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filterPrivacy="1" defaultThemeVersion="124226"/>
  <xr:revisionPtr revIDLastSave="0" documentId="13_ncr:1_{6746F2E3-53E2-814A-B2FF-23879863C8B8}" xr6:coauthVersionLast="47" xr6:coauthVersionMax="47" xr10:uidLastSave="{00000000-0000-0000-0000-000000000000}"/>
  <bookViews>
    <workbookView xWindow="3480" yWindow="940" windowWidth="24200" windowHeight="15800" xr2:uid="{00000000-000D-0000-FFFF-FFFF00000000}"/>
  </bookViews>
  <sheets>
    <sheet name="Jan'22" sheetId="10" r:id="rId1"/>
    <sheet name="Feb'22" sheetId="11" r:id="rId2"/>
    <sheet name="Mar'22" sheetId="12" r:id="rId3"/>
    <sheet name="Apr'22" sheetId="13" r:id="rId4"/>
    <sheet name="May'22" sheetId="14" r:id="rId5"/>
    <sheet name="June'22" sheetId="15" r:id="rId6"/>
    <sheet name="July'22" sheetId="16" r:id="rId7"/>
    <sheet name="Aug'22" sheetId="17" r:id="rId8"/>
    <sheet name="Sept'22" sheetId="18" r:id="rId9"/>
    <sheet name="Oct'22" sheetId="19" r:id="rId10"/>
    <sheet name="Nov'22" sheetId="20" r:id="rId11"/>
    <sheet name="Dec'22" sheetId="21" r:id="rId12"/>
    <sheet name="Jan'23" sheetId="22" r:id="rId13"/>
    <sheet name="Feb'23" sheetId="23" r:id="rId14"/>
    <sheet name="Mar'23" sheetId="24" r:id="rId15"/>
    <sheet name="Apr'23" sheetId="25" r:id="rId16"/>
    <sheet name="May'23" sheetId="26" r:id="rId17"/>
    <sheet name="June'23" sheetId="27" r:id="rId18"/>
    <sheet name="July'23" sheetId="28" r:id="rId19"/>
    <sheet name="Aug'23" sheetId="29" r:id="rId20"/>
    <sheet name="Sept'23" sheetId="30" r:id="rId21"/>
    <sheet name="Oct'23" sheetId="31" r:id="rId22"/>
    <sheet name="Nov'23" sheetId="32" r:id="rId23"/>
    <sheet name="Dec'23" sheetId="33" r:id="rId24"/>
    <sheet name="Jan'24" sheetId="34" r:id="rId25"/>
    <sheet name="Feb'24" sheetId="35" r:id="rId26"/>
    <sheet name="Mar'24" sheetId="36" r:id="rId27"/>
    <sheet name="Apr'24" sheetId="37" r:id="rId28"/>
    <sheet name="May'24" sheetId="38" r:id="rId29"/>
    <sheet name="June'24" sheetId="39" r:id="rId30"/>
    <sheet name="July'24" sheetId="40" r:id="rId31"/>
    <sheet name="Aug'24" sheetId="41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0" l="1"/>
  <c r="X6" i="10"/>
  <c r="Y5" i="10"/>
  <c r="Z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AA5" i="10"/>
  <c r="W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5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6" i="10"/>
  <c r="R7" i="10"/>
  <c r="R8" i="10"/>
  <c r="R9" i="10"/>
  <c r="R10" i="10"/>
  <c r="R11" i="10"/>
  <c r="R12" i="10"/>
  <c r="R5" i="10"/>
  <c r="Q25" i="10"/>
  <c r="Q26" i="10"/>
  <c r="Q27" i="10"/>
  <c r="Q28" i="10"/>
  <c r="Q29" i="10"/>
  <c r="Q30" i="10"/>
  <c r="Q31" i="10"/>
  <c r="Q32" i="10"/>
  <c r="Q33" i="10"/>
  <c r="Q34" i="10"/>
  <c r="Q3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5" i="10"/>
  <c r="O36" i="41"/>
  <c r="N36" i="41"/>
  <c r="M36" i="41"/>
  <c r="L36" i="41"/>
  <c r="K36" i="41"/>
  <c r="J36" i="41"/>
  <c r="I36" i="41"/>
  <c r="H36" i="41"/>
  <c r="G36" i="41"/>
  <c r="F36" i="41"/>
  <c r="E36" i="41"/>
  <c r="D36" i="41"/>
  <c r="C36" i="41"/>
  <c r="B36" i="41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B34" i="20"/>
  <c r="B33" i="20"/>
  <c r="B32" i="20"/>
  <c r="B31" i="20"/>
  <c r="B30" i="20"/>
  <c r="B29" i="20"/>
  <c r="B28" i="20"/>
  <c r="B27" i="20"/>
  <c r="B26" i="20"/>
  <c r="B25" i="20"/>
  <c r="F24" i="20"/>
  <c r="E24" i="20"/>
  <c r="D24" i="20"/>
  <c r="C24" i="20"/>
  <c r="B24" i="20"/>
  <c r="F23" i="20"/>
  <c r="E23" i="20"/>
  <c r="D23" i="20"/>
  <c r="C23" i="20"/>
  <c r="B23" i="20"/>
</calcChain>
</file>

<file path=xl/sharedStrings.xml><?xml version="1.0" encoding="utf-8"?>
<sst xmlns="http://schemas.openxmlformats.org/spreadsheetml/2006/main" count="682" uniqueCount="58">
  <si>
    <t>Date</t>
  </si>
  <si>
    <t>River Water</t>
  </si>
  <si>
    <t>Settle Water</t>
  </si>
  <si>
    <t>Treated Water</t>
  </si>
  <si>
    <t>Turbidity(NTU)</t>
  </si>
  <si>
    <t>TDS(mg/l)</t>
  </si>
  <si>
    <t>Chloride(mg/L)</t>
  </si>
  <si>
    <t>Conductivity(ms/cm)</t>
  </si>
  <si>
    <t>Salinity (%)</t>
  </si>
  <si>
    <t xml:space="preserve"> Turbidity(NTU)</t>
  </si>
  <si>
    <t>pH</t>
  </si>
  <si>
    <t>Chloride Treated(mg/L)</t>
  </si>
  <si>
    <t>FRC(PPM)</t>
  </si>
  <si>
    <t>Remarks</t>
  </si>
  <si>
    <t>WATER QUALITY REPORT AT OLD WTP FOR JAN-2022</t>
  </si>
  <si>
    <t>WATER QUALITY REPORT AT OLD WTP FOR FEB -2022</t>
  </si>
  <si>
    <t>WATER QUALITY REPORT AT OLD WTP FOR MARCH -2022</t>
  </si>
  <si>
    <t>WATER QUALITY REPORT AT OLD WTP FOR APRIL -2022</t>
  </si>
  <si>
    <t>WATER QUALITY REPORT AT OLD WTP FOR MAY -2022</t>
  </si>
  <si>
    <t>~~~</t>
  </si>
  <si>
    <t>WATER QUALITY REPORT AT OLD WTP FOR JUNE -2022</t>
  </si>
  <si>
    <t>WATER QUALITY REPORT AT OLD WTP FOR JULY -2022</t>
  </si>
  <si>
    <t>WATER QUALITY REPORT AT OLD WTP FOR AUGUST -2022</t>
  </si>
  <si>
    <t>WATER QUALITY REPORT AT OLD WTP FOR SEPTEMBER -2022</t>
  </si>
  <si>
    <t>WATER QUALITY REPORT AT OLD WTP FOR OCTOBER -2022</t>
  </si>
  <si>
    <t>WATER QUALITY REPORT AT OLD WTP FOR NOVEMBER -2022</t>
  </si>
  <si>
    <t>~~~~</t>
  </si>
  <si>
    <t>WATER QUALITY REPORT AT OLD WTP FOR DECEMBER-2022</t>
  </si>
  <si>
    <t>PH</t>
  </si>
  <si>
    <t>N/A</t>
  </si>
  <si>
    <t>WATER QUALITY REPORT AT OLD WTP FOR JANUARY-2023</t>
  </si>
  <si>
    <t>WATER QUALITY REPORT AT OLD WTP FOR FEBRUARY-2023</t>
  </si>
  <si>
    <t>WATER QUALITY REPORT AT OLD WTP FOR MARCH-2023</t>
  </si>
  <si>
    <t>WATER QUALITY REPORT AT OLD WTP FOR APRIL-2023</t>
  </si>
  <si>
    <t>WATER QUALITY REPORT AT OLD WTP FOR MAY-2023</t>
  </si>
  <si>
    <t>WATER QUALITY REPORT AT OLD WTP FOR JUNE-2023</t>
  </si>
  <si>
    <t>WATER QUALITY REPORT AT OLD WTP FOR JULY-2023</t>
  </si>
  <si>
    <t>WATER QUALITY REPORT AT OLD WTP FOR August-2023</t>
  </si>
  <si>
    <t>WATER QUALITY REPORT AT OLD WTP FOR SEPTEMBER-2023</t>
  </si>
  <si>
    <t>WATER QUALITY REPORT AT OLD WTP FOR OCTOBER-2023</t>
  </si>
  <si>
    <t>WATER QUALITY REPORT AT OLD WTP FOR NOVEMBER-2023</t>
  </si>
  <si>
    <t>WATER QUALITY REPORT AT OLD WTP FOR DECEMBER-2023</t>
  </si>
  <si>
    <t>WATER QUALITY REPORT AT OLD WTP FOR JANUARY-2024</t>
  </si>
  <si>
    <t>WATER QUALITY REPORT AT OLD WTP FOR FEBRUARY-2024</t>
  </si>
  <si>
    <t>WATER QUALITY REPORT AT OLD WTP FOR MARCH-2024</t>
  </si>
  <si>
    <t>WATER QUALITY REPORT AT OLD WTP FOR APRIL-2024</t>
  </si>
  <si>
    <t>WATER QUALITY REPORT AT OLD WTP FOR MAY-2024</t>
  </si>
  <si>
    <t>AVG</t>
  </si>
  <si>
    <t>WATER QUALITY REPORT AT OLD WTP FOR JUNE-2024</t>
  </si>
  <si>
    <t>WATER QUALITY REPORT AT OLD WTP FOR JULY-2024</t>
  </si>
  <si>
    <t>WATER QUALITY REPORT AT OLD WTP FOR AUGUST-2024</t>
  </si>
  <si>
    <t>TDS Alert River</t>
  </si>
  <si>
    <t>Turbidity Alert River</t>
  </si>
  <si>
    <t xml:space="preserve"> Chloride Alert River</t>
  </si>
  <si>
    <t xml:space="preserve"> salinityRaw)</t>
  </si>
  <si>
    <t>conductivity(Raw)</t>
  </si>
  <si>
    <t>RAW WATER ALERT</t>
  </si>
  <si>
    <t>TREATED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</si>
</sst>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2" borderId="1" xfId="0" applyFont="1" applyFill="1" applyBorder="1"/>
    <xf numFmtId="17" fontId="1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2" fontId="1" fillId="12" borderId="1" xfId="0" applyNumberFormat="1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ON/Desktop/Daily%20Report%20HWSPL%20AUG%202022/NOV%202022/OWTP%20REPORT%20FOR%20NOV%202022/CHEMICAL%20LAB%20ANALYSIS%20REPORT%20OLD%20WTP-SEPT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.11.22"/>
      <sheetName val="02.11.22"/>
      <sheetName val="03.11.22"/>
      <sheetName val="04.11.22"/>
      <sheetName val="05.11.22"/>
      <sheetName val="06.11.22"/>
      <sheetName val="07.11.22"/>
      <sheetName val="08.11.22"/>
      <sheetName val="09.11.22"/>
      <sheetName val="10.11.22"/>
      <sheetName val="11.11.22"/>
      <sheetName val="12.11.22"/>
      <sheetName val="13.11.22"/>
      <sheetName val="14.11.22"/>
      <sheetName val="15.11.22"/>
      <sheetName val="16.11.22"/>
      <sheetName val="17.11.22"/>
      <sheetName val="18.11.22"/>
      <sheetName val="19.11.22"/>
      <sheetName val="20.11.22"/>
      <sheetName val="21.11.22"/>
      <sheetName val="22.11.22"/>
      <sheetName val="23.11.22"/>
      <sheetName val="24.11.22"/>
      <sheetName val="25.11.22"/>
      <sheetName val="26.11.22"/>
      <sheetName val="27.11.22"/>
      <sheetName val="28.11.22"/>
      <sheetName val="29.11.22"/>
      <sheetName val="30.11.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3">
          <cell r="C33">
            <v>711</v>
          </cell>
          <cell r="E33">
            <v>168</v>
          </cell>
          <cell r="F33">
            <v>31</v>
          </cell>
          <cell r="H33">
            <v>343</v>
          </cell>
          <cell r="I33">
            <v>0.21</v>
          </cell>
        </row>
      </sheetData>
      <sheetData sheetId="19" refreshError="1">
        <row r="33">
          <cell r="C33">
            <v>652</v>
          </cell>
          <cell r="E33">
            <v>175</v>
          </cell>
          <cell r="F33">
            <v>36</v>
          </cell>
          <cell r="H33">
            <v>368</v>
          </cell>
          <cell r="I33">
            <v>0.24</v>
          </cell>
        </row>
      </sheetData>
      <sheetData sheetId="20" refreshError="1">
        <row r="33">
          <cell r="C33">
            <v>88.3</v>
          </cell>
        </row>
      </sheetData>
      <sheetData sheetId="21" refreshError="1">
        <row r="33">
          <cell r="C33">
            <v>210</v>
          </cell>
        </row>
      </sheetData>
      <sheetData sheetId="22" refreshError="1">
        <row r="33">
          <cell r="C33">
            <v>358.5</v>
          </cell>
        </row>
      </sheetData>
      <sheetData sheetId="23" refreshError="1">
        <row r="33">
          <cell r="C33">
            <v>324</v>
          </cell>
        </row>
      </sheetData>
      <sheetData sheetId="24" refreshError="1">
        <row r="33">
          <cell r="C33">
            <v>555.5</v>
          </cell>
        </row>
      </sheetData>
      <sheetData sheetId="25" refreshError="1">
        <row r="33">
          <cell r="C33">
            <v>469</v>
          </cell>
        </row>
      </sheetData>
      <sheetData sheetId="26" refreshError="1">
        <row r="33">
          <cell r="C33">
            <v>372</v>
          </cell>
        </row>
      </sheetData>
      <sheetData sheetId="27" refreshError="1">
        <row r="33">
          <cell r="C33">
            <v>261</v>
          </cell>
        </row>
      </sheetData>
      <sheetData sheetId="28" refreshError="1">
        <row r="33">
          <cell r="C33">
            <v>673</v>
          </cell>
        </row>
      </sheetData>
      <sheetData sheetId="29" refreshError="1">
        <row r="33">
          <cell r="C33">
            <v>480.5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zoomScale="91" workbookViewId="0">
      <selection activeCell="AC10" sqref="AC10"/>
    </sheetView>
  </sheetViews>
  <sheetFormatPr baseColWidth="10" defaultColWidth="8.83203125" defaultRowHeight="15" x14ac:dyDescent="0.2"/>
  <cols>
    <col min="7" max="7" width="12.83203125" customWidth="1"/>
    <col min="15" max="15" width="7.83203125" customWidth="1"/>
    <col min="17" max="17" width="16.33203125" customWidth="1"/>
    <col min="18" max="18" width="17.33203125" customWidth="1"/>
    <col min="19" max="19" width="17" customWidth="1"/>
    <col min="20" max="20" width="15.83203125" customWidth="1"/>
    <col min="21" max="21" width="11" customWidth="1"/>
    <col min="23" max="23" width="15" customWidth="1"/>
    <col min="24" max="24" width="17.83203125" customWidth="1"/>
    <col min="25" max="25" width="18" customWidth="1"/>
    <col min="26" max="26" width="14.5" customWidth="1"/>
    <col min="27" max="27" width="14" customWidth="1"/>
  </cols>
  <sheetData>
    <row r="1" spans="1:27" x14ac:dyDescent="0.2">
      <c r="A1" s="1"/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27" ht="16" thickBot="1" x14ac:dyDescent="0.25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27" ht="17" thickBot="1" x14ac:dyDescent="0.25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  <c r="Q3" s="52" t="s">
        <v>56</v>
      </c>
      <c r="R3" s="53"/>
      <c r="S3" s="53"/>
      <c r="T3" s="53"/>
      <c r="U3" s="54"/>
      <c r="W3" s="55" t="s">
        <v>57</v>
      </c>
      <c r="X3" s="56"/>
      <c r="Y3" s="56"/>
      <c r="Z3" s="56"/>
      <c r="AA3" s="57"/>
    </row>
    <row r="4" spans="1:27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  <c r="Q4" s="49" t="s">
        <v>51</v>
      </c>
      <c r="R4" s="49" t="s">
        <v>52</v>
      </c>
      <c r="S4" s="50" t="s">
        <v>53</v>
      </c>
      <c r="T4" s="51" t="s">
        <v>55</v>
      </c>
      <c r="U4" s="51" t="s">
        <v>54</v>
      </c>
      <c r="W4" s="58" t="s">
        <v>51</v>
      </c>
      <c r="X4" s="58" t="s">
        <v>52</v>
      </c>
      <c r="Y4" s="59" t="s">
        <v>53</v>
      </c>
      <c r="Z4" s="60" t="s">
        <v>55</v>
      </c>
      <c r="AA4" s="60" t="s">
        <v>54</v>
      </c>
    </row>
    <row r="5" spans="1:27" ht="16" x14ac:dyDescent="0.25">
      <c r="A5" s="7">
        <v>44562</v>
      </c>
      <c r="B5" s="11">
        <v>76.5</v>
      </c>
      <c r="C5" s="11">
        <v>152</v>
      </c>
      <c r="D5" s="11">
        <v>40</v>
      </c>
      <c r="E5" s="11">
        <v>310</v>
      </c>
      <c r="F5" s="12">
        <v>0.19</v>
      </c>
      <c r="G5" s="14">
        <v>24.7</v>
      </c>
      <c r="H5" s="11">
        <v>3.23</v>
      </c>
      <c r="I5" s="12">
        <v>8.0850000000000009</v>
      </c>
      <c r="J5" s="11">
        <v>154</v>
      </c>
      <c r="K5" s="11">
        <v>42</v>
      </c>
      <c r="L5" s="12">
        <v>0.85000000000000009</v>
      </c>
      <c r="M5" s="11">
        <v>314.5</v>
      </c>
      <c r="N5" s="12">
        <v>0.2</v>
      </c>
      <c r="O5" s="11"/>
      <c r="Q5" s="8" t="str">
        <f>IF(C5&gt;250,"🚨 High", IF(C5&gt;200,"⚠️ Moderate","✅ Safe"))</f>
        <v>✅ Safe</v>
      </c>
      <c r="R5" s="8" t="str">
        <f>IF(B5&gt;200,"🚨 High", IF(B5&gt;100,"⚠️ Moderate","✅ Safe"))</f>
        <v>✅ Safe</v>
      </c>
      <c r="S5" s="8" t="str">
        <f>IF(D5&gt;80,"🚨 High",IF(D5&gt;50,"⚠️ Moderate","✅ Safe"))</f>
        <v>✅ Safe</v>
      </c>
      <c r="T5" s="8" t="str">
        <f>IF(E5&gt;500,"🚨 High",IF(E5&gt;400,"⚠️ Moderate","✅ Safe"))</f>
        <v>✅ Safe</v>
      </c>
      <c r="U5" s="8" t="str">
        <f>IF(F5&gt;0.3,"🚨 High",IF(F5&gt;0.25,"⚠️ Moderate","✅ Safe"))</f>
        <v>✅ Safe</v>
      </c>
      <c r="W5" s="8" t="str">
        <f>IF(I5&gt;10,"🚨 High",IF(I5&gt;5,"⚠️ Moderate","✅ Safe"))</f>
        <v>⚠️ Moderate</v>
      </c>
      <c r="X5" s="8" t="str">
        <f>IF(K5&gt;300,"🚨 High",IF(K5&gt;250,"⚠️ Moderate","✅ Safe"))</f>
        <v>✅ Safe</v>
      </c>
      <c r="Y5" s="8" t="str">
        <f>IF(L5&gt;120,"🚨 High",IF(L5&gt;100,"⚠️ Moderate","✅ Safe"))</f>
        <v>✅ Safe</v>
      </c>
      <c r="Z5" s="61" t="str">
        <f>IF(M5&lt;0.5,"🚨 Low",IF(M5&lt;0.8,"⚠️ Check","✅ OK"))</f>
        <v>✅ OK</v>
      </c>
      <c r="AA5" s="8" t="str">
        <f>IF(O5&gt;0.3,"🚨 High",IF(O5&gt;0.25,"⚠️ Moderate","✅ Safe"))</f>
        <v>✅ Safe</v>
      </c>
    </row>
    <row r="6" spans="1:27" ht="16" x14ac:dyDescent="0.25">
      <c r="A6" s="7">
        <v>44563</v>
      </c>
      <c r="B6" s="11">
        <v>155</v>
      </c>
      <c r="C6" s="11">
        <v>160</v>
      </c>
      <c r="D6" s="11">
        <v>40</v>
      </c>
      <c r="E6" s="11">
        <v>327</v>
      </c>
      <c r="F6" s="12">
        <v>0.2</v>
      </c>
      <c r="G6" s="14">
        <v>20.5</v>
      </c>
      <c r="H6" s="12">
        <v>3.81</v>
      </c>
      <c r="I6" s="12">
        <v>7.88</v>
      </c>
      <c r="J6" s="11">
        <v>153.5</v>
      </c>
      <c r="K6" s="11">
        <v>42</v>
      </c>
      <c r="L6" s="12">
        <v>0.9</v>
      </c>
      <c r="M6" s="11">
        <v>313</v>
      </c>
      <c r="N6" s="12">
        <v>0.2</v>
      </c>
      <c r="O6" s="13"/>
      <c r="Q6" s="8" t="str">
        <f t="shared" ref="Q6:Q35" si="0">IF(C6&gt;250,"🚨 High", IF(C6&gt;200,"⚠️ Moderate","✅ Safe"))</f>
        <v>✅ Safe</v>
      </c>
      <c r="R6" s="8" t="str">
        <f t="shared" ref="R6:R35" si="1">IF(B6&gt;200,"🚨 High", IF(B6&gt;100,"⚠️ Moderate","✅ Safe"))</f>
        <v>⚠️ Moderate</v>
      </c>
      <c r="S6" s="8" t="str">
        <f t="shared" ref="S6:S35" si="2">IF(D6&gt;80,"🚨 High",IF(D6&gt;50,"⚠️ Moderate","✅ Safe"))</f>
        <v>✅ Safe</v>
      </c>
      <c r="T6" s="8" t="str">
        <f t="shared" ref="T6:T35" si="3">IF(E6&gt;500,"🚨 High",IF(E6&gt;400,"⚠️ Moderate","✅ Safe"))</f>
        <v>✅ Safe</v>
      </c>
      <c r="U6" s="8" t="str">
        <f t="shared" ref="U6:U35" si="4">IF(F6&gt;0.3,"🚨 High",IF(F6&gt;0.25,"⚠️ Moderate","✅ Safe"))</f>
        <v>✅ Safe</v>
      </c>
      <c r="W6" s="8" t="str">
        <f>IF(I6&gt;10,"🚨 High",IF(I6&gt;5,"⚠️ Moderate","✅ Safe"))</f>
        <v>⚠️ Moderate</v>
      </c>
      <c r="X6" s="8" t="str">
        <f>IF(K6&gt;300,"🚨 High",IF(K6&gt;250,"⚠️ X5Moderate","✅ Safe"))</f>
        <v>✅ Safe</v>
      </c>
      <c r="Y6" s="8" t="str">
        <f t="shared" ref="Y6:Y35" si="5">IF(L6&gt;120,"🚨 High",IF(L6&gt;100,"⚠️ Moderate","✅ Safe"))</f>
        <v>✅ Safe</v>
      </c>
      <c r="Z6" s="61" t="str">
        <f t="shared" ref="Z6:Z35" si="6">IF(M6&lt;0.5,"🚨 Low",IF(M6&lt;0.8,"⚠️ Check","✅ OK"))</f>
        <v>✅ OK</v>
      </c>
      <c r="AA6" s="8" t="str">
        <f t="shared" ref="AA6:AA35" si="7">IF(O6&gt;0.3,"🚨 High",IF(O6&gt;0.25,"⚠️ Moderate","✅ Safe"))</f>
        <v>✅ Safe</v>
      </c>
    </row>
    <row r="7" spans="1:27" ht="16" x14ac:dyDescent="0.25">
      <c r="A7" s="7">
        <v>44564</v>
      </c>
      <c r="B7" s="11">
        <v>178</v>
      </c>
      <c r="C7" s="11">
        <v>157</v>
      </c>
      <c r="D7" s="11">
        <v>40</v>
      </c>
      <c r="E7" s="11">
        <v>320</v>
      </c>
      <c r="F7" s="12">
        <v>0.2</v>
      </c>
      <c r="G7" s="14">
        <v>22.3</v>
      </c>
      <c r="H7" s="12">
        <v>2.76</v>
      </c>
      <c r="I7" s="12">
        <v>7.875</v>
      </c>
      <c r="J7" s="11">
        <v>158</v>
      </c>
      <c r="K7" s="11">
        <v>42</v>
      </c>
      <c r="L7" s="12">
        <v>0.9</v>
      </c>
      <c r="M7" s="11">
        <v>320.5</v>
      </c>
      <c r="N7" s="12">
        <v>0.2</v>
      </c>
      <c r="O7" s="13"/>
      <c r="Q7" s="8" t="str">
        <f t="shared" si="0"/>
        <v>✅ Safe</v>
      </c>
      <c r="R7" s="8" t="str">
        <f t="shared" si="1"/>
        <v>⚠️ Moderate</v>
      </c>
      <c r="S7" s="8" t="str">
        <f t="shared" si="2"/>
        <v>✅ Safe</v>
      </c>
      <c r="T7" s="8" t="str">
        <f t="shared" si="3"/>
        <v>✅ Safe</v>
      </c>
      <c r="U7" s="8" t="str">
        <f t="shared" si="4"/>
        <v>✅ Safe</v>
      </c>
      <c r="W7" s="8" t="str">
        <f t="shared" ref="W6:W35" si="8">IF(I7&gt;10,"🚨 High",IF(I7&gt;5,"⚠️ Moderate","✅ Safe"))</f>
        <v>⚠️ Moderate</v>
      </c>
      <c r="X7" s="8" t="str">
        <f t="shared" ref="X6:X35" si="9">IF(K7&gt;300,"🚨 High",IF(K7&gt;250,"⚠️ Moderate","✅ Safe"))</f>
        <v>✅ Safe</v>
      </c>
      <c r="Y7" s="8" t="str">
        <f t="shared" si="5"/>
        <v>✅ Safe</v>
      </c>
      <c r="Z7" s="61" t="str">
        <f t="shared" si="6"/>
        <v>✅ OK</v>
      </c>
      <c r="AA7" s="8" t="str">
        <f t="shared" si="7"/>
        <v>✅ Safe</v>
      </c>
    </row>
    <row r="8" spans="1:27" ht="16" x14ac:dyDescent="0.25">
      <c r="A8" s="7">
        <v>44565</v>
      </c>
      <c r="B8" s="11">
        <v>218</v>
      </c>
      <c r="C8" s="11">
        <v>191</v>
      </c>
      <c r="D8" s="11">
        <v>58</v>
      </c>
      <c r="E8" s="11">
        <v>390</v>
      </c>
      <c r="F8" s="12">
        <v>0.23</v>
      </c>
      <c r="G8" s="14">
        <v>24.7</v>
      </c>
      <c r="H8" s="12">
        <v>2.68</v>
      </c>
      <c r="I8" s="12">
        <v>7.9249999999999998</v>
      </c>
      <c r="J8" s="11">
        <v>157</v>
      </c>
      <c r="K8" s="11">
        <v>42</v>
      </c>
      <c r="L8" s="12">
        <v>0.9</v>
      </c>
      <c r="M8" s="11">
        <v>320.5</v>
      </c>
      <c r="N8" s="12">
        <v>0.2</v>
      </c>
      <c r="O8" s="4"/>
      <c r="Q8" s="8" t="str">
        <f t="shared" si="0"/>
        <v>✅ Safe</v>
      </c>
      <c r="R8" s="8" t="str">
        <f t="shared" si="1"/>
        <v>🚨 High</v>
      </c>
      <c r="S8" s="8" t="str">
        <f t="shared" si="2"/>
        <v>⚠️ Moderate</v>
      </c>
      <c r="T8" s="8" t="str">
        <f t="shared" si="3"/>
        <v>✅ Safe</v>
      </c>
      <c r="U8" s="8" t="str">
        <f t="shared" si="4"/>
        <v>✅ Safe</v>
      </c>
      <c r="W8" s="8" t="str">
        <f t="shared" si="8"/>
        <v>⚠️ Moderate</v>
      </c>
      <c r="X8" s="8" t="str">
        <f t="shared" si="9"/>
        <v>✅ Safe</v>
      </c>
      <c r="Y8" s="8" t="str">
        <f t="shared" si="5"/>
        <v>✅ Safe</v>
      </c>
      <c r="Z8" s="61" t="str">
        <f t="shared" si="6"/>
        <v>✅ OK</v>
      </c>
      <c r="AA8" s="8" t="str">
        <f t="shared" si="7"/>
        <v>✅ Safe</v>
      </c>
    </row>
    <row r="9" spans="1:27" ht="16" x14ac:dyDescent="0.25">
      <c r="A9" s="7">
        <v>44566</v>
      </c>
      <c r="B9" s="11">
        <v>272</v>
      </c>
      <c r="C9" s="11">
        <v>230</v>
      </c>
      <c r="D9" s="11">
        <v>84</v>
      </c>
      <c r="E9" s="11">
        <v>470</v>
      </c>
      <c r="F9" s="12">
        <v>0.27</v>
      </c>
      <c r="G9" s="14">
        <v>32.4</v>
      </c>
      <c r="H9" s="12">
        <v>3.75</v>
      </c>
      <c r="I9" s="12">
        <v>7.9649999999999999</v>
      </c>
      <c r="J9" s="11">
        <v>175.5</v>
      </c>
      <c r="K9" s="11">
        <v>52</v>
      </c>
      <c r="L9" s="12">
        <v>0.9</v>
      </c>
      <c r="M9" s="11">
        <v>356.5</v>
      </c>
      <c r="N9" s="12">
        <v>0.22</v>
      </c>
      <c r="O9" s="13"/>
      <c r="Q9" s="8" t="str">
        <f t="shared" si="0"/>
        <v>⚠️ Moderate</v>
      </c>
      <c r="R9" s="8" t="str">
        <f t="shared" si="1"/>
        <v>🚨 High</v>
      </c>
      <c r="S9" s="8" t="str">
        <f t="shared" si="2"/>
        <v>🚨 High</v>
      </c>
      <c r="T9" s="8" t="str">
        <f t="shared" si="3"/>
        <v>⚠️ Moderate</v>
      </c>
      <c r="U9" s="8" t="str">
        <f t="shared" si="4"/>
        <v>⚠️ Moderate</v>
      </c>
      <c r="W9" s="8" t="str">
        <f t="shared" si="8"/>
        <v>⚠️ Moderate</v>
      </c>
      <c r="X9" s="8" t="str">
        <f t="shared" si="9"/>
        <v>✅ Safe</v>
      </c>
      <c r="Y9" s="8" t="str">
        <f t="shared" si="5"/>
        <v>✅ Safe</v>
      </c>
      <c r="Z9" s="61" t="str">
        <f t="shared" si="6"/>
        <v>✅ OK</v>
      </c>
      <c r="AA9" s="8" t="str">
        <f t="shared" si="7"/>
        <v>✅ Safe</v>
      </c>
    </row>
    <row r="10" spans="1:27" ht="16" x14ac:dyDescent="0.25">
      <c r="A10" s="7">
        <v>44567</v>
      </c>
      <c r="B10" s="11">
        <v>240</v>
      </c>
      <c r="C10" s="11">
        <v>240</v>
      </c>
      <c r="D10" s="11">
        <v>86</v>
      </c>
      <c r="E10" s="11">
        <v>490</v>
      </c>
      <c r="F10" s="12">
        <v>0.28000000000000003</v>
      </c>
      <c r="G10" s="14">
        <v>35.5</v>
      </c>
      <c r="H10" s="11">
        <v>4.45</v>
      </c>
      <c r="I10" s="12">
        <v>7.8100000000000005</v>
      </c>
      <c r="J10" s="11">
        <v>199.5</v>
      </c>
      <c r="K10" s="11">
        <v>63</v>
      </c>
      <c r="L10" s="12">
        <v>0.83333333333333337</v>
      </c>
      <c r="M10" s="11">
        <v>406.5</v>
      </c>
      <c r="N10" s="12">
        <v>0.24</v>
      </c>
      <c r="O10" s="13"/>
      <c r="Q10" s="8" t="str">
        <f t="shared" si="0"/>
        <v>⚠️ Moderate</v>
      </c>
      <c r="R10" s="8" t="str">
        <f t="shared" si="1"/>
        <v>🚨 High</v>
      </c>
      <c r="S10" s="8" t="str">
        <f t="shared" si="2"/>
        <v>🚨 High</v>
      </c>
      <c r="T10" s="8" t="str">
        <f t="shared" si="3"/>
        <v>⚠️ Moderate</v>
      </c>
      <c r="U10" s="8" t="str">
        <f t="shared" si="4"/>
        <v>⚠️ Moderate</v>
      </c>
      <c r="W10" s="8" t="str">
        <f t="shared" si="8"/>
        <v>⚠️ Moderate</v>
      </c>
      <c r="X10" s="8" t="str">
        <f t="shared" si="9"/>
        <v>✅ Safe</v>
      </c>
      <c r="Y10" s="8" t="str">
        <f t="shared" si="5"/>
        <v>✅ Safe</v>
      </c>
      <c r="Z10" s="61" t="str">
        <f t="shared" si="6"/>
        <v>✅ OK</v>
      </c>
      <c r="AA10" s="8" t="str">
        <f t="shared" si="7"/>
        <v>✅ Safe</v>
      </c>
    </row>
    <row r="11" spans="1:27" ht="16" x14ac:dyDescent="0.25">
      <c r="A11" s="7">
        <v>44568</v>
      </c>
      <c r="B11" s="11">
        <v>207</v>
      </c>
      <c r="C11" s="11">
        <v>265</v>
      </c>
      <c r="D11" s="11">
        <v>112</v>
      </c>
      <c r="E11" s="11">
        <v>541</v>
      </c>
      <c r="F11" s="12">
        <v>0.31</v>
      </c>
      <c r="G11" s="14">
        <v>36.5</v>
      </c>
      <c r="H11" s="11">
        <v>4.34</v>
      </c>
      <c r="I11" s="12">
        <v>7.9649999999999999</v>
      </c>
      <c r="J11" s="11">
        <v>222</v>
      </c>
      <c r="K11" s="11">
        <v>83</v>
      </c>
      <c r="L11" s="12">
        <v>0.83333333333333337</v>
      </c>
      <c r="M11" s="11">
        <v>453.5</v>
      </c>
      <c r="N11" s="12">
        <v>0.26500000000000001</v>
      </c>
      <c r="O11" s="11"/>
      <c r="Q11" s="8" t="str">
        <f t="shared" si="0"/>
        <v>🚨 High</v>
      </c>
      <c r="R11" s="8" t="str">
        <f t="shared" si="1"/>
        <v>🚨 High</v>
      </c>
      <c r="S11" s="8" t="str">
        <f t="shared" si="2"/>
        <v>🚨 High</v>
      </c>
      <c r="T11" s="8" t="str">
        <f t="shared" si="3"/>
        <v>🚨 High</v>
      </c>
      <c r="U11" s="8" t="str">
        <f t="shared" si="4"/>
        <v>🚨 High</v>
      </c>
      <c r="W11" s="8" t="str">
        <f t="shared" si="8"/>
        <v>⚠️ Moderate</v>
      </c>
      <c r="X11" s="8" t="str">
        <f t="shared" si="9"/>
        <v>✅ Safe</v>
      </c>
      <c r="Y11" s="8" t="str">
        <f t="shared" si="5"/>
        <v>✅ Safe</v>
      </c>
      <c r="Z11" s="61" t="str">
        <f t="shared" si="6"/>
        <v>✅ OK</v>
      </c>
      <c r="AA11" s="8" t="str">
        <f t="shared" si="7"/>
        <v>✅ Safe</v>
      </c>
    </row>
    <row r="12" spans="1:27" ht="16" x14ac:dyDescent="0.25">
      <c r="A12" s="7">
        <v>44569</v>
      </c>
      <c r="B12" s="11">
        <v>243</v>
      </c>
      <c r="C12" s="11">
        <v>252</v>
      </c>
      <c r="D12" s="11">
        <v>100</v>
      </c>
      <c r="E12" s="11">
        <v>514</v>
      </c>
      <c r="F12" s="12">
        <v>0.28999999999999998</v>
      </c>
      <c r="G12" s="14">
        <v>35.9</v>
      </c>
      <c r="H12" s="12">
        <v>4.99</v>
      </c>
      <c r="I12" s="12">
        <v>7.8149999999999995</v>
      </c>
      <c r="J12" s="11">
        <v>249.5</v>
      </c>
      <c r="K12" s="11">
        <v>102</v>
      </c>
      <c r="L12" s="12">
        <v>0.76666666666666661</v>
      </c>
      <c r="M12" s="11">
        <v>508.5</v>
      </c>
      <c r="N12" s="12">
        <v>0.28999999999999998</v>
      </c>
      <c r="O12" s="11"/>
      <c r="Q12" s="8" t="str">
        <f t="shared" si="0"/>
        <v>🚨 High</v>
      </c>
      <c r="R12" s="8" t="str">
        <f t="shared" si="1"/>
        <v>🚨 High</v>
      </c>
      <c r="S12" s="8" t="str">
        <f t="shared" si="2"/>
        <v>🚨 High</v>
      </c>
      <c r="T12" s="8" t="str">
        <f t="shared" si="3"/>
        <v>🚨 High</v>
      </c>
      <c r="U12" s="8" t="str">
        <f t="shared" si="4"/>
        <v>⚠️ Moderate</v>
      </c>
      <c r="W12" s="8" t="str">
        <f t="shared" si="8"/>
        <v>⚠️ Moderate</v>
      </c>
      <c r="X12" s="8" t="str">
        <f t="shared" si="9"/>
        <v>✅ Safe</v>
      </c>
      <c r="Y12" s="8" t="str">
        <f t="shared" si="5"/>
        <v>✅ Safe</v>
      </c>
      <c r="Z12" s="61" t="str">
        <f t="shared" si="6"/>
        <v>✅ OK</v>
      </c>
      <c r="AA12" s="8" t="str">
        <f t="shared" si="7"/>
        <v>✅ Safe</v>
      </c>
    </row>
    <row r="13" spans="1:27" ht="16" x14ac:dyDescent="0.25">
      <c r="A13" s="7">
        <v>44570</v>
      </c>
      <c r="B13" s="11">
        <v>274</v>
      </c>
      <c r="C13" s="11">
        <v>219</v>
      </c>
      <c r="D13" s="11">
        <v>80</v>
      </c>
      <c r="E13" s="11">
        <v>446</v>
      </c>
      <c r="F13" s="12">
        <v>0.26</v>
      </c>
      <c r="G13" s="14">
        <v>42.7</v>
      </c>
      <c r="H13" s="12">
        <v>3.71</v>
      </c>
      <c r="I13" s="12">
        <v>7.9161111111100002</v>
      </c>
      <c r="J13" s="11">
        <v>256.5</v>
      </c>
      <c r="K13" s="11">
        <v>105</v>
      </c>
      <c r="L13" s="12">
        <v>0.70000000000000007</v>
      </c>
      <c r="M13" s="11">
        <v>522.5</v>
      </c>
      <c r="N13" s="12">
        <v>0.3</v>
      </c>
      <c r="O13" s="11"/>
      <c r="Q13" s="8" t="str">
        <f t="shared" si="0"/>
        <v>⚠️ Moderate</v>
      </c>
      <c r="R13" s="8" t="str">
        <f t="shared" si="1"/>
        <v>🚨 High</v>
      </c>
      <c r="S13" s="8" t="str">
        <f t="shared" si="2"/>
        <v>⚠️ Moderate</v>
      </c>
      <c r="T13" s="8" t="str">
        <f t="shared" si="3"/>
        <v>⚠️ Moderate</v>
      </c>
      <c r="U13" s="8" t="str">
        <f t="shared" si="4"/>
        <v>⚠️ Moderate</v>
      </c>
      <c r="W13" s="8" t="str">
        <f t="shared" si="8"/>
        <v>⚠️ Moderate</v>
      </c>
      <c r="X13" s="8" t="str">
        <f t="shared" si="9"/>
        <v>✅ Safe</v>
      </c>
      <c r="Y13" s="8" t="str">
        <f t="shared" si="5"/>
        <v>✅ Safe</v>
      </c>
      <c r="Z13" s="61" t="str">
        <f t="shared" si="6"/>
        <v>✅ OK</v>
      </c>
      <c r="AA13" s="8" t="str">
        <f t="shared" si="7"/>
        <v>✅ Safe</v>
      </c>
    </row>
    <row r="14" spans="1:27" ht="16" x14ac:dyDescent="0.25">
      <c r="A14" s="7">
        <v>44571</v>
      </c>
      <c r="B14" s="11">
        <v>328</v>
      </c>
      <c r="C14" s="11">
        <v>209</v>
      </c>
      <c r="D14" s="11">
        <v>74</v>
      </c>
      <c r="E14" s="11">
        <v>425</v>
      </c>
      <c r="F14" s="12">
        <v>0.25</v>
      </c>
      <c r="G14" s="14">
        <v>38.200000000000003</v>
      </c>
      <c r="H14" s="12">
        <v>3.16</v>
      </c>
      <c r="I14" s="12">
        <v>7.8449999999999998</v>
      </c>
      <c r="J14" s="11">
        <v>258.5</v>
      </c>
      <c r="K14" s="11">
        <v>106</v>
      </c>
      <c r="L14" s="12">
        <v>0.6</v>
      </c>
      <c r="M14" s="11">
        <v>527</v>
      </c>
      <c r="N14" s="12">
        <v>0.3</v>
      </c>
      <c r="O14" s="11"/>
      <c r="Q14" s="8" t="str">
        <f t="shared" si="0"/>
        <v>⚠️ Moderate</v>
      </c>
      <c r="R14" s="8" t="str">
        <f t="shared" si="1"/>
        <v>🚨 High</v>
      </c>
      <c r="S14" s="8" t="str">
        <f t="shared" si="2"/>
        <v>⚠️ Moderate</v>
      </c>
      <c r="T14" s="8" t="str">
        <f t="shared" si="3"/>
        <v>⚠️ Moderate</v>
      </c>
      <c r="U14" s="8" t="str">
        <f t="shared" si="4"/>
        <v>✅ Safe</v>
      </c>
      <c r="W14" s="8" t="str">
        <f t="shared" si="8"/>
        <v>⚠️ Moderate</v>
      </c>
      <c r="X14" s="8" t="str">
        <f t="shared" si="9"/>
        <v>✅ Safe</v>
      </c>
      <c r="Y14" s="8" t="str">
        <f t="shared" si="5"/>
        <v>✅ Safe</v>
      </c>
      <c r="Z14" s="61" t="str">
        <f t="shared" si="6"/>
        <v>✅ OK</v>
      </c>
      <c r="AA14" s="8" t="str">
        <f t="shared" si="7"/>
        <v>✅ Safe</v>
      </c>
    </row>
    <row r="15" spans="1:27" ht="16" x14ac:dyDescent="0.25">
      <c r="A15" s="7">
        <v>44572</v>
      </c>
      <c r="B15" s="11">
        <v>188</v>
      </c>
      <c r="C15" s="11">
        <v>189</v>
      </c>
      <c r="D15" s="11">
        <v>60</v>
      </c>
      <c r="E15" s="11">
        <v>382</v>
      </c>
      <c r="F15" s="12">
        <v>0.23</v>
      </c>
      <c r="G15" s="14">
        <v>36.299999999999997</v>
      </c>
      <c r="H15" s="11">
        <v>5.37</v>
      </c>
      <c r="I15" s="12">
        <v>7.9950000000000001</v>
      </c>
      <c r="J15" s="11">
        <v>253.5</v>
      </c>
      <c r="K15" s="11">
        <v>104</v>
      </c>
      <c r="L15" s="12">
        <v>0.73333333333333339</v>
      </c>
      <c r="M15" s="11">
        <v>516</v>
      </c>
      <c r="N15" s="12">
        <v>0.3</v>
      </c>
      <c r="O15" s="11"/>
      <c r="Q15" s="8" t="str">
        <f t="shared" si="0"/>
        <v>✅ Safe</v>
      </c>
      <c r="R15" s="8" t="str">
        <f t="shared" si="1"/>
        <v>⚠️ Moderate</v>
      </c>
      <c r="S15" s="8" t="str">
        <f t="shared" si="2"/>
        <v>⚠️ Moderate</v>
      </c>
      <c r="T15" s="8" t="str">
        <f t="shared" si="3"/>
        <v>✅ Safe</v>
      </c>
      <c r="U15" s="8" t="str">
        <f t="shared" si="4"/>
        <v>✅ Safe</v>
      </c>
      <c r="W15" s="8" t="str">
        <f t="shared" si="8"/>
        <v>⚠️ Moderate</v>
      </c>
      <c r="X15" s="8" t="str">
        <f t="shared" si="9"/>
        <v>✅ Safe</v>
      </c>
      <c r="Y15" s="8" t="str">
        <f t="shared" si="5"/>
        <v>✅ Safe</v>
      </c>
      <c r="Z15" s="61" t="str">
        <f t="shared" si="6"/>
        <v>✅ OK</v>
      </c>
      <c r="AA15" s="8" t="str">
        <f t="shared" si="7"/>
        <v>✅ Safe</v>
      </c>
    </row>
    <row r="16" spans="1:27" ht="16" x14ac:dyDescent="0.25">
      <c r="A16" s="7">
        <v>44573</v>
      </c>
      <c r="B16" s="11">
        <v>77.8</v>
      </c>
      <c r="C16" s="11">
        <v>172</v>
      </c>
      <c r="D16" s="11">
        <v>46</v>
      </c>
      <c r="E16" s="11">
        <v>350</v>
      </c>
      <c r="F16" s="12">
        <v>0.21</v>
      </c>
      <c r="G16" s="14">
        <v>30.9</v>
      </c>
      <c r="H16" s="11">
        <v>3.6</v>
      </c>
      <c r="I16" s="12">
        <v>8.0549999999999997</v>
      </c>
      <c r="J16" s="11">
        <v>245</v>
      </c>
      <c r="K16" s="11">
        <v>100</v>
      </c>
      <c r="L16" s="12">
        <v>0.9</v>
      </c>
      <c r="M16" s="11">
        <v>498.5</v>
      </c>
      <c r="N16" s="12">
        <v>0.28500000000000003</v>
      </c>
      <c r="O16" s="11"/>
      <c r="Q16" s="8" t="str">
        <f t="shared" si="0"/>
        <v>✅ Safe</v>
      </c>
      <c r="R16" s="8" t="str">
        <f t="shared" si="1"/>
        <v>✅ Safe</v>
      </c>
      <c r="S16" s="8" t="str">
        <f t="shared" si="2"/>
        <v>✅ Safe</v>
      </c>
      <c r="T16" s="8" t="str">
        <f t="shared" si="3"/>
        <v>✅ Safe</v>
      </c>
      <c r="U16" s="8" t="str">
        <f t="shared" si="4"/>
        <v>✅ Safe</v>
      </c>
      <c r="W16" s="8" t="str">
        <f t="shared" si="8"/>
        <v>⚠️ Moderate</v>
      </c>
      <c r="X16" s="8" t="str">
        <f t="shared" si="9"/>
        <v>✅ Safe</v>
      </c>
      <c r="Y16" s="8" t="str">
        <f t="shared" si="5"/>
        <v>✅ Safe</v>
      </c>
      <c r="Z16" s="61" t="str">
        <f t="shared" si="6"/>
        <v>✅ OK</v>
      </c>
      <c r="AA16" s="8" t="str">
        <f t="shared" si="7"/>
        <v>✅ Safe</v>
      </c>
    </row>
    <row r="17" spans="1:27" ht="16" x14ac:dyDescent="0.25">
      <c r="A17" s="7">
        <v>44574</v>
      </c>
      <c r="B17" s="11">
        <v>62.5</v>
      </c>
      <c r="C17" s="11">
        <v>167</v>
      </c>
      <c r="D17" s="11">
        <v>44</v>
      </c>
      <c r="E17" s="11">
        <v>341</v>
      </c>
      <c r="F17" s="12">
        <v>0.21</v>
      </c>
      <c r="G17" s="14">
        <v>38</v>
      </c>
      <c r="H17" s="12">
        <v>4.1900000000000004</v>
      </c>
      <c r="I17" s="12">
        <v>8.004999999999999</v>
      </c>
      <c r="J17" s="11">
        <v>240.5</v>
      </c>
      <c r="K17" s="11">
        <v>98</v>
      </c>
      <c r="L17" s="12">
        <v>0.83333333333333337</v>
      </c>
      <c r="M17" s="11">
        <v>489</v>
      </c>
      <c r="N17" s="12">
        <v>0.28000000000000003</v>
      </c>
      <c r="O17" s="11"/>
      <c r="Q17" s="8" t="str">
        <f t="shared" si="0"/>
        <v>✅ Safe</v>
      </c>
      <c r="R17" s="8" t="str">
        <f t="shared" si="1"/>
        <v>✅ Safe</v>
      </c>
      <c r="S17" s="8" t="str">
        <f t="shared" si="2"/>
        <v>✅ Safe</v>
      </c>
      <c r="T17" s="8" t="str">
        <f t="shared" si="3"/>
        <v>✅ Safe</v>
      </c>
      <c r="U17" s="8" t="str">
        <f t="shared" si="4"/>
        <v>✅ Safe</v>
      </c>
      <c r="W17" s="8" t="str">
        <f t="shared" si="8"/>
        <v>⚠️ Moderate</v>
      </c>
      <c r="X17" s="8" t="str">
        <f t="shared" si="9"/>
        <v>✅ Safe</v>
      </c>
      <c r="Y17" s="8" t="str">
        <f t="shared" si="5"/>
        <v>✅ Safe</v>
      </c>
      <c r="Z17" s="61" t="str">
        <f t="shared" si="6"/>
        <v>✅ OK</v>
      </c>
      <c r="AA17" s="8" t="str">
        <f t="shared" si="7"/>
        <v>✅ Safe</v>
      </c>
    </row>
    <row r="18" spans="1:27" ht="16" x14ac:dyDescent="0.25">
      <c r="A18" s="7">
        <v>44575</v>
      </c>
      <c r="B18" s="11">
        <v>56.3</v>
      </c>
      <c r="C18" s="11">
        <v>161</v>
      </c>
      <c r="D18" s="11">
        <v>34</v>
      </c>
      <c r="E18" s="11">
        <v>329</v>
      </c>
      <c r="F18" s="12">
        <v>0.2</v>
      </c>
      <c r="G18" s="14">
        <v>40.200000000000003</v>
      </c>
      <c r="H18" s="11">
        <v>3.27</v>
      </c>
      <c r="I18" s="12">
        <v>7.915</v>
      </c>
      <c r="J18" s="11">
        <v>225</v>
      </c>
      <c r="K18" s="11">
        <v>85</v>
      </c>
      <c r="L18" s="12">
        <v>0.69999999999999984</v>
      </c>
      <c r="M18" s="11">
        <v>458</v>
      </c>
      <c r="N18" s="12">
        <v>0.26500000000000001</v>
      </c>
      <c r="O18" s="11"/>
      <c r="Q18" s="8" t="str">
        <f t="shared" si="0"/>
        <v>✅ Safe</v>
      </c>
      <c r="R18" s="8" t="str">
        <f t="shared" si="1"/>
        <v>✅ Safe</v>
      </c>
      <c r="S18" s="8" t="str">
        <f t="shared" si="2"/>
        <v>✅ Safe</v>
      </c>
      <c r="T18" s="8" t="str">
        <f t="shared" si="3"/>
        <v>✅ Safe</v>
      </c>
      <c r="U18" s="8" t="str">
        <f t="shared" si="4"/>
        <v>✅ Safe</v>
      </c>
      <c r="W18" s="8" t="str">
        <f t="shared" si="8"/>
        <v>⚠️ Moderate</v>
      </c>
      <c r="X18" s="8" t="str">
        <f t="shared" si="9"/>
        <v>✅ Safe</v>
      </c>
      <c r="Y18" s="8" t="str">
        <f t="shared" si="5"/>
        <v>✅ Safe</v>
      </c>
      <c r="Z18" s="61" t="str">
        <f t="shared" si="6"/>
        <v>✅ OK</v>
      </c>
      <c r="AA18" s="8" t="str">
        <f t="shared" si="7"/>
        <v>✅ Safe</v>
      </c>
    </row>
    <row r="19" spans="1:27" ht="16" x14ac:dyDescent="0.25">
      <c r="A19" s="7">
        <v>44576</v>
      </c>
      <c r="B19" s="11">
        <v>61</v>
      </c>
      <c r="C19" s="11">
        <v>161</v>
      </c>
      <c r="D19" s="11">
        <v>34</v>
      </c>
      <c r="E19" s="11">
        <v>328</v>
      </c>
      <c r="F19" s="12">
        <v>0.2</v>
      </c>
      <c r="G19" s="14">
        <v>35.200000000000003</v>
      </c>
      <c r="H19" s="12">
        <v>5.17</v>
      </c>
      <c r="I19" s="12">
        <v>7.68</v>
      </c>
      <c r="J19" s="11">
        <v>217.5</v>
      </c>
      <c r="K19" s="11">
        <v>80</v>
      </c>
      <c r="L19" s="12">
        <v>0.83333333333333337</v>
      </c>
      <c r="M19" s="11">
        <v>442</v>
      </c>
      <c r="N19" s="12">
        <v>0.26</v>
      </c>
      <c r="O19" s="11"/>
      <c r="Q19" s="8" t="str">
        <f t="shared" si="0"/>
        <v>✅ Safe</v>
      </c>
      <c r="R19" s="8" t="str">
        <f t="shared" si="1"/>
        <v>✅ Safe</v>
      </c>
      <c r="S19" s="8" t="str">
        <f t="shared" si="2"/>
        <v>✅ Safe</v>
      </c>
      <c r="T19" s="8" t="str">
        <f t="shared" si="3"/>
        <v>✅ Safe</v>
      </c>
      <c r="U19" s="8" t="str">
        <f t="shared" si="4"/>
        <v>✅ Safe</v>
      </c>
      <c r="W19" s="8" t="str">
        <f t="shared" si="8"/>
        <v>⚠️ Moderate</v>
      </c>
      <c r="X19" s="8" t="str">
        <f t="shared" si="9"/>
        <v>✅ Safe</v>
      </c>
      <c r="Y19" s="8" t="str">
        <f t="shared" si="5"/>
        <v>✅ Safe</v>
      </c>
      <c r="Z19" s="61" t="str">
        <f t="shared" si="6"/>
        <v>✅ OK</v>
      </c>
      <c r="AA19" s="8" t="str">
        <f t="shared" si="7"/>
        <v>✅ Safe</v>
      </c>
    </row>
    <row r="20" spans="1:27" ht="16" x14ac:dyDescent="0.25">
      <c r="A20" s="7">
        <v>44577</v>
      </c>
      <c r="B20" s="11">
        <v>74.099999999999994</v>
      </c>
      <c r="C20" s="11">
        <v>160</v>
      </c>
      <c r="D20" s="11">
        <v>34</v>
      </c>
      <c r="E20" s="11">
        <v>327</v>
      </c>
      <c r="F20" s="12">
        <v>0.2</v>
      </c>
      <c r="G20" s="14">
        <v>34.700000000000003</v>
      </c>
      <c r="H20" s="12">
        <v>4.0199999999999996</v>
      </c>
      <c r="I20" s="12">
        <v>7.9700000000000006</v>
      </c>
      <c r="J20" s="11">
        <v>203</v>
      </c>
      <c r="K20" s="11">
        <v>69</v>
      </c>
      <c r="L20" s="12">
        <v>0.8666666666666667</v>
      </c>
      <c r="M20" s="11">
        <v>414</v>
      </c>
      <c r="N20" s="12">
        <v>0.25</v>
      </c>
      <c r="O20" s="11"/>
      <c r="Q20" s="8" t="str">
        <f t="shared" si="0"/>
        <v>✅ Safe</v>
      </c>
      <c r="R20" s="8" t="str">
        <f t="shared" si="1"/>
        <v>✅ Safe</v>
      </c>
      <c r="S20" s="8" t="str">
        <f t="shared" si="2"/>
        <v>✅ Safe</v>
      </c>
      <c r="T20" s="8" t="str">
        <f t="shared" si="3"/>
        <v>✅ Safe</v>
      </c>
      <c r="U20" s="8" t="str">
        <f t="shared" si="4"/>
        <v>✅ Safe</v>
      </c>
      <c r="W20" s="8" t="str">
        <f t="shared" si="8"/>
        <v>⚠️ Moderate</v>
      </c>
      <c r="X20" s="8" t="str">
        <f t="shared" si="9"/>
        <v>✅ Safe</v>
      </c>
      <c r="Y20" s="8" t="str">
        <f t="shared" si="5"/>
        <v>✅ Safe</v>
      </c>
      <c r="Z20" s="61" t="str">
        <f t="shared" si="6"/>
        <v>✅ OK</v>
      </c>
      <c r="AA20" s="8" t="str">
        <f t="shared" si="7"/>
        <v>✅ Safe</v>
      </c>
    </row>
    <row r="21" spans="1:27" ht="16" x14ac:dyDescent="0.25">
      <c r="A21" s="7">
        <v>44578</v>
      </c>
      <c r="B21" s="11">
        <v>60.5</v>
      </c>
      <c r="C21" s="11">
        <v>160</v>
      </c>
      <c r="D21" s="11">
        <v>34</v>
      </c>
      <c r="E21" s="11">
        <v>325</v>
      </c>
      <c r="F21" s="12">
        <v>0.2</v>
      </c>
      <c r="G21" s="14">
        <v>34.299999999999997</v>
      </c>
      <c r="H21" s="12">
        <v>3.6</v>
      </c>
      <c r="I21" s="12">
        <v>8.0500000000000007</v>
      </c>
      <c r="J21" s="11">
        <v>192</v>
      </c>
      <c r="K21" s="11">
        <v>62</v>
      </c>
      <c r="L21" s="12">
        <v>1</v>
      </c>
      <c r="M21" s="11">
        <v>391.5</v>
      </c>
      <c r="N21" s="12">
        <v>0.23</v>
      </c>
      <c r="O21" s="11"/>
      <c r="Q21" s="8" t="str">
        <f t="shared" si="0"/>
        <v>✅ Safe</v>
      </c>
      <c r="R21" s="8" t="str">
        <f t="shared" si="1"/>
        <v>✅ Safe</v>
      </c>
      <c r="S21" s="8" t="str">
        <f t="shared" si="2"/>
        <v>✅ Safe</v>
      </c>
      <c r="T21" s="8" t="str">
        <f t="shared" si="3"/>
        <v>✅ Safe</v>
      </c>
      <c r="U21" s="8" t="str">
        <f t="shared" si="4"/>
        <v>✅ Safe</v>
      </c>
      <c r="W21" s="8" t="str">
        <f t="shared" si="8"/>
        <v>⚠️ Moderate</v>
      </c>
      <c r="X21" s="8" t="str">
        <f t="shared" si="9"/>
        <v>✅ Safe</v>
      </c>
      <c r="Y21" s="8" t="str">
        <f t="shared" si="5"/>
        <v>✅ Safe</v>
      </c>
      <c r="Z21" s="61" t="str">
        <f t="shared" si="6"/>
        <v>✅ OK</v>
      </c>
      <c r="AA21" s="8" t="str">
        <f t="shared" si="7"/>
        <v>✅ Safe</v>
      </c>
    </row>
    <row r="22" spans="1:27" ht="16" x14ac:dyDescent="0.25">
      <c r="A22" s="7">
        <v>44579</v>
      </c>
      <c r="B22" s="11"/>
      <c r="C22" s="11"/>
      <c r="D22" s="11"/>
      <c r="E22" s="11"/>
      <c r="F22" s="12"/>
      <c r="G22" s="14">
        <v>32.6</v>
      </c>
      <c r="H22" s="12">
        <v>4.43</v>
      </c>
      <c r="I22" s="12">
        <v>7.8849999999999998</v>
      </c>
      <c r="J22" s="11">
        <v>186.5</v>
      </c>
      <c r="K22" s="11">
        <v>56</v>
      </c>
      <c r="L22" s="12">
        <v>0.87999999999999989</v>
      </c>
      <c r="M22" s="11">
        <v>380</v>
      </c>
      <c r="N22" s="12">
        <v>0.23</v>
      </c>
      <c r="O22" s="2"/>
      <c r="Q22" s="8" t="str">
        <f t="shared" si="0"/>
        <v>✅ Safe</v>
      </c>
      <c r="R22" s="8" t="str">
        <f t="shared" si="1"/>
        <v>✅ Safe</v>
      </c>
      <c r="S22" s="8" t="str">
        <f t="shared" si="2"/>
        <v>✅ Safe</v>
      </c>
      <c r="T22" s="8" t="str">
        <f t="shared" si="3"/>
        <v>✅ Safe</v>
      </c>
      <c r="U22" s="8" t="str">
        <f t="shared" si="4"/>
        <v>✅ Safe</v>
      </c>
      <c r="W22" s="8" t="str">
        <f t="shared" si="8"/>
        <v>⚠️ Moderate</v>
      </c>
      <c r="X22" s="8" t="str">
        <f t="shared" si="9"/>
        <v>✅ Safe</v>
      </c>
      <c r="Y22" s="8" t="str">
        <f t="shared" si="5"/>
        <v>✅ Safe</v>
      </c>
      <c r="Z22" s="61" t="str">
        <f t="shared" si="6"/>
        <v>✅ OK</v>
      </c>
      <c r="AA22" s="8" t="str">
        <f t="shared" si="7"/>
        <v>✅ Safe</v>
      </c>
    </row>
    <row r="23" spans="1:27" ht="16" x14ac:dyDescent="0.25">
      <c r="A23" s="7">
        <v>44580</v>
      </c>
      <c r="B23" s="11">
        <v>241</v>
      </c>
      <c r="C23" s="14">
        <v>170</v>
      </c>
      <c r="D23" s="14">
        <v>40</v>
      </c>
      <c r="E23" s="14">
        <v>347</v>
      </c>
      <c r="F23" s="12">
        <v>0.21</v>
      </c>
      <c r="G23" s="14">
        <v>39.9</v>
      </c>
      <c r="H23" s="11">
        <v>4.0599999999999996</v>
      </c>
      <c r="I23" s="12">
        <v>7.7949999999999999</v>
      </c>
      <c r="J23" s="11">
        <v>178.5</v>
      </c>
      <c r="K23" s="11">
        <v>52</v>
      </c>
      <c r="L23" s="12">
        <v>0.83333333333333337</v>
      </c>
      <c r="M23" s="11">
        <v>364.5</v>
      </c>
      <c r="N23" s="12">
        <v>0.22</v>
      </c>
      <c r="O23" s="11"/>
      <c r="Q23" s="8" t="str">
        <f t="shared" si="0"/>
        <v>✅ Safe</v>
      </c>
      <c r="R23" s="8" t="str">
        <f t="shared" si="1"/>
        <v>🚨 High</v>
      </c>
      <c r="S23" s="8" t="str">
        <f t="shared" si="2"/>
        <v>✅ Safe</v>
      </c>
      <c r="T23" s="8" t="str">
        <f t="shared" si="3"/>
        <v>✅ Safe</v>
      </c>
      <c r="U23" s="8" t="str">
        <f t="shared" si="4"/>
        <v>✅ Safe</v>
      </c>
      <c r="W23" s="8" t="str">
        <f t="shared" si="8"/>
        <v>⚠️ Moderate</v>
      </c>
      <c r="X23" s="8" t="str">
        <f t="shared" si="9"/>
        <v>✅ Safe</v>
      </c>
      <c r="Y23" s="8" t="str">
        <f t="shared" si="5"/>
        <v>✅ Safe</v>
      </c>
      <c r="Z23" s="61" t="str">
        <f t="shared" si="6"/>
        <v>✅ OK</v>
      </c>
      <c r="AA23" s="8" t="str">
        <f t="shared" si="7"/>
        <v>✅ Safe</v>
      </c>
    </row>
    <row r="24" spans="1:27" ht="16" x14ac:dyDescent="0.25">
      <c r="A24" s="7">
        <v>44581</v>
      </c>
      <c r="B24" s="11">
        <v>214</v>
      </c>
      <c r="C24" s="14">
        <v>179</v>
      </c>
      <c r="D24" s="14">
        <v>52</v>
      </c>
      <c r="E24" s="14">
        <v>365</v>
      </c>
      <c r="F24" s="12">
        <v>0.22</v>
      </c>
      <c r="G24" s="14">
        <v>38.5</v>
      </c>
      <c r="H24" s="12">
        <v>4.84</v>
      </c>
      <c r="I24" s="12">
        <v>7.915</v>
      </c>
      <c r="J24" s="11">
        <v>176</v>
      </c>
      <c r="K24" s="11">
        <v>45</v>
      </c>
      <c r="L24" s="12">
        <v>0.83333333333333337</v>
      </c>
      <c r="M24" s="11">
        <v>358</v>
      </c>
      <c r="N24" s="12">
        <v>0.22</v>
      </c>
      <c r="O24" s="11"/>
      <c r="Q24" s="8" t="str">
        <f t="shared" si="0"/>
        <v>✅ Safe</v>
      </c>
      <c r="R24" s="8" t="str">
        <f t="shared" si="1"/>
        <v>🚨 High</v>
      </c>
      <c r="S24" s="8" t="str">
        <f t="shared" si="2"/>
        <v>⚠️ Moderate</v>
      </c>
      <c r="T24" s="8" t="str">
        <f t="shared" si="3"/>
        <v>✅ Safe</v>
      </c>
      <c r="U24" s="8" t="str">
        <f t="shared" si="4"/>
        <v>✅ Safe</v>
      </c>
      <c r="W24" s="8" t="str">
        <f t="shared" si="8"/>
        <v>⚠️ Moderate</v>
      </c>
      <c r="X24" s="8" t="str">
        <f t="shared" si="9"/>
        <v>✅ Safe</v>
      </c>
      <c r="Y24" s="8" t="str">
        <f t="shared" si="5"/>
        <v>✅ Safe</v>
      </c>
      <c r="Z24" s="61" t="str">
        <f t="shared" si="6"/>
        <v>✅ OK</v>
      </c>
      <c r="AA24" s="8" t="str">
        <f t="shared" si="7"/>
        <v>✅ Safe</v>
      </c>
    </row>
    <row r="25" spans="1:27" ht="16" x14ac:dyDescent="0.25">
      <c r="A25" s="7">
        <v>44582</v>
      </c>
      <c r="B25" s="11">
        <v>299</v>
      </c>
      <c r="C25" s="12">
        <v>188</v>
      </c>
      <c r="D25" s="12">
        <v>52</v>
      </c>
      <c r="E25" s="12">
        <v>383</v>
      </c>
      <c r="F25" s="12">
        <v>0.23</v>
      </c>
      <c r="G25" s="14">
        <v>40.5</v>
      </c>
      <c r="H25" s="11">
        <v>4.51</v>
      </c>
      <c r="I25" s="12">
        <v>7.9</v>
      </c>
      <c r="J25" s="11">
        <v>174.5</v>
      </c>
      <c r="K25" s="11">
        <v>42</v>
      </c>
      <c r="L25" s="12">
        <v>0.93333333333333324</v>
      </c>
      <c r="M25" s="11">
        <v>355.5</v>
      </c>
      <c r="N25" s="12">
        <v>0.22</v>
      </c>
      <c r="O25" s="11"/>
      <c r="Q25" s="8" t="str">
        <f>IF(C25&gt;250,"🚨 High", IF(C25&gt;200,"⚠️ Moderate","✅ Safe"))</f>
        <v>✅ Safe</v>
      </c>
      <c r="R25" s="8" t="str">
        <f t="shared" si="1"/>
        <v>🚨 High</v>
      </c>
      <c r="S25" s="8" t="str">
        <f t="shared" si="2"/>
        <v>⚠️ Moderate</v>
      </c>
      <c r="T25" s="8" t="str">
        <f t="shared" si="3"/>
        <v>✅ Safe</v>
      </c>
      <c r="U25" s="8" t="str">
        <f t="shared" si="4"/>
        <v>✅ Safe</v>
      </c>
      <c r="W25" s="8" t="str">
        <f t="shared" si="8"/>
        <v>⚠️ Moderate</v>
      </c>
      <c r="X25" s="8" t="str">
        <f t="shared" si="9"/>
        <v>✅ Safe</v>
      </c>
      <c r="Y25" s="8" t="str">
        <f t="shared" si="5"/>
        <v>✅ Safe</v>
      </c>
      <c r="Z25" s="61" t="str">
        <f t="shared" si="6"/>
        <v>✅ OK</v>
      </c>
      <c r="AA25" s="8" t="str">
        <f t="shared" si="7"/>
        <v>✅ Safe</v>
      </c>
    </row>
    <row r="26" spans="1:27" ht="16" x14ac:dyDescent="0.25">
      <c r="A26" s="7">
        <v>44583</v>
      </c>
      <c r="B26" s="14">
        <v>206</v>
      </c>
      <c r="C26" s="12">
        <v>181</v>
      </c>
      <c r="D26" s="12">
        <v>48</v>
      </c>
      <c r="E26" s="12">
        <v>370</v>
      </c>
      <c r="F26" s="12">
        <v>0.22</v>
      </c>
      <c r="G26" s="14">
        <v>55.4</v>
      </c>
      <c r="H26" s="12">
        <v>5.58</v>
      </c>
      <c r="I26" s="12">
        <v>8.11</v>
      </c>
      <c r="J26" s="11">
        <v>174.5</v>
      </c>
      <c r="K26" s="11">
        <v>42</v>
      </c>
      <c r="L26" s="12">
        <v>1</v>
      </c>
      <c r="M26" s="11">
        <v>356</v>
      </c>
      <c r="N26" s="12">
        <v>0.22</v>
      </c>
      <c r="O26" s="11"/>
      <c r="Q26" s="8" t="str">
        <f t="shared" si="0"/>
        <v>✅ Safe</v>
      </c>
      <c r="R26" s="8" t="str">
        <f t="shared" si="1"/>
        <v>🚨 High</v>
      </c>
      <c r="S26" s="8" t="str">
        <f t="shared" si="2"/>
        <v>✅ Safe</v>
      </c>
      <c r="T26" s="8" t="str">
        <f t="shared" si="3"/>
        <v>✅ Safe</v>
      </c>
      <c r="U26" s="8" t="str">
        <f t="shared" si="4"/>
        <v>✅ Safe</v>
      </c>
      <c r="W26" s="8" t="str">
        <f t="shared" si="8"/>
        <v>⚠️ Moderate</v>
      </c>
      <c r="X26" s="8" t="str">
        <f t="shared" si="9"/>
        <v>✅ Safe</v>
      </c>
      <c r="Y26" s="8" t="str">
        <f t="shared" si="5"/>
        <v>✅ Safe</v>
      </c>
      <c r="Z26" s="61" t="str">
        <f t="shared" si="6"/>
        <v>✅ OK</v>
      </c>
      <c r="AA26" s="8" t="str">
        <f t="shared" si="7"/>
        <v>✅ Safe</v>
      </c>
    </row>
    <row r="27" spans="1:27" ht="16" x14ac:dyDescent="0.25">
      <c r="A27" s="7">
        <v>44584</v>
      </c>
      <c r="B27" s="11">
        <v>171</v>
      </c>
      <c r="C27" s="11">
        <v>185</v>
      </c>
      <c r="D27" s="12">
        <v>48</v>
      </c>
      <c r="E27" s="12">
        <v>377</v>
      </c>
      <c r="F27" s="12">
        <v>0.23</v>
      </c>
      <c r="G27" s="14">
        <v>45.6</v>
      </c>
      <c r="H27" s="12">
        <v>5.53</v>
      </c>
      <c r="I27" s="12">
        <v>8.370000000000001</v>
      </c>
      <c r="J27" s="11">
        <v>186</v>
      </c>
      <c r="K27" s="11">
        <v>47</v>
      </c>
      <c r="L27" s="12">
        <v>0.85000000000000009</v>
      </c>
      <c r="M27" s="11">
        <v>379</v>
      </c>
      <c r="N27" s="12">
        <v>0.22500000000000001</v>
      </c>
      <c r="O27" s="11"/>
      <c r="Q27" s="8" t="str">
        <f t="shared" si="0"/>
        <v>✅ Safe</v>
      </c>
      <c r="R27" s="8" t="str">
        <f t="shared" si="1"/>
        <v>⚠️ Moderate</v>
      </c>
      <c r="S27" s="8" t="str">
        <f t="shared" si="2"/>
        <v>✅ Safe</v>
      </c>
      <c r="T27" s="8" t="str">
        <f t="shared" si="3"/>
        <v>✅ Safe</v>
      </c>
      <c r="U27" s="8" t="str">
        <f t="shared" si="4"/>
        <v>✅ Safe</v>
      </c>
      <c r="W27" s="8" t="str">
        <f t="shared" si="8"/>
        <v>⚠️ Moderate</v>
      </c>
      <c r="X27" s="8" t="str">
        <f t="shared" si="9"/>
        <v>✅ Safe</v>
      </c>
      <c r="Y27" s="8" t="str">
        <f t="shared" si="5"/>
        <v>✅ Safe</v>
      </c>
      <c r="Z27" s="61" t="str">
        <f t="shared" si="6"/>
        <v>✅ OK</v>
      </c>
      <c r="AA27" s="8" t="str">
        <f t="shared" si="7"/>
        <v>✅ Safe</v>
      </c>
    </row>
    <row r="28" spans="1:27" ht="16" x14ac:dyDescent="0.25">
      <c r="A28" s="7">
        <v>44585</v>
      </c>
      <c r="B28" s="11">
        <v>115</v>
      </c>
      <c r="C28" s="14">
        <v>182</v>
      </c>
      <c r="D28" s="14">
        <v>50</v>
      </c>
      <c r="E28" s="14">
        <v>370</v>
      </c>
      <c r="F28" s="14">
        <v>0.22</v>
      </c>
      <c r="G28" s="14">
        <v>50.5</v>
      </c>
      <c r="H28" s="12">
        <v>4.8033333333333328</v>
      </c>
      <c r="I28" s="12">
        <v>8.004999999999999</v>
      </c>
      <c r="J28" s="11">
        <v>188</v>
      </c>
      <c r="K28" s="11">
        <v>54</v>
      </c>
      <c r="L28" s="12">
        <v>0.9</v>
      </c>
      <c r="M28" s="11">
        <v>383</v>
      </c>
      <c r="N28" s="12">
        <v>0.23</v>
      </c>
      <c r="O28" s="11"/>
      <c r="Q28" s="8" t="str">
        <f t="shared" si="0"/>
        <v>✅ Safe</v>
      </c>
      <c r="R28" s="8" t="str">
        <f t="shared" si="1"/>
        <v>⚠️ Moderate</v>
      </c>
      <c r="S28" s="8" t="str">
        <f t="shared" si="2"/>
        <v>✅ Safe</v>
      </c>
      <c r="T28" s="8" t="str">
        <f t="shared" si="3"/>
        <v>✅ Safe</v>
      </c>
      <c r="U28" s="8" t="str">
        <f t="shared" si="4"/>
        <v>✅ Safe</v>
      </c>
      <c r="W28" s="8" t="str">
        <f t="shared" si="8"/>
        <v>⚠️ Moderate</v>
      </c>
      <c r="X28" s="8" t="str">
        <f t="shared" si="9"/>
        <v>✅ Safe</v>
      </c>
      <c r="Y28" s="8" t="str">
        <f t="shared" si="5"/>
        <v>✅ Safe</v>
      </c>
      <c r="Z28" s="61" t="str">
        <f t="shared" si="6"/>
        <v>✅ OK</v>
      </c>
      <c r="AA28" s="8" t="str">
        <f t="shared" si="7"/>
        <v>✅ Safe</v>
      </c>
    </row>
    <row r="29" spans="1:27" ht="16" x14ac:dyDescent="0.25">
      <c r="A29" s="7">
        <v>44586</v>
      </c>
      <c r="B29" s="11">
        <v>168</v>
      </c>
      <c r="C29" s="14">
        <v>174</v>
      </c>
      <c r="D29" s="14">
        <v>46</v>
      </c>
      <c r="E29" s="14">
        <v>355</v>
      </c>
      <c r="F29" s="12">
        <v>0.22</v>
      </c>
      <c r="G29" s="14">
        <v>54</v>
      </c>
      <c r="H29" s="12">
        <v>4.6900000000000004</v>
      </c>
      <c r="I29" s="12">
        <v>8.0566666666666666</v>
      </c>
      <c r="J29" s="14">
        <v>192.33333333333334</v>
      </c>
      <c r="K29" s="14">
        <v>55.333333333333336</v>
      </c>
      <c r="L29" s="12">
        <v>0.9</v>
      </c>
      <c r="M29" s="14">
        <v>391</v>
      </c>
      <c r="N29" s="12">
        <v>0.23</v>
      </c>
      <c r="O29" s="11"/>
      <c r="Q29" s="8" t="str">
        <f t="shared" si="0"/>
        <v>✅ Safe</v>
      </c>
      <c r="R29" s="8" t="str">
        <f t="shared" si="1"/>
        <v>⚠️ Moderate</v>
      </c>
      <c r="S29" s="8" t="str">
        <f t="shared" si="2"/>
        <v>✅ Safe</v>
      </c>
      <c r="T29" s="8" t="str">
        <f t="shared" si="3"/>
        <v>✅ Safe</v>
      </c>
      <c r="U29" s="8" t="str">
        <f t="shared" si="4"/>
        <v>✅ Safe</v>
      </c>
      <c r="W29" s="8" t="str">
        <f t="shared" si="8"/>
        <v>⚠️ Moderate</v>
      </c>
      <c r="X29" s="8" t="str">
        <f t="shared" si="9"/>
        <v>✅ Safe</v>
      </c>
      <c r="Y29" s="8" t="str">
        <f t="shared" si="5"/>
        <v>✅ Safe</v>
      </c>
      <c r="Z29" s="61" t="str">
        <f t="shared" si="6"/>
        <v>✅ OK</v>
      </c>
      <c r="AA29" s="8" t="str">
        <f t="shared" si="7"/>
        <v>✅ Safe</v>
      </c>
    </row>
    <row r="30" spans="1:27" ht="16" x14ac:dyDescent="0.25">
      <c r="A30" s="7">
        <v>44587</v>
      </c>
      <c r="B30" s="11">
        <v>191</v>
      </c>
      <c r="C30" s="14">
        <v>174</v>
      </c>
      <c r="D30" s="14">
        <v>44</v>
      </c>
      <c r="E30" s="14">
        <v>349</v>
      </c>
      <c r="F30" s="12">
        <v>0.21</v>
      </c>
      <c r="G30" s="14">
        <v>55.6</v>
      </c>
      <c r="H30" s="12">
        <v>3.85</v>
      </c>
      <c r="I30" s="12">
        <v>8.129999999999999</v>
      </c>
      <c r="J30" s="12">
        <v>192</v>
      </c>
      <c r="K30" s="12">
        <v>56</v>
      </c>
      <c r="L30" s="12">
        <v>0.8666666666666667</v>
      </c>
      <c r="M30" s="12">
        <v>391</v>
      </c>
      <c r="N30" s="12">
        <v>0.23</v>
      </c>
      <c r="O30" s="11"/>
      <c r="Q30" s="8" t="str">
        <f t="shared" si="0"/>
        <v>✅ Safe</v>
      </c>
      <c r="R30" s="8" t="str">
        <f t="shared" si="1"/>
        <v>⚠️ Moderate</v>
      </c>
      <c r="S30" s="8" t="str">
        <f t="shared" si="2"/>
        <v>✅ Safe</v>
      </c>
      <c r="T30" s="8" t="str">
        <f t="shared" si="3"/>
        <v>✅ Safe</v>
      </c>
      <c r="U30" s="8" t="str">
        <f t="shared" si="4"/>
        <v>✅ Safe</v>
      </c>
      <c r="W30" s="8" t="str">
        <f t="shared" si="8"/>
        <v>⚠️ Moderate</v>
      </c>
      <c r="X30" s="8" t="str">
        <f t="shared" si="9"/>
        <v>✅ Safe</v>
      </c>
      <c r="Y30" s="8" t="str">
        <f t="shared" si="5"/>
        <v>✅ Safe</v>
      </c>
      <c r="Z30" s="61" t="str">
        <f t="shared" si="6"/>
        <v>✅ OK</v>
      </c>
      <c r="AA30" s="8" t="str">
        <f t="shared" si="7"/>
        <v>✅ Safe</v>
      </c>
    </row>
    <row r="31" spans="1:27" ht="16" x14ac:dyDescent="0.25">
      <c r="A31" s="7">
        <v>44588</v>
      </c>
      <c r="B31" s="11">
        <v>62.4</v>
      </c>
      <c r="C31" s="14">
        <v>175</v>
      </c>
      <c r="D31" s="14">
        <v>42</v>
      </c>
      <c r="E31" s="14">
        <v>397</v>
      </c>
      <c r="F31" s="12">
        <v>0.22</v>
      </c>
      <c r="G31" s="14">
        <v>44.1</v>
      </c>
      <c r="H31" s="12">
        <v>2.13</v>
      </c>
      <c r="I31" s="12">
        <v>7.99</v>
      </c>
      <c r="J31" s="12">
        <v>186</v>
      </c>
      <c r="K31" s="12">
        <v>48</v>
      </c>
      <c r="L31" s="12">
        <v>0.76666666666666661</v>
      </c>
      <c r="M31" s="12">
        <v>379.5</v>
      </c>
      <c r="N31" s="12">
        <v>0.23</v>
      </c>
      <c r="O31" s="11"/>
      <c r="Q31" s="8" t="str">
        <f t="shared" si="0"/>
        <v>✅ Safe</v>
      </c>
      <c r="R31" s="8" t="str">
        <f t="shared" si="1"/>
        <v>✅ Safe</v>
      </c>
      <c r="S31" s="8" t="str">
        <f t="shared" si="2"/>
        <v>✅ Safe</v>
      </c>
      <c r="T31" s="8" t="str">
        <f t="shared" si="3"/>
        <v>✅ Safe</v>
      </c>
      <c r="U31" s="8" t="str">
        <f t="shared" si="4"/>
        <v>✅ Safe</v>
      </c>
      <c r="W31" s="8" t="str">
        <f t="shared" si="8"/>
        <v>⚠️ Moderate</v>
      </c>
      <c r="X31" s="8" t="str">
        <f t="shared" si="9"/>
        <v>✅ Safe</v>
      </c>
      <c r="Y31" s="8" t="str">
        <f t="shared" si="5"/>
        <v>✅ Safe</v>
      </c>
      <c r="Z31" s="61" t="str">
        <f t="shared" si="6"/>
        <v>✅ OK</v>
      </c>
      <c r="AA31" s="8" t="str">
        <f t="shared" si="7"/>
        <v>✅ Safe</v>
      </c>
    </row>
    <row r="32" spans="1:27" ht="16" x14ac:dyDescent="0.25">
      <c r="A32" s="7">
        <v>44589</v>
      </c>
      <c r="B32" s="11">
        <v>56.7</v>
      </c>
      <c r="C32" s="14">
        <v>167</v>
      </c>
      <c r="D32" s="14">
        <v>36</v>
      </c>
      <c r="E32" s="14">
        <v>341</v>
      </c>
      <c r="F32" s="14">
        <v>0.21</v>
      </c>
      <c r="G32" s="14">
        <v>44.6</v>
      </c>
      <c r="H32" s="12">
        <v>2.3166666666666669</v>
      </c>
      <c r="I32" s="12">
        <v>7.8599999999999994</v>
      </c>
      <c r="J32" s="12">
        <v>185.5</v>
      </c>
      <c r="K32" s="12">
        <v>48</v>
      </c>
      <c r="L32" s="12">
        <v>0.9</v>
      </c>
      <c r="M32" s="12">
        <v>379</v>
      </c>
      <c r="N32" s="12">
        <v>0.23</v>
      </c>
      <c r="O32" s="11"/>
      <c r="Q32" s="8" t="str">
        <f t="shared" si="0"/>
        <v>✅ Safe</v>
      </c>
      <c r="R32" s="8" t="str">
        <f t="shared" si="1"/>
        <v>✅ Safe</v>
      </c>
      <c r="S32" s="8" t="str">
        <f t="shared" si="2"/>
        <v>✅ Safe</v>
      </c>
      <c r="T32" s="8" t="str">
        <f t="shared" si="3"/>
        <v>✅ Safe</v>
      </c>
      <c r="U32" s="8" t="str">
        <f t="shared" si="4"/>
        <v>✅ Safe</v>
      </c>
      <c r="W32" s="8" t="str">
        <f t="shared" si="8"/>
        <v>⚠️ Moderate</v>
      </c>
      <c r="X32" s="8" t="str">
        <f t="shared" si="9"/>
        <v>✅ Safe</v>
      </c>
      <c r="Y32" s="8" t="str">
        <f t="shared" si="5"/>
        <v>✅ Safe</v>
      </c>
      <c r="Z32" s="61" t="str">
        <f t="shared" si="6"/>
        <v>✅ OK</v>
      </c>
      <c r="AA32" s="8" t="str">
        <f t="shared" si="7"/>
        <v>✅ Safe</v>
      </c>
    </row>
    <row r="33" spans="1:27" ht="16" x14ac:dyDescent="0.25">
      <c r="A33" s="7">
        <v>44590</v>
      </c>
      <c r="B33" s="11">
        <v>69.5</v>
      </c>
      <c r="C33" s="14">
        <v>162</v>
      </c>
      <c r="D33" s="14">
        <v>34</v>
      </c>
      <c r="E33" s="14">
        <v>331</v>
      </c>
      <c r="F33" s="14">
        <v>0.2</v>
      </c>
      <c r="G33" s="14">
        <v>41</v>
      </c>
      <c r="H33" s="12">
        <v>2.85</v>
      </c>
      <c r="I33" s="12">
        <v>7.9850000000000003</v>
      </c>
      <c r="J33" s="12">
        <v>182</v>
      </c>
      <c r="K33" s="12">
        <v>48</v>
      </c>
      <c r="L33" s="12">
        <v>0.9</v>
      </c>
      <c r="M33" s="12">
        <v>371.5</v>
      </c>
      <c r="N33" s="12">
        <v>0.22</v>
      </c>
      <c r="O33" s="11"/>
      <c r="Q33" s="8" t="str">
        <f t="shared" si="0"/>
        <v>✅ Safe</v>
      </c>
      <c r="R33" s="8" t="str">
        <f t="shared" si="1"/>
        <v>✅ Safe</v>
      </c>
      <c r="S33" s="8" t="str">
        <f t="shared" si="2"/>
        <v>✅ Safe</v>
      </c>
      <c r="T33" s="8" t="str">
        <f t="shared" si="3"/>
        <v>✅ Safe</v>
      </c>
      <c r="U33" s="8" t="str">
        <f t="shared" si="4"/>
        <v>✅ Safe</v>
      </c>
      <c r="W33" s="8" t="str">
        <f t="shared" si="8"/>
        <v>⚠️ Moderate</v>
      </c>
      <c r="X33" s="8" t="str">
        <f t="shared" si="9"/>
        <v>✅ Safe</v>
      </c>
      <c r="Y33" s="8" t="str">
        <f t="shared" si="5"/>
        <v>✅ Safe</v>
      </c>
      <c r="Z33" s="61" t="str">
        <f t="shared" si="6"/>
        <v>✅ OK</v>
      </c>
      <c r="AA33" s="8" t="str">
        <f t="shared" si="7"/>
        <v>✅ Safe</v>
      </c>
    </row>
    <row r="34" spans="1:27" ht="16" x14ac:dyDescent="0.25">
      <c r="A34" s="7">
        <v>44591</v>
      </c>
      <c r="B34" s="11">
        <v>95.7</v>
      </c>
      <c r="C34" s="14">
        <v>162</v>
      </c>
      <c r="D34" s="14">
        <v>42</v>
      </c>
      <c r="E34" s="14">
        <v>330</v>
      </c>
      <c r="F34" s="14">
        <v>0.2</v>
      </c>
      <c r="G34" s="14">
        <v>43.4</v>
      </c>
      <c r="H34" s="12">
        <v>2.2999999999999998</v>
      </c>
      <c r="I34" s="12">
        <v>7.95</v>
      </c>
      <c r="J34" s="12">
        <v>180</v>
      </c>
      <c r="K34" s="12">
        <v>45.5</v>
      </c>
      <c r="L34" s="12">
        <v>0.9</v>
      </c>
      <c r="M34" s="12">
        <v>367.5</v>
      </c>
      <c r="N34" s="12">
        <v>0.22</v>
      </c>
      <c r="O34" s="11"/>
      <c r="Q34" s="8" t="str">
        <f t="shared" si="0"/>
        <v>✅ Safe</v>
      </c>
      <c r="R34" s="8" t="str">
        <f t="shared" si="1"/>
        <v>✅ Safe</v>
      </c>
      <c r="S34" s="8" t="str">
        <f t="shared" si="2"/>
        <v>✅ Safe</v>
      </c>
      <c r="T34" s="8" t="str">
        <f t="shared" si="3"/>
        <v>✅ Safe</v>
      </c>
      <c r="U34" s="8" t="str">
        <f t="shared" si="4"/>
        <v>✅ Safe</v>
      </c>
      <c r="W34" s="8" t="str">
        <f t="shared" si="8"/>
        <v>⚠️ Moderate</v>
      </c>
      <c r="X34" s="8" t="str">
        <f t="shared" si="9"/>
        <v>✅ Safe</v>
      </c>
      <c r="Y34" s="8" t="str">
        <f t="shared" si="5"/>
        <v>✅ Safe</v>
      </c>
      <c r="Z34" s="61" t="str">
        <f t="shared" si="6"/>
        <v>✅ OK</v>
      </c>
      <c r="AA34" s="8" t="str">
        <f t="shared" si="7"/>
        <v>✅ Safe</v>
      </c>
    </row>
    <row r="35" spans="1:27" ht="16" x14ac:dyDescent="0.25">
      <c r="A35" s="7">
        <v>44592</v>
      </c>
      <c r="B35" s="11">
        <v>47.7</v>
      </c>
      <c r="C35" s="14">
        <v>163</v>
      </c>
      <c r="D35" s="14">
        <v>34</v>
      </c>
      <c r="E35" s="14">
        <v>331</v>
      </c>
      <c r="F35" s="12">
        <v>0.2</v>
      </c>
      <c r="G35" s="11">
        <v>43.6</v>
      </c>
      <c r="H35" s="11">
        <v>2.57</v>
      </c>
      <c r="I35" s="12">
        <v>7.98</v>
      </c>
      <c r="J35" s="12">
        <v>176.5</v>
      </c>
      <c r="K35" s="12">
        <v>45</v>
      </c>
      <c r="L35" s="12">
        <v>0.96666666666666667</v>
      </c>
      <c r="M35" s="12">
        <v>360.5</v>
      </c>
      <c r="N35" s="12">
        <v>0.22</v>
      </c>
      <c r="O35" s="10"/>
      <c r="Q35" s="8" t="str">
        <f t="shared" si="0"/>
        <v>✅ Safe</v>
      </c>
      <c r="R35" s="8" t="str">
        <f t="shared" si="1"/>
        <v>✅ Safe</v>
      </c>
      <c r="S35" s="8" t="str">
        <f t="shared" si="2"/>
        <v>✅ Safe</v>
      </c>
      <c r="T35" s="8" t="str">
        <f t="shared" si="3"/>
        <v>✅ Safe</v>
      </c>
      <c r="U35" s="8" t="str">
        <f t="shared" si="4"/>
        <v>✅ Safe</v>
      </c>
      <c r="W35" s="8" t="str">
        <f t="shared" si="8"/>
        <v>⚠️ Moderate</v>
      </c>
      <c r="X35" s="8" t="str">
        <f t="shared" si="9"/>
        <v>✅ Safe</v>
      </c>
      <c r="Y35" s="8" t="str">
        <f t="shared" si="5"/>
        <v>✅ Safe</v>
      </c>
      <c r="Z35" s="61" t="str">
        <f t="shared" si="6"/>
        <v>✅ OK</v>
      </c>
      <c r="AA35" s="8" t="str">
        <f t="shared" si="7"/>
        <v>✅ Safe</v>
      </c>
    </row>
  </sheetData>
  <mergeCells count="5">
    <mergeCell ref="W3:AA3"/>
    <mergeCell ref="B1:M2"/>
    <mergeCell ref="B3:F3"/>
    <mergeCell ref="H3:O3"/>
    <mergeCell ref="Q3:U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5"/>
  <sheetViews>
    <sheetView workbookViewId="0">
      <selection sqref="A1:O35"/>
    </sheetView>
  </sheetViews>
  <sheetFormatPr baseColWidth="10" defaultColWidth="8.83203125" defaultRowHeight="15" x14ac:dyDescent="0.2"/>
  <sheetData>
    <row r="1" spans="1:15" x14ac:dyDescent="0.2">
      <c r="A1" s="1"/>
      <c r="B1" s="43" t="s">
        <v>24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44835</v>
      </c>
      <c r="B5" s="2">
        <v>452</v>
      </c>
      <c r="C5" s="2">
        <v>259</v>
      </c>
      <c r="D5" s="2">
        <v>98</v>
      </c>
      <c r="E5" s="2">
        <v>528</v>
      </c>
      <c r="F5" s="2">
        <v>0.3</v>
      </c>
      <c r="G5" s="2">
        <v>104</v>
      </c>
      <c r="H5" s="2">
        <v>5.08</v>
      </c>
      <c r="I5" s="2">
        <v>6.78</v>
      </c>
      <c r="J5" s="2">
        <v>298</v>
      </c>
      <c r="K5" s="2">
        <v>117</v>
      </c>
      <c r="L5" s="2">
        <v>0.5</v>
      </c>
      <c r="M5" s="2">
        <v>607</v>
      </c>
      <c r="N5" s="2">
        <v>0.34</v>
      </c>
      <c r="O5" s="2"/>
    </row>
    <row r="6" spans="1:15" x14ac:dyDescent="0.2">
      <c r="A6" s="7">
        <v>44836</v>
      </c>
      <c r="B6" s="2">
        <v>440</v>
      </c>
      <c r="C6" s="2">
        <v>224</v>
      </c>
      <c r="D6" s="2">
        <v>82</v>
      </c>
      <c r="E6" s="2">
        <v>456</v>
      </c>
      <c r="F6" s="2">
        <v>0.28000000000000003</v>
      </c>
      <c r="G6" s="2">
        <v>108</v>
      </c>
      <c r="H6" s="2">
        <v>3.92</v>
      </c>
      <c r="I6" s="2">
        <v>6.63</v>
      </c>
      <c r="J6" s="2">
        <v>312</v>
      </c>
      <c r="K6" s="2">
        <v>125</v>
      </c>
      <c r="L6" s="2">
        <v>0.5</v>
      </c>
      <c r="M6" s="2">
        <v>636</v>
      </c>
      <c r="N6" s="2">
        <v>0.36</v>
      </c>
      <c r="O6" s="2"/>
    </row>
    <row r="7" spans="1:15" x14ac:dyDescent="0.2">
      <c r="A7" s="7">
        <v>44837</v>
      </c>
      <c r="B7" s="2">
        <v>334</v>
      </c>
      <c r="C7" s="2">
        <v>191</v>
      </c>
      <c r="D7" s="2">
        <v>56</v>
      </c>
      <c r="E7" s="2">
        <v>389</v>
      </c>
      <c r="F7" s="2">
        <v>0.23</v>
      </c>
      <c r="G7" s="2">
        <v>102</v>
      </c>
      <c r="H7" s="2">
        <v>5.63</v>
      </c>
      <c r="I7" s="2">
        <v>6.91</v>
      </c>
      <c r="J7" s="2">
        <v>311</v>
      </c>
      <c r="K7" s="2">
        <v>125</v>
      </c>
      <c r="L7" s="2">
        <v>0.5</v>
      </c>
      <c r="M7" s="2">
        <v>633</v>
      </c>
      <c r="N7" s="2">
        <v>0.36</v>
      </c>
      <c r="O7" s="2"/>
    </row>
    <row r="8" spans="1:15" x14ac:dyDescent="0.2">
      <c r="A8" s="7">
        <v>44838</v>
      </c>
      <c r="B8" s="8">
        <v>207</v>
      </c>
      <c r="C8" s="2">
        <v>169</v>
      </c>
      <c r="D8" s="2">
        <v>42</v>
      </c>
      <c r="E8" s="2">
        <v>344</v>
      </c>
      <c r="F8" s="2">
        <v>0.21</v>
      </c>
      <c r="G8" s="2">
        <v>98.1</v>
      </c>
      <c r="H8" s="2">
        <v>5.67</v>
      </c>
      <c r="I8" s="2">
        <v>6.85</v>
      </c>
      <c r="J8" s="2">
        <v>323</v>
      </c>
      <c r="K8" s="2">
        <v>129</v>
      </c>
      <c r="L8" s="2">
        <v>0.7</v>
      </c>
      <c r="M8" s="2">
        <v>659</v>
      </c>
      <c r="N8" s="2">
        <v>0.37</v>
      </c>
      <c r="O8" s="2"/>
    </row>
    <row r="9" spans="1:15" x14ac:dyDescent="0.2">
      <c r="A9" s="7">
        <v>44839</v>
      </c>
      <c r="B9" s="2">
        <v>174</v>
      </c>
      <c r="C9" s="15">
        <v>143</v>
      </c>
      <c r="D9" s="15">
        <v>28</v>
      </c>
      <c r="E9" s="15">
        <v>291</v>
      </c>
      <c r="F9" s="15">
        <v>0.19</v>
      </c>
      <c r="G9" s="15">
        <v>85.9</v>
      </c>
      <c r="H9" s="2">
        <v>5.85</v>
      </c>
      <c r="I9" s="2">
        <v>6.92</v>
      </c>
      <c r="J9" s="15">
        <v>276.33333333333331</v>
      </c>
      <c r="K9" s="15">
        <v>108</v>
      </c>
      <c r="L9" s="15">
        <v>0.80000000000000016</v>
      </c>
      <c r="M9" s="15">
        <v>565.33333333333337</v>
      </c>
      <c r="N9" s="15">
        <v>0.32</v>
      </c>
      <c r="O9" s="2"/>
    </row>
    <row r="10" spans="1:15" x14ac:dyDescent="0.2">
      <c r="A10" s="7">
        <v>44840</v>
      </c>
      <c r="B10" s="2">
        <v>88.9</v>
      </c>
      <c r="C10" s="15">
        <v>133</v>
      </c>
      <c r="D10" s="15">
        <v>26</v>
      </c>
      <c r="E10" s="15">
        <v>271</v>
      </c>
      <c r="F10" s="15">
        <v>0.18</v>
      </c>
      <c r="G10" s="2">
        <v>85.7</v>
      </c>
      <c r="H10" s="15">
        <v>6.503333333333333</v>
      </c>
      <c r="I10" s="15">
        <v>6.84</v>
      </c>
      <c r="J10" s="15">
        <v>257</v>
      </c>
      <c r="K10" s="15">
        <v>98</v>
      </c>
      <c r="L10" s="15">
        <v>0.8666666666666667</v>
      </c>
      <c r="M10" s="15">
        <v>523.33333333333337</v>
      </c>
      <c r="N10" s="15">
        <v>0.3</v>
      </c>
      <c r="O10" s="2"/>
    </row>
    <row r="11" spans="1:15" x14ac:dyDescent="0.2">
      <c r="A11" s="7">
        <v>44841</v>
      </c>
      <c r="B11" s="2">
        <v>150</v>
      </c>
      <c r="C11" s="15">
        <v>134</v>
      </c>
      <c r="D11" s="15">
        <v>26</v>
      </c>
      <c r="E11" s="15">
        <v>272</v>
      </c>
      <c r="F11" s="15">
        <v>0.18</v>
      </c>
      <c r="G11" s="2">
        <v>86.2</v>
      </c>
      <c r="H11" s="15">
        <v>7.6133333333333333</v>
      </c>
      <c r="I11" s="15">
        <v>6.84</v>
      </c>
      <c r="J11" s="15">
        <v>234.66666666666666</v>
      </c>
      <c r="K11" s="15">
        <v>85</v>
      </c>
      <c r="L11" s="15">
        <v>0.8666666666666667</v>
      </c>
      <c r="M11" s="15">
        <v>476.66666666666669</v>
      </c>
      <c r="N11" s="15">
        <v>0.28000000000000003</v>
      </c>
      <c r="O11" s="2"/>
    </row>
    <row r="12" spans="1:15" x14ac:dyDescent="0.2">
      <c r="A12" s="7">
        <v>44842</v>
      </c>
      <c r="B12" s="2">
        <v>281</v>
      </c>
      <c r="C12" s="15">
        <v>130</v>
      </c>
      <c r="D12" s="15">
        <v>26</v>
      </c>
      <c r="E12" s="15">
        <v>265</v>
      </c>
      <c r="F12" s="15">
        <v>0.17</v>
      </c>
      <c r="G12" s="2">
        <v>84.4</v>
      </c>
      <c r="H12" s="15">
        <v>5.81</v>
      </c>
      <c r="I12" s="15">
        <v>6.6533333333333333</v>
      </c>
      <c r="J12" s="15">
        <v>211.66666666666666</v>
      </c>
      <c r="K12" s="15">
        <v>73</v>
      </c>
      <c r="L12" s="15">
        <v>0.9</v>
      </c>
      <c r="M12" s="15">
        <v>431</v>
      </c>
      <c r="N12" s="15">
        <v>0.26</v>
      </c>
      <c r="O12" s="2"/>
    </row>
    <row r="13" spans="1:15" x14ac:dyDescent="0.2">
      <c r="A13" s="7">
        <v>44843</v>
      </c>
      <c r="B13" s="18" t="s">
        <v>19</v>
      </c>
      <c r="C13" s="18" t="s">
        <v>19</v>
      </c>
      <c r="D13" s="18" t="s">
        <v>19</v>
      </c>
      <c r="E13" s="18" t="s">
        <v>19</v>
      </c>
      <c r="F13" s="18" t="s">
        <v>19</v>
      </c>
      <c r="G13" s="18" t="s">
        <v>19</v>
      </c>
      <c r="H13" s="15">
        <v>5.9899999999999993</v>
      </c>
      <c r="I13" s="15">
        <v>7.330000000000001</v>
      </c>
      <c r="J13" s="15">
        <v>221</v>
      </c>
      <c r="K13" s="15">
        <v>75.333333333333329</v>
      </c>
      <c r="L13" s="15">
        <v>0.80000000000000016</v>
      </c>
      <c r="M13" s="15">
        <v>450.33333333333331</v>
      </c>
      <c r="N13" s="15">
        <v>0.26333333333333336</v>
      </c>
      <c r="O13" s="2"/>
    </row>
    <row r="14" spans="1:15" x14ac:dyDescent="0.2">
      <c r="A14" s="7">
        <v>44844</v>
      </c>
      <c r="B14" s="2">
        <v>442</v>
      </c>
      <c r="C14" s="15">
        <v>137</v>
      </c>
      <c r="D14" s="15">
        <v>28</v>
      </c>
      <c r="E14" s="15">
        <v>279</v>
      </c>
      <c r="F14" s="15">
        <v>0.18</v>
      </c>
      <c r="G14" s="2">
        <v>114</v>
      </c>
      <c r="H14" s="15">
        <v>7.3150000000000004</v>
      </c>
      <c r="I14" s="15">
        <v>6.7350000000000003</v>
      </c>
      <c r="J14" s="15">
        <v>185.5</v>
      </c>
      <c r="K14" s="15">
        <v>56</v>
      </c>
      <c r="L14" s="15">
        <v>0.8</v>
      </c>
      <c r="M14" s="15">
        <v>377.5</v>
      </c>
      <c r="N14" s="15">
        <v>0.23</v>
      </c>
      <c r="O14" s="2"/>
    </row>
    <row r="15" spans="1:15" x14ac:dyDescent="0.2">
      <c r="A15" s="7">
        <v>44845</v>
      </c>
      <c r="B15" s="18" t="s">
        <v>19</v>
      </c>
      <c r="C15" s="18" t="s">
        <v>19</v>
      </c>
      <c r="D15" s="18" t="s">
        <v>19</v>
      </c>
      <c r="E15" s="18" t="s">
        <v>19</v>
      </c>
      <c r="F15" s="18" t="s">
        <v>19</v>
      </c>
      <c r="G15" s="2">
        <v>125</v>
      </c>
      <c r="H15" s="15">
        <v>4.2033333333333331</v>
      </c>
      <c r="I15" s="15">
        <v>6.61</v>
      </c>
      <c r="J15" s="15">
        <v>198.33333333333334</v>
      </c>
      <c r="K15" s="15">
        <v>68</v>
      </c>
      <c r="L15" s="15">
        <v>0.80000000000000016</v>
      </c>
      <c r="M15" s="15">
        <v>404.66666666666669</v>
      </c>
      <c r="N15" s="15">
        <v>0.24</v>
      </c>
      <c r="O15" s="2"/>
    </row>
    <row r="16" spans="1:15" x14ac:dyDescent="0.2">
      <c r="A16" s="7">
        <v>44846</v>
      </c>
      <c r="B16" s="18" t="s">
        <v>19</v>
      </c>
      <c r="C16" s="18" t="s">
        <v>19</v>
      </c>
      <c r="D16" s="18" t="s">
        <v>19</v>
      </c>
      <c r="E16" s="18" t="s">
        <v>19</v>
      </c>
      <c r="F16" s="18" t="s">
        <v>19</v>
      </c>
      <c r="G16" s="2">
        <v>120</v>
      </c>
      <c r="H16" s="15">
        <v>4.8999999999999995</v>
      </c>
      <c r="I16" s="15">
        <v>6.6533333333333333</v>
      </c>
      <c r="J16" s="15">
        <v>212.33333333333334</v>
      </c>
      <c r="K16" s="15">
        <v>74.333333333333329</v>
      </c>
      <c r="L16" s="15">
        <v>0.80000000000000016</v>
      </c>
      <c r="M16" s="15">
        <v>431.66666666666669</v>
      </c>
      <c r="N16" s="15">
        <v>0.25666666666666665</v>
      </c>
      <c r="O16" s="2"/>
    </row>
    <row r="17" spans="1:15" x14ac:dyDescent="0.2">
      <c r="A17" s="7">
        <v>44847</v>
      </c>
      <c r="B17" s="2">
        <v>347</v>
      </c>
      <c r="C17" s="15">
        <v>182</v>
      </c>
      <c r="D17" s="15">
        <v>56</v>
      </c>
      <c r="E17" s="15">
        <v>371</v>
      </c>
      <c r="F17" s="15">
        <v>0.23</v>
      </c>
      <c r="G17" s="2">
        <v>112</v>
      </c>
      <c r="H17" s="15">
        <v>5.5766666666666671</v>
      </c>
      <c r="I17" s="15">
        <v>6.8733333333333322</v>
      </c>
      <c r="J17" s="15">
        <v>227.33333333333334</v>
      </c>
      <c r="K17" s="15">
        <v>79.333333333333329</v>
      </c>
      <c r="L17" s="15">
        <v>0.80000000000000016</v>
      </c>
      <c r="M17" s="15">
        <v>463</v>
      </c>
      <c r="N17" s="15">
        <v>0.27666666666666667</v>
      </c>
      <c r="O17" s="2"/>
    </row>
    <row r="18" spans="1:15" x14ac:dyDescent="0.2">
      <c r="A18" s="7">
        <v>44848</v>
      </c>
      <c r="B18" s="2">
        <v>352</v>
      </c>
      <c r="C18" s="15">
        <v>174</v>
      </c>
      <c r="D18" s="15">
        <v>51</v>
      </c>
      <c r="E18" s="15">
        <v>354</v>
      </c>
      <c r="F18" s="15">
        <v>0.22</v>
      </c>
      <c r="G18" s="2">
        <v>110</v>
      </c>
      <c r="H18" s="15">
        <v>4.82</v>
      </c>
      <c r="I18" s="15">
        <v>6.8666666666666663</v>
      </c>
      <c r="J18" s="15">
        <v>242.33333333333334</v>
      </c>
      <c r="K18" s="15">
        <v>89</v>
      </c>
      <c r="L18" s="15">
        <v>0.6</v>
      </c>
      <c r="M18" s="15">
        <v>493.66666666666669</v>
      </c>
      <c r="N18" s="15">
        <v>0.28333333333333338</v>
      </c>
      <c r="O18" s="2"/>
    </row>
    <row r="19" spans="1:15" x14ac:dyDescent="0.2">
      <c r="A19" s="7">
        <v>44849</v>
      </c>
      <c r="B19" s="2">
        <v>294</v>
      </c>
      <c r="C19" s="15">
        <v>173</v>
      </c>
      <c r="D19" s="15">
        <v>51</v>
      </c>
      <c r="E19" s="15">
        <v>352</v>
      </c>
      <c r="F19" s="15">
        <v>0.22</v>
      </c>
      <c r="G19" s="2">
        <v>95</v>
      </c>
      <c r="H19" s="15">
        <v>5.5266666666666673</v>
      </c>
      <c r="I19" s="15">
        <v>6.97</v>
      </c>
      <c r="J19" s="15">
        <v>247.33333333333334</v>
      </c>
      <c r="K19" s="15">
        <v>91</v>
      </c>
      <c r="L19" s="15">
        <v>0.69999999999999984</v>
      </c>
      <c r="M19" s="15">
        <v>503.66666666666669</v>
      </c>
      <c r="N19" s="15">
        <v>0.28999999999999998</v>
      </c>
      <c r="O19" s="2"/>
    </row>
    <row r="20" spans="1:15" x14ac:dyDescent="0.2">
      <c r="A20" s="7">
        <v>44850</v>
      </c>
      <c r="B20" s="2">
        <v>266</v>
      </c>
      <c r="C20" s="15">
        <v>182</v>
      </c>
      <c r="D20" s="15">
        <v>58</v>
      </c>
      <c r="E20" s="20">
        <v>372</v>
      </c>
      <c r="F20" s="20">
        <v>0.23</v>
      </c>
      <c r="G20" s="18" t="s">
        <v>19</v>
      </c>
      <c r="H20" s="15">
        <v>5.0666666666666664</v>
      </c>
      <c r="I20" s="15">
        <v>7.5166666666666666</v>
      </c>
      <c r="J20" s="15">
        <v>248</v>
      </c>
      <c r="K20" s="15">
        <v>92.666666666666671</v>
      </c>
      <c r="L20" s="15">
        <v>0.80000000000000016</v>
      </c>
      <c r="M20" s="15">
        <v>510</v>
      </c>
      <c r="N20" s="15">
        <v>0.3</v>
      </c>
      <c r="O20" s="15"/>
    </row>
    <row r="21" spans="1:15" x14ac:dyDescent="0.2">
      <c r="A21" s="7">
        <v>44851</v>
      </c>
      <c r="B21" s="2">
        <v>155</v>
      </c>
      <c r="C21" s="15">
        <v>134</v>
      </c>
      <c r="D21" s="15">
        <v>28</v>
      </c>
      <c r="E21" s="15">
        <v>274</v>
      </c>
      <c r="F21" s="15">
        <v>0.18</v>
      </c>
      <c r="G21" s="2">
        <v>93.5</v>
      </c>
      <c r="H21" s="15">
        <v>5.58</v>
      </c>
      <c r="I21" s="15">
        <v>6.9850000000000003</v>
      </c>
      <c r="J21" s="15">
        <v>240.5</v>
      </c>
      <c r="K21" s="15">
        <v>89</v>
      </c>
      <c r="L21" s="15">
        <v>0.7</v>
      </c>
      <c r="M21" s="15">
        <v>490</v>
      </c>
      <c r="N21" s="15">
        <v>0.28000000000000003</v>
      </c>
      <c r="O21" s="15"/>
    </row>
    <row r="22" spans="1:15" x14ac:dyDescent="0.2">
      <c r="A22" s="7">
        <v>44852</v>
      </c>
      <c r="B22" s="2">
        <v>95.9</v>
      </c>
      <c r="C22" s="15">
        <v>135</v>
      </c>
      <c r="D22" s="15">
        <v>28</v>
      </c>
      <c r="E22" s="15">
        <v>275</v>
      </c>
      <c r="F22" s="15">
        <v>0.18</v>
      </c>
      <c r="G22" s="2">
        <v>87.8</v>
      </c>
      <c r="H22" s="15">
        <v>4.623333333333334</v>
      </c>
      <c r="I22" s="15">
        <v>6.8266666666666671</v>
      </c>
      <c r="J22" s="15">
        <v>227</v>
      </c>
      <c r="K22" s="15">
        <v>80.666666666666671</v>
      </c>
      <c r="L22" s="15">
        <v>0.83333333333333337</v>
      </c>
      <c r="M22" s="15">
        <v>462.33333333333331</v>
      </c>
      <c r="N22" s="15">
        <v>0.27</v>
      </c>
      <c r="O22" s="15"/>
    </row>
    <row r="23" spans="1:15" x14ac:dyDescent="0.2">
      <c r="A23" s="7">
        <v>44853</v>
      </c>
      <c r="B23" s="15">
        <v>72.7</v>
      </c>
      <c r="C23" s="15">
        <v>137</v>
      </c>
      <c r="D23" s="15">
        <v>30</v>
      </c>
      <c r="E23" s="20">
        <v>279</v>
      </c>
      <c r="F23" s="15">
        <v>0.18</v>
      </c>
      <c r="G23" s="2">
        <v>91.2</v>
      </c>
      <c r="H23" s="15">
        <v>5.3900000000000006</v>
      </c>
      <c r="I23" s="15">
        <v>6.96</v>
      </c>
      <c r="J23" s="20">
        <v>207.33333333333334</v>
      </c>
      <c r="K23" s="20">
        <v>69.666666666666671</v>
      </c>
      <c r="L23" s="15">
        <v>0.80000000000000016</v>
      </c>
      <c r="M23" s="20">
        <v>423</v>
      </c>
      <c r="N23" s="20">
        <v>0.25</v>
      </c>
      <c r="O23" s="15"/>
    </row>
    <row r="24" spans="1:15" x14ac:dyDescent="0.2">
      <c r="A24" s="7">
        <v>44854</v>
      </c>
      <c r="B24" s="15">
        <v>94.3</v>
      </c>
      <c r="C24" s="15">
        <v>130</v>
      </c>
      <c r="D24" s="15">
        <v>28</v>
      </c>
      <c r="E24" s="20">
        <v>265</v>
      </c>
      <c r="F24" s="15">
        <v>0.17</v>
      </c>
      <c r="G24" s="2">
        <v>79.400000000000006</v>
      </c>
      <c r="H24" s="15">
        <v>6.7466666666666661</v>
      </c>
      <c r="I24" s="15">
        <v>6.9833333333333343</v>
      </c>
      <c r="J24" s="20">
        <v>191.33333333333334</v>
      </c>
      <c r="K24" s="20">
        <v>61</v>
      </c>
      <c r="L24" s="15">
        <v>0.80000000000000016</v>
      </c>
      <c r="M24" s="20">
        <v>389.66666666666669</v>
      </c>
      <c r="N24" s="20">
        <v>0.23666666666666666</v>
      </c>
      <c r="O24" s="15"/>
    </row>
    <row r="25" spans="1:15" x14ac:dyDescent="0.2">
      <c r="A25" s="7">
        <v>44855</v>
      </c>
      <c r="B25" s="15">
        <v>83.6</v>
      </c>
      <c r="C25" s="15">
        <v>125</v>
      </c>
      <c r="D25" s="15">
        <v>26</v>
      </c>
      <c r="E25" s="20">
        <v>255</v>
      </c>
      <c r="F25" s="20">
        <v>0.17</v>
      </c>
      <c r="G25" s="15">
        <v>72.400000000000006</v>
      </c>
      <c r="H25" s="15">
        <v>6.8766666666666678</v>
      </c>
      <c r="I25" s="15">
        <v>7.0399999999999991</v>
      </c>
      <c r="J25" s="20">
        <v>176.33333333333334</v>
      </c>
      <c r="K25" s="20">
        <v>52</v>
      </c>
      <c r="L25" s="15">
        <v>0.83333333333333337</v>
      </c>
      <c r="M25" s="20">
        <v>359.66666666666669</v>
      </c>
      <c r="N25" s="20">
        <v>0.22</v>
      </c>
      <c r="O25" s="15"/>
    </row>
    <row r="26" spans="1:15" x14ac:dyDescent="0.2">
      <c r="A26" s="7">
        <v>44856</v>
      </c>
      <c r="B26" s="15">
        <v>116</v>
      </c>
      <c r="C26" s="15">
        <v>123</v>
      </c>
      <c r="D26" s="15">
        <v>26</v>
      </c>
      <c r="E26" s="20">
        <v>251</v>
      </c>
      <c r="F26" s="15">
        <v>0.17</v>
      </c>
      <c r="G26" s="2">
        <v>64.099999999999994</v>
      </c>
      <c r="H26" s="9">
        <v>6.06</v>
      </c>
      <c r="I26" s="9">
        <v>7.0466666666666669</v>
      </c>
      <c r="J26" s="9">
        <v>165.66666666666666</v>
      </c>
      <c r="K26" s="9">
        <v>45</v>
      </c>
      <c r="L26" s="9">
        <v>0.8666666666666667</v>
      </c>
      <c r="M26" s="9">
        <v>338</v>
      </c>
      <c r="N26" s="9">
        <v>0.21</v>
      </c>
      <c r="O26" s="15"/>
    </row>
    <row r="27" spans="1:15" x14ac:dyDescent="0.2">
      <c r="A27" s="7">
        <v>44857</v>
      </c>
      <c r="B27" s="15">
        <v>189</v>
      </c>
      <c r="C27" s="15">
        <v>127</v>
      </c>
      <c r="D27" s="15">
        <v>30</v>
      </c>
      <c r="E27" s="20">
        <v>259</v>
      </c>
      <c r="F27" s="15">
        <v>0.18</v>
      </c>
      <c r="G27" s="18" t="s">
        <v>19</v>
      </c>
      <c r="H27" s="15">
        <v>5.7600000000000007</v>
      </c>
      <c r="I27" s="15">
        <v>7.0566666666666675</v>
      </c>
      <c r="J27" s="20">
        <v>157.33333333333334</v>
      </c>
      <c r="K27" s="20">
        <v>42.666666666666664</v>
      </c>
      <c r="L27" s="15">
        <v>0.6333333333333333</v>
      </c>
      <c r="M27" s="20">
        <v>321.33333333333331</v>
      </c>
      <c r="N27" s="20">
        <v>0.20333333333333334</v>
      </c>
      <c r="O27" s="15"/>
    </row>
    <row r="28" spans="1:15" x14ac:dyDescent="0.2">
      <c r="A28" s="7">
        <v>44858</v>
      </c>
      <c r="B28" s="15">
        <v>251</v>
      </c>
      <c r="C28" s="15">
        <v>141</v>
      </c>
      <c r="D28" s="15">
        <v>30</v>
      </c>
      <c r="E28" s="20">
        <v>286</v>
      </c>
      <c r="F28" s="15">
        <v>0.18</v>
      </c>
      <c r="G28" s="2">
        <v>64.5</v>
      </c>
      <c r="H28" s="15">
        <v>6.2533333333333339</v>
      </c>
      <c r="I28" s="15">
        <v>7.07</v>
      </c>
      <c r="J28" s="20">
        <v>145.66666666666666</v>
      </c>
      <c r="K28" s="20">
        <v>35</v>
      </c>
      <c r="L28" s="15">
        <v>0.80000000000000016</v>
      </c>
      <c r="M28" s="20">
        <v>297</v>
      </c>
      <c r="N28" s="20">
        <v>0.19000000000000003</v>
      </c>
      <c r="O28" s="15"/>
    </row>
    <row r="29" spans="1:15" x14ac:dyDescent="0.2">
      <c r="A29" s="7">
        <v>44859</v>
      </c>
      <c r="B29" s="15">
        <v>446</v>
      </c>
      <c r="C29" s="15">
        <v>217</v>
      </c>
      <c r="D29" s="15">
        <v>70</v>
      </c>
      <c r="E29" s="20">
        <v>443</v>
      </c>
      <c r="F29" s="15">
        <v>0.26</v>
      </c>
      <c r="G29" s="2">
        <v>81.7</v>
      </c>
      <c r="H29" s="15">
        <v>6.8633333333333333</v>
      </c>
      <c r="I29" s="15">
        <v>7.1533333333333333</v>
      </c>
      <c r="J29" s="20">
        <v>142.33333333333334</v>
      </c>
      <c r="K29" s="20">
        <v>33</v>
      </c>
      <c r="L29" s="15">
        <v>0.80000000000000016</v>
      </c>
      <c r="M29" s="20">
        <v>289.66666666666669</v>
      </c>
      <c r="N29" s="20">
        <v>0.19000000000000003</v>
      </c>
      <c r="O29" s="15"/>
    </row>
    <row r="30" spans="1:15" x14ac:dyDescent="0.2">
      <c r="A30" s="7">
        <v>44860</v>
      </c>
      <c r="B30" s="15">
        <v>573</v>
      </c>
      <c r="C30" s="15">
        <v>310</v>
      </c>
      <c r="D30" s="15">
        <v>126</v>
      </c>
      <c r="E30" s="20">
        <v>631</v>
      </c>
      <c r="F30" s="15">
        <v>0.35</v>
      </c>
      <c r="G30" s="2">
        <v>88.5</v>
      </c>
      <c r="H30" s="15">
        <v>6.7966666666666669</v>
      </c>
      <c r="I30" s="15">
        <v>7.16</v>
      </c>
      <c r="J30" s="20">
        <v>180.66666666666666</v>
      </c>
      <c r="K30" s="20">
        <v>54</v>
      </c>
      <c r="L30" s="15">
        <v>0.8666666666666667</v>
      </c>
      <c r="M30" s="20">
        <v>368.33333333333331</v>
      </c>
      <c r="N30" s="20">
        <v>0.22</v>
      </c>
      <c r="O30" s="15"/>
    </row>
    <row r="31" spans="1:15" x14ac:dyDescent="0.2">
      <c r="A31" s="7">
        <v>44861</v>
      </c>
      <c r="B31" s="15">
        <v>583</v>
      </c>
      <c r="C31" s="15">
        <v>368</v>
      </c>
      <c r="D31" s="15">
        <v>164</v>
      </c>
      <c r="E31" s="20">
        <v>750</v>
      </c>
      <c r="F31" s="15">
        <v>0.41</v>
      </c>
      <c r="G31" s="2">
        <v>78.2</v>
      </c>
      <c r="H31" s="15">
        <v>6.32</v>
      </c>
      <c r="I31" s="15">
        <v>7.0333333333333341</v>
      </c>
      <c r="J31" s="20">
        <v>246.66666666666666</v>
      </c>
      <c r="K31" s="20">
        <v>91</v>
      </c>
      <c r="L31" s="15">
        <v>0.80000000000000016</v>
      </c>
      <c r="M31" s="20">
        <v>502.33333333333331</v>
      </c>
      <c r="N31" s="20">
        <v>0.28999999999999998</v>
      </c>
      <c r="O31" s="15"/>
    </row>
    <row r="32" spans="1:15" x14ac:dyDescent="0.2">
      <c r="A32" s="7">
        <v>44862</v>
      </c>
      <c r="B32" s="15">
        <v>573</v>
      </c>
      <c r="C32" s="15">
        <v>405</v>
      </c>
      <c r="D32" s="15">
        <v>183</v>
      </c>
      <c r="E32" s="20">
        <v>826</v>
      </c>
      <c r="F32" s="15">
        <v>0.45</v>
      </c>
      <c r="G32" s="2">
        <v>62.4</v>
      </c>
      <c r="H32" s="15">
        <v>5.2133333333333338</v>
      </c>
      <c r="I32" s="15">
        <v>7.166666666666667</v>
      </c>
      <c r="J32" s="20">
        <v>385.66666666666669</v>
      </c>
      <c r="K32" s="20">
        <v>171.33333333333334</v>
      </c>
      <c r="L32" s="15">
        <v>0.80000000000000016</v>
      </c>
      <c r="M32" s="20">
        <v>785.66666666666663</v>
      </c>
      <c r="N32" s="20">
        <v>0.43333333333333335</v>
      </c>
      <c r="O32" s="15"/>
    </row>
    <row r="33" spans="1:15" x14ac:dyDescent="0.2">
      <c r="A33" s="7">
        <v>44863</v>
      </c>
      <c r="B33" s="15">
        <v>452</v>
      </c>
      <c r="C33" s="15">
        <v>461</v>
      </c>
      <c r="D33" s="15">
        <v>203</v>
      </c>
      <c r="E33" s="20">
        <v>941</v>
      </c>
      <c r="F33" s="15">
        <v>0.51</v>
      </c>
      <c r="G33" s="2">
        <v>48.3</v>
      </c>
      <c r="H33" s="15">
        <v>4.9300000000000006</v>
      </c>
      <c r="I33" s="15">
        <v>7.2666666666666666</v>
      </c>
      <c r="J33" s="20">
        <v>416.33333333333331</v>
      </c>
      <c r="K33" s="20">
        <v>181</v>
      </c>
      <c r="L33" s="15">
        <v>0.6</v>
      </c>
      <c r="M33" s="20">
        <v>855</v>
      </c>
      <c r="N33" s="20">
        <v>0.46666666666666662</v>
      </c>
      <c r="O33" s="15"/>
    </row>
    <row r="34" spans="1:15" x14ac:dyDescent="0.2">
      <c r="A34" s="7">
        <v>44864</v>
      </c>
      <c r="B34" s="15">
        <v>525</v>
      </c>
      <c r="C34" s="15">
        <v>416</v>
      </c>
      <c r="D34" s="15">
        <v>172</v>
      </c>
      <c r="E34" s="20">
        <v>848</v>
      </c>
      <c r="F34" s="15">
        <v>0.47</v>
      </c>
      <c r="G34" s="18" t="s">
        <v>19</v>
      </c>
      <c r="H34" s="15">
        <v>3.4466666666666668</v>
      </c>
      <c r="I34" s="15">
        <v>7.2033333333333331</v>
      </c>
      <c r="J34" s="20">
        <v>456</v>
      </c>
      <c r="K34" s="20">
        <v>183.33333333333334</v>
      </c>
      <c r="L34" s="15">
        <v>0.76666666666666661</v>
      </c>
      <c r="M34" s="20">
        <v>930</v>
      </c>
      <c r="N34" s="20">
        <v>0.50666666666666671</v>
      </c>
      <c r="O34" s="15"/>
    </row>
    <row r="35" spans="1:15" x14ac:dyDescent="0.2">
      <c r="A35" s="7">
        <v>44865</v>
      </c>
      <c r="B35" s="15">
        <v>361</v>
      </c>
      <c r="C35" s="15">
        <v>371</v>
      </c>
      <c r="D35" s="15">
        <v>142</v>
      </c>
      <c r="E35" s="20">
        <v>756</v>
      </c>
      <c r="F35" s="15">
        <v>0.41</v>
      </c>
      <c r="G35" s="2">
        <v>48.5</v>
      </c>
      <c r="H35" s="15">
        <v>5.5166666666666657</v>
      </c>
      <c r="I35" s="15">
        <v>7.2366666666666672</v>
      </c>
      <c r="J35" s="20">
        <v>482.66666666666669</v>
      </c>
      <c r="K35" s="20">
        <v>196</v>
      </c>
      <c r="L35" s="15">
        <v>0.80000000000000016</v>
      </c>
      <c r="M35" s="20">
        <v>985</v>
      </c>
      <c r="N35" s="20">
        <v>0.53333333333333333</v>
      </c>
      <c r="O35" s="18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5"/>
  <sheetViews>
    <sheetView workbookViewId="0">
      <selection activeCell="E39" sqref="E39"/>
    </sheetView>
  </sheetViews>
  <sheetFormatPr baseColWidth="10" defaultColWidth="8.83203125" defaultRowHeight="15" x14ac:dyDescent="0.2"/>
  <cols>
    <col min="1" max="1" width="10" bestFit="1" customWidth="1"/>
  </cols>
  <sheetData>
    <row r="1" spans="1:15" x14ac:dyDescent="0.2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44866</v>
      </c>
      <c r="B5" s="15">
        <v>525</v>
      </c>
      <c r="C5" s="15">
        <v>321</v>
      </c>
      <c r="D5" s="15">
        <v>122</v>
      </c>
      <c r="E5" s="15">
        <v>655</v>
      </c>
      <c r="F5" s="15">
        <v>0.36</v>
      </c>
      <c r="G5" s="2">
        <v>63.8</v>
      </c>
      <c r="H5" s="15">
        <v>4.2333333333333334</v>
      </c>
      <c r="I5" s="15">
        <v>7.29</v>
      </c>
      <c r="J5" s="15">
        <v>483.66666666666669</v>
      </c>
      <c r="K5" s="15">
        <v>195</v>
      </c>
      <c r="L5" s="15">
        <v>0.80000000000000016</v>
      </c>
      <c r="M5" s="15">
        <v>987</v>
      </c>
      <c r="N5" s="15">
        <v>0.53</v>
      </c>
      <c r="O5" s="2"/>
    </row>
    <row r="6" spans="1:15" x14ac:dyDescent="0.2">
      <c r="A6" s="7">
        <v>44867</v>
      </c>
      <c r="B6" s="15">
        <v>215</v>
      </c>
      <c r="C6" s="15">
        <v>276</v>
      </c>
      <c r="D6" s="15">
        <v>100</v>
      </c>
      <c r="E6" s="15">
        <v>562</v>
      </c>
      <c r="F6" s="15">
        <v>0.32</v>
      </c>
      <c r="G6" s="2">
        <v>67.900000000000006</v>
      </c>
      <c r="H6" s="15">
        <v>5.1866666666666665</v>
      </c>
      <c r="I6" s="15">
        <v>7.3933333333333335</v>
      </c>
      <c r="J6" s="15">
        <v>464</v>
      </c>
      <c r="K6" s="15">
        <v>186.66666666666666</v>
      </c>
      <c r="L6" s="15">
        <v>0.80000000000000016</v>
      </c>
      <c r="M6" s="15">
        <v>946.33333333333337</v>
      </c>
      <c r="N6" s="15">
        <v>0.51333333333333331</v>
      </c>
      <c r="O6" s="2"/>
    </row>
    <row r="7" spans="1:15" x14ac:dyDescent="0.2">
      <c r="A7" s="7">
        <v>44868</v>
      </c>
      <c r="B7" s="15">
        <v>185</v>
      </c>
      <c r="C7" s="15">
        <v>205</v>
      </c>
      <c r="D7" s="15">
        <v>54</v>
      </c>
      <c r="E7" s="15">
        <v>417</v>
      </c>
      <c r="F7" s="15">
        <v>0.25</v>
      </c>
      <c r="G7" s="2">
        <v>58</v>
      </c>
      <c r="H7" s="15">
        <v>4.9133333333333331</v>
      </c>
      <c r="I7" s="15">
        <v>7.3900000000000006</v>
      </c>
      <c r="J7" s="15">
        <v>409</v>
      </c>
      <c r="K7" s="15">
        <v>172</v>
      </c>
      <c r="L7" s="15">
        <v>0.8666666666666667</v>
      </c>
      <c r="M7" s="15">
        <v>835</v>
      </c>
      <c r="N7" s="15">
        <v>0.45666666666666672</v>
      </c>
      <c r="O7" s="2"/>
    </row>
    <row r="8" spans="1:15" x14ac:dyDescent="0.2">
      <c r="A8" s="7">
        <v>44869</v>
      </c>
      <c r="B8" s="12">
        <v>140</v>
      </c>
      <c r="C8" s="15">
        <v>180</v>
      </c>
      <c r="D8" s="15">
        <v>42</v>
      </c>
      <c r="E8" s="15">
        <v>367</v>
      </c>
      <c r="F8" s="15">
        <v>0.22</v>
      </c>
      <c r="G8" s="2">
        <v>60.1</v>
      </c>
      <c r="H8" s="15">
        <v>6.3533333333333326</v>
      </c>
      <c r="I8" s="15">
        <v>7.419999999999999</v>
      </c>
      <c r="J8" s="15">
        <v>384</v>
      </c>
      <c r="K8" s="15">
        <v>152</v>
      </c>
      <c r="L8" s="15">
        <v>0.83333333333333337</v>
      </c>
      <c r="M8" s="15">
        <v>782.66666666666663</v>
      </c>
      <c r="N8" s="15">
        <v>0.42666666666666669</v>
      </c>
      <c r="O8" s="2"/>
    </row>
    <row r="9" spans="1:15" x14ac:dyDescent="0.2">
      <c r="A9" s="7">
        <v>44870</v>
      </c>
      <c r="B9" s="15">
        <v>152</v>
      </c>
      <c r="C9" s="15">
        <v>194</v>
      </c>
      <c r="D9" s="15">
        <v>52</v>
      </c>
      <c r="E9" s="15">
        <v>395</v>
      </c>
      <c r="F9" s="15">
        <v>0.24</v>
      </c>
      <c r="G9" s="15">
        <v>66.2</v>
      </c>
      <c r="H9" s="15">
        <v>5.9066666666666663</v>
      </c>
      <c r="I9" s="15">
        <v>7.3500000000000005</v>
      </c>
      <c r="J9" s="15">
        <v>326.66666666666669</v>
      </c>
      <c r="K9" s="15">
        <v>128.33333333333334</v>
      </c>
      <c r="L9" s="15">
        <v>0.56666666666666665</v>
      </c>
      <c r="M9" s="15">
        <v>666.33333333333337</v>
      </c>
      <c r="N9" s="15">
        <v>0.3666666666666667</v>
      </c>
      <c r="O9" s="2"/>
    </row>
    <row r="10" spans="1:15" x14ac:dyDescent="0.2">
      <c r="A10" s="7">
        <v>44871</v>
      </c>
      <c r="B10" s="15">
        <v>245</v>
      </c>
      <c r="C10" s="15">
        <v>208</v>
      </c>
      <c r="D10" s="15">
        <v>60</v>
      </c>
      <c r="E10" s="15">
        <v>422</v>
      </c>
      <c r="F10" s="15">
        <v>0.26</v>
      </c>
      <c r="G10" s="2" t="s">
        <v>26</v>
      </c>
      <c r="H10" s="15">
        <v>5.996666666666667</v>
      </c>
      <c r="I10" s="15">
        <v>7.626666666666666</v>
      </c>
      <c r="J10" s="15">
        <v>311</v>
      </c>
      <c r="K10" s="15">
        <v>116.66666666666667</v>
      </c>
      <c r="L10" s="15">
        <v>0.43333333333333335</v>
      </c>
      <c r="M10" s="15">
        <v>634.66666666666663</v>
      </c>
      <c r="N10" s="15">
        <v>0.35333333333333333</v>
      </c>
      <c r="O10" s="2"/>
    </row>
    <row r="11" spans="1:15" x14ac:dyDescent="0.2">
      <c r="A11" s="7">
        <v>44872</v>
      </c>
      <c r="B11" s="15">
        <v>257</v>
      </c>
      <c r="C11" s="15">
        <v>248</v>
      </c>
      <c r="D11" s="15">
        <v>88</v>
      </c>
      <c r="E11" s="15">
        <v>505</v>
      </c>
      <c r="F11" s="15">
        <v>0.28999999999999998</v>
      </c>
      <c r="G11" s="2">
        <v>68</v>
      </c>
      <c r="H11" s="15">
        <v>5.36</v>
      </c>
      <c r="I11" s="15">
        <v>7.37</v>
      </c>
      <c r="J11" s="15">
        <v>297.33333333333331</v>
      </c>
      <c r="K11" s="15">
        <v>109</v>
      </c>
      <c r="L11" s="15">
        <v>0.80000000000000016</v>
      </c>
      <c r="M11" s="15">
        <v>606</v>
      </c>
      <c r="N11" s="15">
        <v>0.34</v>
      </c>
      <c r="O11" s="2"/>
    </row>
    <row r="12" spans="1:15" x14ac:dyDescent="0.2">
      <c r="A12" s="7">
        <v>44873</v>
      </c>
      <c r="B12" s="15">
        <v>387</v>
      </c>
      <c r="C12" s="15">
        <v>276</v>
      </c>
      <c r="D12" s="15">
        <v>100</v>
      </c>
      <c r="E12" s="15">
        <v>562</v>
      </c>
      <c r="F12" s="15">
        <v>0.32</v>
      </c>
      <c r="G12" s="2">
        <v>62.7</v>
      </c>
      <c r="H12" s="15">
        <v>4.8933333333333335</v>
      </c>
      <c r="I12" s="15">
        <v>7.1866666666666665</v>
      </c>
      <c r="J12" s="15">
        <v>289.66666666666669</v>
      </c>
      <c r="K12" s="15">
        <v>105.66666666666667</v>
      </c>
      <c r="L12" s="15">
        <v>0.6</v>
      </c>
      <c r="M12" s="15">
        <v>590.66666666666663</v>
      </c>
      <c r="N12" s="15">
        <v>0.33333333333333331</v>
      </c>
      <c r="O12" s="2"/>
    </row>
    <row r="13" spans="1:15" x14ac:dyDescent="0.2">
      <c r="A13" s="7">
        <v>44874</v>
      </c>
      <c r="B13" s="15">
        <v>456</v>
      </c>
      <c r="C13" s="15">
        <v>373.5</v>
      </c>
      <c r="D13" s="15">
        <v>153.5</v>
      </c>
      <c r="E13" s="15">
        <v>762</v>
      </c>
      <c r="F13" s="15">
        <v>0.42000000000000004</v>
      </c>
      <c r="G13" s="2">
        <v>63.2</v>
      </c>
      <c r="H13" s="15">
        <v>5.7</v>
      </c>
      <c r="I13" s="15">
        <v>7.3133333333333326</v>
      </c>
      <c r="J13" s="15">
        <v>299.33333333333331</v>
      </c>
      <c r="K13" s="15">
        <v>109</v>
      </c>
      <c r="L13" s="15">
        <v>0.6</v>
      </c>
      <c r="M13" s="15">
        <v>610</v>
      </c>
      <c r="N13" s="15">
        <v>0.34</v>
      </c>
      <c r="O13" s="2"/>
    </row>
    <row r="14" spans="1:15" x14ac:dyDescent="0.2">
      <c r="A14" s="7">
        <v>44875</v>
      </c>
      <c r="B14" s="15">
        <v>686</v>
      </c>
      <c r="C14" s="15">
        <v>514</v>
      </c>
      <c r="D14" s="15">
        <v>193.5</v>
      </c>
      <c r="E14" s="15">
        <v>1048.5</v>
      </c>
      <c r="F14" s="15">
        <v>0.56499999999999995</v>
      </c>
      <c r="G14" s="2">
        <v>63.1</v>
      </c>
      <c r="H14" s="15">
        <v>5.14</v>
      </c>
      <c r="I14" s="15">
        <v>7.2633333333333328</v>
      </c>
      <c r="J14" s="15">
        <v>314.66666666666669</v>
      </c>
      <c r="K14" s="15">
        <v>117.33333333333333</v>
      </c>
      <c r="L14" s="15">
        <v>0.76666666666666661</v>
      </c>
      <c r="M14" s="15">
        <v>641.66666666666663</v>
      </c>
      <c r="N14" s="15">
        <v>0.35666666666666663</v>
      </c>
      <c r="O14" s="2"/>
    </row>
    <row r="15" spans="1:15" x14ac:dyDescent="0.2">
      <c r="A15" s="7">
        <v>44876</v>
      </c>
      <c r="B15" s="15">
        <v>372.5</v>
      </c>
      <c r="C15" s="15">
        <v>419.5</v>
      </c>
      <c r="D15" s="15">
        <v>176</v>
      </c>
      <c r="E15" s="15">
        <v>856</v>
      </c>
      <c r="F15" s="15">
        <v>0.47000000000000003</v>
      </c>
      <c r="G15" s="2">
        <v>70.8</v>
      </c>
      <c r="H15" s="15">
        <v>5.5066666666666677</v>
      </c>
      <c r="I15" s="15">
        <v>7.34</v>
      </c>
      <c r="J15" s="15">
        <v>330.66666666666669</v>
      </c>
      <c r="K15" s="15">
        <v>125</v>
      </c>
      <c r="L15" s="15">
        <v>0.80000000000000016</v>
      </c>
      <c r="M15" s="15">
        <v>674.33333333333337</v>
      </c>
      <c r="N15" s="15">
        <v>0.37333333333333335</v>
      </c>
      <c r="O15" s="2"/>
    </row>
    <row r="16" spans="1:15" x14ac:dyDescent="0.2">
      <c r="A16" s="7">
        <v>44877</v>
      </c>
      <c r="B16" s="12">
        <v>336.5</v>
      </c>
      <c r="C16" s="12">
        <v>444.5</v>
      </c>
      <c r="D16" s="12">
        <v>179</v>
      </c>
      <c r="E16" s="12">
        <v>905.5</v>
      </c>
      <c r="F16" s="12">
        <v>0.49</v>
      </c>
      <c r="G16" s="2">
        <v>72.3</v>
      </c>
      <c r="H16" s="15">
        <v>6.43</v>
      </c>
      <c r="I16" s="15">
        <v>7.4533333333333331</v>
      </c>
      <c r="J16" s="15">
        <v>363.66666666666669</v>
      </c>
      <c r="K16" s="15">
        <v>147.33333333333334</v>
      </c>
      <c r="L16" s="15">
        <v>0.80000000000000016</v>
      </c>
      <c r="M16" s="15">
        <v>741.33333333333337</v>
      </c>
      <c r="N16" s="15">
        <v>0.40666666666666668</v>
      </c>
      <c r="O16" s="2"/>
    </row>
    <row r="17" spans="1:15" x14ac:dyDescent="0.2">
      <c r="A17" s="7">
        <v>44878</v>
      </c>
      <c r="B17" s="12">
        <v>390</v>
      </c>
      <c r="C17" s="12">
        <v>339.5</v>
      </c>
      <c r="D17" s="12">
        <v>142</v>
      </c>
      <c r="E17" s="12">
        <v>699.5</v>
      </c>
      <c r="F17" s="12">
        <v>0.38</v>
      </c>
      <c r="G17" s="2" t="s">
        <v>26</v>
      </c>
      <c r="H17" s="15">
        <v>5.0133333333333328</v>
      </c>
      <c r="I17" s="15">
        <v>7.6133333333333333</v>
      </c>
      <c r="J17" s="15">
        <v>363</v>
      </c>
      <c r="K17" s="15">
        <v>151.33333333333334</v>
      </c>
      <c r="L17" s="15">
        <v>0.6</v>
      </c>
      <c r="M17" s="15">
        <v>752.33333333333337</v>
      </c>
      <c r="N17" s="15">
        <v>0.40666666666666668</v>
      </c>
      <c r="O17" s="2"/>
    </row>
    <row r="18" spans="1:15" x14ac:dyDescent="0.2">
      <c r="A18" s="7">
        <v>44879</v>
      </c>
      <c r="B18" s="15">
        <v>242</v>
      </c>
      <c r="C18" s="15">
        <v>301.5</v>
      </c>
      <c r="D18" s="15">
        <v>117</v>
      </c>
      <c r="E18" s="15">
        <v>613.5</v>
      </c>
      <c r="F18" s="15">
        <v>0.34499999999999997</v>
      </c>
      <c r="G18" s="2">
        <v>66.099999999999994</v>
      </c>
      <c r="H18" s="15">
        <v>5.5166666666666666</v>
      </c>
      <c r="I18" s="15">
        <v>7.3999999999999995</v>
      </c>
      <c r="J18" s="15">
        <v>390.33333333333331</v>
      </c>
      <c r="K18" s="15">
        <v>154.33333333333334</v>
      </c>
      <c r="L18" s="15">
        <v>0.80000000000000016</v>
      </c>
      <c r="M18" s="15">
        <v>796.33333333333337</v>
      </c>
      <c r="N18" s="15">
        <v>0.4366666666666667</v>
      </c>
      <c r="O18" s="2"/>
    </row>
    <row r="19" spans="1:15" x14ac:dyDescent="0.2">
      <c r="A19" s="7">
        <v>44880</v>
      </c>
      <c r="B19" s="12">
        <v>291.5</v>
      </c>
      <c r="C19" s="12">
        <v>253.5</v>
      </c>
      <c r="D19" s="12">
        <v>83.5</v>
      </c>
      <c r="E19" s="12">
        <v>517</v>
      </c>
      <c r="F19" s="12">
        <v>0.3</v>
      </c>
      <c r="G19" s="2">
        <v>67.099999999999994</v>
      </c>
      <c r="H19" s="15">
        <v>6.3233333333333333</v>
      </c>
      <c r="I19" s="15">
        <v>7.5</v>
      </c>
      <c r="J19" s="15">
        <v>377.33333333333331</v>
      </c>
      <c r="K19" s="15">
        <v>148.66666666666666</v>
      </c>
      <c r="L19" s="15">
        <v>0.80000000000000016</v>
      </c>
      <c r="M19" s="15">
        <v>769.66666666666663</v>
      </c>
      <c r="N19" s="15">
        <v>0.42333333333333334</v>
      </c>
      <c r="O19" s="2"/>
    </row>
    <row r="20" spans="1:15" x14ac:dyDescent="0.2">
      <c r="A20" s="7">
        <v>44881</v>
      </c>
      <c r="B20" s="12">
        <v>192.5</v>
      </c>
      <c r="C20" s="12">
        <v>197</v>
      </c>
      <c r="D20" s="12">
        <v>48.5</v>
      </c>
      <c r="E20" s="12">
        <v>401.5</v>
      </c>
      <c r="F20" s="12">
        <v>0.245</v>
      </c>
      <c r="G20" s="2">
        <v>64.5</v>
      </c>
      <c r="H20" s="15">
        <v>5.3233333333333333</v>
      </c>
      <c r="I20" s="15">
        <v>7.46</v>
      </c>
      <c r="J20" s="15">
        <v>356.66666666666669</v>
      </c>
      <c r="K20" s="15">
        <v>136</v>
      </c>
      <c r="L20" s="15">
        <v>0.80000000000000016</v>
      </c>
      <c r="M20" s="15">
        <v>510.33333333333331</v>
      </c>
      <c r="N20" s="15">
        <v>0.40000000000000008</v>
      </c>
      <c r="O20" s="15"/>
    </row>
    <row r="21" spans="1:15" x14ac:dyDescent="0.2">
      <c r="A21" s="7">
        <v>44882</v>
      </c>
      <c r="B21" s="12">
        <v>107</v>
      </c>
      <c r="C21" s="12">
        <v>175.5</v>
      </c>
      <c r="D21" s="12">
        <v>35.5</v>
      </c>
      <c r="E21" s="12">
        <v>357.5</v>
      </c>
      <c r="F21" s="12">
        <v>0.22</v>
      </c>
      <c r="G21" s="2">
        <v>61</v>
      </c>
      <c r="H21" s="15">
        <v>5.8433333333333337</v>
      </c>
      <c r="I21" s="15">
        <v>7.4733333333333327</v>
      </c>
      <c r="J21" s="15">
        <v>326.66666666666669</v>
      </c>
      <c r="K21" s="15">
        <v>119</v>
      </c>
      <c r="L21" s="15">
        <v>0.80000000000000016</v>
      </c>
      <c r="M21" s="15">
        <v>666.33333333333337</v>
      </c>
      <c r="N21" s="15">
        <v>0.36999999999999994</v>
      </c>
      <c r="O21" s="15"/>
    </row>
    <row r="22" spans="1:15" x14ac:dyDescent="0.2">
      <c r="A22" s="7">
        <v>44883</v>
      </c>
      <c r="B22" s="12">
        <v>121.8</v>
      </c>
      <c r="C22" s="12">
        <v>175.5</v>
      </c>
      <c r="D22" s="12">
        <v>42</v>
      </c>
      <c r="E22" s="12">
        <v>357</v>
      </c>
      <c r="F22" s="12">
        <v>0.22</v>
      </c>
      <c r="G22" s="2">
        <v>67.2</v>
      </c>
      <c r="H22" s="15">
        <v>6.6833333333333336</v>
      </c>
      <c r="I22" s="15">
        <v>7.4666666666666659</v>
      </c>
      <c r="J22" s="15">
        <v>279</v>
      </c>
      <c r="K22" s="15">
        <v>99.333333333333329</v>
      </c>
      <c r="L22" s="15">
        <v>0.9</v>
      </c>
      <c r="M22" s="15">
        <v>569</v>
      </c>
      <c r="N22" s="15">
        <v>0.32</v>
      </c>
      <c r="O22" s="15"/>
    </row>
    <row r="23" spans="1:15" x14ac:dyDescent="0.2">
      <c r="A23" s="7">
        <v>44884</v>
      </c>
      <c r="B23" s="15">
        <f>'[1]19.11.22'!$C$33</f>
        <v>711</v>
      </c>
      <c r="C23" s="15">
        <f>'[1]19.11.22'!$E$33</f>
        <v>168</v>
      </c>
      <c r="D23" s="15">
        <f>'[1]19.11.22'!$F$33</f>
        <v>31</v>
      </c>
      <c r="E23" s="15">
        <f>'[1]19.11.22'!$H$33</f>
        <v>343</v>
      </c>
      <c r="F23" s="15">
        <f>'[1]19.11.22'!$I$33</f>
        <v>0.21</v>
      </c>
      <c r="G23" s="2">
        <v>70.400000000000006</v>
      </c>
      <c r="H23" s="15">
        <v>5.2466666666666661</v>
      </c>
      <c r="I23" s="15">
        <v>7.663333333333334</v>
      </c>
      <c r="J23" s="15">
        <v>228</v>
      </c>
      <c r="K23" s="15">
        <v>71</v>
      </c>
      <c r="L23" s="15">
        <v>0.80000000000000016</v>
      </c>
      <c r="M23" s="15">
        <v>464.66666666666669</v>
      </c>
      <c r="N23" s="15">
        <v>0.27333333333333337</v>
      </c>
      <c r="O23" s="15"/>
    </row>
    <row r="24" spans="1:15" x14ac:dyDescent="0.2">
      <c r="A24" s="7">
        <v>44885</v>
      </c>
      <c r="B24" s="15">
        <f>'[1]20.11.22'!$C$33</f>
        <v>652</v>
      </c>
      <c r="C24" s="15">
        <f>'[1]20.11.22'!$E$33</f>
        <v>175</v>
      </c>
      <c r="D24" s="15">
        <f>'[1]20.11.22'!$F$33</f>
        <v>36</v>
      </c>
      <c r="E24" s="15">
        <f>'[1]20.11.22'!$H$33</f>
        <v>368</v>
      </c>
      <c r="F24" s="15">
        <f>'[1]20.11.22'!$I$33</f>
        <v>0.24</v>
      </c>
      <c r="G24" s="2" t="s">
        <v>26</v>
      </c>
      <c r="H24" s="15">
        <v>6.376666666666666</v>
      </c>
      <c r="I24" s="15">
        <v>7.56</v>
      </c>
      <c r="J24" s="15">
        <v>208.66666666666666</v>
      </c>
      <c r="K24" s="15">
        <v>52</v>
      </c>
      <c r="L24" s="15">
        <v>0.53333333333333333</v>
      </c>
      <c r="M24" s="15">
        <v>424</v>
      </c>
      <c r="N24" s="15">
        <v>0.25333333333333335</v>
      </c>
      <c r="O24" s="15"/>
    </row>
    <row r="25" spans="1:15" x14ac:dyDescent="0.2">
      <c r="A25" s="7">
        <v>44886</v>
      </c>
      <c r="B25" s="15">
        <f>'[1]21.11.22'!$C$33</f>
        <v>88.3</v>
      </c>
      <c r="C25" s="15">
        <v>171</v>
      </c>
      <c r="D25" s="15">
        <v>35</v>
      </c>
      <c r="E25" s="15">
        <v>349</v>
      </c>
      <c r="F25" s="15">
        <v>0.21</v>
      </c>
      <c r="G25" s="15">
        <v>69.400000000000006</v>
      </c>
      <c r="H25" s="15">
        <v>6.3433333333333337</v>
      </c>
      <c r="I25" s="15">
        <v>7.4933333333333332</v>
      </c>
      <c r="J25" s="15">
        <v>189</v>
      </c>
      <c r="K25" s="15">
        <v>52.666666666666664</v>
      </c>
      <c r="L25" s="15">
        <v>0.83333333333333337</v>
      </c>
      <c r="M25" s="15">
        <v>385.66666666666669</v>
      </c>
      <c r="N25" s="15">
        <v>0.23</v>
      </c>
      <c r="O25" s="15"/>
    </row>
    <row r="26" spans="1:15" x14ac:dyDescent="0.2">
      <c r="A26" s="7">
        <v>44887</v>
      </c>
      <c r="B26" s="15">
        <f>'[1]22.11.22'!$C$33</f>
        <v>210</v>
      </c>
      <c r="C26" s="15">
        <v>182</v>
      </c>
      <c r="D26" s="15">
        <v>41</v>
      </c>
      <c r="E26" s="15">
        <v>370.5</v>
      </c>
      <c r="F26" s="15">
        <v>0.22500000000000001</v>
      </c>
      <c r="G26" s="2">
        <v>60.8</v>
      </c>
      <c r="H26" s="12">
        <v>4.753333333333333</v>
      </c>
      <c r="I26" s="12">
        <v>7.4866666666666672</v>
      </c>
      <c r="J26" s="12">
        <v>182.33333333333334</v>
      </c>
      <c r="K26" s="12">
        <v>40</v>
      </c>
      <c r="L26" s="12">
        <v>0.80000000000000016</v>
      </c>
      <c r="M26" s="12">
        <v>371</v>
      </c>
      <c r="N26" s="12">
        <v>0.22333333333333336</v>
      </c>
      <c r="O26" s="15"/>
    </row>
    <row r="27" spans="1:15" x14ac:dyDescent="0.2">
      <c r="A27" s="7">
        <v>44888</v>
      </c>
      <c r="B27" s="15">
        <f>'[1]23.11.22'!$C$33</f>
        <v>358.5</v>
      </c>
      <c r="C27" s="15">
        <v>235</v>
      </c>
      <c r="D27" s="15">
        <v>71</v>
      </c>
      <c r="E27" s="15">
        <v>479.5</v>
      </c>
      <c r="F27" s="15">
        <v>0.28000000000000003</v>
      </c>
      <c r="G27" s="2">
        <v>57.5</v>
      </c>
      <c r="H27" s="15">
        <v>4.95</v>
      </c>
      <c r="I27" s="15">
        <v>7.45</v>
      </c>
      <c r="J27" s="15">
        <v>181</v>
      </c>
      <c r="K27" s="15">
        <v>40</v>
      </c>
      <c r="L27" s="15">
        <v>0.8666666666666667</v>
      </c>
      <c r="M27" s="15">
        <v>369.66666666666669</v>
      </c>
      <c r="N27" s="15">
        <v>0.22</v>
      </c>
      <c r="O27" s="15"/>
    </row>
    <row r="28" spans="1:15" x14ac:dyDescent="0.2">
      <c r="A28" s="7">
        <v>44889</v>
      </c>
      <c r="B28" s="15">
        <f>'[1]24.11.22'!$C$33</f>
        <v>324</v>
      </c>
      <c r="C28" s="15">
        <v>238</v>
      </c>
      <c r="D28" s="15">
        <v>75</v>
      </c>
      <c r="E28" s="15">
        <v>485</v>
      </c>
      <c r="F28" s="15">
        <v>0.28000000000000003</v>
      </c>
      <c r="G28" s="2">
        <v>66.3</v>
      </c>
      <c r="H28" s="15">
        <v>6.2166666666666659</v>
      </c>
      <c r="I28" s="15">
        <v>7.43</v>
      </c>
      <c r="J28" s="15">
        <v>186</v>
      </c>
      <c r="K28" s="15">
        <v>43.333333333333336</v>
      </c>
      <c r="L28" s="15">
        <v>0.80000000000000016</v>
      </c>
      <c r="M28" s="15">
        <v>379.66666666666669</v>
      </c>
      <c r="N28" s="15">
        <v>0.23</v>
      </c>
      <c r="O28" s="15"/>
    </row>
    <row r="29" spans="1:15" x14ac:dyDescent="0.2">
      <c r="A29" s="7">
        <v>44890</v>
      </c>
      <c r="B29" s="15">
        <f>'[1]25.11.22'!$C$33</f>
        <v>555.5</v>
      </c>
      <c r="C29" s="15">
        <v>458.5</v>
      </c>
      <c r="D29" s="15">
        <v>197.5</v>
      </c>
      <c r="E29" s="15">
        <v>940.5</v>
      </c>
      <c r="F29" s="15">
        <v>0.51</v>
      </c>
      <c r="G29" s="2">
        <v>73.3</v>
      </c>
      <c r="H29" s="15">
        <v>4.78</v>
      </c>
      <c r="I29" s="15">
        <v>7.4333333333333336</v>
      </c>
      <c r="J29" s="15">
        <v>213.33333333333334</v>
      </c>
      <c r="K29" s="15">
        <v>59</v>
      </c>
      <c r="L29" s="15">
        <v>0.80000000000000016</v>
      </c>
      <c r="M29" s="15">
        <v>434.66666666666669</v>
      </c>
      <c r="N29" s="15">
        <v>0.26</v>
      </c>
      <c r="O29" s="15"/>
    </row>
    <row r="30" spans="1:15" x14ac:dyDescent="0.2">
      <c r="A30" s="7">
        <v>44891</v>
      </c>
      <c r="B30" s="15">
        <f>'[1]26.11.22'!$C$33</f>
        <v>469</v>
      </c>
      <c r="C30" s="15">
        <v>445</v>
      </c>
      <c r="D30" s="15">
        <v>192</v>
      </c>
      <c r="E30" s="15">
        <v>908</v>
      </c>
      <c r="F30" s="15">
        <v>0.49</v>
      </c>
      <c r="G30" s="2">
        <v>70.8</v>
      </c>
      <c r="H30" s="15">
        <v>5.7299999999999995</v>
      </c>
      <c r="I30" s="15">
        <v>7.4633333333333338</v>
      </c>
      <c r="J30" s="15">
        <v>243.66666666666666</v>
      </c>
      <c r="K30" s="15">
        <v>76.333333333333329</v>
      </c>
      <c r="L30" s="15">
        <v>0.80000000000000016</v>
      </c>
      <c r="M30" s="15">
        <v>496.33333333333331</v>
      </c>
      <c r="N30" s="15">
        <v>0.28333333333333338</v>
      </c>
      <c r="O30" s="15"/>
    </row>
    <row r="31" spans="1:15" x14ac:dyDescent="0.2">
      <c r="A31" s="7">
        <v>44892</v>
      </c>
      <c r="B31" s="15">
        <f>'[1]27.11.22'!$C$33</f>
        <v>372</v>
      </c>
      <c r="C31" s="15">
        <v>507.5</v>
      </c>
      <c r="D31" s="15">
        <v>219</v>
      </c>
      <c r="E31" s="15">
        <v>1033</v>
      </c>
      <c r="F31" s="15">
        <v>0.55499999999999994</v>
      </c>
      <c r="G31" s="2" t="s">
        <v>26</v>
      </c>
      <c r="H31" s="15">
        <v>6.2633333333333328</v>
      </c>
      <c r="I31" s="15">
        <v>7.6000000000000005</v>
      </c>
      <c r="J31" s="15">
        <v>274</v>
      </c>
      <c r="K31" s="15">
        <v>84.333333333333329</v>
      </c>
      <c r="L31" s="15">
        <v>0.46666666666666662</v>
      </c>
      <c r="M31" s="15">
        <v>563</v>
      </c>
      <c r="N31" s="15">
        <v>0.3133333333333333</v>
      </c>
      <c r="O31" s="15"/>
    </row>
    <row r="32" spans="1:15" x14ac:dyDescent="0.2">
      <c r="A32" s="7">
        <v>44893</v>
      </c>
      <c r="B32" s="15">
        <f>'[1]28.11.22'!$C$33</f>
        <v>261</v>
      </c>
      <c r="C32" s="15">
        <v>292</v>
      </c>
      <c r="D32" s="15">
        <v>142</v>
      </c>
      <c r="E32" s="15">
        <v>596</v>
      </c>
      <c r="F32" s="15">
        <v>0.32</v>
      </c>
      <c r="G32" s="2">
        <v>78</v>
      </c>
      <c r="H32" s="15">
        <v>5.3199999999999994</v>
      </c>
      <c r="I32" s="15">
        <v>7.4366666666666674</v>
      </c>
      <c r="J32" s="15">
        <v>385.66666666666669</v>
      </c>
      <c r="K32" s="15">
        <v>163</v>
      </c>
      <c r="L32" s="15">
        <v>0.80000000000000016</v>
      </c>
      <c r="M32" s="15">
        <v>785.66666666666663</v>
      </c>
      <c r="N32" s="15">
        <v>0.43</v>
      </c>
      <c r="O32" s="15"/>
    </row>
    <row r="33" spans="1:15" x14ac:dyDescent="0.2">
      <c r="A33" s="7">
        <v>44894</v>
      </c>
      <c r="B33" s="15">
        <f>'[1]29.11.22'!$C$33</f>
        <v>673</v>
      </c>
      <c r="C33" s="15">
        <v>559</v>
      </c>
      <c r="D33" s="15">
        <v>262.5</v>
      </c>
      <c r="E33" s="15">
        <v>1140.5</v>
      </c>
      <c r="F33" s="15">
        <v>0.61</v>
      </c>
      <c r="G33" s="2">
        <v>68.599999999999994</v>
      </c>
      <c r="H33" s="15">
        <v>4.9399999999999995</v>
      </c>
      <c r="I33" s="15">
        <v>7.5066666666666668</v>
      </c>
      <c r="J33" s="15">
        <v>441.66666666666669</v>
      </c>
      <c r="K33" s="15">
        <v>198.66666666666666</v>
      </c>
      <c r="L33" s="15">
        <v>0.80000000000000016</v>
      </c>
      <c r="M33" s="15">
        <v>911.33333333333337</v>
      </c>
      <c r="N33" s="15">
        <v>0.5</v>
      </c>
      <c r="O33" s="15"/>
    </row>
    <row r="34" spans="1:15" x14ac:dyDescent="0.2">
      <c r="A34" s="7">
        <v>44895</v>
      </c>
      <c r="B34" s="15">
        <f>'[1]30.11.22'!$C$33</f>
        <v>480.5</v>
      </c>
      <c r="C34" s="15">
        <v>514.5</v>
      </c>
      <c r="D34" s="15">
        <v>233</v>
      </c>
      <c r="E34" s="15">
        <v>1049</v>
      </c>
      <c r="F34" s="15">
        <v>0.57000000000000006</v>
      </c>
      <c r="G34" s="2">
        <v>71.3</v>
      </c>
      <c r="H34" s="15">
        <v>5.2666666666666666</v>
      </c>
      <c r="I34" s="15">
        <v>7.4233333333333329</v>
      </c>
      <c r="J34" s="15">
        <v>474</v>
      </c>
      <c r="K34" s="15">
        <v>214.33333333333334</v>
      </c>
      <c r="L34" s="15">
        <v>0.83333333333333337</v>
      </c>
      <c r="M34" s="15">
        <v>966.66666666666663</v>
      </c>
      <c r="N34" s="15">
        <v>0.52333333333333332</v>
      </c>
      <c r="O34" s="15"/>
    </row>
    <row r="35" spans="1:15" x14ac:dyDescent="0.2">
      <c r="A35" s="7"/>
      <c r="B35" s="15"/>
      <c r="C35" s="15"/>
      <c r="D35" s="15"/>
      <c r="E35" s="20"/>
      <c r="F35" s="15"/>
      <c r="G35" s="2"/>
      <c r="H35" s="15"/>
      <c r="I35" s="15"/>
      <c r="J35" s="20"/>
      <c r="K35" s="20"/>
      <c r="L35" s="15"/>
      <c r="M35" s="20"/>
      <c r="N35" s="20"/>
      <c r="O35" s="18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5"/>
  <sheetViews>
    <sheetView workbookViewId="0">
      <selection activeCell="O27" sqref="O27"/>
    </sheetView>
  </sheetViews>
  <sheetFormatPr baseColWidth="10" defaultColWidth="8.83203125" defaultRowHeight="15" x14ac:dyDescent="0.2"/>
  <cols>
    <col min="1" max="1" width="9.6640625" bestFit="1" customWidth="1"/>
  </cols>
  <sheetData>
    <row r="1" spans="1:16" x14ac:dyDescent="0.2">
      <c r="A1" s="1"/>
      <c r="B1" s="43" t="s">
        <v>27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44896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44896</v>
      </c>
      <c r="B5" s="15">
        <v>328.5</v>
      </c>
      <c r="C5" s="15">
        <v>7.7149999999999999</v>
      </c>
      <c r="D5" s="15">
        <v>365.5</v>
      </c>
      <c r="E5" s="15">
        <v>148.5</v>
      </c>
      <c r="F5" s="15">
        <v>745.5</v>
      </c>
      <c r="G5" s="15">
        <v>0.41000000000000003</v>
      </c>
      <c r="H5" s="31">
        <v>53.9</v>
      </c>
      <c r="I5" s="9">
        <v>5.0333333333333332</v>
      </c>
      <c r="J5" s="9">
        <v>7.5333333333333341</v>
      </c>
      <c r="K5" s="9">
        <v>501</v>
      </c>
      <c r="L5" s="9">
        <v>224.66666666666666</v>
      </c>
      <c r="M5" s="9">
        <v>0.66666666666666663</v>
      </c>
      <c r="N5" s="9">
        <v>1022.6666666666666</v>
      </c>
      <c r="O5" s="9">
        <v>0.55000000000000004</v>
      </c>
      <c r="P5" s="2"/>
    </row>
    <row r="6" spans="1:16" x14ac:dyDescent="0.2">
      <c r="A6" s="7">
        <v>44897</v>
      </c>
      <c r="B6" s="15">
        <v>182</v>
      </c>
      <c r="C6" s="15">
        <v>7.7349999999999994</v>
      </c>
      <c r="D6" s="15">
        <v>303</v>
      </c>
      <c r="E6" s="15">
        <v>114</v>
      </c>
      <c r="F6" s="15">
        <v>617</v>
      </c>
      <c r="G6" s="15">
        <v>0.34499999999999997</v>
      </c>
      <c r="H6" s="31">
        <v>59.6</v>
      </c>
      <c r="I6" s="15">
        <v>6.12</v>
      </c>
      <c r="J6" s="15">
        <v>7.59</v>
      </c>
      <c r="K6" s="15">
        <v>485</v>
      </c>
      <c r="L6" s="15">
        <v>209</v>
      </c>
      <c r="M6" s="15">
        <v>0.80000000000000016</v>
      </c>
      <c r="N6" s="15">
        <v>989.66666666666663</v>
      </c>
      <c r="O6" s="15">
        <v>0.53333333333333333</v>
      </c>
      <c r="P6" s="2"/>
    </row>
    <row r="7" spans="1:16" x14ac:dyDescent="0.2">
      <c r="A7" s="7">
        <v>44898</v>
      </c>
      <c r="B7" s="15">
        <v>128</v>
      </c>
      <c r="C7" s="15">
        <v>7.7949999999999999</v>
      </c>
      <c r="D7" s="15">
        <v>255.5</v>
      </c>
      <c r="E7" s="15">
        <v>87</v>
      </c>
      <c r="F7" s="15">
        <v>520.5</v>
      </c>
      <c r="G7" s="15">
        <v>0.29500000000000004</v>
      </c>
      <c r="H7" s="31">
        <v>71.7</v>
      </c>
      <c r="I7" s="15">
        <v>5.53</v>
      </c>
      <c r="J7" s="15">
        <v>7.6033333333333344</v>
      </c>
      <c r="K7" s="15">
        <v>413.33333333333331</v>
      </c>
      <c r="L7" s="15">
        <v>182.33333333333334</v>
      </c>
      <c r="M7" s="15">
        <v>0.80000000000000016</v>
      </c>
      <c r="N7" s="15">
        <v>842.33333333333337</v>
      </c>
      <c r="O7" s="15">
        <v>0.45999999999999996</v>
      </c>
      <c r="P7" s="2"/>
    </row>
    <row r="8" spans="1:16" x14ac:dyDescent="0.2">
      <c r="A8" s="7">
        <v>44899</v>
      </c>
      <c r="B8" s="12">
        <v>205</v>
      </c>
      <c r="C8" s="12">
        <v>7.76</v>
      </c>
      <c r="D8" s="15">
        <v>242</v>
      </c>
      <c r="E8" s="15">
        <v>74</v>
      </c>
      <c r="F8" s="15">
        <v>492.5</v>
      </c>
      <c r="G8" s="15">
        <v>0.29000000000000004</v>
      </c>
      <c r="H8" s="31" t="s">
        <v>29</v>
      </c>
      <c r="I8" s="15">
        <v>4.8833333333333337</v>
      </c>
      <c r="J8" s="15">
        <v>7.5066666666666668</v>
      </c>
      <c r="K8" s="15">
        <v>364.33333333333331</v>
      </c>
      <c r="L8" s="15">
        <v>138</v>
      </c>
      <c r="M8" s="15">
        <v>0.80000000000000016</v>
      </c>
      <c r="N8" s="15">
        <v>742.66666666666663</v>
      </c>
      <c r="O8" s="15">
        <v>0.41333333333333333</v>
      </c>
      <c r="P8" s="2"/>
    </row>
    <row r="9" spans="1:16" x14ac:dyDescent="0.2">
      <c r="A9" s="7">
        <v>44900</v>
      </c>
      <c r="B9" s="15">
        <v>125.5</v>
      </c>
      <c r="C9" s="15">
        <v>7.8650000000000002</v>
      </c>
      <c r="D9" s="15">
        <v>232.5</v>
      </c>
      <c r="E9" s="15">
        <v>64</v>
      </c>
      <c r="F9" s="15">
        <v>489</v>
      </c>
      <c r="G9" s="15">
        <v>0.27500000000000002</v>
      </c>
      <c r="H9" s="32">
        <v>65.7</v>
      </c>
      <c r="I9" s="15">
        <v>5.5933333333333337</v>
      </c>
      <c r="J9" s="15">
        <v>7.5733333333333333</v>
      </c>
      <c r="K9" s="15">
        <v>330.66666666666669</v>
      </c>
      <c r="L9" s="15">
        <v>129</v>
      </c>
      <c r="M9" s="15">
        <v>0.83333333333333337</v>
      </c>
      <c r="N9" s="15">
        <v>673.66666666666663</v>
      </c>
      <c r="O9" s="15">
        <v>0.37333333333333335</v>
      </c>
      <c r="P9" s="2"/>
    </row>
    <row r="10" spans="1:16" x14ac:dyDescent="0.2">
      <c r="A10" s="7">
        <v>44901</v>
      </c>
      <c r="B10" s="15">
        <v>206</v>
      </c>
      <c r="C10" s="15">
        <v>7.82</v>
      </c>
      <c r="D10" s="15">
        <v>234.5</v>
      </c>
      <c r="E10" s="15">
        <v>68</v>
      </c>
      <c r="F10" s="15">
        <v>477.5</v>
      </c>
      <c r="G10" s="15">
        <v>0.27500000000000002</v>
      </c>
      <c r="H10" s="31">
        <v>65.7</v>
      </c>
      <c r="I10" s="15">
        <v>5.7166666666666659</v>
      </c>
      <c r="J10" s="15">
        <v>7.5433333333333339</v>
      </c>
      <c r="K10" s="15">
        <v>292</v>
      </c>
      <c r="L10" s="15">
        <v>112.33333333333333</v>
      </c>
      <c r="M10" s="15">
        <v>0.56666666666666676</v>
      </c>
      <c r="N10" s="15">
        <v>595.66666666666663</v>
      </c>
      <c r="O10" s="15">
        <v>0.33333333333333331</v>
      </c>
      <c r="P10" s="2"/>
    </row>
    <row r="11" spans="1:16" x14ac:dyDescent="0.2">
      <c r="A11" s="7">
        <v>44902</v>
      </c>
      <c r="B11" s="15">
        <v>164</v>
      </c>
      <c r="C11" s="15">
        <v>7.91</v>
      </c>
      <c r="D11" s="15">
        <v>226</v>
      </c>
      <c r="E11" s="15">
        <v>59</v>
      </c>
      <c r="F11" s="15">
        <v>460</v>
      </c>
      <c r="G11" s="15">
        <v>0.27</v>
      </c>
      <c r="H11" s="31">
        <v>71.5</v>
      </c>
      <c r="I11" s="15">
        <v>5.4833333333333334</v>
      </c>
      <c r="J11" s="15">
        <v>7.626666666666666</v>
      </c>
      <c r="K11" s="15">
        <v>283.66666666666669</v>
      </c>
      <c r="L11" s="15">
        <v>107.66666666666667</v>
      </c>
      <c r="M11" s="15">
        <v>0.80000000000000016</v>
      </c>
      <c r="N11" s="15">
        <v>578.66666666666663</v>
      </c>
      <c r="O11" s="15">
        <v>0.33</v>
      </c>
      <c r="P11" s="2"/>
    </row>
    <row r="12" spans="1:16" x14ac:dyDescent="0.2">
      <c r="A12" s="7">
        <v>44903</v>
      </c>
      <c r="B12" s="9">
        <v>200</v>
      </c>
      <c r="C12" s="9">
        <v>7.66</v>
      </c>
      <c r="D12" s="9">
        <v>258</v>
      </c>
      <c r="E12" s="9">
        <v>81.5</v>
      </c>
      <c r="F12" s="9">
        <v>526.5</v>
      </c>
      <c r="G12" s="9">
        <v>0.30000000000000004</v>
      </c>
      <c r="H12" s="31">
        <v>55.6</v>
      </c>
      <c r="I12" s="15">
        <v>4.37</v>
      </c>
      <c r="J12" s="15">
        <v>7.47</v>
      </c>
      <c r="K12" s="15">
        <v>279.33333333333331</v>
      </c>
      <c r="L12" s="15">
        <v>102.66666666666667</v>
      </c>
      <c r="M12" s="15">
        <v>0.80000000000000016</v>
      </c>
      <c r="N12" s="15">
        <v>570.33333333333337</v>
      </c>
      <c r="O12" s="15">
        <v>0.32333333333333331</v>
      </c>
      <c r="P12" s="2"/>
    </row>
    <row r="13" spans="1:16" x14ac:dyDescent="0.2">
      <c r="A13" s="7">
        <v>44904</v>
      </c>
      <c r="B13" s="15">
        <v>227.5</v>
      </c>
      <c r="C13" s="15">
        <v>7.71</v>
      </c>
      <c r="D13" s="15">
        <v>283.5</v>
      </c>
      <c r="E13" s="15">
        <v>93</v>
      </c>
      <c r="F13" s="15">
        <v>577.5</v>
      </c>
      <c r="G13" s="15">
        <v>0.32499999999999996</v>
      </c>
      <c r="H13" s="31">
        <v>58</v>
      </c>
      <c r="I13" s="15">
        <v>5.333333333333333</v>
      </c>
      <c r="J13" s="15">
        <v>7.4633333333333338</v>
      </c>
      <c r="K13" s="15">
        <v>282.33333333333331</v>
      </c>
      <c r="L13" s="15">
        <v>96.666666666666671</v>
      </c>
      <c r="M13" s="15">
        <v>0.9</v>
      </c>
      <c r="N13" s="15">
        <v>575.33333333333337</v>
      </c>
      <c r="O13" s="15">
        <v>0.32333333333333331</v>
      </c>
      <c r="P13" s="2"/>
    </row>
    <row r="14" spans="1:16" x14ac:dyDescent="0.2">
      <c r="A14" s="7">
        <v>44905</v>
      </c>
      <c r="B14" s="15">
        <v>186.5</v>
      </c>
      <c r="C14" s="15">
        <v>7.6749999999999998</v>
      </c>
      <c r="D14" s="15">
        <v>347.5</v>
      </c>
      <c r="E14" s="15">
        <v>133.5</v>
      </c>
      <c r="F14" s="15">
        <v>708.5</v>
      </c>
      <c r="G14" s="15">
        <v>0.39</v>
      </c>
      <c r="H14" s="31">
        <v>58.6</v>
      </c>
      <c r="I14" s="15">
        <v>5.73</v>
      </c>
      <c r="J14" s="15">
        <v>7.52</v>
      </c>
      <c r="K14" s="15">
        <v>283.33333333333331</v>
      </c>
      <c r="L14" s="15">
        <v>94.666666666666671</v>
      </c>
      <c r="M14" s="15">
        <v>0.9</v>
      </c>
      <c r="N14" s="15">
        <v>578</v>
      </c>
      <c r="O14" s="15">
        <v>0.32666666666666666</v>
      </c>
      <c r="P14" s="2"/>
    </row>
    <row r="15" spans="1:16" x14ac:dyDescent="0.2">
      <c r="A15" s="7">
        <v>44906</v>
      </c>
      <c r="B15" s="15">
        <v>242.5</v>
      </c>
      <c r="C15" s="15">
        <v>7.8550000000000004</v>
      </c>
      <c r="D15" s="15">
        <v>339.5</v>
      </c>
      <c r="E15" s="15">
        <v>110</v>
      </c>
      <c r="F15" s="15">
        <v>693.5</v>
      </c>
      <c r="G15" s="15">
        <v>0.39500000000000002</v>
      </c>
      <c r="H15" s="31" t="s">
        <v>29</v>
      </c>
      <c r="I15" s="15">
        <v>5.623333333333334</v>
      </c>
      <c r="J15" s="15">
        <v>7.5633333333333335</v>
      </c>
      <c r="K15" s="15">
        <v>289.66666666666669</v>
      </c>
      <c r="L15" s="15">
        <v>93.333333333333329</v>
      </c>
      <c r="M15" s="15">
        <v>0.6</v>
      </c>
      <c r="N15" s="15">
        <v>591.66666666666663</v>
      </c>
      <c r="O15" s="15">
        <v>0.33666666666666667</v>
      </c>
      <c r="P15" s="2"/>
    </row>
    <row r="16" spans="1:16" x14ac:dyDescent="0.2">
      <c r="A16" s="7">
        <v>44907</v>
      </c>
      <c r="B16" s="15">
        <v>263</v>
      </c>
      <c r="C16" s="15">
        <v>7.835</v>
      </c>
      <c r="D16" s="15">
        <v>342.5</v>
      </c>
      <c r="E16" s="15">
        <v>144</v>
      </c>
      <c r="F16" s="15">
        <v>699</v>
      </c>
      <c r="G16" s="15">
        <v>0.38500000000000001</v>
      </c>
      <c r="H16" s="31">
        <v>65.099999999999994</v>
      </c>
      <c r="I16" s="15">
        <v>4.6033333333333335</v>
      </c>
      <c r="J16" s="15">
        <v>7.4933333333333332</v>
      </c>
      <c r="K16" s="15">
        <v>289</v>
      </c>
      <c r="L16" s="15">
        <v>94.666666666666671</v>
      </c>
      <c r="M16" s="15">
        <v>0.83333333333333337</v>
      </c>
      <c r="N16" s="15">
        <v>589</v>
      </c>
      <c r="O16" s="15">
        <v>0.33333333333333331</v>
      </c>
      <c r="P16" s="2"/>
    </row>
    <row r="17" spans="1:16" x14ac:dyDescent="0.2">
      <c r="A17" s="7">
        <v>44908</v>
      </c>
      <c r="B17" s="15">
        <v>240</v>
      </c>
      <c r="C17" s="15">
        <v>7.7149999999999999</v>
      </c>
      <c r="D17" s="15">
        <v>304.5</v>
      </c>
      <c r="E17" s="15">
        <v>101</v>
      </c>
      <c r="F17" s="15">
        <v>621.5</v>
      </c>
      <c r="G17" s="15">
        <v>0.35</v>
      </c>
      <c r="H17" s="31">
        <v>59.9</v>
      </c>
      <c r="I17" s="15">
        <v>5.48</v>
      </c>
      <c r="J17" s="15">
        <v>7.59</v>
      </c>
      <c r="K17" s="15">
        <v>309.33333333333331</v>
      </c>
      <c r="L17" s="15">
        <v>104.66666666666667</v>
      </c>
      <c r="M17" s="15">
        <v>0.51666666666666672</v>
      </c>
      <c r="N17" s="15">
        <v>630.33333333333337</v>
      </c>
      <c r="O17" s="15">
        <v>0.35333333333333333</v>
      </c>
      <c r="P17" s="2"/>
    </row>
    <row r="18" spans="1:16" x14ac:dyDescent="0.2">
      <c r="A18" s="7">
        <v>44909</v>
      </c>
      <c r="B18" s="15">
        <v>272</v>
      </c>
      <c r="C18" s="15">
        <v>7.82</v>
      </c>
      <c r="D18" s="15">
        <v>265.33333333333331</v>
      </c>
      <c r="E18" s="15">
        <v>82</v>
      </c>
      <c r="F18" s="15">
        <v>541.33333333333337</v>
      </c>
      <c r="G18" s="15">
        <v>0.31</v>
      </c>
      <c r="H18" s="31">
        <v>63</v>
      </c>
      <c r="I18" s="15">
        <v>4.71</v>
      </c>
      <c r="J18" s="15">
        <v>7.6000000000000005</v>
      </c>
      <c r="K18" s="15">
        <v>320.66666666666669</v>
      </c>
      <c r="L18" s="15">
        <v>104.66666666666667</v>
      </c>
      <c r="M18" s="15">
        <v>0.6</v>
      </c>
      <c r="N18" s="15">
        <v>651.33333333333337</v>
      </c>
      <c r="O18" s="15">
        <v>0.36000000000000004</v>
      </c>
      <c r="P18" s="2"/>
    </row>
    <row r="19" spans="1:16" x14ac:dyDescent="0.2">
      <c r="A19" s="7">
        <v>44910</v>
      </c>
      <c r="B19" s="15">
        <v>231</v>
      </c>
      <c r="C19" s="15">
        <v>7.875</v>
      </c>
      <c r="D19" s="15">
        <v>248</v>
      </c>
      <c r="E19" s="15">
        <v>74</v>
      </c>
      <c r="F19" s="15">
        <v>506.5</v>
      </c>
      <c r="G19" s="15">
        <v>0.28999999999999998</v>
      </c>
      <c r="H19" s="31">
        <v>54.1</v>
      </c>
      <c r="I19" s="15">
        <v>5.8233333333333333</v>
      </c>
      <c r="J19" s="15">
        <v>7.6366666666666667</v>
      </c>
      <c r="K19" s="15">
        <v>323.33333333333331</v>
      </c>
      <c r="L19" s="15">
        <v>107</v>
      </c>
      <c r="M19" s="15">
        <v>0.80000000000000016</v>
      </c>
      <c r="N19" s="15">
        <v>647.33333333333337</v>
      </c>
      <c r="O19" s="15">
        <v>0.3666666666666667</v>
      </c>
      <c r="P19" s="2"/>
    </row>
    <row r="20" spans="1:16" x14ac:dyDescent="0.2">
      <c r="A20" s="7">
        <v>44911</v>
      </c>
      <c r="B20" s="15">
        <v>114.35</v>
      </c>
      <c r="C20" s="15">
        <v>7.835</v>
      </c>
      <c r="D20" s="15">
        <v>217.5</v>
      </c>
      <c r="E20" s="15">
        <v>64</v>
      </c>
      <c r="F20" s="15">
        <v>442.5</v>
      </c>
      <c r="G20" s="15">
        <v>0.26</v>
      </c>
      <c r="H20" s="31">
        <v>56.7</v>
      </c>
      <c r="I20" s="15">
        <v>5.0533333333333337</v>
      </c>
      <c r="J20" s="15">
        <v>7.4899999999999993</v>
      </c>
      <c r="K20" s="15">
        <v>313</v>
      </c>
      <c r="L20" s="15">
        <v>100.33333333333333</v>
      </c>
      <c r="M20" s="15">
        <v>0.80000000000000016</v>
      </c>
      <c r="N20" s="15">
        <v>638.33333333333337</v>
      </c>
      <c r="O20" s="15">
        <v>0.35666666666666663</v>
      </c>
      <c r="P20" s="15"/>
    </row>
    <row r="21" spans="1:16" x14ac:dyDescent="0.2">
      <c r="A21" s="7">
        <v>44912</v>
      </c>
      <c r="B21" s="15">
        <v>76.75</v>
      </c>
      <c r="C21" s="15">
        <v>7.7149999999999999</v>
      </c>
      <c r="D21" s="15">
        <v>206.5</v>
      </c>
      <c r="E21" s="15">
        <v>43</v>
      </c>
      <c r="F21" s="15">
        <v>421</v>
      </c>
      <c r="G21" s="15">
        <v>0.25</v>
      </c>
      <c r="H21" s="31">
        <v>58.4</v>
      </c>
      <c r="I21" s="15">
        <v>5.1633333333333331</v>
      </c>
      <c r="J21" s="15">
        <v>7.6433333333333335</v>
      </c>
      <c r="K21" s="15">
        <v>303</v>
      </c>
      <c r="L21" s="15">
        <v>97.333333333333329</v>
      </c>
      <c r="M21" s="15">
        <v>0.8666666666666667</v>
      </c>
      <c r="N21" s="15">
        <v>618.33333333333337</v>
      </c>
      <c r="O21" s="15">
        <v>0.34333333333333332</v>
      </c>
      <c r="P21" s="15"/>
    </row>
    <row r="22" spans="1:16" x14ac:dyDescent="0.2">
      <c r="A22" s="7">
        <v>44913</v>
      </c>
      <c r="B22" s="15">
        <v>98.5</v>
      </c>
      <c r="C22" s="15">
        <v>7.625</v>
      </c>
      <c r="D22" s="15">
        <v>254.5</v>
      </c>
      <c r="E22" s="15">
        <v>57</v>
      </c>
      <c r="F22" s="15">
        <v>519.5</v>
      </c>
      <c r="G22" s="15">
        <v>0.3</v>
      </c>
      <c r="H22" s="31" t="s">
        <v>29</v>
      </c>
      <c r="I22" s="15">
        <v>5.4766666666666666</v>
      </c>
      <c r="J22" s="15">
        <v>7.623333333333334</v>
      </c>
      <c r="K22" s="15">
        <v>278.66666666666669</v>
      </c>
      <c r="L22" s="15">
        <v>89.666666666666671</v>
      </c>
      <c r="M22" s="15">
        <v>0.80000000000000016</v>
      </c>
      <c r="N22" s="15">
        <v>585</v>
      </c>
      <c r="O22" s="15">
        <v>0.35000000000000003</v>
      </c>
      <c r="P22" s="15"/>
    </row>
    <row r="23" spans="1:16" x14ac:dyDescent="0.2">
      <c r="A23" s="7">
        <v>44914</v>
      </c>
      <c r="B23" s="15">
        <v>611</v>
      </c>
      <c r="C23" s="15">
        <v>8.0500000000000007</v>
      </c>
      <c r="D23" s="15">
        <v>197</v>
      </c>
      <c r="E23" s="15">
        <v>38</v>
      </c>
      <c r="F23" s="15">
        <v>401</v>
      </c>
      <c r="G23" s="15">
        <v>0.24</v>
      </c>
      <c r="H23" s="31">
        <v>59.8</v>
      </c>
      <c r="I23" s="15">
        <v>6.4833333333333343</v>
      </c>
      <c r="J23" s="15">
        <v>7.69</v>
      </c>
      <c r="K23" s="15">
        <v>260</v>
      </c>
      <c r="L23" s="15">
        <v>77</v>
      </c>
      <c r="M23" s="15">
        <v>0.83333333333333337</v>
      </c>
      <c r="N23" s="15">
        <v>529.66666666666663</v>
      </c>
      <c r="O23" s="15">
        <v>0.3</v>
      </c>
      <c r="P23" s="15"/>
    </row>
    <row r="24" spans="1:16" x14ac:dyDescent="0.2">
      <c r="A24" s="7">
        <v>44915</v>
      </c>
      <c r="B24" s="15">
        <v>537</v>
      </c>
      <c r="C24" s="15">
        <v>7.8550000000000004</v>
      </c>
      <c r="D24" s="15">
        <v>197</v>
      </c>
      <c r="E24" s="15">
        <v>36.5</v>
      </c>
      <c r="F24" s="15">
        <v>401</v>
      </c>
      <c r="G24" s="15">
        <v>0.24</v>
      </c>
      <c r="H24" s="31">
        <v>47.8</v>
      </c>
      <c r="I24" s="15">
        <v>5.37</v>
      </c>
      <c r="J24" s="15">
        <v>7.5566666666666675</v>
      </c>
      <c r="K24" s="15">
        <v>238</v>
      </c>
      <c r="L24" s="15">
        <v>66</v>
      </c>
      <c r="M24" s="15">
        <v>0.9</v>
      </c>
      <c r="N24" s="15">
        <v>484.33333333333331</v>
      </c>
      <c r="O24" s="15">
        <v>0.27666666666666667</v>
      </c>
      <c r="P24" s="15"/>
    </row>
    <row r="25" spans="1:16" x14ac:dyDescent="0.2">
      <c r="A25" s="7">
        <v>44916</v>
      </c>
      <c r="B25" s="15">
        <v>556.5</v>
      </c>
      <c r="C25" s="15">
        <v>7.72</v>
      </c>
      <c r="D25" s="15">
        <v>201.5</v>
      </c>
      <c r="E25" s="15">
        <v>41</v>
      </c>
      <c r="F25" s="15">
        <v>410.5</v>
      </c>
      <c r="G25" s="15">
        <v>0.245</v>
      </c>
      <c r="H25" s="32">
        <v>41.8</v>
      </c>
      <c r="I25" s="15">
        <v>4.9099999999999993</v>
      </c>
      <c r="J25" s="15">
        <v>7.623333333333334</v>
      </c>
      <c r="K25" s="15">
        <v>217.33333333333334</v>
      </c>
      <c r="L25" s="15">
        <v>47</v>
      </c>
      <c r="M25" s="15">
        <v>0.83333333333333337</v>
      </c>
      <c r="N25" s="15">
        <v>443.33333333333331</v>
      </c>
      <c r="O25" s="15">
        <v>0.26</v>
      </c>
      <c r="P25" s="15"/>
    </row>
    <row r="26" spans="1:16" x14ac:dyDescent="0.2">
      <c r="A26" s="7">
        <v>44917</v>
      </c>
      <c r="B26" s="15">
        <v>116</v>
      </c>
      <c r="C26" s="15">
        <v>7.919999999999999</v>
      </c>
      <c r="D26" s="15">
        <v>214.33333333333334</v>
      </c>
      <c r="E26" s="15">
        <v>46</v>
      </c>
      <c r="F26" s="15">
        <v>436.66666666666669</v>
      </c>
      <c r="G26" s="15">
        <v>0.25333333333333335</v>
      </c>
      <c r="H26" s="31">
        <v>46.3</v>
      </c>
      <c r="I26" s="15">
        <v>5.1366666666666667</v>
      </c>
      <c r="J26" s="15">
        <v>7.6000000000000005</v>
      </c>
      <c r="K26" s="15">
        <v>214</v>
      </c>
      <c r="L26" s="15">
        <v>46</v>
      </c>
      <c r="M26" s="15">
        <v>0.9</v>
      </c>
      <c r="N26" s="15">
        <v>436</v>
      </c>
      <c r="O26" s="15">
        <v>0.26</v>
      </c>
      <c r="P26" s="15"/>
    </row>
    <row r="27" spans="1:16" x14ac:dyDescent="0.2">
      <c r="A27" s="7">
        <v>44918</v>
      </c>
      <c r="B27" s="15">
        <v>252.33333333333334</v>
      </c>
      <c r="C27" s="15">
        <v>7.8933333333333335</v>
      </c>
      <c r="D27" s="15">
        <v>271.33333333333331</v>
      </c>
      <c r="E27" s="15">
        <v>78</v>
      </c>
      <c r="F27" s="15">
        <v>553.66666666666663</v>
      </c>
      <c r="G27" s="15">
        <v>0.31333333333333335</v>
      </c>
      <c r="H27" s="31">
        <v>47.5</v>
      </c>
      <c r="I27" s="15">
        <v>5.123333333333334</v>
      </c>
      <c r="J27" s="15">
        <v>7.6766666666666667</v>
      </c>
      <c r="K27" s="15">
        <v>214.33333333333334</v>
      </c>
      <c r="L27" s="15">
        <v>46</v>
      </c>
      <c r="M27" s="15">
        <v>0.73333333333333339</v>
      </c>
      <c r="N27" s="15">
        <v>437.33333333333331</v>
      </c>
      <c r="O27" s="15">
        <v>0.26</v>
      </c>
      <c r="P27" s="15"/>
    </row>
    <row r="28" spans="1:16" x14ac:dyDescent="0.2">
      <c r="A28" s="7">
        <v>44919</v>
      </c>
      <c r="B28" s="15">
        <v>271.5</v>
      </c>
      <c r="C28" s="15">
        <v>7.9050000000000002</v>
      </c>
      <c r="D28" s="15">
        <v>305.5</v>
      </c>
      <c r="E28" s="15">
        <v>97</v>
      </c>
      <c r="F28" s="15">
        <v>626.5</v>
      </c>
      <c r="G28" s="15">
        <v>0.34499999999999997</v>
      </c>
      <c r="H28" s="31">
        <v>45</v>
      </c>
      <c r="I28" s="15">
        <v>5.1033333333333335</v>
      </c>
      <c r="J28" s="15">
        <v>7.79</v>
      </c>
      <c r="K28" s="15">
        <v>214.66666666666666</v>
      </c>
      <c r="L28" s="15">
        <v>46.666666666666664</v>
      </c>
      <c r="M28" s="15">
        <v>0.83333333333333337</v>
      </c>
      <c r="N28" s="15">
        <v>438</v>
      </c>
      <c r="O28" s="15">
        <v>0.26</v>
      </c>
      <c r="P28" s="15"/>
    </row>
    <row r="29" spans="1:16" x14ac:dyDescent="0.2">
      <c r="A29" s="7">
        <v>44920</v>
      </c>
      <c r="B29" s="15">
        <v>317.5</v>
      </c>
      <c r="C29" s="15">
        <v>7.625</v>
      </c>
      <c r="D29" s="15">
        <v>319.5</v>
      </c>
      <c r="E29" s="15">
        <v>105</v>
      </c>
      <c r="F29" s="15">
        <v>662.5</v>
      </c>
      <c r="G29" s="15">
        <v>0.35499999999999998</v>
      </c>
      <c r="H29" s="31" t="s">
        <v>29</v>
      </c>
      <c r="I29" s="15">
        <v>4.5733333333333333</v>
      </c>
      <c r="J29" s="15">
        <v>7.62</v>
      </c>
      <c r="K29" s="15">
        <v>227.66666666666666</v>
      </c>
      <c r="L29" s="15">
        <v>46.666666666666664</v>
      </c>
      <c r="M29" s="15">
        <v>0.66666666666666663</v>
      </c>
      <c r="N29" s="15">
        <v>463.66666666666669</v>
      </c>
      <c r="O29" s="15">
        <v>0.27</v>
      </c>
      <c r="P29" s="15"/>
    </row>
    <row r="30" spans="1:16" x14ac:dyDescent="0.2">
      <c r="A30" s="7">
        <v>44921</v>
      </c>
      <c r="B30" s="15">
        <v>733.5</v>
      </c>
      <c r="C30" s="15">
        <v>7.8</v>
      </c>
      <c r="D30" s="15">
        <v>732</v>
      </c>
      <c r="E30" s="15">
        <v>338.5</v>
      </c>
      <c r="F30" s="15">
        <v>1494.5</v>
      </c>
      <c r="G30" s="15">
        <v>0.8</v>
      </c>
      <c r="H30" s="31">
        <v>49.6</v>
      </c>
      <c r="I30" s="15">
        <v>5.3299999999999992</v>
      </c>
      <c r="J30" s="15">
        <v>7.669999999999999</v>
      </c>
      <c r="K30" s="15">
        <v>239.66666666666666</v>
      </c>
      <c r="L30" s="15">
        <v>53.333333333333336</v>
      </c>
      <c r="M30" s="15">
        <v>0.8666666666666667</v>
      </c>
      <c r="N30" s="15">
        <v>488.66666666666669</v>
      </c>
      <c r="O30" s="15">
        <v>0.28333333333333338</v>
      </c>
      <c r="P30" s="15"/>
    </row>
    <row r="31" spans="1:16" x14ac:dyDescent="0.2">
      <c r="A31" s="7">
        <v>44922</v>
      </c>
      <c r="B31" s="15">
        <v>708.5</v>
      </c>
      <c r="C31" s="15">
        <v>7.8049999999999997</v>
      </c>
      <c r="D31" s="15">
        <v>721</v>
      </c>
      <c r="E31" s="15">
        <v>335.5</v>
      </c>
      <c r="F31" s="15">
        <v>1351</v>
      </c>
      <c r="G31" s="15">
        <v>0.72</v>
      </c>
      <c r="H31" s="31">
        <v>48</v>
      </c>
      <c r="I31" s="15">
        <v>5.6433333333333335</v>
      </c>
      <c r="J31" s="15">
        <v>7.68</v>
      </c>
      <c r="K31" s="15">
        <v>317</v>
      </c>
      <c r="L31" s="15">
        <v>105.66666666666667</v>
      </c>
      <c r="M31" s="15">
        <v>0.80000000000000016</v>
      </c>
      <c r="N31" s="15">
        <v>646.66666666666663</v>
      </c>
      <c r="O31" s="15">
        <v>0.36000000000000004</v>
      </c>
      <c r="P31" s="15"/>
    </row>
    <row r="32" spans="1:16" x14ac:dyDescent="0.2">
      <c r="A32" s="7">
        <v>44923</v>
      </c>
      <c r="B32" s="15">
        <v>656</v>
      </c>
      <c r="C32" s="15">
        <v>7.77</v>
      </c>
      <c r="D32" s="15">
        <v>644.5</v>
      </c>
      <c r="E32" s="15">
        <v>282.5</v>
      </c>
      <c r="F32" s="15">
        <v>1205</v>
      </c>
      <c r="G32" s="15">
        <v>0.64</v>
      </c>
      <c r="H32" s="31">
        <v>67.3</v>
      </c>
      <c r="I32" s="15">
        <v>5.47</v>
      </c>
      <c r="J32" s="15">
        <v>7.64</v>
      </c>
      <c r="K32" s="15">
        <v>413.33333333333331</v>
      </c>
      <c r="L32" s="15">
        <v>169.33333333333334</v>
      </c>
      <c r="M32" s="15">
        <v>0.83333333333333337</v>
      </c>
      <c r="N32" s="15">
        <v>843.33333333333337</v>
      </c>
      <c r="O32" s="15">
        <v>0.45666666666666661</v>
      </c>
      <c r="P32" s="15"/>
    </row>
    <row r="33" spans="1:16" x14ac:dyDescent="0.2">
      <c r="A33" s="7">
        <v>44924</v>
      </c>
      <c r="B33" s="15">
        <v>517</v>
      </c>
      <c r="C33" s="15">
        <v>7.835</v>
      </c>
      <c r="D33" s="15">
        <v>592</v>
      </c>
      <c r="E33" s="15">
        <v>260.5</v>
      </c>
      <c r="F33" s="15">
        <v>1143</v>
      </c>
      <c r="G33" s="15">
        <v>0.61</v>
      </c>
      <c r="H33" s="31">
        <v>77.599999999999994</v>
      </c>
      <c r="I33" s="15">
        <v>4.4033333333333333</v>
      </c>
      <c r="J33" s="15">
        <v>7.62</v>
      </c>
      <c r="K33" s="15">
        <v>495.66666666666669</v>
      </c>
      <c r="L33" s="15">
        <v>199.33333333333334</v>
      </c>
      <c r="M33" s="15">
        <v>0.83333333333333337</v>
      </c>
      <c r="N33" s="15">
        <v>1010.6666666666666</v>
      </c>
      <c r="O33" s="15">
        <v>0.54</v>
      </c>
      <c r="P33" s="15"/>
    </row>
    <row r="34" spans="1:16" x14ac:dyDescent="0.2">
      <c r="A34" s="7">
        <v>44925</v>
      </c>
      <c r="B34" s="15">
        <v>598</v>
      </c>
      <c r="C34" s="15">
        <v>7.85</v>
      </c>
      <c r="D34" s="15">
        <v>492</v>
      </c>
      <c r="E34" s="15">
        <v>202.5</v>
      </c>
      <c r="F34" s="15">
        <v>1002.5</v>
      </c>
      <c r="G34" s="15">
        <v>0.53499999999999992</v>
      </c>
      <c r="H34" s="31">
        <v>90</v>
      </c>
      <c r="I34" s="15">
        <v>5.6133333333333333</v>
      </c>
      <c r="J34" s="15">
        <v>7.626666666666666</v>
      </c>
      <c r="K34" s="15">
        <v>531.66666666666663</v>
      </c>
      <c r="L34" s="15">
        <v>223.33333333333334</v>
      </c>
      <c r="M34" s="15">
        <v>0.80000000000000016</v>
      </c>
      <c r="N34" s="15">
        <v>1085.3333333333333</v>
      </c>
      <c r="O34" s="15">
        <v>0.57999999999999996</v>
      </c>
      <c r="P34" s="15"/>
    </row>
    <row r="35" spans="1:16" x14ac:dyDescent="0.2">
      <c r="A35" s="7">
        <v>44926</v>
      </c>
      <c r="B35" s="15">
        <v>358.5</v>
      </c>
      <c r="C35" s="15">
        <v>7.8449999999999998</v>
      </c>
      <c r="D35" s="15">
        <v>432</v>
      </c>
      <c r="E35" s="15">
        <v>171</v>
      </c>
      <c r="F35" s="15">
        <v>881</v>
      </c>
      <c r="G35" s="15">
        <v>0.54</v>
      </c>
      <c r="H35" s="31">
        <v>70.400000000000006</v>
      </c>
      <c r="I35" s="15">
        <v>5.0033333333333339</v>
      </c>
      <c r="J35" s="15">
        <v>7.6833333333333336</v>
      </c>
      <c r="K35" s="15">
        <v>517</v>
      </c>
      <c r="L35" s="15">
        <v>217.33333333333334</v>
      </c>
      <c r="M35" s="15">
        <v>0.80000000000000016</v>
      </c>
      <c r="N35" s="15">
        <v>1053.3333333333333</v>
      </c>
      <c r="O35" s="15">
        <v>0.56666666666666665</v>
      </c>
      <c r="P35" s="18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5"/>
  <sheetViews>
    <sheetView workbookViewId="0">
      <selection activeCell="P20" sqref="P20"/>
    </sheetView>
  </sheetViews>
  <sheetFormatPr baseColWidth="10" defaultColWidth="8.83203125" defaultRowHeight="15" x14ac:dyDescent="0.2"/>
  <sheetData>
    <row r="1" spans="1:16" x14ac:dyDescent="0.2">
      <c r="A1" s="1"/>
      <c r="B1" s="43" t="s">
        <v>30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44927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44927</v>
      </c>
      <c r="B5" s="15">
        <v>324.66666666666669</v>
      </c>
      <c r="C5" s="15">
        <v>7.62</v>
      </c>
      <c r="D5" s="15">
        <v>373.33333333333331</v>
      </c>
      <c r="E5" s="15">
        <v>142</v>
      </c>
      <c r="F5" s="15">
        <v>762.66666666666663</v>
      </c>
      <c r="G5" s="15">
        <v>0.41666666666666669</v>
      </c>
      <c r="H5" s="31" t="s">
        <v>19</v>
      </c>
      <c r="I5" s="12">
        <v>6.2233333333333336</v>
      </c>
      <c r="J5" s="12">
        <v>7.5533333333333337</v>
      </c>
      <c r="K5" s="12">
        <v>465</v>
      </c>
      <c r="L5" s="12">
        <v>226.66666666666666</v>
      </c>
      <c r="M5" s="12">
        <v>0.80000000000000016</v>
      </c>
      <c r="N5" s="12">
        <v>945</v>
      </c>
      <c r="O5" s="12">
        <v>0.5</v>
      </c>
      <c r="P5" s="2"/>
    </row>
    <row r="6" spans="1:16" x14ac:dyDescent="0.2">
      <c r="A6" s="7">
        <v>44928</v>
      </c>
      <c r="B6" s="15">
        <v>176.5</v>
      </c>
      <c r="C6" s="15">
        <v>7.9450000000000003</v>
      </c>
      <c r="D6" s="15">
        <v>291.5</v>
      </c>
      <c r="E6" s="15">
        <v>93</v>
      </c>
      <c r="F6" s="15">
        <v>594</v>
      </c>
      <c r="G6" s="15">
        <v>0.33499999999999996</v>
      </c>
      <c r="H6" s="31">
        <v>68</v>
      </c>
      <c r="I6" s="15">
        <v>4.2233333333333336</v>
      </c>
      <c r="J6" s="15">
        <v>7.6099999999999994</v>
      </c>
      <c r="K6" s="15">
        <v>432</v>
      </c>
      <c r="L6" s="15">
        <v>167</v>
      </c>
      <c r="M6" s="15">
        <v>0.9</v>
      </c>
      <c r="N6" s="15">
        <v>880.66666666666663</v>
      </c>
      <c r="O6" s="15">
        <v>0.47666666666666663</v>
      </c>
      <c r="P6" s="2"/>
    </row>
    <row r="7" spans="1:16" x14ac:dyDescent="0.2">
      <c r="A7" s="7">
        <v>44929</v>
      </c>
      <c r="B7" s="15">
        <v>152</v>
      </c>
      <c r="C7" s="15">
        <v>7.9366666666666665</v>
      </c>
      <c r="D7" s="15">
        <v>257.66666666666669</v>
      </c>
      <c r="E7" s="15">
        <v>67</v>
      </c>
      <c r="F7" s="15">
        <v>525</v>
      </c>
      <c r="G7" s="15">
        <v>0.3</v>
      </c>
      <c r="H7" s="31">
        <v>50.6</v>
      </c>
      <c r="I7" s="15">
        <v>4.0766666666666671</v>
      </c>
      <c r="J7" s="15">
        <v>7.830000000000001</v>
      </c>
      <c r="K7" s="15">
        <v>387.33333333333331</v>
      </c>
      <c r="L7" s="15">
        <v>146.66666666666666</v>
      </c>
      <c r="M7" s="15">
        <v>0.8666666666666667</v>
      </c>
      <c r="N7" s="15">
        <v>789.66666666666663</v>
      </c>
      <c r="O7" s="15">
        <v>0.43333333333333335</v>
      </c>
      <c r="P7" s="2"/>
    </row>
    <row r="8" spans="1:16" x14ac:dyDescent="0.2">
      <c r="A8" s="7">
        <v>44930</v>
      </c>
      <c r="B8" s="12">
        <v>92.3</v>
      </c>
      <c r="C8" s="12">
        <v>7.83</v>
      </c>
      <c r="D8" s="15">
        <v>231</v>
      </c>
      <c r="E8" s="15">
        <v>50</v>
      </c>
      <c r="F8" s="15">
        <v>470</v>
      </c>
      <c r="G8" s="15">
        <v>0.27500000000000002</v>
      </c>
      <c r="H8" s="31">
        <v>57.7</v>
      </c>
      <c r="I8" s="15">
        <v>5.4366666666666674</v>
      </c>
      <c r="J8" s="15">
        <v>7.6766666666666667</v>
      </c>
      <c r="K8" s="15">
        <v>333.66666666666669</v>
      </c>
      <c r="L8" s="15">
        <v>120.66666666666667</v>
      </c>
      <c r="M8" s="15">
        <v>0.8666666666666667</v>
      </c>
      <c r="N8" s="15">
        <v>681</v>
      </c>
      <c r="O8" s="15">
        <v>0.37666666666666665</v>
      </c>
      <c r="P8" s="2"/>
    </row>
    <row r="9" spans="1:16" x14ac:dyDescent="0.2">
      <c r="A9" s="7">
        <v>44931</v>
      </c>
      <c r="B9" s="15">
        <v>92.05</v>
      </c>
      <c r="C9" s="15">
        <v>7.9350000000000005</v>
      </c>
      <c r="D9" s="15">
        <v>229</v>
      </c>
      <c r="E9" s="15">
        <v>49</v>
      </c>
      <c r="F9" s="15">
        <v>467</v>
      </c>
      <c r="G9" s="15">
        <v>0.27</v>
      </c>
      <c r="H9" s="32">
        <v>58.7</v>
      </c>
      <c r="I9" s="15">
        <v>5.0533333333333337</v>
      </c>
      <c r="J9" s="15">
        <v>7.69</v>
      </c>
      <c r="K9" s="15">
        <v>307.33333333333331</v>
      </c>
      <c r="L9" s="15">
        <v>104</v>
      </c>
      <c r="M9" s="15">
        <v>0.83333333333333337</v>
      </c>
      <c r="N9" s="15">
        <v>626</v>
      </c>
      <c r="O9" s="15">
        <v>0.35000000000000003</v>
      </c>
      <c r="P9" s="2"/>
    </row>
    <row r="10" spans="1:16" x14ac:dyDescent="0.2">
      <c r="A10" s="7">
        <v>44932</v>
      </c>
      <c r="B10" s="15">
        <v>116.85</v>
      </c>
      <c r="C10" s="15">
        <v>8.0399999999999991</v>
      </c>
      <c r="D10" s="15">
        <v>228.5</v>
      </c>
      <c r="E10" s="15">
        <v>49</v>
      </c>
      <c r="F10" s="15">
        <v>466</v>
      </c>
      <c r="G10" s="15">
        <v>0.27</v>
      </c>
      <c r="H10" s="31">
        <v>57.3</v>
      </c>
      <c r="I10" s="15">
        <v>4.706666666666667</v>
      </c>
      <c r="J10" s="15">
        <v>7.8033333333333337</v>
      </c>
      <c r="K10" s="15">
        <v>297.66666666666669</v>
      </c>
      <c r="L10" s="15">
        <v>96</v>
      </c>
      <c r="M10" s="15">
        <v>0.96666666666666667</v>
      </c>
      <c r="N10" s="15">
        <v>608.33333333333337</v>
      </c>
      <c r="O10" s="15">
        <v>0.34</v>
      </c>
      <c r="P10" s="2"/>
    </row>
    <row r="11" spans="1:16" x14ac:dyDescent="0.2">
      <c r="A11" s="7">
        <v>44933</v>
      </c>
      <c r="B11" s="15">
        <v>146.5</v>
      </c>
      <c r="C11" s="15">
        <v>8.08</v>
      </c>
      <c r="D11" s="15">
        <v>235.5</v>
      </c>
      <c r="E11" s="15">
        <v>52</v>
      </c>
      <c r="F11" s="15">
        <v>480</v>
      </c>
      <c r="G11" s="15">
        <v>0.27500000000000002</v>
      </c>
      <c r="H11" s="31">
        <v>57.7</v>
      </c>
      <c r="I11" s="15">
        <v>4.9466666666666663</v>
      </c>
      <c r="J11" s="15">
        <v>7.7733333333333334</v>
      </c>
      <c r="K11" s="15">
        <v>283</v>
      </c>
      <c r="L11" s="15">
        <v>86.666666666666671</v>
      </c>
      <c r="M11" s="15">
        <v>0.83333333333333337</v>
      </c>
      <c r="N11" s="15">
        <v>577.66666666666663</v>
      </c>
      <c r="O11" s="15">
        <v>0.32666666666666666</v>
      </c>
      <c r="P11" s="2"/>
    </row>
    <row r="12" spans="1:16" x14ac:dyDescent="0.2">
      <c r="A12" s="7">
        <v>44934</v>
      </c>
      <c r="B12" s="12">
        <v>246.5</v>
      </c>
      <c r="C12" s="12">
        <v>8</v>
      </c>
      <c r="D12" s="12">
        <v>250.5</v>
      </c>
      <c r="E12" s="12">
        <v>60</v>
      </c>
      <c r="F12" s="12">
        <v>510.5</v>
      </c>
      <c r="G12" s="12">
        <v>0.29499999999999998</v>
      </c>
      <c r="H12" s="31" t="s">
        <v>19</v>
      </c>
      <c r="I12" s="15">
        <v>4.2</v>
      </c>
      <c r="J12" s="15">
        <v>7.7566666666666668</v>
      </c>
      <c r="K12" s="15">
        <v>272</v>
      </c>
      <c r="L12" s="15">
        <v>80</v>
      </c>
      <c r="M12" s="15">
        <v>0.83333333333333337</v>
      </c>
      <c r="N12" s="15">
        <v>553.66666666666663</v>
      </c>
      <c r="O12" s="15">
        <v>0.31666666666666665</v>
      </c>
      <c r="P12" s="2"/>
    </row>
    <row r="13" spans="1:16" x14ac:dyDescent="0.2">
      <c r="A13" s="7">
        <v>44935</v>
      </c>
      <c r="B13" s="15">
        <v>199</v>
      </c>
      <c r="C13" s="15">
        <v>7.995000000000001</v>
      </c>
      <c r="D13" s="15">
        <v>257.5</v>
      </c>
      <c r="E13" s="15">
        <v>70</v>
      </c>
      <c r="F13" s="15">
        <v>525</v>
      </c>
      <c r="G13" s="15">
        <v>0.29500000000000004</v>
      </c>
      <c r="H13" s="31">
        <v>60.8</v>
      </c>
      <c r="I13" s="15">
        <v>5.876666666666666</v>
      </c>
      <c r="J13" s="15">
        <v>7.7899999999999991</v>
      </c>
      <c r="K13" s="15">
        <v>266</v>
      </c>
      <c r="L13" s="15">
        <v>76.666666666666671</v>
      </c>
      <c r="M13" s="15">
        <v>0.8666666666666667</v>
      </c>
      <c r="N13" s="15">
        <v>542</v>
      </c>
      <c r="O13" s="15">
        <v>0.31</v>
      </c>
      <c r="P13" s="2"/>
    </row>
    <row r="14" spans="1:16" x14ac:dyDescent="0.2">
      <c r="A14" s="7">
        <v>44936</v>
      </c>
      <c r="B14" s="15">
        <v>185.33333333333334</v>
      </c>
      <c r="C14" s="15">
        <v>7.79</v>
      </c>
      <c r="D14" s="15">
        <v>286</v>
      </c>
      <c r="E14" s="15">
        <v>84</v>
      </c>
      <c r="F14" s="15">
        <v>583</v>
      </c>
      <c r="G14" s="15">
        <v>0.32666666666666666</v>
      </c>
      <c r="H14" s="31">
        <v>61.3</v>
      </c>
      <c r="I14" s="15">
        <v>4.6766666666666667</v>
      </c>
      <c r="J14" s="15">
        <v>7.4766666666666666</v>
      </c>
      <c r="K14" s="15">
        <v>264.66666666666669</v>
      </c>
      <c r="L14" s="15">
        <v>77.333333333333329</v>
      </c>
      <c r="M14" s="15">
        <v>0.8666666666666667</v>
      </c>
      <c r="N14" s="15">
        <v>538.66666666666663</v>
      </c>
      <c r="O14" s="15">
        <v>0.30666666666666664</v>
      </c>
      <c r="P14" s="2"/>
    </row>
    <row r="15" spans="1:16" x14ac:dyDescent="0.2">
      <c r="A15" s="7">
        <v>44937</v>
      </c>
      <c r="B15" s="15">
        <v>216.33333333333334</v>
      </c>
      <c r="C15" s="15">
        <v>7.7100000000000009</v>
      </c>
      <c r="D15" s="15">
        <v>286.33333333333331</v>
      </c>
      <c r="E15" s="15">
        <v>82</v>
      </c>
      <c r="F15" s="15">
        <v>583</v>
      </c>
      <c r="G15" s="15">
        <v>0.32666666666666666</v>
      </c>
      <c r="H15" s="31">
        <v>62.2</v>
      </c>
      <c r="I15" s="15">
        <v>4.5433333333333339</v>
      </c>
      <c r="J15" s="15">
        <v>7.5133333333333328</v>
      </c>
      <c r="K15" s="15">
        <v>264.33333333333331</v>
      </c>
      <c r="L15" s="15">
        <v>69</v>
      </c>
      <c r="M15" s="15">
        <v>0.83333333333333337</v>
      </c>
      <c r="N15" s="15">
        <v>539.33333333333337</v>
      </c>
      <c r="O15" s="15">
        <v>0.31</v>
      </c>
      <c r="P15" s="2"/>
    </row>
    <row r="16" spans="1:16" x14ac:dyDescent="0.2">
      <c r="A16" s="7">
        <v>44938</v>
      </c>
      <c r="B16" s="15">
        <v>220.33333333333334</v>
      </c>
      <c r="C16" s="15">
        <v>7.663333333333334</v>
      </c>
      <c r="D16" s="15">
        <v>260.66666666666669</v>
      </c>
      <c r="E16" s="15">
        <v>69.333333333333329</v>
      </c>
      <c r="F16" s="15">
        <v>532</v>
      </c>
      <c r="G16" s="15">
        <v>0.30333333333333329</v>
      </c>
      <c r="H16" s="31">
        <v>63.1</v>
      </c>
      <c r="I16" s="15">
        <v>5.3066666666666658</v>
      </c>
      <c r="J16" s="15">
        <v>7.5566666666666658</v>
      </c>
      <c r="K16" s="15">
        <v>265.66666666666669</v>
      </c>
      <c r="L16" s="15">
        <v>69</v>
      </c>
      <c r="M16" s="15">
        <v>0.9</v>
      </c>
      <c r="N16" s="15">
        <v>541.66666666666663</v>
      </c>
      <c r="O16" s="15">
        <v>0.31</v>
      </c>
      <c r="P16" s="2"/>
    </row>
    <row r="17" spans="1:16" x14ac:dyDescent="0.2">
      <c r="A17" s="7">
        <v>44939</v>
      </c>
      <c r="B17" s="15">
        <v>225.5</v>
      </c>
      <c r="C17" s="15">
        <v>7.665</v>
      </c>
      <c r="D17" s="15">
        <v>266</v>
      </c>
      <c r="E17" s="15">
        <v>68</v>
      </c>
      <c r="F17" s="15">
        <v>542</v>
      </c>
      <c r="G17" s="15">
        <v>0.31</v>
      </c>
      <c r="H17" s="31">
        <v>67.8</v>
      </c>
      <c r="I17" s="15">
        <v>4.3166666666666664</v>
      </c>
      <c r="J17" s="15">
        <v>7.5133333333333328</v>
      </c>
      <c r="K17" s="15">
        <v>267.33333333333331</v>
      </c>
      <c r="L17" s="15">
        <v>68.333333333333329</v>
      </c>
      <c r="M17" s="15">
        <v>0.9</v>
      </c>
      <c r="N17" s="15">
        <v>545.33333333333337</v>
      </c>
      <c r="O17" s="15">
        <v>0.31</v>
      </c>
      <c r="P17" s="2"/>
    </row>
    <row r="18" spans="1:16" x14ac:dyDescent="0.2">
      <c r="A18" s="7">
        <v>44940</v>
      </c>
      <c r="B18" s="15">
        <v>226</v>
      </c>
      <c r="C18" s="15">
        <v>7.66</v>
      </c>
      <c r="D18" s="15">
        <v>258</v>
      </c>
      <c r="E18" s="15">
        <v>65</v>
      </c>
      <c r="F18" s="15">
        <v>525</v>
      </c>
      <c r="G18" s="15">
        <v>0.3</v>
      </c>
      <c r="H18" s="31">
        <v>63.2</v>
      </c>
      <c r="I18" s="15">
        <v>5.3</v>
      </c>
      <c r="J18" s="15">
        <v>7.5333333333333341</v>
      </c>
      <c r="K18" s="15">
        <v>265.66666666666669</v>
      </c>
      <c r="L18" s="15">
        <v>70.666666666666671</v>
      </c>
      <c r="M18" s="15">
        <v>0.80000000000000016</v>
      </c>
      <c r="N18" s="15">
        <v>545.66666666666663</v>
      </c>
      <c r="O18" s="15">
        <v>0.31</v>
      </c>
      <c r="P18" s="2"/>
    </row>
    <row r="19" spans="1:16" x14ac:dyDescent="0.2">
      <c r="A19" s="7">
        <v>44941</v>
      </c>
      <c r="B19" s="15">
        <v>556.66666666666663</v>
      </c>
      <c r="C19" s="15">
        <v>7.663333333333334</v>
      </c>
      <c r="D19" s="15">
        <v>247.66666666666666</v>
      </c>
      <c r="E19" s="15">
        <v>59.333333333333336</v>
      </c>
      <c r="F19" s="15">
        <v>504.33333333333331</v>
      </c>
      <c r="G19" s="15">
        <v>0.28666666666666668</v>
      </c>
      <c r="H19" s="31" t="s">
        <v>19</v>
      </c>
      <c r="I19" s="15">
        <v>3.14</v>
      </c>
      <c r="J19" s="15">
        <v>7.5566666666666675</v>
      </c>
      <c r="K19" s="15">
        <v>274.66666666666669</v>
      </c>
      <c r="L19" s="15">
        <v>69.333333333333329</v>
      </c>
      <c r="M19" s="15">
        <v>0.80000000000000016</v>
      </c>
      <c r="N19" s="15">
        <v>547.33333333333337</v>
      </c>
      <c r="O19" s="15">
        <v>0.3</v>
      </c>
      <c r="P19" s="2"/>
    </row>
    <row r="20" spans="1:16" x14ac:dyDescent="0.2">
      <c r="A20" s="7">
        <v>44942</v>
      </c>
      <c r="B20" s="15">
        <v>137.5</v>
      </c>
      <c r="C20" s="15">
        <v>7.6950000000000003</v>
      </c>
      <c r="D20" s="15">
        <v>225</v>
      </c>
      <c r="E20" s="15">
        <v>48</v>
      </c>
      <c r="F20" s="15">
        <v>458.5</v>
      </c>
      <c r="G20" s="15">
        <v>0.26500000000000001</v>
      </c>
      <c r="H20" s="31">
        <v>93.7</v>
      </c>
      <c r="I20" s="15">
        <v>5.4600000000000009</v>
      </c>
      <c r="J20" s="15">
        <v>7.4733333333333327</v>
      </c>
      <c r="K20" s="15">
        <v>259.66666666666669</v>
      </c>
      <c r="L20" s="15">
        <v>67</v>
      </c>
      <c r="M20" s="15">
        <v>0.80000000000000016</v>
      </c>
      <c r="N20" s="15">
        <v>529.66666666666663</v>
      </c>
      <c r="O20" s="15">
        <v>0.3</v>
      </c>
      <c r="P20" s="15"/>
    </row>
    <row r="21" spans="1:16" x14ac:dyDescent="0.2">
      <c r="A21" s="7">
        <v>44943</v>
      </c>
      <c r="B21" s="15">
        <v>137.5</v>
      </c>
      <c r="C21" s="15">
        <v>7.8599999999999994</v>
      </c>
      <c r="D21" s="15">
        <v>214.5</v>
      </c>
      <c r="E21" s="15">
        <v>40</v>
      </c>
      <c r="F21" s="15">
        <v>437</v>
      </c>
      <c r="G21" s="15">
        <v>0.255</v>
      </c>
      <c r="H21" s="31">
        <v>118</v>
      </c>
      <c r="I21" s="15">
        <v>4.793333333333333</v>
      </c>
      <c r="J21" s="15">
        <v>7.64</v>
      </c>
      <c r="K21" s="15">
        <v>255.66666666666666</v>
      </c>
      <c r="L21" s="15">
        <v>65.666666666666671</v>
      </c>
      <c r="M21" s="15">
        <v>0.80000000000000016</v>
      </c>
      <c r="N21" s="15">
        <v>520.33333333333337</v>
      </c>
      <c r="O21" s="15">
        <v>0.29666666666666663</v>
      </c>
      <c r="P21" s="15"/>
    </row>
    <row r="22" spans="1:16" x14ac:dyDescent="0.2">
      <c r="A22" s="7">
        <v>44944</v>
      </c>
      <c r="B22" s="15">
        <v>88.1</v>
      </c>
      <c r="C22" s="15">
        <v>7.7050000000000001</v>
      </c>
      <c r="D22" s="15">
        <v>211.5</v>
      </c>
      <c r="E22" s="15">
        <v>37</v>
      </c>
      <c r="F22" s="15">
        <v>431</v>
      </c>
      <c r="G22" s="15">
        <v>0.25</v>
      </c>
      <c r="H22" s="31">
        <v>95.9</v>
      </c>
      <c r="I22" s="15">
        <v>4.5733333333333333</v>
      </c>
      <c r="J22" s="15">
        <v>7.6166666666666671</v>
      </c>
      <c r="K22" s="15">
        <v>243.66666666666666</v>
      </c>
      <c r="L22" s="15">
        <v>63.666666666666664</v>
      </c>
      <c r="M22" s="15">
        <v>0.80000000000000016</v>
      </c>
      <c r="N22" s="15">
        <v>496.66666666666669</v>
      </c>
      <c r="O22" s="15">
        <v>0.28333333333333338</v>
      </c>
      <c r="P22" s="15"/>
    </row>
    <row r="23" spans="1:16" x14ac:dyDescent="0.2">
      <c r="A23" s="7">
        <v>44945</v>
      </c>
      <c r="B23" s="15">
        <v>93.65</v>
      </c>
      <c r="C23" s="15">
        <v>7.6850000000000005</v>
      </c>
      <c r="D23" s="15">
        <v>208</v>
      </c>
      <c r="E23" s="15">
        <v>35</v>
      </c>
      <c r="F23" s="15">
        <v>423.5</v>
      </c>
      <c r="G23" s="15">
        <v>0.25</v>
      </c>
      <c r="H23" s="31">
        <v>73.099999999999994</v>
      </c>
      <c r="I23" s="15">
        <v>5.0366666666666662</v>
      </c>
      <c r="J23" s="15">
        <v>7.5366666666666662</v>
      </c>
      <c r="K23" s="15">
        <v>233.33333333333334</v>
      </c>
      <c r="L23" s="15">
        <v>55.333333333333336</v>
      </c>
      <c r="M23" s="15">
        <v>0.80000000000000016</v>
      </c>
      <c r="N23" s="15">
        <v>475</v>
      </c>
      <c r="O23" s="15">
        <v>0.27333333333333337</v>
      </c>
      <c r="P23" s="15"/>
    </row>
    <row r="24" spans="1:16" x14ac:dyDescent="0.2">
      <c r="A24" s="7">
        <v>44946</v>
      </c>
      <c r="B24" s="15">
        <v>131</v>
      </c>
      <c r="C24" s="15">
        <v>7.8450000000000006</v>
      </c>
      <c r="D24" s="15">
        <v>215.5</v>
      </c>
      <c r="E24" s="15">
        <v>37</v>
      </c>
      <c r="F24" s="15">
        <v>439</v>
      </c>
      <c r="G24" s="15">
        <v>0.255</v>
      </c>
      <c r="H24" s="31">
        <v>76.5</v>
      </c>
      <c r="I24" s="15">
        <v>4.6433333333333335</v>
      </c>
      <c r="J24" s="15">
        <v>7.71</v>
      </c>
      <c r="K24" s="15">
        <v>227.33333333333334</v>
      </c>
      <c r="L24" s="15">
        <v>46</v>
      </c>
      <c r="M24" s="15">
        <v>0.80000000000000016</v>
      </c>
      <c r="N24" s="15">
        <v>463.33333333333331</v>
      </c>
      <c r="O24" s="15">
        <v>0.27</v>
      </c>
      <c r="P24" s="15"/>
    </row>
    <row r="25" spans="1:16" x14ac:dyDescent="0.2">
      <c r="A25" s="7">
        <v>44947</v>
      </c>
      <c r="B25" s="15">
        <v>218</v>
      </c>
      <c r="C25" s="15">
        <v>7.91</v>
      </c>
      <c r="D25" s="15">
        <v>221</v>
      </c>
      <c r="E25" s="15">
        <v>42</v>
      </c>
      <c r="F25" s="15">
        <v>450</v>
      </c>
      <c r="G25" s="15">
        <v>0.26</v>
      </c>
      <c r="H25" s="32">
        <v>63.9</v>
      </c>
      <c r="I25" s="15">
        <v>5.0466666666666669</v>
      </c>
      <c r="J25" s="15">
        <v>7.6966666666666663</v>
      </c>
      <c r="K25" s="15">
        <v>220.66666666666666</v>
      </c>
      <c r="L25" s="15">
        <v>42.666666666666664</v>
      </c>
      <c r="M25" s="15">
        <v>0.83333333333333337</v>
      </c>
      <c r="N25" s="15">
        <v>450</v>
      </c>
      <c r="O25" s="15">
        <v>0.26</v>
      </c>
      <c r="P25" s="15"/>
    </row>
    <row r="26" spans="1:16" x14ac:dyDescent="0.2">
      <c r="A26" s="7">
        <v>44948</v>
      </c>
      <c r="B26" s="15">
        <v>269</v>
      </c>
      <c r="C26" s="15">
        <v>7.59</v>
      </c>
      <c r="D26" s="15">
        <v>364.33333333333331</v>
      </c>
      <c r="E26" s="15">
        <v>70.666666666666671</v>
      </c>
      <c r="F26" s="15">
        <v>744.66666666666663</v>
      </c>
      <c r="G26" s="15">
        <v>0.43333333333333329</v>
      </c>
      <c r="H26" s="31" t="s">
        <v>19</v>
      </c>
      <c r="I26" s="15">
        <v>5.6433333333333335</v>
      </c>
      <c r="J26" s="15">
        <v>7.6466666666666674</v>
      </c>
      <c r="K26" s="15">
        <v>223.66666666666666</v>
      </c>
      <c r="L26" s="15">
        <v>42.666666666666664</v>
      </c>
      <c r="M26" s="15">
        <v>0.80000000000000016</v>
      </c>
      <c r="N26" s="15">
        <v>457.33333333333331</v>
      </c>
      <c r="O26" s="15">
        <v>0.26666666666666666</v>
      </c>
      <c r="P26" s="15"/>
    </row>
    <row r="27" spans="1:16" x14ac:dyDescent="0.2">
      <c r="A27" s="7">
        <v>44949</v>
      </c>
      <c r="B27" s="15">
        <v>587</v>
      </c>
      <c r="C27" s="15">
        <v>7.8066666666666658</v>
      </c>
      <c r="D27" s="15">
        <v>606</v>
      </c>
      <c r="E27" s="15">
        <v>262.66666666666669</v>
      </c>
      <c r="F27" s="15">
        <v>1235.6666666666667</v>
      </c>
      <c r="G27" s="15">
        <v>0.66</v>
      </c>
      <c r="H27" s="31">
        <v>75.400000000000006</v>
      </c>
      <c r="I27" s="15">
        <v>6.54</v>
      </c>
      <c r="J27" s="15">
        <v>7.6500000000000012</v>
      </c>
      <c r="K27" s="15">
        <v>242.33333333333334</v>
      </c>
      <c r="L27" s="15">
        <v>52.666666666666664</v>
      </c>
      <c r="M27" s="15">
        <v>0.83333333333333337</v>
      </c>
      <c r="N27" s="15">
        <v>494</v>
      </c>
      <c r="O27" s="15">
        <v>0.28333333333333338</v>
      </c>
      <c r="P27" s="15"/>
    </row>
    <row r="28" spans="1:16" x14ac:dyDescent="0.2">
      <c r="A28" s="7">
        <v>44950</v>
      </c>
      <c r="B28" s="15">
        <v>567.33333333333337</v>
      </c>
      <c r="C28" s="15">
        <v>7.8833333333333329</v>
      </c>
      <c r="D28" s="15">
        <v>815.33333333333337</v>
      </c>
      <c r="E28" s="15">
        <v>393</v>
      </c>
      <c r="F28" s="15">
        <v>1663.6666666666667</v>
      </c>
      <c r="G28" s="15">
        <v>0.88666666666666671</v>
      </c>
      <c r="H28" s="31">
        <v>63.8</v>
      </c>
      <c r="I28" s="15">
        <v>5.15</v>
      </c>
      <c r="J28" s="15">
        <v>7.5933333333333337</v>
      </c>
      <c r="K28" s="15">
        <v>327</v>
      </c>
      <c r="L28" s="15">
        <v>105.66666666666667</v>
      </c>
      <c r="M28" s="15">
        <v>0.83333333333333337</v>
      </c>
      <c r="N28" s="15">
        <v>666.33333333333337</v>
      </c>
      <c r="O28" s="15">
        <v>0.36999999999999994</v>
      </c>
      <c r="P28" s="15"/>
    </row>
    <row r="29" spans="1:16" x14ac:dyDescent="0.2">
      <c r="A29" s="7">
        <v>44951</v>
      </c>
      <c r="B29" s="15">
        <v>858</v>
      </c>
      <c r="C29" s="15">
        <v>7.830000000000001</v>
      </c>
      <c r="D29" s="15">
        <v>873.66666666666663</v>
      </c>
      <c r="E29" s="15">
        <v>418.33333333333331</v>
      </c>
      <c r="F29" s="15">
        <v>1782.6666666666667</v>
      </c>
      <c r="G29" s="15">
        <v>0.94333333333333336</v>
      </c>
      <c r="H29" s="31">
        <v>58.3</v>
      </c>
      <c r="I29" s="15">
        <v>4.5133333333333336</v>
      </c>
      <c r="J29" s="15">
        <v>7.6433333333333335</v>
      </c>
      <c r="K29" s="15">
        <v>405.33333333333331</v>
      </c>
      <c r="L29" s="15">
        <v>146.66666666666666</v>
      </c>
      <c r="M29" s="15">
        <v>0.8666666666666667</v>
      </c>
      <c r="N29" s="15">
        <v>826.66666666666663</v>
      </c>
      <c r="O29" s="15">
        <v>0.45333333333333331</v>
      </c>
      <c r="P29" s="15"/>
    </row>
    <row r="30" spans="1:16" x14ac:dyDescent="0.2">
      <c r="A30" s="7">
        <v>44952</v>
      </c>
      <c r="B30" s="15">
        <v>748.66666666666663</v>
      </c>
      <c r="C30" s="15">
        <v>7.9066666666666663</v>
      </c>
      <c r="D30" s="15">
        <v>925.66666666666663</v>
      </c>
      <c r="E30" s="15">
        <v>436.66666666666669</v>
      </c>
      <c r="F30" s="15">
        <v>1889</v>
      </c>
      <c r="G30" s="15">
        <v>1.0066666666666666</v>
      </c>
      <c r="H30" s="31">
        <v>62.1</v>
      </c>
      <c r="I30" s="15">
        <v>5.1566666666666663</v>
      </c>
      <c r="J30" s="15">
        <v>7.71</v>
      </c>
      <c r="K30" s="15">
        <v>525.66666666666663</v>
      </c>
      <c r="L30" s="15">
        <v>212</v>
      </c>
      <c r="M30" s="15">
        <v>0.80000000000000016</v>
      </c>
      <c r="N30" s="15">
        <v>1071.6666666666667</v>
      </c>
      <c r="O30" s="15">
        <v>0.57666666666666666</v>
      </c>
      <c r="P30" s="15"/>
    </row>
    <row r="31" spans="1:16" x14ac:dyDescent="0.2">
      <c r="A31" s="7">
        <v>44953</v>
      </c>
      <c r="B31" s="15">
        <v>307.25</v>
      </c>
      <c r="C31" s="15">
        <v>7.8849999999999998</v>
      </c>
      <c r="D31" s="15">
        <v>974.5</v>
      </c>
      <c r="E31" s="15">
        <v>458.33333333333331</v>
      </c>
      <c r="F31" s="15">
        <v>1987.75</v>
      </c>
      <c r="G31" s="15">
        <v>1.0575000000000001</v>
      </c>
      <c r="H31" s="31">
        <v>63.4</v>
      </c>
      <c r="I31" s="15">
        <v>5.206666666666667</v>
      </c>
      <c r="J31" s="15">
        <v>7.7766666666666664</v>
      </c>
      <c r="K31" s="15">
        <v>668.66666666666663</v>
      </c>
      <c r="L31" s="15">
        <v>288.66666666666669</v>
      </c>
      <c r="M31" s="15">
        <v>0.83333333333333337</v>
      </c>
      <c r="N31" s="15">
        <v>1363.6666666666667</v>
      </c>
      <c r="O31" s="15">
        <v>0.72666666666666657</v>
      </c>
      <c r="P31" s="15"/>
    </row>
    <row r="32" spans="1:16" x14ac:dyDescent="0.2">
      <c r="A32" s="7">
        <v>44954</v>
      </c>
      <c r="B32" s="15">
        <v>458.75</v>
      </c>
      <c r="C32" s="15">
        <v>7.8224999999999998</v>
      </c>
      <c r="D32" s="15">
        <v>713</v>
      </c>
      <c r="E32" s="15">
        <v>349</v>
      </c>
      <c r="F32" s="15">
        <v>1454.5</v>
      </c>
      <c r="G32" s="15">
        <v>0.77500000000000002</v>
      </c>
      <c r="H32" s="31">
        <v>68.400000000000006</v>
      </c>
      <c r="I32" s="15">
        <v>5.1466666666666674</v>
      </c>
      <c r="J32" s="15">
        <v>7.7433333333333332</v>
      </c>
      <c r="K32" s="15">
        <v>817.33333333333337</v>
      </c>
      <c r="L32" s="15">
        <v>389.66666666666669</v>
      </c>
      <c r="M32" s="15">
        <v>0.8666666666666667</v>
      </c>
      <c r="N32" s="15">
        <v>1667.6666666666667</v>
      </c>
      <c r="O32" s="15">
        <v>0.88666666666666671</v>
      </c>
      <c r="P32" s="15"/>
    </row>
    <row r="33" spans="1:16" x14ac:dyDescent="0.2">
      <c r="A33" s="7">
        <v>44955</v>
      </c>
      <c r="B33" s="15">
        <v>341.66666666666669</v>
      </c>
      <c r="C33" s="15">
        <v>7.8733333333333322</v>
      </c>
      <c r="D33" s="15">
        <v>597.33333333333337</v>
      </c>
      <c r="E33" s="15">
        <v>270.66666666666669</v>
      </c>
      <c r="F33" s="15">
        <v>1218</v>
      </c>
      <c r="G33" s="15">
        <v>0.65333333333333332</v>
      </c>
      <c r="H33" s="31" t="s">
        <v>19</v>
      </c>
      <c r="I33" s="15">
        <v>5.4366666666666665</v>
      </c>
      <c r="J33" s="15">
        <v>7.75</v>
      </c>
      <c r="K33" s="15">
        <v>790.33333333333337</v>
      </c>
      <c r="L33" s="15">
        <v>345</v>
      </c>
      <c r="M33" s="15">
        <v>0.80000000000000016</v>
      </c>
      <c r="N33" s="15">
        <v>1612.3333333333333</v>
      </c>
      <c r="O33" s="15">
        <v>0.86</v>
      </c>
      <c r="P33" s="15"/>
    </row>
    <row r="34" spans="1:16" x14ac:dyDescent="0.2">
      <c r="A34" s="7">
        <v>44956</v>
      </c>
      <c r="B34" s="15">
        <v>180.66666666666666</v>
      </c>
      <c r="C34" s="15">
        <v>7.8566666666666665</v>
      </c>
      <c r="D34" s="15">
        <v>523</v>
      </c>
      <c r="E34" s="15">
        <v>214.33333333333334</v>
      </c>
      <c r="F34" s="15">
        <v>1066.6666666666667</v>
      </c>
      <c r="G34" s="15">
        <v>0.57333333333333336</v>
      </c>
      <c r="H34" s="31">
        <v>118</v>
      </c>
      <c r="I34" s="15">
        <v>6.8533333333333326</v>
      </c>
      <c r="J34" s="15">
        <v>7.833333333333333</v>
      </c>
      <c r="K34" s="15">
        <v>705.66666666666663</v>
      </c>
      <c r="L34" s="15">
        <v>315</v>
      </c>
      <c r="M34" s="15">
        <v>0.80000000000000016</v>
      </c>
      <c r="N34" s="15">
        <v>1439.6666666666667</v>
      </c>
      <c r="O34" s="15">
        <v>0.76666666666666661</v>
      </c>
      <c r="P34" s="15"/>
    </row>
    <row r="35" spans="1:16" x14ac:dyDescent="0.2">
      <c r="A35" s="7">
        <v>44957</v>
      </c>
      <c r="B35" s="15">
        <v>162.66666666666666</v>
      </c>
      <c r="C35" s="15">
        <v>7.7733333333333334</v>
      </c>
      <c r="D35" s="15">
        <v>418.33333333333331</v>
      </c>
      <c r="E35" s="15">
        <v>154</v>
      </c>
      <c r="F35" s="15">
        <v>853.33333333333337</v>
      </c>
      <c r="G35" s="15">
        <v>0.46333333333333337</v>
      </c>
      <c r="H35" s="31">
        <v>85.5</v>
      </c>
      <c r="I35" s="15">
        <v>5.666666666666667</v>
      </c>
      <c r="J35" s="15">
        <v>7.69</v>
      </c>
      <c r="K35" s="15">
        <v>601</v>
      </c>
      <c r="L35" s="15">
        <v>258</v>
      </c>
      <c r="M35" s="15">
        <v>0.80000000000000016</v>
      </c>
      <c r="N35" s="15">
        <v>1225.6666666666667</v>
      </c>
      <c r="O35" s="15">
        <v>0.75666666666666671</v>
      </c>
      <c r="P35" s="18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3"/>
  <sheetViews>
    <sheetView topLeftCell="A10" workbookViewId="0">
      <selection activeCell="M38" sqref="M38"/>
    </sheetView>
  </sheetViews>
  <sheetFormatPr baseColWidth="10" defaultColWidth="8.83203125" defaultRowHeight="15" x14ac:dyDescent="0.2"/>
  <cols>
    <col min="1" max="1" width="9.6640625" bestFit="1" customWidth="1"/>
  </cols>
  <sheetData>
    <row r="1" spans="1:16" x14ac:dyDescent="0.2">
      <c r="A1" s="1"/>
      <c r="B1" s="43" t="s">
        <v>31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44958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44958</v>
      </c>
      <c r="B5" s="15">
        <v>111.53333333333335</v>
      </c>
      <c r="C5" s="15">
        <v>7.8533333333333326</v>
      </c>
      <c r="D5" s="15">
        <v>316</v>
      </c>
      <c r="E5" s="15">
        <v>98.666666666666671</v>
      </c>
      <c r="F5" s="15">
        <v>643.66666666666663</v>
      </c>
      <c r="G5" s="15">
        <v>0.36000000000000004</v>
      </c>
      <c r="H5" s="31">
        <v>67.599999999999994</v>
      </c>
      <c r="I5" s="12">
        <v>4.876666666666666</v>
      </c>
      <c r="J5" s="12">
        <v>7.6833333333333327</v>
      </c>
      <c r="K5" s="12">
        <v>554</v>
      </c>
      <c r="L5" s="12">
        <v>240</v>
      </c>
      <c r="M5" s="12">
        <v>0.80000000000000016</v>
      </c>
      <c r="N5" s="12">
        <v>1131</v>
      </c>
      <c r="O5" s="12">
        <v>0.60666666666666658</v>
      </c>
      <c r="P5" s="2"/>
    </row>
    <row r="6" spans="1:16" x14ac:dyDescent="0.2">
      <c r="A6" s="7">
        <v>44959</v>
      </c>
      <c r="B6" s="15">
        <v>118.96666666666665</v>
      </c>
      <c r="C6" s="15">
        <v>7.919999999999999</v>
      </c>
      <c r="D6" s="15">
        <v>284</v>
      </c>
      <c r="E6" s="15">
        <v>84</v>
      </c>
      <c r="F6" s="15">
        <v>578.66666666666663</v>
      </c>
      <c r="G6" s="15">
        <v>0.33</v>
      </c>
      <c r="H6" s="31">
        <v>71.099999999999994</v>
      </c>
      <c r="I6" s="15">
        <v>4.5866666666666669</v>
      </c>
      <c r="J6" s="15">
        <v>7.7433333333333332</v>
      </c>
      <c r="K6" s="15">
        <v>485</v>
      </c>
      <c r="L6" s="15">
        <v>200</v>
      </c>
      <c r="M6" s="15">
        <v>0.80000000000000016</v>
      </c>
      <c r="N6" s="15">
        <v>989</v>
      </c>
      <c r="O6" s="15">
        <v>0.53333333333333333</v>
      </c>
      <c r="P6" s="2"/>
    </row>
    <row r="7" spans="1:16" x14ac:dyDescent="0.2">
      <c r="A7" s="7">
        <v>44960</v>
      </c>
      <c r="B7" s="15">
        <v>141</v>
      </c>
      <c r="C7" s="15">
        <v>7.919999999999999</v>
      </c>
      <c r="D7" s="15">
        <v>266.66666666666669</v>
      </c>
      <c r="E7" s="15">
        <v>71.333333333333329</v>
      </c>
      <c r="F7" s="15">
        <v>540.66666666666663</v>
      </c>
      <c r="G7" s="15">
        <v>0.31</v>
      </c>
      <c r="H7" s="31">
        <v>70.8</v>
      </c>
      <c r="I7" s="15">
        <v>5.9200000000000008</v>
      </c>
      <c r="J7" s="15">
        <v>7.8033333333333337</v>
      </c>
      <c r="K7" s="15">
        <v>417.33333333333331</v>
      </c>
      <c r="L7" s="15">
        <v>163</v>
      </c>
      <c r="M7" s="15">
        <v>0.80000000000000016</v>
      </c>
      <c r="N7" s="15">
        <v>851</v>
      </c>
      <c r="O7" s="15">
        <v>0.45999999999999996</v>
      </c>
      <c r="P7" s="2"/>
    </row>
    <row r="8" spans="1:16" x14ac:dyDescent="0.2">
      <c r="A8" s="7">
        <v>44961</v>
      </c>
      <c r="B8" s="12">
        <v>193.66666666666666</v>
      </c>
      <c r="C8" s="12">
        <v>7.9633333333333338</v>
      </c>
      <c r="D8" s="15">
        <v>273.66666666666669</v>
      </c>
      <c r="E8" s="15">
        <v>74.333333333333329</v>
      </c>
      <c r="F8" s="15">
        <v>557.66666666666663</v>
      </c>
      <c r="G8" s="15">
        <v>0.31666666666666665</v>
      </c>
      <c r="H8" s="31">
        <v>70</v>
      </c>
      <c r="I8" s="15">
        <v>5.4066666666666663</v>
      </c>
      <c r="J8" s="15">
        <v>7.7733333333333334</v>
      </c>
      <c r="K8" s="15">
        <v>377.33333333333331</v>
      </c>
      <c r="L8" s="15">
        <v>138.66666666666666</v>
      </c>
      <c r="M8" s="15">
        <v>0.83333333333333337</v>
      </c>
      <c r="N8" s="15">
        <v>769.66666666666663</v>
      </c>
      <c r="O8" s="15">
        <v>0.42333333333333334</v>
      </c>
      <c r="P8" s="2"/>
    </row>
    <row r="9" spans="1:16" x14ac:dyDescent="0.2">
      <c r="A9" s="7">
        <v>44962</v>
      </c>
      <c r="B9" s="15">
        <v>282.33333333333331</v>
      </c>
      <c r="C9" s="15">
        <v>8.01</v>
      </c>
      <c r="D9" s="15">
        <v>297.66666666666669</v>
      </c>
      <c r="E9" s="15">
        <v>80.666666666666671</v>
      </c>
      <c r="F9" s="15">
        <v>606.33333333333337</v>
      </c>
      <c r="G9" s="15">
        <v>0.34333333333333327</v>
      </c>
      <c r="H9" s="32"/>
      <c r="I9" s="15">
        <v>5.25</v>
      </c>
      <c r="J9" s="15">
        <v>7.7899999999999991</v>
      </c>
      <c r="K9" s="15">
        <v>345.33333333333331</v>
      </c>
      <c r="L9" s="15">
        <v>108.66666666666667</v>
      </c>
      <c r="M9" s="15">
        <v>0.76666666666666661</v>
      </c>
      <c r="N9" s="15">
        <v>704.33333333333337</v>
      </c>
      <c r="O9" s="15">
        <v>0.39333333333333337</v>
      </c>
      <c r="P9" s="2"/>
    </row>
    <row r="10" spans="1:16" x14ac:dyDescent="0.2">
      <c r="A10" s="7">
        <v>44963</v>
      </c>
      <c r="B10" s="15">
        <v>329</v>
      </c>
      <c r="C10" s="15">
        <v>7.913333333333334</v>
      </c>
      <c r="D10" s="15">
        <v>349.66666666666669</v>
      </c>
      <c r="E10" s="15">
        <v>118.66666666666667</v>
      </c>
      <c r="F10" s="15">
        <v>713</v>
      </c>
      <c r="G10" s="15">
        <v>0.39333333333333331</v>
      </c>
      <c r="H10" s="31">
        <v>94.2</v>
      </c>
      <c r="I10" s="15">
        <v>5.6099999999999994</v>
      </c>
      <c r="J10" s="15">
        <v>7.7433333333333332</v>
      </c>
      <c r="K10" s="15">
        <v>338</v>
      </c>
      <c r="L10" s="15">
        <v>109</v>
      </c>
      <c r="M10" s="15">
        <v>0.83333333333333337</v>
      </c>
      <c r="N10" s="15">
        <v>688.66666666666663</v>
      </c>
      <c r="O10" s="15">
        <v>0.3833333333333333</v>
      </c>
      <c r="P10" s="2"/>
    </row>
    <row r="11" spans="1:16" x14ac:dyDescent="0.2">
      <c r="A11" s="7">
        <v>44964</v>
      </c>
      <c r="B11" s="15">
        <v>325</v>
      </c>
      <c r="C11" s="15">
        <v>7.9233333333333329</v>
      </c>
      <c r="D11" s="15">
        <v>512</v>
      </c>
      <c r="E11" s="15">
        <v>209</v>
      </c>
      <c r="F11" s="15">
        <v>1044</v>
      </c>
      <c r="G11" s="15">
        <v>0.56000000000000005</v>
      </c>
      <c r="H11" s="31">
        <v>109</v>
      </c>
      <c r="I11" s="15">
        <v>5.6166666666666663</v>
      </c>
      <c r="J11" s="15">
        <v>7.753333333333333</v>
      </c>
      <c r="K11" s="15">
        <v>359</v>
      </c>
      <c r="L11" s="15">
        <v>120.33333333333333</v>
      </c>
      <c r="M11" s="15">
        <v>0.80000000000000016</v>
      </c>
      <c r="N11" s="15">
        <v>732</v>
      </c>
      <c r="O11" s="15">
        <v>0.40000000000000008</v>
      </c>
      <c r="P11" s="2"/>
    </row>
    <row r="12" spans="1:16" x14ac:dyDescent="0.2">
      <c r="A12" s="7">
        <v>44965</v>
      </c>
      <c r="B12" s="12">
        <v>340.66666666666669</v>
      </c>
      <c r="C12" s="12">
        <v>7.89</v>
      </c>
      <c r="D12" s="12">
        <v>594</v>
      </c>
      <c r="E12" s="12">
        <v>257</v>
      </c>
      <c r="F12" s="12">
        <v>1211</v>
      </c>
      <c r="G12" s="12">
        <v>0.65</v>
      </c>
      <c r="H12" s="31">
        <v>82.1</v>
      </c>
      <c r="I12" s="15">
        <v>5.3533333333333344</v>
      </c>
      <c r="J12" s="15">
        <v>7.7166666666666659</v>
      </c>
      <c r="K12" s="15">
        <v>393.33333333333331</v>
      </c>
      <c r="L12" s="15">
        <v>139.33333333333334</v>
      </c>
      <c r="M12" s="15">
        <v>0.83333333333333337</v>
      </c>
      <c r="N12" s="15">
        <v>802.33333333333337</v>
      </c>
      <c r="O12" s="15">
        <v>0.43333333333333335</v>
      </c>
      <c r="P12" s="2"/>
    </row>
    <row r="13" spans="1:16" x14ac:dyDescent="0.2">
      <c r="A13" s="7">
        <v>44966</v>
      </c>
      <c r="B13" s="15">
        <v>414.66666666666669</v>
      </c>
      <c r="C13" s="15">
        <v>7.8</v>
      </c>
      <c r="D13" s="15">
        <v>770.33333333333337</v>
      </c>
      <c r="E13" s="15">
        <v>357</v>
      </c>
      <c r="F13" s="15">
        <v>1572</v>
      </c>
      <c r="G13" s="15">
        <v>0.84</v>
      </c>
      <c r="H13" s="31">
        <v>73.599999999999994</v>
      </c>
      <c r="I13" s="15">
        <v>5.4066666666666663</v>
      </c>
      <c r="J13" s="15">
        <v>7.7033333333333331</v>
      </c>
      <c r="K13" s="15">
        <v>430</v>
      </c>
      <c r="L13" s="15">
        <v>158.33333333333334</v>
      </c>
      <c r="M13" s="15">
        <v>0.83333333333333337</v>
      </c>
      <c r="N13" s="15">
        <v>880.66666666666663</v>
      </c>
      <c r="O13" s="15">
        <v>0.47666666666666663</v>
      </c>
      <c r="P13" s="2"/>
    </row>
    <row r="14" spans="1:16" x14ac:dyDescent="0.2">
      <c r="A14" s="7">
        <v>44967</v>
      </c>
      <c r="B14" s="15">
        <v>447</v>
      </c>
      <c r="C14" s="15">
        <v>7.8466666666666667</v>
      </c>
      <c r="D14" s="15">
        <v>829.66666666666663</v>
      </c>
      <c r="E14" s="15">
        <v>391</v>
      </c>
      <c r="F14" s="15">
        <v>1692.6666666666667</v>
      </c>
      <c r="G14" s="15">
        <v>0.90333333333333332</v>
      </c>
      <c r="H14" s="31">
        <v>63.3</v>
      </c>
      <c r="I14" s="15">
        <v>5.2433333333333332</v>
      </c>
      <c r="J14" s="15">
        <v>7.6433333333333335</v>
      </c>
      <c r="K14" s="15">
        <v>446</v>
      </c>
      <c r="L14" s="15">
        <v>169.66666666666666</v>
      </c>
      <c r="M14" s="15">
        <v>0.9</v>
      </c>
      <c r="N14" s="15">
        <v>909.66666666666663</v>
      </c>
      <c r="O14" s="15">
        <v>0.49333333333333335</v>
      </c>
      <c r="P14" s="2"/>
    </row>
    <row r="15" spans="1:16" x14ac:dyDescent="0.2">
      <c r="A15" s="7">
        <v>44968</v>
      </c>
      <c r="B15" s="15">
        <v>476</v>
      </c>
      <c r="C15" s="15">
        <v>7.8900000000000006</v>
      </c>
      <c r="D15" s="15">
        <v>771.33333333333337</v>
      </c>
      <c r="E15" s="15">
        <v>366.66666666666669</v>
      </c>
      <c r="F15" s="15">
        <v>1574</v>
      </c>
      <c r="G15" s="15">
        <v>0.83666666666666656</v>
      </c>
      <c r="H15" s="31">
        <v>52.3</v>
      </c>
      <c r="I15" s="15">
        <v>5.503333333333333</v>
      </c>
      <c r="J15" s="15">
        <v>7.8633333333333333</v>
      </c>
      <c r="K15" s="15">
        <v>464</v>
      </c>
      <c r="L15" s="15">
        <v>223</v>
      </c>
      <c r="M15" s="15">
        <v>0.6333333333333333</v>
      </c>
      <c r="N15" s="15">
        <v>946.66666666666663</v>
      </c>
      <c r="O15" s="15">
        <v>0.51333333333333331</v>
      </c>
      <c r="P15" s="2"/>
    </row>
    <row r="16" spans="1:16" x14ac:dyDescent="0.2">
      <c r="A16" s="7">
        <v>44969</v>
      </c>
      <c r="B16" s="15">
        <v>234.66666666666666</v>
      </c>
      <c r="C16" s="15">
        <v>7.6433333333333335</v>
      </c>
      <c r="D16" s="15">
        <v>649</v>
      </c>
      <c r="E16" s="15">
        <v>310.66666666666669</v>
      </c>
      <c r="F16" s="15">
        <v>1324</v>
      </c>
      <c r="G16" s="15">
        <v>0.70666666666666667</v>
      </c>
      <c r="H16" s="31"/>
      <c r="I16" s="15">
        <v>7.626666666666666</v>
      </c>
      <c r="J16" s="15">
        <v>7.6166666666666671</v>
      </c>
      <c r="K16" s="15">
        <v>613.33333333333337</v>
      </c>
      <c r="L16" s="15">
        <v>267.33333333333331</v>
      </c>
      <c r="M16" s="15">
        <v>0.80000000000000016</v>
      </c>
      <c r="N16" s="15">
        <v>1265.6666666666667</v>
      </c>
      <c r="O16" s="15">
        <v>0.64333333333333342</v>
      </c>
      <c r="P16" s="2"/>
    </row>
    <row r="17" spans="1:16" x14ac:dyDescent="0.2">
      <c r="A17" s="7">
        <v>44970</v>
      </c>
      <c r="B17" s="15">
        <v>365</v>
      </c>
      <c r="C17" s="15">
        <v>7.8</v>
      </c>
      <c r="D17" s="15">
        <v>591</v>
      </c>
      <c r="E17" s="15">
        <v>253</v>
      </c>
      <c r="F17" s="15">
        <v>1205.6666666666667</v>
      </c>
      <c r="G17" s="15">
        <v>0.64666666666666672</v>
      </c>
      <c r="H17" s="31">
        <v>80.099999999999994</v>
      </c>
      <c r="I17" s="15">
        <v>5.1033333333333326</v>
      </c>
      <c r="J17" s="15">
        <v>7.7566666666666668</v>
      </c>
      <c r="K17" s="15">
        <v>674</v>
      </c>
      <c r="L17" s="15">
        <v>310</v>
      </c>
      <c r="M17" s="15">
        <v>0.66666666666666663</v>
      </c>
      <c r="N17" s="15">
        <v>1375.6666666666667</v>
      </c>
      <c r="O17" s="15">
        <v>0.73</v>
      </c>
      <c r="P17" s="2"/>
    </row>
    <row r="18" spans="1:16" x14ac:dyDescent="0.2">
      <c r="A18" s="7">
        <v>44971</v>
      </c>
      <c r="B18" s="15">
        <v>300.33333333333331</v>
      </c>
      <c r="C18" s="15">
        <v>7.8966666666666656</v>
      </c>
      <c r="D18" s="15">
        <v>519</v>
      </c>
      <c r="E18" s="15">
        <v>217.33333333333334</v>
      </c>
      <c r="F18" s="15">
        <v>1058.6666666666667</v>
      </c>
      <c r="G18" s="15">
        <v>0.56999999999999995</v>
      </c>
      <c r="H18" s="31">
        <v>69.2</v>
      </c>
      <c r="I18" s="15">
        <v>5.41</v>
      </c>
      <c r="J18" s="15">
        <v>7.8233333333333333</v>
      </c>
      <c r="K18" s="15">
        <v>664</v>
      </c>
      <c r="L18" s="15">
        <v>301</v>
      </c>
      <c r="M18" s="15">
        <v>0.76666666666666661</v>
      </c>
      <c r="N18" s="15">
        <v>1355.3333333333333</v>
      </c>
      <c r="O18" s="15">
        <v>0.72333333333333327</v>
      </c>
      <c r="P18" s="2"/>
    </row>
    <row r="19" spans="1:16" x14ac:dyDescent="0.2">
      <c r="A19" s="7">
        <v>44972</v>
      </c>
      <c r="B19" s="15">
        <v>192.6</v>
      </c>
      <c r="C19" s="15">
        <v>7.81</v>
      </c>
      <c r="D19" s="15">
        <v>432</v>
      </c>
      <c r="E19" s="15">
        <v>172.33333333333334</v>
      </c>
      <c r="F19" s="15">
        <v>881.66666666666663</v>
      </c>
      <c r="G19" s="15">
        <v>0.48</v>
      </c>
      <c r="H19" s="31">
        <v>62.8</v>
      </c>
      <c r="I19" s="15">
        <v>4.8566666666666665</v>
      </c>
      <c r="J19" s="15">
        <v>7.7333333333333334</v>
      </c>
      <c r="K19" s="15">
        <v>636.66666666666663</v>
      </c>
      <c r="L19" s="15">
        <v>278.66666666666669</v>
      </c>
      <c r="M19" s="15">
        <v>0.73333333333333339</v>
      </c>
      <c r="N19" s="15">
        <v>1298.6666666666667</v>
      </c>
      <c r="O19" s="15">
        <v>0.69</v>
      </c>
      <c r="P19" s="2"/>
    </row>
    <row r="20" spans="1:16" x14ac:dyDescent="0.2">
      <c r="A20" s="7">
        <v>44973</v>
      </c>
      <c r="B20" s="15">
        <v>124</v>
      </c>
      <c r="C20" s="15">
        <v>7.8566666666666665</v>
      </c>
      <c r="D20" s="15">
        <v>343.66666666666669</v>
      </c>
      <c r="E20" s="15">
        <v>120</v>
      </c>
      <c r="F20" s="15">
        <v>701.33333333333337</v>
      </c>
      <c r="G20" s="15">
        <v>0.38666666666666671</v>
      </c>
      <c r="H20" s="31">
        <v>60.9</v>
      </c>
      <c r="I20" s="15">
        <v>5.246666666666667</v>
      </c>
      <c r="J20" s="15">
        <v>7.66</v>
      </c>
      <c r="K20" s="15">
        <v>577.33333333333337</v>
      </c>
      <c r="L20" s="15">
        <v>249.33333333333334</v>
      </c>
      <c r="M20" s="15">
        <v>0.80000000000000016</v>
      </c>
      <c r="N20" s="15">
        <v>1178.3333333333333</v>
      </c>
      <c r="O20" s="15">
        <v>0.63</v>
      </c>
      <c r="P20" s="15"/>
    </row>
    <row r="21" spans="1:16" x14ac:dyDescent="0.2">
      <c r="A21" s="7">
        <v>44974</v>
      </c>
      <c r="B21" s="15">
        <v>93.8</v>
      </c>
      <c r="C21" s="15">
        <v>7.7949999999999999</v>
      </c>
      <c r="D21" s="15">
        <v>313</v>
      </c>
      <c r="E21" s="15">
        <v>107.5</v>
      </c>
      <c r="F21" s="15">
        <v>638</v>
      </c>
      <c r="G21" s="15">
        <v>0.35499999999999998</v>
      </c>
      <c r="H21" s="31">
        <v>57.6</v>
      </c>
      <c r="I21" s="15">
        <v>6.6050000000000004</v>
      </c>
      <c r="J21" s="15">
        <v>7.7</v>
      </c>
      <c r="K21" s="15">
        <v>519</v>
      </c>
      <c r="L21" s="15">
        <v>224</v>
      </c>
      <c r="M21" s="15">
        <v>0.55000000000000004</v>
      </c>
      <c r="N21" s="15">
        <v>1058.5</v>
      </c>
      <c r="O21" s="15">
        <v>0.56999999999999995</v>
      </c>
      <c r="P21" s="15"/>
    </row>
    <row r="22" spans="1:16" x14ac:dyDescent="0.2">
      <c r="A22" s="7">
        <v>44975</v>
      </c>
      <c r="B22" s="15">
        <v>226</v>
      </c>
      <c r="C22" s="15">
        <v>7.835</v>
      </c>
      <c r="D22" s="15">
        <v>442.5</v>
      </c>
      <c r="E22" s="15">
        <v>179</v>
      </c>
      <c r="F22" s="15">
        <v>902</v>
      </c>
      <c r="G22" s="15">
        <v>0.49</v>
      </c>
      <c r="H22" s="31">
        <v>67.7</v>
      </c>
      <c r="I22" s="15">
        <v>4.9966666666666661</v>
      </c>
      <c r="J22" s="15">
        <v>7.6466666666666656</v>
      </c>
      <c r="K22" s="15">
        <v>471.66666666666669</v>
      </c>
      <c r="L22" s="15">
        <v>173.33333333333334</v>
      </c>
      <c r="M22" s="15">
        <v>0.56666666666666676</v>
      </c>
      <c r="N22" s="15">
        <v>961.66666666666663</v>
      </c>
      <c r="O22" s="15">
        <v>0.52</v>
      </c>
      <c r="P22" s="15"/>
    </row>
    <row r="23" spans="1:16" x14ac:dyDescent="0.2">
      <c r="A23" s="7">
        <v>44976</v>
      </c>
      <c r="B23" s="15">
        <v>262.66666666666669</v>
      </c>
      <c r="C23" s="15">
        <v>7.5966666666666667</v>
      </c>
      <c r="D23" s="15">
        <v>512</v>
      </c>
      <c r="E23" s="15">
        <v>208.66666666666666</v>
      </c>
      <c r="F23" s="15">
        <v>1044.6666666666667</v>
      </c>
      <c r="G23" s="15">
        <v>0.56000000000000005</v>
      </c>
      <c r="H23" s="31"/>
      <c r="I23" s="15">
        <v>5.88</v>
      </c>
      <c r="J23" s="15">
        <v>7.62</v>
      </c>
      <c r="K23" s="15">
        <v>460.66666666666669</v>
      </c>
      <c r="L23" s="15">
        <v>191.33333333333334</v>
      </c>
      <c r="M23" s="15">
        <v>0.66666666666666663</v>
      </c>
      <c r="N23" s="15">
        <v>949.66666666666663</v>
      </c>
      <c r="O23" s="15">
        <v>0.51</v>
      </c>
      <c r="P23" s="15"/>
    </row>
    <row r="24" spans="1:16" x14ac:dyDescent="0.2">
      <c r="A24" s="7">
        <v>44977</v>
      </c>
      <c r="B24" s="15">
        <v>614.33333333333337</v>
      </c>
      <c r="C24" s="15">
        <v>7.7833333333333341</v>
      </c>
      <c r="D24" s="15">
        <v>855</v>
      </c>
      <c r="E24" s="15">
        <v>415.33333333333331</v>
      </c>
      <c r="F24" s="15">
        <v>1744</v>
      </c>
      <c r="G24" s="15">
        <v>0.93333333333333324</v>
      </c>
      <c r="H24" s="31">
        <v>66.8</v>
      </c>
      <c r="I24" s="15">
        <v>5.5766666666666671</v>
      </c>
      <c r="J24" s="15">
        <v>7.6366666666666667</v>
      </c>
      <c r="K24" s="15">
        <v>457.33333333333331</v>
      </c>
      <c r="L24" s="15">
        <v>186</v>
      </c>
      <c r="M24" s="15">
        <v>0.9</v>
      </c>
      <c r="N24" s="15">
        <v>933</v>
      </c>
      <c r="O24" s="15">
        <v>0.50666666666666671</v>
      </c>
      <c r="P24" s="15"/>
    </row>
    <row r="25" spans="1:16" x14ac:dyDescent="0.2">
      <c r="A25" s="7">
        <v>44978</v>
      </c>
      <c r="B25" s="15">
        <v>796.66666666666663</v>
      </c>
      <c r="C25" s="15">
        <v>7.7733333333333334</v>
      </c>
      <c r="D25" s="15">
        <v>1059.6666666666667</v>
      </c>
      <c r="E25" s="15">
        <v>516</v>
      </c>
      <c r="F25" s="15">
        <v>2162.6666666666665</v>
      </c>
      <c r="G25" s="15">
        <v>1.1566666666666667</v>
      </c>
      <c r="H25" s="32">
        <v>64.7</v>
      </c>
      <c r="I25" s="15">
        <v>4.87</v>
      </c>
      <c r="J25" s="15">
        <v>7.5966666666666667</v>
      </c>
      <c r="K25" s="15">
        <v>495</v>
      </c>
      <c r="L25" s="15">
        <v>204.66666666666666</v>
      </c>
      <c r="M25" s="15">
        <v>0.80000000000000016</v>
      </c>
      <c r="N25" s="15">
        <v>1010.3333333333334</v>
      </c>
      <c r="O25" s="15">
        <v>0.54333333333333333</v>
      </c>
      <c r="P25" s="15"/>
    </row>
    <row r="26" spans="1:16" x14ac:dyDescent="0.2">
      <c r="A26" s="7">
        <v>44979</v>
      </c>
      <c r="B26" s="15">
        <v>991</v>
      </c>
      <c r="C26" s="15">
        <v>7.93</v>
      </c>
      <c r="D26" s="15">
        <v>1742</v>
      </c>
      <c r="E26" s="15">
        <v>931.5</v>
      </c>
      <c r="F26" s="15">
        <v>3554.5</v>
      </c>
      <c r="G26" s="15">
        <v>1.915</v>
      </c>
      <c r="H26" s="31">
        <v>53.3</v>
      </c>
      <c r="I26" s="15">
        <v>5.41</v>
      </c>
      <c r="J26" s="15">
        <v>7.8266666666666671</v>
      </c>
      <c r="K26" s="15">
        <v>575.66666666666663</v>
      </c>
      <c r="L26" s="15">
        <v>250.33333333333334</v>
      </c>
      <c r="M26" s="15">
        <v>0.80000000000000016</v>
      </c>
      <c r="N26" s="15">
        <v>1174.6666666666667</v>
      </c>
      <c r="O26" s="15">
        <v>0.62666666666666659</v>
      </c>
      <c r="P26" s="15"/>
    </row>
    <row r="27" spans="1:16" x14ac:dyDescent="0.2">
      <c r="A27" s="7">
        <v>44980</v>
      </c>
      <c r="B27" s="15">
        <v>970</v>
      </c>
      <c r="C27" s="15">
        <v>7.9366666666666674</v>
      </c>
      <c r="D27" s="15">
        <v>1954</v>
      </c>
      <c r="E27" s="15">
        <v>1058.3333333333333</v>
      </c>
      <c r="F27" s="15">
        <v>3986.3333333333335</v>
      </c>
      <c r="G27" s="15">
        <v>2.1566666666666667</v>
      </c>
      <c r="H27" s="31">
        <v>53.2</v>
      </c>
      <c r="I27" s="15">
        <v>5.4866666666666672</v>
      </c>
      <c r="J27" s="15">
        <v>7.8266666666666671</v>
      </c>
      <c r="K27" s="15">
        <v>891.66666666666663</v>
      </c>
      <c r="L27" s="15">
        <v>425.66666666666669</v>
      </c>
      <c r="M27" s="15">
        <v>0.76666666666666661</v>
      </c>
      <c r="N27" s="15">
        <v>1819.6666666666667</v>
      </c>
      <c r="O27" s="15">
        <v>0.97000000000000008</v>
      </c>
      <c r="P27" s="15"/>
    </row>
    <row r="28" spans="1:16" x14ac:dyDescent="0.2">
      <c r="A28" s="7">
        <v>44981</v>
      </c>
      <c r="B28" s="15">
        <v>880.33333333333337</v>
      </c>
      <c r="C28" s="15">
        <v>7.830000000000001</v>
      </c>
      <c r="D28" s="15">
        <v>2026.3333333333333</v>
      </c>
      <c r="E28" s="15">
        <v>1099.3333333333333</v>
      </c>
      <c r="F28" s="15">
        <v>4134.333333333333</v>
      </c>
      <c r="G28" s="15">
        <v>2.2366666666666664</v>
      </c>
      <c r="H28" s="31">
        <v>46</v>
      </c>
      <c r="I28" s="15">
        <v>5.43</v>
      </c>
      <c r="J28" s="15">
        <v>7.746666666666667</v>
      </c>
      <c r="K28" s="15">
        <v>1111</v>
      </c>
      <c r="L28" s="15">
        <v>545.66666666666663</v>
      </c>
      <c r="M28" s="15">
        <v>0.80000000000000016</v>
      </c>
      <c r="N28" s="15">
        <v>2266.3333333333335</v>
      </c>
      <c r="O28" s="15">
        <v>1.21</v>
      </c>
      <c r="P28" s="15"/>
    </row>
    <row r="29" spans="1:16" x14ac:dyDescent="0.2">
      <c r="A29" s="7">
        <v>44982</v>
      </c>
      <c r="B29" s="15">
        <v>981.33333333333337</v>
      </c>
      <c r="C29" s="15">
        <v>7.86</v>
      </c>
      <c r="D29" s="15">
        <v>1742</v>
      </c>
      <c r="E29" s="15">
        <v>925</v>
      </c>
      <c r="F29" s="15">
        <v>3553.6666666666665</v>
      </c>
      <c r="G29" s="15">
        <v>1.9133333333333333</v>
      </c>
      <c r="H29" s="31">
        <v>46.3</v>
      </c>
      <c r="I29" s="15">
        <v>4.253333333333333</v>
      </c>
      <c r="J29" s="15">
        <v>7.7166666666666659</v>
      </c>
      <c r="K29" s="15">
        <v>1404.3333333333333</v>
      </c>
      <c r="L29" s="15">
        <v>737.33333333333337</v>
      </c>
      <c r="M29" s="15">
        <v>0.80000000000000016</v>
      </c>
      <c r="N29" s="15">
        <v>2865.3333333333335</v>
      </c>
      <c r="O29" s="15">
        <v>1.53</v>
      </c>
      <c r="P29" s="15"/>
    </row>
    <row r="30" spans="1:16" x14ac:dyDescent="0.2">
      <c r="A30" s="7">
        <v>44983</v>
      </c>
      <c r="B30" s="15">
        <v>536.66666666666663</v>
      </c>
      <c r="C30" s="15">
        <v>7.8033333333333337</v>
      </c>
      <c r="D30" s="15">
        <v>1456.3333333333333</v>
      </c>
      <c r="E30" s="15">
        <v>760</v>
      </c>
      <c r="F30" s="15">
        <v>2971</v>
      </c>
      <c r="G30" s="15">
        <v>1.5933333333333335</v>
      </c>
      <c r="H30" s="31"/>
      <c r="I30" s="15">
        <v>3.67</v>
      </c>
      <c r="J30" s="15">
        <v>7.7466666666666661</v>
      </c>
      <c r="K30" s="15">
        <v>1500.3333333333333</v>
      </c>
      <c r="L30" s="15">
        <v>797.33333333333337</v>
      </c>
      <c r="M30" s="15">
        <v>0.80000000000000016</v>
      </c>
      <c r="N30" s="15">
        <v>3060</v>
      </c>
      <c r="O30" s="15">
        <v>1.64</v>
      </c>
      <c r="P30" s="15"/>
    </row>
    <row r="31" spans="1:16" x14ac:dyDescent="0.2">
      <c r="A31" s="7">
        <v>44984</v>
      </c>
      <c r="B31" s="15">
        <v>714</v>
      </c>
      <c r="C31" s="15">
        <v>7.82</v>
      </c>
      <c r="D31" s="15">
        <v>1299</v>
      </c>
      <c r="E31" s="15">
        <v>667.33333333333337</v>
      </c>
      <c r="F31" s="15">
        <v>1824</v>
      </c>
      <c r="G31" s="15">
        <v>1.4133333333333333</v>
      </c>
      <c r="H31" s="31">
        <v>36.5</v>
      </c>
      <c r="I31" s="15">
        <v>4.97</v>
      </c>
      <c r="J31" s="15">
        <v>7.68</v>
      </c>
      <c r="K31" s="15">
        <v>1361.3333333333333</v>
      </c>
      <c r="L31" s="15">
        <v>706.66666666666663</v>
      </c>
      <c r="M31" s="15">
        <v>0.8666666666666667</v>
      </c>
      <c r="N31" s="15">
        <v>2777.3333333333335</v>
      </c>
      <c r="O31" s="15">
        <v>1.4799999999999998</v>
      </c>
      <c r="P31" s="15"/>
    </row>
    <row r="32" spans="1:16" x14ac:dyDescent="0.2">
      <c r="A32" s="7">
        <v>44985</v>
      </c>
      <c r="B32" s="15">
        <v>634.75</v>
      </c>
      <c r="C32" s="15">
        <v>7.8049999999999997</v>
      </c>
      <c r="D32" s="15">
        <v>1098.25</v>
      </c>
      <c r="E32" s="15">
        <v>549</v>
      </c>
      <c r="F32" s="15">
        <v>2243</v>
      </c>
      <c r="G32" s="15">
        <v>1.1950000000000001</v>
      </c>
      <c r="H32" s="31">
        <v>44</v>
      </c>
      <c r="I32" s="15">
        <v>4.53</v>
      </c>
      <c r="J32" s="15">
        <v>7.7375000000000007</v>
      </c>
      <c r="K32" s="15">
        <v>1312</v>
      </c>
      <c r="L32" s="15">
        <v>676</v>
      </c>
      <c r="M32" s="15">
        <v>0.875</v>
      </c>
      <c r="N32" s="15">
        <v>2932.25</v>
      </c>
      <c r="O32" s="15">
        <v>1.43</v>
      </c>
      <c r="P32" s="15"/>
    </row>
    <row r="33" spans="1:16" x14ac:dyDescent="0.2">
      <c r="A33" s="7"/>
      <c r="B33" s="15"/>
      <c r="C33" s="15"/>
      <c r="D33" s="15"/>
      <c r="E33" s="15"/>
      <c r="F33" s="15"/>
      <c r="G33" s="15"/>
      <c r="H33" s="31"/>
      <c r="I33" s="15"/>
      <c r="J33" s="15"/>
      <c r="K33" s="15"/>
      <c r="L33" s="15"/>
      <c r="M33" s="15"/>
      <c r="N33" s="15"/>
      <c r="O33" s="15"/>
      <c r="P33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5"/>
  <sheetViews>
    <sheetView topLeftCell="A16" workbookViewId="0">
      <selection sqref="A1:P35"/>
    </sheetView>
  </sheetViews>
  <sheetFormatPr baseColWidth="10" defaultColWidth="8.83203125" defaultRowHeight="15" x14ac:dyDescent="0.2"/>
  <cols>
    <col min="1" max="1" width="10" bestFit="1" customWidth="1"/>
  </cols>
  <sheetData>
    <row r="1" spans="1:16" x14ac:dyDescent="0.2">
      <c r="A1" s="1"/>
      <c r="B1" s="43" t="s">
        <v>32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44986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44986</v>
      </c>
      <c r="B5" s="33">
        <v>190.27500000000001</v>
      </c>
      <c r="C5" s="33">
        <v>7.7149999999999999</v>
      </c>
      <c r="D5" s="33">
        <v>757.5</v>
      </c>
      <c r="E5" s="33">
        <v>375.125</v>
      </c>
      <c r="F5" s="33">
        <v>1545.5</v>
      </c>
      <c r="G5" s="33">
        <v>0.83000000000000007</v>
      </c>
      <c r="H5" s="34">
        <v>47</v>
      </c>
      <c r="I5" s="35">
        <v>3.6379999999999995</v>
      </c>
      <c r="J5" s="35">
        <v>7.6960000000000006</v>
      </c>
      <c r="K5" s="35">
        <v>1222.8</v>
      </c>
      <c r="L5" s="35">
        <v>636.6</v>
      </c>
      <c r="M5" s="35">
        <v>0.8</v>
      </c>
      <c r="N5" s="35">
        <v>2493</v>
      </c>
      <c r="O5" s="35">
        <v>1.3400000000000003</v>
      </c>
      <c r="P5" s="2"/>
    </row>
    <row r="6" spans="1:16" x14ac:dyDescent="0.2">
      <c r="A6" s="7">
        <v>44987</v>
      </c>
      <c r="B6" s="33">
        <v>156</v>
      </c>
      <c r="C6" s="33">
        <v>7.7671428571428569</v>
      </c>
      <c r="D6" s="33">
        <v>495</v>
      </c>
      <c r="E6" s="33">
        <v>242.16666666666666</v>
      </c>
      <c r="F6" s="33">
        <v>1009.4285714285714</v>
      </c>
      <c r="G6" s="33">
        <v>0.54428571428571426</v>
      </c>
      <c r="H6" s="34">
        <v>41.8</v>
      </c>
      <c r="I6" s="36">
        <v>4.04</v>
      </c>
      <c r="J6" s="36">
        <v>7.7560000000000002</v>
      </c>
      <c r="K6" s="36">
        <v>1120.4000000000001</v>
      </c>
      <c r="L6" s="36">
        <v>588.6</v>
      </c>
      <c r="M6" s="36">
        <v>0.73999999999999988</v>
      </c>
      <c r="N6" s="36">
        <v>2285.1999999999998</v>
      </c>
      <c r="O6" s="36">
        <v>1.222</v>
      </c>
      <c r="P6" s="2"/>
    </row>
    <row r="7" spans="1:16" x14ac:dyDescent="0.2">
      <c r="A7" s="7">
        <v>44988</v>
      </c>
      <c r="B7" s="33">
        <v>212.04999999999998</v>
      </c>
      <c r="C7" s="33">
        <v>7.765714285714286</v>
      </c>
      <c r="D7" s="33">
        <v>432.14285714285717</v>
      </c>
      <c r="E7" s="33">
        <v>176.42857142857142</v>
      </c>
      <c r="F7" s="33">
        <v>881.42857142857144</v>
      </c>
      <c r="G7" s="33">
        <v>0.48142857142857137</v>
      </c>
      <c r="H7" s="34">
        <v>44.2</v>
      </c>
      <c r="I7" s="36">
        <v>4.5780000000000003</v>
      </c>
      <c r="J7" s="36">
        <v>7.81</v>
      </c>
      <c r="K7" s="36">
        <v>883</v>
      </c>
      <c r="L7" s="36">
        <v>454.2</v>
      </c>
      <c r="M7" s="36">
        <v>0.8</v>
      </c>
      <c r="N7" s="36">
        <v>1803</v>
      </c>
      <c r="O7" s="36">
        <v>0.97000000000000008</v>
      </c>
      <c r="P7" s="2"/>
    </row>
    <row r="8" spans="1:16" x14ac:dyDescent="0.2">
      <c r="A8" s="7">
        <v>44989</v>
      </c>
      <c r="B8" s="37">
        <v>200.22857142857143</v>
      </c>
      <c r="C8" s="37">
        <v>7.7685714285714278</v>
      </c>
      <c r="D8" s="33">
        <v>453.85714285714283</v>
      </c>
      <c r="E8" s="33">
        <v>194.42857142857142</v>
      </c>
      <c r="F8" s="33">
        <v>925.85714285714289</v>
      </c>
      <c r="G8" s="33">
        <v>0.50142857142857145</v>
      </c>
      <c r="H8" s="34">
        <v>44</v>
      </c>
      <c r="I8" s="36">
        <v>4.12</v>
      </c>
      <c r="J8" s="36">
        <v>7.7260000000000009</v>
      </c>
      <c r="K8" s="36">
        <v>757.4</v>
      </c>
      <c r="L8" s="36">
        <v>376.6</v>
      </c>
      <c r="M8" s="36">
        <v>0.76</v>
      </c>
      <c r="N8" s="36">
        <v>1545.8</v>
      </c>
      <c r="O8" s="36">
        <v>0.82599999999999996</v>
      </c>
      <c r="P8" s="2"/>
    </row>
    <row r="9" spans="1:16" x14ac:dyDescent="0.2">
      <c r="A9" s="7">
        <v>44990</v>
      </c>
      <c r="B9" s="33">
        <v>207.85714285714286</v>
      </c>
      <c r="C9" s="33">
        <v>6.6857142857142851</v>
      </c>
      <c r="D9" s="33">
        <v>362.14285714285717</v>
      </c>
      <c r="E9" s="33">
        <v>182.14285714285714</v>
      </c>
      <c r="F9" s="33">
        <v>738.57142857142856</v>
      </c>
      <c r="G9" s="33">
        <v>0.40142857142857141</v>
      </c>
      <c r="H9" s="38">
        <v>44.1</v>
      </c>
      <c r="I9" s="36">
        <v>4.7919999999999998</v>
      </c>
      <c r="J9" s="36">
        <v>7.7679999999999989</v>
      </c>
      <c r="K9" s="36">
        <v>674.4</v>
      </c>
      <c r="L9" s="36">
        <v>302.39999999999998</v>
      </c>
      <c r="M9" s="36">
        <v>0.61999999999999988</v>
      </c>
      <c r="N9" s="36">
        <v>1377.2</v>
      </c>
      <c r="O9" s="36">
        <v>0.73599999999999999</v>
      </c>
      <c r="P9" s="2"/>
    </row>
    <row r="10" spans="1:16" x14ac:dyDescent="0.2">
      <c r="A10" s="7">
        <v>44991</v>
      </c>
      <c r="B10" s="33">
        <v>253</v>
      </c>
      <c r="C10" s="33">
        <v>6.6485714285714286</v>
      </c>
      <c r="D10" s="33">
        <v>584.71428571428567</v>
      </c>
      <c r="E10" s="33">
        <v>279</v>
      </c>
      <c r="F10" s="33">
        <v>1192.8571428571429</v>
      </c>
      <c r="G10" s="33">
        <v>0.63857142857142857</v>
      </c>
      <c r="H10" s="34">
        <v>65.599999999999994</v>
      </c>
      <c r="I10" s="36">
        <v>2.5019999999999998</v>
      </c>
      <c r="J10" s="36">
        <v>7.645999999999999</v>
      </c>
      <c r="K10" s="36">
        <v>619</v>
      </c>
      <c r="L10" s="36">
        <v>274.39999999999998</v>
      </c>
      <c r="M10" s="36">
        <v>0.4</v>
      </c>
      <c r="N10" s="36">
        <v>1262.2</v>
      </c>
      <c r="O10" s="36">
        <v>0.67599999999999993</v>
      </c>
      <c r="P10" s="2"/>
    </row>
    <row r="11" spans="1:16" x14ac:dyDescent="0.2">
      <c r="A11" s="7">
        <v>44992</v>
      </c>
      <c r="B11" s="33">
        <v>312</v>
      </c>
      <c r="C11" s="33">
        <v>6.6671428571428564</v>
      </c>
      <c r="D11" s="33">
        <v>715.14285714285711</v>
      </c>
      <c r="E11" s="33">
        <v>339.14285714285717</v>
      </c>
      <c r="F11" s="33">
        <v>1459</v>
      </c>
      <c r="G11" s="33">
        <v>0.78142857142857136</v>
      </c>
      <c r="H11" s="34">
        <v>71.099999999999994</v>
      </c>
      <c r="I11" s="36">
        <v>4.8224999999999998</v>
      </c>
      <c r="J11" s="36">
        <v>7.1319999999999997</v>
      </c>
      <c r="K11" s="36">
        <v>495</v>
      </c>
      <c r="L11" s="36">
        <v>219.2</v>
      </c>
      <c r="M11" s="36">
        <v>0.3</v>
      </c>
      <c r="N11" s="36">
        <v>1010.2</v>
      </c>
      <c r="O11" s="36">
        <v>0.54200000000000004</v>
      </c>
      <c r="P11" s="2"/>
    </row>
    <row r="12" spans="1:16" x14ac:dyDescent="0.2">
      <c r="A12" s="7">
        <v>44993</v>
      </c>
      <c r="B12" s="37">
        <v>579.57142857142856</v>
      </c>
      <c r="C12" s="37">
        <v>7.838571428571429</v>
      </c>
      <c r="D12" s="37">
        <v>1180.5714285714287</v>
      </c>
      <c r="E12" s="37">
        <v>574.14285714285711</v>
      </c>
      <c r="F12" s="33">
        <v>2390.4285714285716</v>
      </c>
      <c r="G12" s="33">
        <v>1.2814285714285716</v>
      </c>
      <c r="H12" s="34">
        <v>74.099999999999994</v>
      </c>
      <c r="I12" s="36">
        <v>4.2840000000000007</v>
      </c>
      <c r="J12" s="36">
        <v>7.6660000000000013</v>
      </c>
      <c r="K12" s="36">
        <v>672.8</v>
      </c>
      <c r="L12" s="36">
        <v>328.2</v>
      </c>
      <c r="M12" s="36">
        <v>0.8</v>
      </c>
      <c r="N12" s="36">
        <v>1374.6</v>
      </c>
      <c r="O12" s="36">
        <v>0.69199999999999995</v>
      </c>
      <c r="P12" s="2"/>
    </row>
    <row r="13" spans="1:16" x14ac:dyDescent="0.2">
      <c r="A13" s="7">
        <v>44994</v>
      </c>
      <c r="B13" s="33">
        <v>413.71428571428572</v>
      </c>
      <c r="C13" s="33">
        <v>7.83</v>
      </c>
      <c r="D13" s="33">
        <v>1370.8571428571429</v>
      </c>
      <c r="E13" s="33">
        <v>705.57142857142856</v>
      </c>
      <c r="F13" s="33">
        <v>2796.4285714285716</v>
      </c>
      <c r="G13" s="33">
        <v>1.5042857142857144</v>
      </c>
      <c r="H13" s="34">
        <v>73.5</v>
      </c>
      <c r="I13" s="36">
        <v>4.5820000000000007</v>
      </c>
      <c r="J13" s="36">
        <v>7.6659999999999995</v>
      </c>
      <c r="K13" s="36">
        <v>764.4</v>
      </c>
      <c r="L13" s="36">
        <v>395</v>
      </c>
      <c r="M13" s="36">
        <v>0.74</v>
      </c>
      <c r="N13" s="36">
        <v>1559.4</v>
      </c>
      <c r="O13" s="36">
        <v>0.82999999999999985</v>
      </c>
      <c r="P13" s="2"/>
    </row>
    <row r="14" spans="1:16" x14ac:dyDescent="0.2">
      <c r="A14" s="7">
        <v>44995</v>
      </c>
      <c r="B14" s="33">
        <v>627.58571428571429</v>
      </c>
      <c r="C14" s="33">
        <v>7.81</v>
      </c>
      <c r="D14" s="33">
        <v>1719</v>
      </c>
      <c r="E14" s="33">
        <v>871.71428571428567</v>
      </c>
      <c r="F14" s="33">
        <v>3506.7142857142858</v>
      </c>
      <c r="G14" s="33">
        <v>1.9057142857142857</v>
      </c>
      <c r="H14" s="34">
        <v>64.7</v>
      </c>
      <c r="I14" s="36">
        <v>4.1199999999999992</v>
      </c>
      <c r="J14" s="36">
        <v>7.6859999999999999</v>
      </c>
      <c r="K14" s="36">
        <v>842.2</v>
      </c>
      <c r="L14" s="36">
        <v>404.8</v>
      </c>
      <c r="M14" s="36">
        <v>0.45999999999999996</v>
      </c>
      <c r="N14" s="36">
        <v>1717.8</v>
      </c>
      <c r="O14" s="36">
        <v>0.91400000000000003</v>
      </c>
      <c r="P14" s="2"/>
    </row>
    <row r="15" spans="1:16" x14ac:dyDescent="0.2">
      <c r="A15" s="7">
        <v>44996</v>
      </c>
      <c r="B15" s="33">
        <v>368.16666666666669</v>
      </c>
      <c r="C15" s="33">
        <v>7.82</v>
      </c>
      <c r="D15" s="33">
        <v>2001.5</v>
      </c>
      <c r="E15" s="33">
        <v>1050.1666666666667</v>
      </c>
      <c r="F15" s="33">
        <v>4084</v>
      </c>
      <c r="G15" s="33">
        <v>2.2166666666666663</v>
      </c>
      <c r="H15" s="34">
        <v>109</v>
      </c>
      <c r="I15" s="36">
        <v>4.4359999999999999</v>
      </c>
      <c r="J15" s="36">
        <v>7.7319999999999993</v>
      </c>
      <c r="K15" s="36">
        <v>1014.6</v>
      </c>
      <c r="L15" s="36">
        <v>495</v>
      </c>
      <c r="M15" s="36">
        <v>0.67999999999999994</v>
      </c>
      <c r="N15" s="36">
        <v>2069.6</v>
      </c>
      <c r="O15" s="36">
        <v>1.1040000000000001</v>
      </c>
      <c r="P15" s="2"/>
    </row>
    <row r="16" spans="1:16" x14ac:dyDescent="0.2">
      <c r="A16" s="7">
        <v>44997</v>
      </c>
      <c r="B16" s="33">
        <v>472</v>
      </c>
      <c r="C16" s="33">
        <v>7.8088888888888892</v>
      </c>
      <c r="D16" s="33">
        <v>2021.2222222222222</v>
      </c>
      <c r="E16" s="33">
        <v>1133.3333333333333</v>
      </c>
      <c r="F16" s="33">
        <v>4123.4444444444443</v>
      </c>
      <c r="G16" s="33">
        <v>2.2388888888888889</v>
      </c>
      <c r="H16" s="34">
        <v>50.6</v>
      </c>
      <c r="I16" s="36">
        <v>3.84</v>
      </c>
      <c r="J16" s="36">
        <v>7.6466666666666674</v>
      </c>
      <c r="K16" s="36">
        <v>1200.6666666666667</v>
      </c>
      <c r="L16" s="36">
        <v>581.33333333333337</v>
      </c>
      <c r="M16" s="36">
        <v>0.70000000000000007</v>
      </c>
      <c r="N16" s="36">
        <v>2449.3333333333335</v>
      </c>
      <c r="O16" s="36">
        <v>1.3066666666666666</v>
      </c>
      <c r="P16" s="2"/>
    </row>
    <row r="17" spans="1:16" x14ac:dyDescent="0.2">
      <c r="A17" s="7">
        <v>44998</v>
      </c>
      <c r="B17" s="33">
        <v>459.55555555555554</v>
      </c>
      <c r="C17" s="33">
        <v>7.8888888888888893</v>
      </c>
      <c r="D17" s="33">
        <v>1832.3333333333333</v>
      </c>
      <c r="E17" s="33">
        <v>992.88888888888891</v>
      </c>
      <c r="F17" s="33">
        <v>3737.1111111111113</v>
      </c>
      <c r="G17" s="33">
        <v>2.02</v>
      </c>
      <c r="H17" s="34">
        <v>61</v>
      </c>
      <c r="I17" s="36">
        <v>3.508</v>
      </c>
      <c r="J17" s="36">
        <v>7.7820000000000009</v>
      </c>
      <c r="K17" s="36">
        <v>1458.4</v>
      </c>
      <c r="L17" s="36">
        <v>779</v>
      </c>
      <c r="M17" s="36">
        <v>0.65999999999999992</v>
      </c>
      <c r="N17" s="36">
        <v>2972</v>
      </c>
      <c r="O17" s="36">
        <v>1.5960000000000001</v>
      </c>
      <c r="P17" s="2"/>
    </row>
    <row r="18" spans="1:16" x14ac:dyDescent="0.2">
      <c r="A18" s="7">
        <v>44999</v>
      </c>
      <c r="B18" s="33">
        <v>393.2</v>
      </c>
      <c r="C18" s="33">
        <v>7.8480000000000008</v>
      </c>
      <c r="D18" s="33">
        <v>1678.9</v>
      </c>
      <c r="E18" s="33">
        <v>875.6</v>
      </c>
      <c r="F18" s="33">
        <v>3426.4</v>
      </c>
      <c r="G18" s="33">
        <v>1.8509999999999998</v>
      </c>
      <c r="H18" s="34">
        <v>50.8</v>
      </c>
      <c r="I18" s="36">
        <v>3.5840000000000005</v>
      </c>
      <c r="J18" s="36">
        <v>7.7859999999999996</v>
      </c>
      <c r="K18" s="36">
        <v>1403.4</v>
      </c>
      <c r="L18" s="36">
        <v>734.6</v>
      </c>
      <c r="M18" s="36">
        <v>0.82</v>
      </c>
      <c r="N18" s="36">
        <v>2862</v>
      </c>
      <c r="O18" s="36">
        <v>1.534</v>
      </c>
      <c r="P18" s="2"/>
    </row>
    <row r="19" spans="1:16" x14ac:dyDescent="0.2">
      <c r="A19" s="7">
        <v>45000</v>
      </c>
      <c r="B19" s="33">
        <v>356.77777777777777</v>
      </c>
      <c r="C19" s="33">
        <v>7.8722222222222236</v>
      </c>
      <c r="D19" s="33">
        <v>1499.2222222222222</v>
      </c>
      <c r="E19" s="33">
        <v>797.55555555555554</v>
      </c>
      <c r="F19" s="33">
        <v>3058.3333333333335</v>
      </c>
      <c r="G19" s="33">
        <v>1.6333333333333333</v>
      </c>
      <c r="H19" s="34">
        <v>42.7</v>
      </c>
      <c r="I19" s="36">
        <v>3.1119999999999997</v>
      </c>
      <c r="J19" s="36">
        <v>7.7539999999999996</v>
      </c>
      <c r="K19" s="36">
        <v>1648</v>
      </c>
      <c r="L19" s="36">
        <v>873.4</v>
      </c>
      <c r="M19" s="36">
        <v>0.84000000000000008</v>
      </c>
      <c r="N19" s="36">
        <v>3361.4</v>
      </c>
      <c r="O19" s="36">
        <v>1.8079999999999998</v>
      </c>
      <c r="P19" s="2"/>
    </row>
    <row r="20" spans="1:16" x14ac:dyDescent="0.2">
      <c r="A20" s="7">
        <v>45001</v>
      </c>
      <c r="B20" s="33">
        <v>218.375</v>
      </c>
      <c r="C20" s="33">
        <v>8.02</v>
      </c>
      <c r="D20" s="33">
        <v>1193.625</v>
      </c>
      <c r="E20" s="33">
        <v>637.75</v>
      </c>
      <c r="F20" s="33">
        <v>2435</v>
      </c>
      <c r="G20" s="33">
        <v>1.3025000000000002</v>
      </c>
      <c r="H20" s="34">
        <v>30.5</v>
      </c>
      <c r="I20" s="36">
        <v>2.73</v>
      </c>
      <c r="J20" s="36">
        <v>7.7899999999999991</v>
      </c>
      <c r="K20" s="36">
        <v>1561</v>
      </c>
      <c r="L20" s="36">
        <v>823.8</v>
      </c>
      <c r="M20" s="36">
        <v>0.3</v>
      </c>
      <c r="N20" s="36">
        <v>3184.8</v>
      </c>
      <c r="O20" s="36">
        <v>1.7079999999999997</v>
      </c>
      <c r="P20" s="15"/>
    </row>
    <row r="21" spans="1:16" x14ac:dyDescent="0.2">
      <c r="A21" s="7">
        <v>45002</v>
      </c>
      <c r="B21" s="33">
        <v>283.42857142857144</v>
      </c>
      <c r="C21" s="33">
        <v>7.8342857142857136</v>
      </c>
      <c r="D21" s="33">
        <v>1058.5714285714287</v>
      </c>
      <c r="E21" s="33">
        <v>533.85714285714289</v>
      </c>
      <c r="F21" s="33">
        <v>2158.8571428571427</v>
      </c>
      <c r="G21" s="33">
        <v>1.1542857142857141</v>
      </c>
      <c r="H21" s="34">
        <v>34.1</v>
      </c>
      <c r="I21" s="36">
        <v>2.9319999999999999</v>
      </c>
      <c r="J21" s="36">
        <v>7.6639999999999997</v>
      </c>
      <c r="K21" s="36">
        <v>1513.4</v>
      </c>
      <c r="L21" s="36">
        <v>789.2</v>
      </c>
      <c r="M21" s="36">
        <v>0.84000000000000008</v>
      </c>
      <c r="N21" s="36">
        <v>3070</v>
      </c>
      <c r="O21" s="36">
        <v>1.6460000000000001</v>
      </c>
      <c r="P21" s="15"/>
    </row>
    <row r="22" spans="1:16" x14ac:dyDescent="0.2">
      <c r="A22" s="7">
        <v>45003</v>
      </c>
      <c r="B22" s="33">
        <v>283.375</v>
      </c>
      <c r="C22" s="33">
        <v>7.8162499999999993</v>
      </c>
      <c r="D22" s="33">
        <v>1038.75</v>
      </c>
      <c r="E22" s="33">
        <v>516.875</v>
      </c>
      <c r="F22" s="33">
        <v>2119.25</v>
      </c>
      <c r="G22" s="33">
        <v>1.18</v>
      </c>
      <c r="H22" s="34">
        <v>35.9</v>
      </c>
      <c r="I22" s="36">
        <v>2.742</v>
      </c>
      <c r="J22" s="36">
        <v>7.7760000000000007</v>
      </c>
      <c r="K22" s="36">
        <v>1334</v>
      </c>
      <c r="L22" s="36">
        <v>724.2</v>
      </c>
      <c r="M22" s="36">
        <v>0.86</v>
      </c>
      <c r="N22" s="36">
        <v>2707.4</v>
      </c>
      <c r="O22" s="36">
        <v>1.458</v>
      </c>
      <c r="P22" s="15"/>
    </row>
    <row r="23" spans="1:16" x14ac:dyDescent="0.2">
      <c r="A23" s="7">
        <v>45004</v>
      </c>
      <c r="B23" s="33">
        <v>392.83333333333331</v>
      </c>
      <c r="C23" s="33">
        <v>7.7466666666666661</v>
      </c>
      <c r="D23" s="33">
        <v>1428.5</v>
      </c>
      <c r="E23" s="33">
        <v>607</v>
      </c>
      <c r="F23" s="33">
        <v>2889</v>
      </c>
      <c r="G23" s="33">
        <v>1.5233333333333334</v>
      </c>
      <c r="H23" s="34"/>
      <c r="I23" s="36">
        <v>3.37</v>
      </c>
      <c r="J23" s="36">
        <v>7.7359999999999998</v>
      </c>
      <c r="K23" s="36">
        <v>1217.4000000000001</v>
      </c>
      <c r="L23" s="36">
        <v>612.4</v>
      </c>
      <c r="M23" s="36">
        <v>0.86</v>
      </c>
      <c r="N23" s="36">
        <v>2428</v>
      </c>
      <c r="O23" s="36">
        <v>1.33</v>
      </c>
      <c r="P23" s="15"/>
    </row>
    <row r="24" spans="1:16" x14ac:dyDescent="0.2">
      <c r="A24" s="7">
        <v>45005</v>
      </c>
      <c r="B24" s="33">
        <v>496.77777777777777</v>
      </c>
      <c r="C24" s="33">
        <v>7.7211111111111119</v>
      </c>
      <c r="D24" s="33">
        <v>1641.1111111111111</v>
      </c>
      <c r="E24" s="33">
        <v>877.66666666666663</v>
      </c>
      <c r="F24" s="33">
        <v>3348.4444444444443</v>
      </c>
      <c r="G24" s="33">
        <v>1.8077777777777777</v>
      </c>
      <c r="H24" s="34">
        <v>29.2</v>
      </c>
      <c r="I24" s="36">
        <v>3.3899999999999997</v>
      </c>
      <c r="J24" s="36">
        <v>7.484</v>
      </c>
      <c r="K24" s="36">
        <v>1211.5999999999999</v>
      </c>
      <c r="L24" s="36">
        <v>604.4</v>
      </c>
      <c r="M24" s="36">
        <v>0.86</v>
      </c>
      <c r="N24" s="36">
        <v>2471.8000000000002</v>
      </c>
      <c r="O24" s="36">
        <v>1.3180000000000001</v>
      </c>
      <c r="P24" s="15"/>
    </row>
    <row r="25" spans="1:16" x14ac:dyDescent="0.2">
      <c r="A25" s="7">
        <v>45006</v>
      </c>
      <c r="B25" s="33">
        <v>693.7</v>
      </c>
      <c r="C25" s="33">
        <v>7.7379999999999995</v>
      </c>
      <c r="D25" s="33">
        <v>2259.1999999999998</v>
      </c>
      <c r="E25" s="33">
        <v>1217.7</v>
      </c>
      <c r="F25" s="33">
        <v>4619.8</v>
      </c>
      <c r="G25" s="33">
        <v>2.52</v>
      </c>
      <c r="H25" s="38">
        <v>29</v>
      </c>
      <c r="I25" s="36">
        <v>2.9619999999999997</v>
      </c>
      <c r="J25" s="36">
        <v>7.5579999999999998</v>
      </c>
      <c r="K25" s="36">
        <v>1276.8</v>
      </c>
      <c r="L25" s="36">
        <v>641</v>
      </c>
      <c r="M25" s="36">
        <v>0.86</v>
      </c>
      <c r="N25" s="36">
        <v>2605</v>
      </c>
      <c r="O25" s="36">
        <v>1.3900000000000001</v>
      </c>
      <c r="P25" s="15"/>
    </row>
    <row r="26" spans="1:16" x14ac:dyDescent="0.2">
      <c r="A26" s="7">
        <v>45007</v>
      </c>
      <c r="B26" s="33">
        <v>663.63636363636363</v>
      </c>
      <c r="C26" s="33">
        <v>7.754545454545454</v>
      </c>
      <c r="D26" s="33">
        <v>2618.6363636363635</v>
      </c>
      <c r="E26" s="33">
        <v>1413.6363636363637</v>
      </c>
      <c r="F26" s="33">
        <v>5339.090909090909</v>
      </c>
      <c r="G26" s="33">
        <v>2.9345454545454541</v>
      </c>
      <c r="H26" s="34">
        <v>39.4</v>
      </c>
      <c r="I26" s="36">
        <v>3.004</v>
      </c>
      <c r="J26" s="36">
        <v>7.58</v>
      </c>
      <c r="K26" s="36">
        <v>1368.2</v>
      </c>
      <c r="L26" s="36">
        <v>683.8</v>
      </c>
      <c r="M26" s="36">
        <v>0.86</v>
      </c>
      <c r="N26" s="36">
        <v>2791.2</v>
      </c>
      <c r="O26" s="36">
        <v>1.494</v>
      </c>
      <c r="P26" s="15"/>
    </row>
    <row r="27" spans="1:16" x14ac:dyDescent="0.2">
      <c r="A27" s="7">
        <v>45008</v>
      </c>
      <c r="B27" s="33">
        <v>679.61538461538464</v>
      </c>
      <c r="C27" s="33">
        <v>7.7630769230769232</v>
      </c>
      <c r="D27" s="33">
        <v>2813.3846153846152</v>
      </c>
      <c r="E27" s="33">
        <v>1553.0769230769231</v>
      </c>
      <c r="F27" s="33">
        <v>5740.3846153846152</v>
      </c>
      <c r="G27" s="33">
        <v>3.1576923076923076</v>
      </c>
      <c r="H27" s="34">
        <v>39.6</v>
      </c>
      <c r="I27" s="36">
        <v>3.3319999999999994</v>
      </c>
      <c r="J27" s="36">
        <v>7.5720000000000001</v>
      </c>
      <c r="K27" s="36">
        <v>1600</v>
      </c>
      <c r="L27" s="36">
        <v>822.8</v>
      </c>
      <c r="M27" s="36">
        <v>0.86</v>
      </c>
      <c r="N27" s="36">
        <v>3263.2</v>
      </c>
      <c r="O27" s="36">
        <v>1.7560000000000002</v>
      </c>
      <c r="P27" s="15"/>
    </row>
    <row r="28" spans="1:16" x14ac:dyDescent="0.2">
      <c r="A28" s="7">
        <v>45009</v>
      </c>
      <c r="B28" s="33">
        <v>695.08333333333337</v>
      </c>
      <c r="C28" s="33">
        <v>7.7725</v>
      </c>
      <c r="D28" s="33">
        <v>3171.9166666666665</v>
      </c>
      <c r="E28" s="33">
        <v>1756.25</v>
      </c>
      <c r="F28" s="33">
        <v>6470.583333333333</v>
      </c>
      <c r="G28" s="33">
        <v>3.5608333333333331</v>
      </c>
      <c r="H28" s="34">
        <v>32.5</v>
      </c>
      <c r="I28" s="36">
        <v>4.1725000000000003</v>
      </c>
      <c r="J28" s="36">
        <v>7.6174999999999997</v>
      </c>
      <c r="K28" s="36">
        <v>1745.5</v>
      </c>
      <c r="L28" s="36">
        <v>901</v>
      </c>
      <c r="M28" s="36">
        <v>0.875</v>
      </c>
      <c r="N28" s="36">
        <v>3561.5</v>
      </c>
      <c r="O28" s="36">
        <v>1.9175</v>
      </c>
      <c r="P28" s="15"/>
    </row>
    <row r="29" spans="1:16" x14ac:dyDescent="0.2">
      <c r="A29" s="7">
        <v>45010</v>
      </c>
      <c r="B29" s="33">
        <v>570.1</v>
      </c>
      <c r="C29" s="33">
        <v>7.8049999999999997</v>
      </c>
      <c r="D29" s="33">
        <v>3170.6</v>
      </c>
      <c r="E29" s="33">
        <v>1728.3</v>
      </c>
      <c r="F29" s="33">
        <v>6469.9</v>
      </c>
      <c r="G29" s="33">
        <v>3.5509999999999997</v>
      </c>
      <c r="H29" s="34">
        <v>21.8</v>
      </c>
      <c r="I29" s="36">
        <v>4.4625000000000004</v>
      </c>
      <c r="J29" s="36">
        <v>7.7575000000000003</v>
      </c>
      <c r="K29" s="36">
        <v>1959</v>
      </c>
      <c r="L29" s="36">
        <v>1043.25</v>
      </c>
      <c r="M29" s="36">
        <v>0.7</v>
      </c>
      <c r="N29" s="36">
        <v>3997</v>
      </c>
      <c r="O29" s="36">
        <v>2.11</v>
      </c>
      <c r="P29" s="15"/>
    </row>
    <row r="30" spans="1:16" x14ac:dyDescent="0.2">
      <c r="A30" s="7">
        <v>45011</v>
      </c>
      <c r="B30" s="33">
        <v>858.15384615384619</v>
      </c>
      <c r="C30" s="33">
        <v>7.8084615384615388</v>
      </c>
      <c r="D30" s="33">
        <v>3012.6153846153848</v>
      </c>
      <c r="E30" s="33">
        <v>1573.6923076923076</v>
      </c>
      <c r="F30" s="33">
        <v>6147.4615384615381</v>
      </c>
      <c r="G30" s="33">
        <v>3.3853846153846159</v>
      </c>
      <c r="H30" s="34">
        <v>24.6</v>
      </c>
      <c r="I30" s="36">
        <v>3.9850000000000003</v>
      </c>
      <c r="J30" s="36">
        <v>7.8000000000000007</v>
      </c>
      <c r="K30" s="36">
        <v>2220</v>
      </c>
      <c r="L30" s="36">
        <v>1184.25</v>
      </c>
      <c r="M30" s="36">
        <v>0.47499999999999998</v>
      </c>
      <c r="N30" s="36">
        <v>4531</v>
      </c>
      <c r="O30" s="36">
        <v>2.4650000000000003</v>
      </c>
      <c r="P30" s="15"/>
    </row>
    <row r="31" spans="1:16" x14ac:dyDescent="0.2">
      <c r="A31" s="7">
        <v>45012</v>
      </c>
      <c r="B31" s="33">
        <v>722.0625</v>
      </c>
      <c r="C31" s="33">
        <v>7.7756249999999989</v>
      </c>
      <c r="D31" s="33">
        <v>2430.9375</v>
      </c>
      <c r="E31" s="33">
        <v>1342.6875</v>
      </c>
      <c r="F31" s="33">
        <v>4948.9375</v>
      </c>
      <c r="G31" s="33">
        <v>2.7012499999999995</v>
      </c>
      <c r="H31" s="34">
        <v>43.3</v>
      </c>
      <c r="I31" s="36">
        <v>3.1575000000000002</v>
      </c>
      <c r="J31" s="36">
        <v>7.6875</v>
      </c>
      <c r="K31" s="36">
        <v>2544.75</v>
      </c>
      <c r="L31" s="36">
        <v>1374.25</v>
      </c>
      <c r="M31" s="36">
        <v>0.625</v>
      </c>
      <c r="N31" s="36">
        <v>5192.25</v>
      </c>
      <c r="O31" s="36">
        <v>2.84</v>
      </c>
      <c r="P31" s="15"/>
    </row>
    <row r="32" spans="1:16" x14ac:dyDescent="0.2">
      <c r="A32" s="7">
        <v>45013</v>
      </c>
      <c r="B32" s="33">
        <v>822.5</v>
      </c>
      <c r="C32" s="33">
        <v>7.7870000000000008</v>
      </c>
      <c r="D32" s="33">
        <v>2080.4</v>
      </c>
      <c r="E32" s="33">
        <v>1131.5</v>
      </c>
      <c r="F32" s="33">
        <v>4244.7</v>
      </c>
      <c r="G32" s="33">
        <v>2.3119999999999998</v>
      </c>
      <c r="H32" s="34">
        <v>37.200000000000003</v>
      </c>
      <c r="I32" s="36">
        <v>2.36</v>
      </c>
      <c r="J32" s="36">
        <v>7.7</v>
      </c>
      <c r="K32" s="36">
        <v>2467.3333333333335</v>
      </c>
      <c r="L32" s="36">
        <v>1339.6666666666667</v>
      </c>
      <c r="M32" s="36">
        <v>0.80000000000000016</v>
      </c>
      <c r="N32" s="36">
        <v>5034.333333333333</v>
      </c>
      <c r="O32" s="36">
        <v>2.7533333333333334</v>
      </c>
      <c r="P32" s="15"/>
    </row>
    <row r="33" spans="1:16" x14ac:dyDescent="0.2">
      <c r="A33" s="7">
        <v>45014</v>
      </c>
      <c r="B33" s="33">
        <v>714.22222222222217</v>
      </c>
      <c r="C33" s="33">
        <v>7.7911111111111113</v>
      </c>
      <c r="D33" s="33">
        <v>1761.2222222222222</v>
      </c>
      <c r="E33" s="33">
        <v>923.77777777777783</v>
      </c>
      <c r="F33" s="33">
        <v>3593.4444444444443</v>
      </c>
      <c r="G33" s="33">
        <v>1.9255555555555555</v>
      </c>
      <c r="H33" s="34">
        <v>31.6</v>
      </c>
      <c r="I33" s="36">
        <v>3.1133333333333333</v>
      </c>
      <c r="J33" s="36">
        <v>7.6833333333333336</v>
      </c>
      <c r="K33" s="36">
        <v>2287.3333333333335</v>
      </c>
      <c r="L33" s="36">
        <v>1237.6666666666667</v>
      </c>
      <c r="M33" s="36">
        <v>0.76666666666666661</v>
      </c>
      <c r="N33" s="36">
        <v>4667.333333333333</v>
      </c>
      <c r="O33" s="36">
        <v>2.5399999999999996</v>
      </c>
      <c r="P33" s="15"/>
    </row>
    <row r="34" spans="1:16" x14ac:dyDescent="0.2">
      <c r="A34" s="7">
        <v>45015</v>
      </c>
      <c r="B34" s="33">
        <v>179.34615384615384</v>
      </c>
      <c r="C34" s="33">
        <v>7.7415384615384601</v>
      </c>
      <c r="D34" s="33">
        <v>1211.3076923076924</v>
      </c>
      <c r="E34" s="33">
        <v>615.46153846153845</v>
      </c>
      <c r="F34" s="33">
        <v>2471</v>
      </c>
      <c r="G34" s="33">
        <v>1.323076923076923</v>
      </c>
      <c r="H34" s="34">
        <v>30.3</v>
      </c>
      <c r="I34" s="36">
        <v>2.528</v>
      </c>
      <c r="J34" s="36">
        <v>7.6099999999999994</v>
      </c>
      <c r="K34" s="36">
        <v>1987</v>
      </c>
      <c r="L34" s="36">
        <v>1084.4000000000001</v>
      </c>
      <c r="M34" s="36">
        <v>0.8</v>
      </c>
      <c r="N34" s="36">
        <v>4054.2</v>
      </c>
      <c r="O34" s="36">
        <v>2.1960000000000002</v>
      </c>
      <c r="P34" s="15"/>
    </row>
    <row r="35" spans="1:16" x14ac:dyDescent="0.2">
      <c r="A35" s="7">
        <v>45016</v>
      </c>
      <c r="B35" s="33">
        <v>149.11111111111111</v>
      </c>
      <c r="C35" s="33">
        <v>7.7188888888888885</v>
      </c>
      <c r="D35" s="33">
        <v>834.66666666666663</v>
      </c>
      <c r="E35" s="33">
        <v>424.55555555555554</v>
      </c>
      <c r="F35" s="33">
        <v>1702.8888888888889</v>
      </c>
      <c r="G35" s="33">
        <v>0.90555555555555545</v>
      </c>
      <c r="H35" s="34">
        <v>30.3</v>
      </c>
      <c r="I35" s="36">
        <v>1.8050000000000002</v>
      </c>
      <c r="J35" s="36">
        <v>7.6074999999999999</v>
      </c>
      <c r="K35" s="36">
        <v>1743.75</v>
      </c>
      <c r="L35" s="36">
        <v>915.75</v>
      </c>
      <c r="M35" s="36">
        <v>0.8</v>
      </c>
      <c r="N35" s="36">
        <v>3558</v>
      </c>
      <c r="O35" s="36">
        <v>1.9175</v>
      </c>
      <c r="P35" s="18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4"/>
  <sheetViews>
    <sheetView topLeftCell="A16" workbookViewId="0">
      <selection activeCell="N43" sqref="N43"/>
    </sheetView>
  </sheetViews>
  <sheetFormatPr baseColWidth="10" defaultColWidth="8.83203125" defaultRowHeight="15" x14ac:dyDescent="0.2"/>
  <cols>
    <col min="1" max="1" width="9.5" bestFit="1" customWidth="1"/>
  </cols>
  <sheetData>
    <row r="1" spans="1:16" x14ac:dyDescent="0.2">
      <c r="A1" s="1"/>
      <c r="B1" s="43" t="s">
        <v>33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45017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45017</v>
      </c>
      <c r="B5" s="33">
        <v>215.16666666666666</v>
      </c>
      <c r="C5" s="33">
        <v>7.6916666666666664</v>
      </c>
      <c r="D5" s="33">
        <v>641.91666666666663</v>
      </c>
      <c r="E5" s="33">
        <v>283.75</v>
      </c>
      <c r="F5" s="33">
        <v>1309.5</v>
      </c>
      <c r="G5" s="33">
        <v>0.70416666666666672</v>
      </c>
      <c r="H5" s="38">
        <v>34.5</v>
      </c>
      <c r="I5" s="35">
        <v>2.2549999999999999</v>
      </c>
      <c r="J5" s="35">
        <v>7.5125000000000002</v>
      </c>
      <c r="K5" s="35">
        <v>1443.5</v>
      </c>
      <c r="L5" s="35">
        <v>754</v>
      </c>
      <c r="M5" s="35">
        <v>0.875</v>
      </c>
      <c r="N5" s="35">
        <v>2944.5</v>
      </c>
      <c r="O5" s="35">
        <v>1.5825</v>
      </c>
      <c r="P5" s="2"/>
    </row>
    <row r="6" spans="1:16" x14ac:dyDescent="0.2">
      <c r="A6" s="7">
        <v>45018</v>
      </c>
      <c r="B6" s="33">
        <v>123.09090909090909</v>
      </c>
      <c r="C6" s="33">
        <v>7.7036363636363641</v>
      </c>
      <c r="D6" s="33">
        <v>713.72727272727275</v>
      </c>
      <c r="E6" s="33">
        <v>326.09090909090907</v>
      </c>
      <c r="F6" s="33">
        <v>1456.2727272727273</v>
      </c>
      <c r="G6" s="33">
        <v>0.78272727272727272</v>
      </c>
      <c r="H6" s="38">
        <v>32</v>
      </c>
      <c r="I6" s="36">
        <v>2.9260000000000002</v>
      </c>
      <c r="J6" s="36">
        <v>7.5640000000000001</v>
      </c>
      <c r="K6" s="36">
        <v>1340.2</v>
      </c>
      <c r="L6" s="36">
        <v>679.6</v>
      </c>
      <c r="M6" s="36">
        <v>0.84000000000000008</v>
      </c>
      <c r="N6" s="36">
        <v>2736.6</v>
      </c>
      <c r="O6" s="36">
        <v>1.4619999999999997</v>
      </c>
      <c r="P6" s="2"/>
    </row>
    <row r="7" spans="1:16" x14ac:dyDescent="0.2">
      <c r="A7" s="7">
        <v>45019</v>
      </c>
      <c r="B7" s="33">
        <v>195.14285714285714</v>
      </c>
      <c r="C7" s="33">
        <v>7.7185714285714297</v>
      </c>
      <c r="D7" s="33">
        <v>748.42857142857144</v>
      </c>
      <c r="E7" s="33">
        <v>344.85714285714283</v>
      </c>
      <c r="F7" s="33">
        <v>1527.4285714285713</v>
      </c>
      <c r="G7" s="33">
        <v>0.81428571428571417</v>
      </c>
      <c r="H7" s="38">
        <v>29.9</v>
      </c>
      <c r="I7" s="36">
        <v>2.6633333333333336</v>
      </c>
      <c r="J7" s="36">
        <v>7.69</v>
      </c>
      <c r="K7" s="36">
        <v>1264</v>
      </c>
      <c r="L7" s="36">
        <v>641</v>
      </c>
      <c r="M7" s="36">
        <v>0.80000000000000016</v>
      </c>
      <c r="N7" s="36">
        <v>2578.6666666666665</v>
      </c>
      <c r="O7" s="36">
        <v>1.4100000000000001</v>
      </c>
      <c r="P7" s="2"/>
    </row>
    <row r="8" spans="1:16" x14ac:dyDescent="0.2">
      <c r="A8" s="7">
        <v>45020</v>
      </c>
      <c r="B8" s="37">
        <v>456.57499999999999</v>
      </c>
      <c r="C8" s="37">
        <v>7.7683333333333335</v>
      </c>
      <c r="D8" s="33">
        <v>1192.5</v>
      </c>
      <c r="E8" s="33">
        <v>584.58333333333337</v>
      </c>
      <c r="F8" s="33">
        <v>2433</v>
      </c>
      <c r="G8" s="33">
        <v>1.3033333333333335</v>
      </c>
      <c r="H8" s="38">
        <v>27.6</v>
      </c>
      <c r="I8" s="36">
        <v>4.4660000000000002</v>
      </c>
      <c r="J8" s="36">
        <v>7.6519999999999992</v>
      </c>
      <c r="K8" s="36">
        <v>1155.8</v>
      </c>
      <c r="L8" s="36">
        <v>587.79999999999995</v>
      </c>
      <c r="M8" s="36">
        <v>0.82</v>
      </c>
      <c r="N8" s="36">
        <v>2358.4</v>
      </c>
      <c r="O8" s="36">
        <v>1.26</v>
      </c>
      <c r="P8" s="2"/>
    </row>
    <row r="9" spans="1:16" x14ac:dyDescent="0.2">
      <c r="A9" s="7">
        <v>45021</v>
      </c>
      <c r="B9" s="33">
        <v>396.36363636363637</v>
      </c>
      <c r="C9" s="33">
        <v>7.8400000000000007</v>
      </c>
      <c r="D9" s="33">
        <v>1458.3636363636363</v>
      </c>
      <c r="E9" s="33">
        <v>757.72727272727275</v>
      </c>
      <c r="F9" s="33">
        <v>2976.818181818182</v>
      </c>
      <c r="G9" s="33">
        <v>1.6000000000000005</v>
      </c>
      <c r="H9" s="38">
        <v>30.1</v>
      </c>
      <c r="I9" s="36">
        <v>4.9399999999999995</v>
      </c>
      <c r="J9" s="36">
        <v>7.742</v>
      </c>
      <c r="K9" s="36">
        <v>1093</v>
      </c>
      <c r="L9" s="36">
        <v>540.4</v>
      </c>
      <c r="M9" s="36">
        <v>0.67999999999999994</v>
      </c>
      <c r="N9" s="36">
        <v>2231</v>
      </c>
      <c r="O9" s="36">
        <v>1.19</v>
      </c>
      <c r="P9" s="2"/>
    </row>
    <row r="10" spans="1:16" x14ac:dyDescent="0.2">
      <c r="A10" s="7">
        <v>45022</v>
      </c>
      <c r="B10" s="33">
        <v>414.41666666666669</v>
      </c>
      <c r="C10" s="33">
        <v>7.8166666666666664</v>
      </c>
      <c r="D10" s="33">
        <v>1658.4166666666667</v>
      </c>
      <c r="E10" s="33">
        <v>870.66666666666663</v>
      </c>
      <c r="F10" s="33">
        <v>3349.5</v>
      </c>
      <c r="G10" s="33">
        <v>1.8083333333333336</v>
      </c>
      <c r="H10" s="38">
        <v>43</v>
      </c>
      <c r="I10" s="36">
        <v>4.944</v>
      </c>
      <c r="J10" s="36">
        <v>7.6779999999999999</v>
      </c>
      <c r="K10" s="36">
        <v>1134</v>
      </c>
      <c r="L10" s="36">
        <v>560.4</v>
      </c>
      <c r="M10" s="36">
        <v>0.65999999999999992</v>
      </c>
      <c r="N10" s="36">
        <v>2313.8000000000002</v>
      </c>
      <c r="O10" s="36">
        <v>1.234</v>
      </c>
      <c r="P10" s="2"/>
    </row>
    <row r="11" spans="1:16" x14ac:dyDescent="0.2">
      <c r="A11" s="7">
        <v>45023</v>
      </c>
      <c r="B11" s="33">
        <v>552.92307692307691</v>
      </c>
      <c r="C11" s="33">
        <v>7.86</v>
      </c>
      <c r="D11" s="33">
        <v>2012.8461538461538</v>
      </c>
      <c r="E11" s="33">
        <v>1063.7692307692307</v>
      </c>
      <c r="F11" s="33">
        <v>3830.6923076923076</v>
      </c>
      <c r="G11" s="33">
        <v>2.2284615384615383</v>
      </c>
      <c r="H11" s="38">
        <v>41.2</v>
      </c>
      <c r="I11" s="36">
        <v>5.0559999999999992</v>
      </c>
      <c r="J11" s="36">
        <v>7.7219999999999995</v>
      </c>
      <c r="K11" s="36">
        <v>1178.8</v>
      </c>
      <c r="L11" s="36">
        <v>583</v>
      </c>
      <c r="M11" s="36">
        <v>0.76</v>
      </c>
      <c r="N11" s="36">
        <v>2404.8000000000002</v>
      </c>
      <c r="O11" s="36">
        <v>1.282</v>
      </c>
      <c r="P11" s="2"/>
    </row>
    <row r="12" spans="1:16" x14ac:dyDescent="0.2">
      <c r="A12" s="7">
        <v>45024</v>
      </c>
      <c r="B12" s="37">
        <v>751.16666666666663</v>
      </c>
      <c r="C12" s="37">
        <v>7.854166666666667</v>
      </c>
      <c r="D12" s="37">
        <v>2155.3333333333335</v>
      </c>
      <c r="E12" s="37">
        <v>1132.75</v>
      </c>
      <c r="F12" s="33">
        <v>4381.75</v>
      </c>
      <c r="G12" s="33">
        <v>2.395</v>
      </c>
      <c r="H12" s="38">
        <v>37.9</v>
      </c>
      <c r="I12" s="36">
        <v>4.1760000000000002</v>
      </c>
      <c r="J12" s="36">
        <v>7.6859999999999999</v>
      </c>
      <c r="K12" s="36">
        <v>1216.5999999999999</v>
      </c>
      <c r="L12" s="36">
        <v>610.4</v>
      </c>
      <c r="M12" s="36">
        <v>0.82</v>
      </c>
      <c r="N12" s="36">
        <v>2042.2</v>
      </c>
      <c r="O12" s="36">
        <v>1.3240000000000003</v>
      </c>
      <c r="P12" s="2"/>
    </row>
    <row r="13" spans="1:16" x14ac:dyDescent="0.2">
      <c r="A13" s="7">
        <v>45025</v>
      </c>
      <c r="B13" s="33">
        <v>549.63636363636363</v>
      </c>
      <c r="C13" s="33">
        <v>7.77</v>
      </c>
      <c r="D13" s="33">
        <v>2272.818181818182</v>
      </c>
      <c r="E13" s="33">
        <v>1276.909090909091</v>
      </c>
      <c r="F13" s="33">
        <v>4438.272727272727</v>
      </c>
      <c r="G13" s="33">
        <v>2.5263636363636368</v>
      </c>
      <c r="H13" s="38"/>
      <c r="I13" s="36">
        <v>3.5460000000000003</v>
      </c>
      <c r="J13" s="36">
        <v>7.6980000000000004</v>
      </c>
      <c r="K13" s="36">
        <v>1279</v>
      </c>
      <c r="L13" s="36">
        <v>647.6</v>
      </c>
      <c r="M13" s="36">
        <v>0.76</v>
      </c>
      <c r="N13" s="36">
        <v>2609.1999999999998</v>
      </c>
      <c r="O13" s="36">
        <v>1.3940000000000001</v>
      </c>
      <c r="P13" s="2"/>
    </row>
    <row r="14" spans="1:16" x14ac:dyDescent="0.2">
      <c r="A14" s="7">
        <v>45026</v>
      </c>
      <c r="B14" s="33">
        <v>420.09090909090907</v>
      </c>
      <c r="C14" s="33">
        <v>7.7618181818181826</v>
      </c>
      <c r="D14" s="33">
        <v>2202.2727272727275</v>
      </c>
      <c r="E14" s="33">
        <v>1185.6363636363637</v>
      </c>
      <c r="F14" s="33">
        <v>4493.545454545455</v>
      </c>
      <c r="G14" s="33">
        <v>2.4509090909090911</v>
      </c>
      <c r="H14" s="38">
        <v>37.299999999999997</v>
      </c>
      <c r="I14" s="36">
        <v>3.8660000000000005</v>
      </c>
      <c r="J14" s="36">
        <v>7.5720000000000001</v>
      </c>
      <c r="K14" s="36">
        <v>1490.2</v>
      </c>
      <c r="L14" s="36">
        <v>778.4</v>
      </c>
      <c r="M14" s="36">
        <v>0.86</v>
      </c>
      <c r="N14" s="36">
        <v>3040.4</v>
      </c>
      <c r="O14" s="36">
        <v>1.6320000000000001</v>
      </c>
      <c r="P14" s="2"/>
    </row>
    <row r="15" spans="1:16" x14ac:dyDescent="0.2">
      <c r="A15" s="7">
        <v>45027</v>
      </c>
      <c r="B15" s="33">
        <v>303.875</v>
      </c>
      <c r="C15" s="33">
        <v>7.7366666666666655</v>
      </c>
      <c r="D15" s="33">
        <v>2047.9166666666667</v>
      </c>
      <c r="E15" s="33">
        <v>1086</v>
      </c>
      <c r="F15" s="33">
        <v>4179.666666666667</v>
      </c>
      <c r="G15" s="33">
        <v>2.2699999999999996</v>
      </c>
      <c r="H15" s="38">
        <v>48.7</v>
      </c>
      <c r="I15" s="36">
        <v>3.7060000000000004</v>
      </c>
      <c r="J15" s="36">
        <v>7.5900000000000007</v>
      </c>
      <c r="K15" s="36">
        <v>1627.8</v>
      </c>
      <c r="L15" s="36">
        <v>853</v>
      </c>
      <c r="M15" s="36">
        <v>0.76</v>
      </c>
      <c r="N15" s="36">
        <v>3321.4</v>
      </c>
      <c r="O15" s="36">
        <v>1.784</v>
      </c>
      <c r="P15" s="2"/>
    </row>
    <row r="16" spans="1:16" x14ac:dyDescent="0.2">
      <c r="A16" s="7">
        <v>45028</v>
      </c>
      <c r="B16" s="33">
        <v>215.16666666666666</v>
      </c>
      <c r="C16" s="33">
        <v>7.729166666666667</v>
      </c>
      <c r="D16" s="33">
        <v>1609.3333333333333</v>
      </c>
      <c r="E16" s="33">
        <v>848.41666666666663</v>
      </c>
      <c r="F16" s="33">
        <v>3285.3333333333335</v>
      </c>
      <c r="G16" s="33">
        <v>1.7675000000000001</v>
      </c>
      <c r="H16" s="38">
        <v>35.799999999999997</v>
      </c>
      <c r="I16" s="36">
        <v>3.6449999999999996</v>
      </c>
      <c r="J16" s="36">
        <v>7.625</v>
      </c>
      <c r="K16" s="36">
        <v>1628.75</v>
      </c>
      <c r="L16" s="36">
        <v>852.5</v>
      </c>
      <c r="M16" s="36">
        <v>0.67499999999999993</v>
      </c>
      <c r="N16" s="36">
        <v>3323</v>
      </c>
      <c r="O16" s="36">
        <v>1.7875000000000001</v>
      </c>
      <c r="P16" s="2"/>
    </row>
    <row r="17" spans="1:16" x14ac:dyDescent="0.2">
      <c r="A17" s="7">
        <v>45029</v>
      </c>
      <c r="B17" s="33">
        <v>291.00833333333333</v>
      </c>
      <c r="C17" s="33">
        <v>7.7183333333333337</v>
      </c>
      <c r="D17" s="33">
        <v>1292.6666666666667</v>
      </c>
      <c r="E17" s="33">
        <v>664.08333333333337</v>
      </c>
      <c r="F17" s="33">
        <v>2637.25</v>
      </c>
      <c r="G17" s="33">
        <v>1.4116666666666668</v>
      </c>
      <c r="H17" s="38">
        <v>32</v>
      </c>
      <c r="I17" s="36">
        <v>4.7900000000000009</v>
      </c>
      <c r="J17" s="36">
        <v>7.7060000000000004</v>
      </c>
      <c r="K17" s="36">
        <v>1640.6</v>
      </c>
      <c r="L17" s="36">
        <v>860.8</v>
      </c>
      <c r="M17" s="36">
        <v>0.7</v>
      </c>
      <c r="N17" s="36">
        <v>3347.4</v>
      </c>
      <c r="O17" s="36">
        <v>1.8</v>
      </c>
      <c r="P17" s="2"/>
    </row>
    <row r="18" spans="1:16" x14ac:dyDescent="0.2">
      <c r="A18" s="7">
        <v>45030</v>
      </c>
      <c r="B18" s="33">
        <v>151.65833333333333</v>
      </c>
      <c r="C18" s="33">
        <v>7.770833333333333</v>
      </c>
      <c r="D18" s="33">
        <v>1041.1666666666667</v>
      </c>
      <c r="E18" s="33">
        <v>537.5</v>
      </c>
      <c r="F18" s="33">
        <v>2124.25</v>
      </c>
      <c r="G18" s="33">
        <v>1.1399999999999999</v>
      </c>
      <c r="H18" s="38">
        <v>39.5</v>
      </c>
      <c r="I18" s="36">
        <v>4.6599999999999993</v>
      </c>
      <c r="J18" s="36">
        <v>7.74</v>
      </c>
      <c r="K18" s="36">
        <v>1615.2</v>
      </c>
      <c r="L18" s="36">
        <v>840.2</v>
      </c>
      <c r="M18" s="36">
        <v>0.72</v>
      </c>
      <c r="N18" s="36">
        <v>3293.4</v>
      </c>
      <c r="O18" s="36">
        <v>1.77</v>
      </c>
      <c r="P18" s="2"/>
    </row>
    <row r="19" spans="1:16" x14ac:dyDescent="0.2">
      <c r="A19" s="7">
        <v>45031</v>
      </c>
      <c r="B19" s="33">
        <v>104.35454545454546</v>
      </c>
      <c r="C19" s="33">
        <v>7.7118181818181819</v>
      </c>
      <c r="D19" s="33">
        <v>858.27272727272725</v>
      </c>
      <c r="E19" s="33">
        <v>419.72727272727275</v>
      </c>
      <c r="F19" s="33">
        <v>1749.7272727272727</v>
      </c>
      <c r="G19" s="33">
        <v>0.94</v>
      </c>
      <c r="H19" s="38">
        <v>27.9</v>
      </c>
      <c r="I19" s="36">
        <v>3.4799999999999995</v>
      </c>
      <c r="J19" s="36">
        <v>7.58</v>
      </c>
      <c r="K19" s="36">
        <v>1557</v>
      </c>
      <c r="L19" s="36">
        <v>807.4</v>
      </c>
      <c r="M19" s="36">
        <v>0.8</v>
      </c>
      <c r="N19" s="36">
        <v>3174</v>
      </c>
      <c r="O19" s="36">
        <v>1.704</v>
      </c>
      <c r="P19" s="2"/>
    </row>
    <row r="20" spans="1:16" x14ac:dyDescent="0.2">
      <c r="A20" s="7">
        <v>45032</v>
      </c>
      <c r="B20" s="33">
        <v>297.33333333333331</v>
      </c>
      <c r="C20" s="33">
        <v>7.7674999999999992</v>
      </c>
      <c r="D20" s="33">
        <v>950.5</v>
      </c>
      <c r="E20" s="33">
        <v>440.91666666666669</v>
      </c>
      <c r="F20" s="33">
        <v>1954.9166666666667</v>
      </c>
      <c r="G20" s="33">
        <v>1.0508333333333335</v>
      </c>
      <c r="H20" s="38">
        <v>29.1</v>
      </c>
      <c r="I20" s="36">
        <v>4.6500000000000004</v>
      </c>
      <c r="J20" s="36">
        <v>7.7479999999999993</v>
      </c>
      <c r="K20" s="36">
        <v>1458.4</v>
      </c>
      <c r="L20" s="36">
        <v>756.6</v>
      </c>
      <c r="M20" s="36">
        <v>0.58000000000000007</v>
      </c>
      <c r="N20" s="36">
        <v>2975</v>
      </c>
      <c r="O20" s="36">
        <v>1.5959999999999999</v>
      </c>
      <c r="P20" s="15"/>
    </row>
    <row r="21" spans="1:16" x14ac:dyDescent="0.2">
      <c r="A21" s="7">
        <v>45033</v>
      </c>
      <c r="B21" s="33">
        <v>289.91666666666669</v>
      </c>
      <c r="C21" s="33">
        <v>7.7624999999999993</v>
      </c>
      <c r="D21" s="33">
        <v>1342.75</v>
      </c>
      <c r="E21" s="33">
        <v>654.75</v>
      </c>
      <c r="F21" s="33">
        <v>2737.8333333333335</v>
      </c>
      <c r="G21" s="33">
        <v>1.4758333333333333</v>
      </c>
      <c r="H21" s="38">
        <v>25</v>
      </c>
      <c r="I21" s="36">
        <v>4.5</v>
      </c>
      <c r="J21" s="36">
        <v>7.65</v>
      </c>
      <c r="K21" s="36">
        <v>1354.2</v>
      </c>
      <c r="L21" s="36">
        <v>697.2</v>
      </c>
      <c r="M21" s="36">
        <v>0.48</v>
      </c>
      <c r="N21" s="36">
        <v>2762.8</v>
      </c>
      <c r="O21" s="36">
        <v>1.4780000000000002</v>
      </c>
      <c r="P21" s="15"/>
    </row>
    <row r="22" spans="1:16" x14ac:dyDescent="0.2">
      <c r="A22" s="7">
        <v>45034</v>
      </c>
      <c r="B22" s="33">
        <v>420.66666666666669</v>
      </c>
      <c r="C22" s="33">
        <v>7.7700000000000005</v>
      </c>
      <c r="D22" s="33">
        <v>1645.1666666666667</v>
      </c>
      <c r="E22" s="33">
        <v>854.41666666666663</v>
      </c>
      <c r="F22" s="33">
        <v>3506.25</v>
      </c>
      <c r="G22" s="33">
        <v>1.7691666666666668</v>
      </c>
      <c r="H22" s="38">
        <v>25.5</v>
      </c>
      <c r="I22" s="36">
        <v>4.476</v>
      </c>
      <c r="J22" s="36">
        <v>7.660000000000001</v>
      </c>
      <c r="K22" s="36">
        <v>1333.4</v>
      </c>
      <c r="L22" s="36">
        <v>667</v>
      </c>
      <c r="M22" s="36">
        <v>0.8</v>
      </c>
      <c r="N22" s="36">
        <v>2640.4</v>
      </c>
      <c r="O22" s="36">
        <v>1.4159999999999999</v>
      </c>
      <c r="P22" s="15"/>
    </row>
    <row r="23" spans="1:16" x14ac:dyDescent="0.2">
      <c r="A23" s="7">
        <v>45035</v>
      </c>
      <c r="B23" s="33">
        <v>563.16666666666663</v>
      </c>
      <c r="C23" s="33">
        <v>7.7783333333333351</v>
      </c>
      <c r="D23" s="33">
        <v>2290.4166666666665</v>
      </c>
      <c r="E23" s="33">
        <v>1243.5</v>
      </c>
      <c r="F23" s="33">
        <v>4677.583333333333</v>
      </c>
      <c r="G23" s="33">
        <v>2.5591666666666666</v>
      </c>
      <c r="H23" s="38">
        <v>30.9</v>
      </c>
      <c r="I23" s="36">
        <v>4.34</v>
      </c>
      <c r="J23" s="36">
        <v>7.6440000000000001</v>
      </c>
      <c r="K23" s="36">
        <v>1272.8</v>
      </c>
      <c r="L23" s="36">
        <v>654.4</v>
      </c>
      <c r="M23" s="36">
        <v>0.78</v>
      </c>
      <c r="N23" s="36">
        <v>2596.8000000000002</v>
      </c>
      <c r="O23" s="36">
        <v>1.3919999999999999</v>
      </c>
      <c r="P23" s="15"/>
    </row>
    <row r="24" spans="1:16" x14ac:dyDescent="0.2">
      <c r="A24" s="7">
        <v>45036</v>
      </c>
      <c r="B24" s="33">
        <v>608.90909090909088</v>
      </c>
      <c r="C24" s="33">
        <v>7.7445454545454542</v>
      </c>
      <c r="D24" s="33">
        <v>2539.090909090909</v>
      </c>
      <c r="E24" s="33">
        <v>1404.6363636363637</v>
      </c>
      <c r="F24" s="33">
        <v>5181.181818181818</v>
      </c>
      <c r="G24" s="33">
        <v>2.8418181818181818</v>
      </c>
      <c r="H24" s="38">
        <v>32.299999999999997</v>
      </c>
      <c r="I24" s="36">
        <v>3.6280000000000001</v>
      </c>
      <c r="J24" s="36">
        <v>7.6239999999999997</v>
      </c>
      <c r="K24" s="36">
        <v>1288</v>
      </c>
      <c r="L24" s="36">
        <v>660.6</v>
      </c>
      <c r="M24" s="36">
        <v>0.7</v>
      </c>
      <c r="N24" s="36">
        <v>2628</v>
      </c>
      <c r="O24" s="36">
        <v>1.4060000000000001</v>
      </c>
      <c r="P24" s="15"/>
    </row>
    <row r="25" spans="1:16" x14ac:dyDescent="0.2">
      <c r="A25" s="7">
        <v>45037</v>
      </c>
      <c r="B25" s="33">
        <v>740.42857142857144</v>
      </c>
      <c r="C25" s="33">
        <v>7.7564285714285717</v>
      </c>
      <c r="D25" s="33">
        <v>2806.7857142857142</v>
      </c>
      <c r="E25" s="33">
        <v>1511.3571428571429</v>
      </c>
      <c r="F25" s="33">
        <v>5729.5714285714284</v>
      </c>
      <c r="G25" s="33">
        <v>3.16</v>
      </c>
      <c r="H25" s="38">
        <v>28.6</v>
      </c>
      <c r="I25" s="36">
        <v>3.9380000000000002</v>
      </c>
      <c r="J25" s="36">
        <v>7.6019999999999994</v>
      </c>
      <c r="K25" s="36">
        <v>1317.4</v>
      </c>
      <c r="L25" s="36">
        <v>673.4</v>
      </c>
      <c r="M25" s="36">
        <v>0.6</v>
      </c>
      <c r="N25" s="36">
        <v>2687.2</v>
      </c>
      <c r="O25" s="36">
        <v>1.44</v>
      </c>
      <c r="P25" s="15"/>
    </row>
    <row r="26" spans="1:16" x14ac:dyDescent="0.2">
      <c r="A26" s="7">
        <v>45038</v>
      </c>
      <c r="B26" s="33">
        <v>764.23076923076928</v>
      </c>
      <c r="C26" s="33">
        <v>7.7261538461538457</v>
      </c>
      <c r="D26" s="33">
        <v>2784.4615384615386</v>
      </c>
      <c r="E26" s="33">
        <v>1473.6153846153845</v>
      </c>
      <c r="F26" s="33">
        <v>5652.8461538461543</v>
      </c>
      <c r="G26" s="33">
        <v>3.1330769230769233</v>
      </c>
      <c r="H26" s="38">
        <v>34.299999999999997</v>
      </c>
      <c r="I26" s="36">
        <v>3.0520000000000005</v>
      </c>
      <c r="J26" s="36">
        <v>7.6159999999999997</v>
      </c>
      <c r="K26" s="36">
        <v>1434</v>
      </c>
      <c r="L26" s="36">
        <v>743.8</v>
      </c>
      <c r="M26" s="36">
        <v>0.74</v>
      </c>
      <c r="N26" s="36">
        <v>2925.8</v>
      </c>
      <c r="O26" s="36">
        <v>1.5679999999999998</v>
      </c>
      <c r="P26" s="15"/>
    </row>
    <row r="27" spans="1:16" x14ac:dyDescent="0.2">
      <c r="A27" s="7">
        <v>45039</v>
      </c>
      <c r="B27" s="33">
        <v>620.69230769230774</v>
      </c>
      <c r="C27" s="33">
        <v>7.7415384615384619</v>
      </c>
      <c r="D27" s="33">
        <v>2803.9230769230771</v>
      </c>
      <c r="E27" s="33">
        <v>1502.0769230769231</v>
      </c>
      <c r="F27" s="33">
        <v>5720.6153846153848</v>
      </c>
      <c r="G27" s="33">
        <v>3.152307692307692</v>
      </c>
      <c r="H27" s="38">
        <v>44.7</v>
      </c>
      <c r="I27" s="36">
        <v>3.1219999999999999</v>
      </c>
      <c r="J27" s="36">
        <v>7.660000000000001</v>
      </c>
      <c r="K27" s="36">
        <v>1630.6</v>
      </c>
      <c r="L27" s="36">
        <v>852.8</v>
      </c>
      <c r="M27" s="36">
        <v>0.44000000000000006</v>
      </c>
      <c r="N27" s="36">
        <v>3327</v>
      </c>
      <c r="O27" s="36">
        <v>1.7880000000000003</v>
      </c>
      <c r="P27" s="15"/>
    </row>
    <row r="28" spans="1:16" x14ac:dyDescent="0.2">
      <c r="A28" s="7">
        <v>45040</v>
      </c>
      <c r="B28" s="33">
        <v>503.08333333333331</v>
      </c>
      <c r="C28" s="33">
        <v>7.7416666666666671</v>
      </c>
      <c r="D28" s="33">
        <v>2550.25</v>
      </c>
      <c r="E28" s="33">
        <v>1354.5</v>
      </c>
      <c r="F28" s="33">
        <v>5203.583333333333</v>
      </c>
      <c r="G28" s="33">
        <v>2.8433333333333333</v>
      </c>
      <c r="H28" s="38">
        <v>41.7</v>
      </c>
      <c r="I28" s="36">
        <v>2.4119999999999999</v>
      </c>
      <c r="J28" s="36">
        <v>7.6560000000000006</v>
      </c>
      <c r="K28" s="36">
        <v>1868.4</v>
      </c>
      <c r="L28" s="36">
        <v>961.4</v>
      </c>
      <c r="M28" s="36">
        <v>0.74</v>
      </c>
      <c r="N28" s="36">
        <v>3812.4</v>
      </c>
      <c r="O28" s="36">
        <v>2.0579999999999998</v>
      </c>
      <c r="P28" s="15"/>
    </row>
    <row r="29" spans="1:16" x14ac:dyDescent="0.2">
      <c r="A29" s="7">
        <v>45041</v>
      </c>
      <c r="B29" s="33">
        <v>545</v>
      </c>
      <c r="C29" s="33">
        <v>7.7541666666666664</v>
      </c>
      <c r="D29" s="33">
        <v>2114.8333333333335</v>
      </c>
      <c r="E29" s="33">
        <v>1117.75</v>
      </c>
      <c r="F29" s="33">
        <v>4316.666666666667</v>
      </c>
      <c r="G29" s="33">
        <v>2.3424999999999998</v>
      </c>
      <c r="H29" s="38">
        <v>53.8</v>
      </c>
      <c r="I29" s="36">
        <v>2.7160000000000002</v>
      </c>
      <c r="J29" s="36">
        <v>7.6979999999999986</v>
      </c>
      <c r="K29" s="36">
        <v>1919.8</v>
      </c>
      <c r="L29" s="36">
        <v>986.4</v>
      </c>
      <c r="M29" s="36">
        <v>0.66</v>
      </c>
      <c r="N29" s="36">
        <v>3917</v>
      </c>
      <c r="O29" s="36">
        <v>2.1199999999999997</v>
      </c>
      <c r="P29" s="15"/>
    </row>
    <row r="30" spans="1:16" x14ac:dyDescent="0.2">
      <c r="A30" s="7">
        <v>45042</v>
      </c>
      <c r="B30" s="33">
        <v>490.75</v>
      </c>
      <c r="C30" s="33">
        <v>7.7299999999999995</v>
      </c>
      <c r="D30" s="33">
        <v>1795.4166666666667</v>
      </c>
      <c r="E30" s="33">
        <v>883.91666666666663</v>
      </c>
      <c r="F30" s="33">
        <v>3662.5833333333335</v>
      </c>
      <c r="G30" s="33">
        <v>1.9783333333333328</v>
      </c>
      <c r="H30" s="38">
        <v>39.6</v>
      </c>
      <c r="I30" s="36">
        <v>2.0859999999999999</v>
      </c>
      <c r="J30" s="36">
        <v>7.5939999999999994</v>
      </c>
      <c r="K30" s="36">
        <v>1932.2</v>
      </c>
      <c r="L30" s="36">
        <v>987.2</v>
      </c>
      <c r="M30" s="36">
        <v>0.68</v>
      </c>
      <c r="N30" s="36">
        <v>3942.4</v>
      </c>
      <c r="O30" s="36">
        <v>2.0920000000000001</v>
      </c>
      <c r="P30" s="15"/>
    </row>
    <row r="31" spans="1:16" x14ac:dyDescent="0.2">
      <c r="A31" s="7">
        <v>45043</v>
      </c>
      <c r="B31" s="33">
        <v>387</v>
      </c>
      <c r="C31" s="33">
        <v>7.732499999999999</v>
      </c>
      <c r="D31" s="33">
        <v>1599.5</v>
      </c>
      <c r="E31" s="33">
        <v>815.41666666666663</v>
      </c>
      <c r="F31" s="33">
        <v>3263.3333333333335</v>
      </c>
      <c r="G31" s="33">
        <v>1.76</v>
      </c>
      <c r="H31" s="38">
        <v>38.799999999999997</v>
      </c>
      <c r="I31" s="36">
        <v>2.8259999999999996</v>
      </c>
      <c r="J31" s="36">
        <v>7.6779999999999999</v>
      </c>
      <c r="K31" s="36">
        <v>1865.2</v>
      </c>
      <c r="L31" s="36">
        <v>963.2</v>
      </c>
      <c r="M31" s="36">
        <v>0.8</v>
      </c>
      <c r="N31" s="36">
        <v>3806.2</v>
      </c>
      <c r="O31" s="36">
        <v>2.056</v>
      </c>
      <c r="P31" s="15"/>
    </row>
    <row r="32" spans="1:16" x14ac:dyDescent="0.2">
      <c r="A32" s="7">
        <v>45044</v>
      </c>
      <c r="B32" s="33">
        <v>230.83333333333334</v>
      </c>
      <c r="C32" s="33">
        <v>7.7575000000000003</v>
      </c>
      <c r="D32" s="33">
        <v>1266.9166666666667</v>
      </c>
      <c r="E32" s="33">
        <v>641</v>
      </c>
      <c r="F32" s="33">
        <v>2584.5</v>
      </c>
      <c r="G32" s="33">
        <v>1.39</v>
      </c>
      <c r="H32" s="38">
        <v>36.700000000000003</v>
      </c>
      <c r="I32" s="36">
        <v>2.7720000000000002</v>
      </c>
      <c r="J32" s="36">
        <v>7.7219999999999995</v>
      </c>
      <c r="K32" s="36">
        <v>1801.6</v>
      </c>
      <c r="L32" s="36">
        <v>923.6</v>
      </c>
      <c r="M32" s="36">
        <v>0.73999999999999988</v>
      </c>
      <c r="N32" s="36">
        <v>3676.2</v>
      </c>
      <c r="O32" s="36">
        <v>1.982</v>
      </c>
      <c r="P32" s="15"/>
    </row>
    <row r="33" spans="1:16" x14ac:dyDescent="0.2">
      <c r="A33" s="7">
        <v>45045</v>
      </c>
      <c r="B33" s="33">
        <v>129.10909090909092</v>
      </c>
      <c r="C33" s="33">
        <v>7.7327272727272716</v>
      </c>
      <c r="D33" s="33">
        <v>967.18181818181813</v>
      </c>
      <c r="E33" s="33">
        <v>473.54545454545456</v>
      </c>
      <c r="F33" s="33">
        <v>1972.8181818181818</v>
      </c>
      <c r="G33" s="33">
        <v>1.0572727272727271</v>
      </c>
      <c r="H33" s="38">
        <v>29.6</v>
      </c>
      <c r="I33" s="36">
        <v>3.4119999999999999</v>
      </c>
      <c r="J33" s="36">
        <v>7.6620000000000008</v>
      </c>
      <c r="K33" s="36">
        <v>1601</v>
      </c>
      <c r="L33" s="36">
        <v>816.8</v>
      </c>
      <c r="M33" s="36">
        <v>0.73999999999999988</v>
      </c>
      <c r="N33" s="36">
        <v>3267.8</v>
      </c>
      <c r="O33" s="36">
        <v>1.7599999999999998</v>
      </c>
      <c r="P33" s="15"/>
    </row>
    <row r="34" spans="1:16" x14ac:dyDescent="0.2">
      <c r="A34" s="7">
        <v>45046</v>
      </c>
      <c r="B34" s="33">
        <v>201.13333333333333</v>
      </c>
      <c r="C34" s="33">
        <v>7.7333333333333325</v>
      </c>
      <c r="D34" s="33">
        <v>767.33333333333337</v>
      </c>
      <c r="E34" s="33">
        <v>380.55555555555554</v>
      </c>
      <c r="F34" s="33">
        <v>1565.6666666666667</v>
      </c>
      <c r="G34" s="33">
        <v>0.84111111111111114</v>
      </c>
      <c r="H34" s="38">
        <v>30.9</v>
      </c>
      <c r="I34" s="36">
        <v>3.1</v>
      </c>
      <c r="J34" s="36">
        <v>7.6519999999999992</v>
      </c>
      <c r="K34" s="36">
        <v>1378.6</v>
      </c>
      <c r="L34" s="36">
        <v>701.8</v>
      </c>
      <c r="M34" s="36">
        <v>0.84000000000000008</v>
      </c>
      <c r="N34" s="36">
        <v>2812</v>
      </c>
      <c r="O34" s="36">
        <v>1.508</v>
      </c>
      <c r="P34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5"/>
  <sheetViews>
    <sheetView topLeftCell="A16" workbookViewId="0">
      <selection activeCell="M40" sqref="M40"/>
    </sheetView>
  </sheetViews>
  <sheetFormatPr baseColWidth="10" defaultColWidth="8.83203125" defaultRowHeight="15" x14ac:dyDescent="0.2"/>
  <cols>
    <col min="1" max="1" width="10.33203125" bestFit="1" customWidth="1"/>
  </cols>
  <sheetData>
    <row r="1" spans="1:16" x14ac:dyDescent="0.2">
      <c r="A1" s="1"/>
      <c r="B1" s="43" t="s">
        <v>34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45047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45047</v>
      </c>
      <c r="B5" s="33">
        <v>155.12727272727273</v>
      </c>
      <c r="C5" s="33">
        <v>7.7418181818181813</v>
      </c>
      <c r="D5" s="33">
        <v>619.18181818181813</v>
      </c>
      <c r="E5" s="33">
        <v>288</v>
      </c>
      <c r="F5" s="33">
        <v>1263.5454545454545</v>
      </c>
      <c r="G5" s="33">
        <v>0.67818181818181822</v>
      </c>
      <c r="H5" s="38">
        <v>37.200000000000003</v>
      </c>
      <c r="I5" s="35">
        <v>2.63</v>
      </c>
      <c r="J5" s="35">
        <v>7.5920000000000005</v>
      </c>
      <c r="K5" s="35">
        <v>1108.5999999999999</v>
      </c>
      <c r="L5" s="35">
        <v>540.79999999999995</v>
      </c>
      <c r="M5" s="35">
        <v>0.86</v>
      </c>
      <c r="N5" s="35">
        <v>2261.1999999999998</v>
      </c>
      <c r="O5" s="35">
        <v>1.206</v>
      </c>
      <c r="P5" s="2"/>
    </row>
    <row r="6" spans="1:16" x14ac:dyDescent="0.2">
      <c r="A6" s="7">
        <v>45048</v>
      </c>
      <c r="B6" s="33">
        <v>208.84615384615384</v>
      </c>
      <c r="C6" s="33">
        <v>7.7723076923076926</v>
      </c>
      <c r="D6" s="33">
        <v>788.76923076923072</v>
      </c>
      <c r="E6" s="33">
        <v>358.84615384615387</v>
      </c>
      <c r="F6" s="33">
        <v>1609.9230769230769</v>
      </c>
      <c r="G6" s="33">
        <v>0.86153846153846148</v>
      </c>
      <c r="H6" s="38">
        <v>36.700000000000003</v>
      </c>
      <c r="I6" s="36">
        <v>2.4239999999999999</v>
      </c>
      <c r="J6" s="36">
        <v>7.5640000000000001</v>
      </c>
      <c r="K6" s="36">
        <v>1035.8</v>
      </c>
      <c r="L6" s="36">
        <v>504.4</v>
      </c>
      <c r="M6" s="36">
        <v>0.8</v>
      </c>
      <c r="N6" s="36">
        <v>2113.1999999999998</v>
      </c>
      <c r="O6" s="36">
        <v>1.1280000000000001</v>
      </c>
      <c r="P6" s="2"/>
    </row>
    <row r="7" spans="1:16" x14ac:dyDescent="0.2">
      <c r="A7" s="7">
        <v>45049</v>
      </c>
      <c r="B7" s="33">
        <v>394.27272727272725</v>
      </c>
      <c r="C7" s="33">
        <v>7.77</v>
      </c>
      <c r="D7" s="33">
        <v>1130.1818181818182</v>
      </c>
      <c r="E7" s="33">
        <v>535.5454545454545</v>
      </c>
      <c r="F7" s="33">
        <v>2305.7272727272725</v>
      </c>
      <c r="G7" s="33">
        <v>1.2336363636363634</v>
      </c>
      <c r="H7" s="38">
        <v>38.6</v>
      </c>
      <c r="I7" s="36">
        <v>2.3119999999999998</v>
      </c>
      <c r="J7" s="36">
        <v>7.5680000000000005</v>
      </c>
      <c r="K7" s="36">
        <v>968.6</v>
      </c>
      <c r="L7" s="36">
        <v>467</v>
      </c>
      <c r="M7" s="36">
        <v>0.8</v>
      </c>
      <c r="N7" s="36">
        <v>1976.2</v>
      </c>
      <c r="O7" s="36">
        <v>1.0539999999999998</v>
      </c>
      <c r="P7" s="2"/>
    </row>
    <row r="8" spans="1:16" x14ac:dyDescent="0.2">
      <c r="A8" s="7">
        <v>45050</v>
      </c>
      <c r="B8" s="37">
        <v>365.5</v>
      </c>
      <c r="C8" s="37">
        <v>7.7829999999999995</v>
      </c>
      <c r="D8" s="33">
        <v>1392.8</v>
      </c>
      <c r="E8" s="33">
        <v>696.5</v>
      </c>
      <c r="F8" s="33">
        <v>2842.2</v>
      </c>
      <c r="G8" s="33">
        <v>1.5169999999999999</v>
      </c>
      <c r="H8" s="38">
        <v>38</v>
      </c>
      <c r="I8" s="36">
        <v>2.9579999999999997</v>
      </c>
      <c r="J8" s="36">
        <v>7.556</v>
      </c>
      <c r="K8" s="36">
        <v>920</v>
      </c>
      <c r="L8" s="36">
        <v>441.8</v>
      </c>
      <c r="M8" s="36">
        <v>0.84000000000000008</v>
      </c>
      <c r="N8" s="36">
        <v>1877</v>
      </c>
      <c r="O8" s="36">
        <v>1</v>
      </c>
      <c r="P8" s="2"/>
    </row>
    <row r="9" spans="1:16" x14ac:dyDescent="0.2">
      <c r="A9" s="7">
        <v>45051</v>
      </c>
      <c r="B9" s="33">
        <v>528.63636363636363</v>
      </c>
      <c r="C9" s="33">
        <v>7.7445454545454542</v>
      </c>
      <c r="D9" s="33">
        <v>1665.4545454545455</v>
      </c>
      <c r="E9" s="33">
        <v>846.09090909090912</v>
      </c>
      <c r="F9" s="33">
        <v>3370.818181818182</v>
      </c>
      <c r="G9" s="33">
        <v>1.8318181818181818</v>
      </c>
      <c r="H9" s="38">
        <v>31.6</v>
      </c>
      <c r="I9" s="36">
        <v>1.9219999999999999</v>
      </c>
      <c r="J9" s="36">
        <v>7.5419999999999998</v>
      </c>
      <c r="K9" s="36">
        <v>919.8</v>
      </c>
      <c r="L9" s="36">
        <v>442.6</v>
      </c>
      <c r="M9" s="36">
        <v>0.86</v>
      </c>
      <c r="N9" s="36">
        <v>1877.2</v>
      </c>
      <c r="O9" s="36">
        <v>0.998</v>
      </c>
      <c r="P9" s="2"/>
    </row>
    <row r="10" spans="1:16" x14ac:dyDescent="0.2">
      <c r="A10" s="7">
        <v>45052</v>
      </c>
      <c r="B10" s="33">
        <v>506.63636363636363</v>
      </c>
      <c r="C10" s="33">
        <v>7.749090909090909</v>
      </c>
      <c r="D10" s="33">
        <v>1731.4545454545455</v>
      </c>
      <c r="E10" s="33">
        <v>881.90909090909088</v>
      </c>
      <c r="F10" s="33">
        <v>3505.5454545454545</v>
      </c>
      <c r="G10" s="33">
        <v>1.9045454545454548</v>
      </c>
      <c r="H10" s="38">
        <v>35.1</v>
      </c>
      <c r="I10" s="36">
        <v>2.024</v>
      </c>
      <c r="J10" s="36">
        <v>7.5739999999999998</v>
      </c>
      <c r="K10" s="36">
        <v>1012.4</v>
      </c>
      <c r="L10" s="36">
        <v>491.8</v>
      </c>
      <c r="M10" s="36">
        <v>0.8</v>
      </c>
      <c r="N10" s="36">
        <v>2065.8000000000002</v>
      </c>
      <c r="O10" s="36">
        <v>1.1019999999999999</v>
      </c>
      <c r="P10" s="2"/>
    </row>
    <row r="11" spans="1:16" x14ac:dyDescent="0.2">
      <c r="A11" s="7">
        <v>45053</v>
      </c>
      <c r="B11" s="33">
        <v>700</v>
      </c>
      <c r="C11" s="33">
        <v>7.7128571428571435</v>
      </c>
      <c r="D11" s="33">
        <v>2670.8571428571427</v>
      </c>
      <c r="E11" s="33">
        <v>1389.2142857142858</v>
      </c>
      <c r="F11" s="33">
        <v>5449</v>
      </c>
      <c r="G11" s="33">
        <v>2.9978571428571428</v>
      </c>
      <c r="H11" s="38">
        <v>32.4</v>
      </c>
      <c r="I11" s="36">
        <v>4.0599999999999996</v>
      </c>
      <c r="J11" s="36">
        <v>7.7380000000000013</v>
      </c>
      <c r="K11" s="36">
        <v>1069</v>
      </c>
      <c r="L11" s="36">
        <v>519.20000000000005</v>
      </c>
      <c r="M11" s="36">
        <v>0.76</v>
      </c>
      <c r="N11" s="36">
        <v>2179.8000000000002</v>
      </c>
      <c r="O11" s="36">
        <v>1.1639999999999999</v>
      </c>
      <c r="P11" s="2"/>
    </row>
    <row r="12" spans="1:16" x14ac:dyDescent="0.2">
      <c r="A12" s="7">
        <v>45054</v>
      </c>
      <c r="B12" s="37">
        <v>552.92307692307691</v>
      </c>
      <c r="C12" s="37">
        <v>7.7892307692307696</v>
      </c>
      <c r="D12" s="37">
        <v>2615.9230769230771</v>
      </c>
      <c r="E12" s="37">
        <v>1318.9230769230769</v>
      </c>
      <c r="F12" s="33">
        <v>5337.3076923076924</v>
      </c>
      <c r="G12" s="33">
        <v>2.9253846153846155</v>
      </c>
      <c r="H12" s="38">
        <v>27.6</v>
      </c>
      <c r="I12" s="36">
        <v>4.5599999999999996</v>
      </c>
      <c r="J12" s="36">
        <v>7.69</v>
      </c>
      <c r="K12" s="36">
        <v>1197.5</v>
      </c>
      <c r="L12" s="36">
        <v>590.75</v>
      </c>
      <c r="M12" s="36">
        <v>0.75</v>
      </c>
      <c r="N12" s="36">
        <v>2442.5</v>
      </c>
      <c r="O12" s="36">
        <v>1.3025</v>
      </c>
      <c r="P12" s="2"/>
    </row>
    <row r="13" spans="1:16" x14ac:dyDescent="0.2">
      <c r="A13" s="7">
        <v>45055</v>
      </c>
      <c r="B13" s="33">
        <v>570.61538461538464</v>
      </c>
      <c r="C13" s="33">
        <v>7.7592307692307676</v>
      </c>
      <c r="D13" s="33">
        <v>2381.3076923076924</v>
      </c>
      <c r="E13" s="33">
        <v>1246.3846153846155</v>
      </c>
      <c r="F13" s="33">
        <v>4858.3846153846152</v>
      </c>
      <c r="G13" s="33">
        <v>2.6584615384615384</v>
      </c>
      <c r="H13" s="38">
        <v>31.1</v>
      </c>
      <c r="I13" s="36">
        <v>4.3140000000000001</v>
      </c>
      <c r="J13" s="36">
        <v>7.7520000000000007</v>
      </c>
      <c r="K13" s="36">
        <v>1452.6</v>
      </c>
      <c r="L13" s="36">
        <v>729.6</v>
      </c>
      <c r="M13" s="36">
        <v>0.65999999999999992</v>
      </c>
      <c r="N13" s="36">
        <v>2963.2</v>
      </c>
      <c r="O13" s="36">
        <v>1.5900000000000003</v>
      </c>
      <c r="P13" s="2"/>
    </row>
    <row r="14" spans="1:16" x14ac:dyDescent="0.2">
      <c r="A14" s="7">
        <v>45056</v>
      </c>
      <c r="B14" s="33">
        <v>421.81538461538463</v>
      </c>
      <c r="C14" s="33">
        <v>7.9061538461538454</v>
      </c>
      <c r="D14" s="33">
        <v>2198.0769230769229</v>
      </c>
      <c r="E14" s="33">
        <v>1160.7692307692307</v>
      </c>
      <c r="F14" s="33">
        <v>4250.6153846153848</v>
      </c>
      <c r="G14" s="33">
        <v>2.3092307692307692</v>
      </c>
      <c r="H14" s="38">
        <v>27.9</v>
      </c>
      <c r="I14" s="36">
        <v>4.2260000000000009</v>
      </c>
      <c r="J14" s="36">
        <v>8.0259999999999998</v>
      </c>
      <c r="K14" s="36">
        <v>1608</v>
      </c>
      <c r="L14" s="36">
        <v>823.8</v>
      </c>
      <c r="M14" s="36">
        <v>0.48000000000000009</v>
      </c>
      <c r="N14" s="36">
        <v>3280.2</v>
      </c>
      <c r="O14" s="36">
        <v>1.766</v>
      </c>
      <c r="P14" s="2"/>
    </row>
    <row r="15" spans="1:16" x14ac:dyDescent="0.2">
      <c r="A15" s="7">
        <v>45057</v>
      </c>
      <c r="B15" s="33">
        <v>500.53846153846155</v>
      </c>
      <c r="C15" s="33">
        <v>8.0230769230769212</v>
      </c>
      <c r="D15" s="33">
        <v>1861.3076923076924</v>
      </c>
      <c r="E15" s="33">
        <v>1001.3846153846154</v>
      </c>
      <c r="F15" s="33">
        <v>3797.7692307692309</v>
      </c>
      <c r="G15" s="33">
        <v>2.0561538461538458</v>
      </c>
      <c r="H15" s="38">
        <v>32.9</v>
      </c>
      <c r="I15" s="36">
        <v>2.3039999999999998</v>
      </c>
      <c r="J15" s="36">
        <v>7.9599999999999991</v>
      </c>
      <c r="K15" s="36">
        <v>1793.2</v>
      </c>
      <c r="L15" s="36">
        <v>962.6</v>
      </c>
      <c r="M15" s="36">
        <v>0.56000000000000005</v>
      </c>
      <c r="N15" s="36">
        <v>3659</v>
      </c>
      <c r="O15" s="36">
        <v>1.972</v>
      </c>
      <c r="P15" s="2"/>
    </row>
    <row r="16" spans="1:16" x14ac:dyDescent="0.2">
      <c r="A16" s="7">
        <v>45058</v>
      </c>
      <c r="B16" s="33">
        <v>396.83333333333331</v>
      </c>
      <c r="C16" s="33">
        <v>8.0333333333333332</v>
      </c>
      <c r="D16" s="33">
        <v>1670.5833333333333</v>
      </c>
      <c r="E16" s="33">
        <v>863.83333333333337</v>
      </c>
      <c r="F16" s="33">
        <v>3408.75</v>
      </c>
      <c r="G16" s="33">
        <v>1.8399999999999999</v>
      </c>
      <c r="H16" s="38">
        <v>30.4</v>
      </c>
      <c r="I16" s="36">
        <v>2.3039999999999998</v>
      </c>
      <c r="J16" s="36">
        <v>7.9219999999999997</v>
      </c>
      <c r="K16" s="36">
        <v>1805</v>
      </c>
      <c r="L16" s="36">
        <v>951.4</v>
      </c>
      <c r="M16" s="36">
        <v>0.82</v>
      </c>
      <c r="N16" s="36">
        <v>3682.8</v>
      </c>
      <c r="O16" s="36">
        <v>1.9900000000000002</v>
      </c>
      <c r="P16" s="2"/>
    </row>
    <row r="17" spans="1:16" x14ac:dyDescent="0.2">
      <c r="A17" s="7">
        <v>45059</v>
      </c>
      <c r="B17" s="33">
        <v>349.61538461538464</v>
      </c>
      <c r="C17" s="33">
        <v>8.0261538461538446</v>
      </c>
      <c r="D17" s="33">
        <v>1539.5384615384614</v>
      </c>
      <c r="E17" s="33">
        <v>794.23076923076928</v>
      </c>
      <c r="F17" s="33">
        <v>3141.3846153846152</v>
      </c>
      <c r="G17" s="33">
        <v>1.6969230769230768</v>
      </c>
      <c r="H17" s="38">
        <v>33.299999999999997</v>
      </c>
      <c r="I17" s="36">
        <v>1.9740000000000002</v>
      </c>
      <c r="J17" s="36">
        <v>7.9040000000000008</v>
      </c>
      <c r="K17" s="36">
        <v>1782</v>
      </c>
      <c r="L17" s="36">
        <v>934.2</v>
      </c>
      <c r="M17" s="36">
        <v>0.86</v>
      </c>
      <c r="N17" s="36">
        <v>3636.4</v>
      </c>
      <c r="O17" s="36">
        <v>1.9599999999999997</v>
      </c>
      <c r="P17" s="2"/>
    </row>
    <row r="18" spans="1:16" x14ac:dyDescent="0.2">
      <c r="A18" s="7">
        <v>45060</v>
      </c>
      <c r="B18" s="33">
        <v>321.84615384615387</v>
      </c>
      <c r="C18" s="33">
        <v>8.0361538461538462</v>
      </c>
      <c r="D18" s="33">
        <v>1427.6153846153845</v>
      </c>
      <c r="E18" s="33">
        <v>738.61538461538464</v>
      </c>
      <c r="F18" s="33">
        <v>2911.8461538461538</v>
      </c>
      <c r="G18" s="33">
        <v>1.5615384615384615</v>
      </c>
      <c r="H18" s="38">
        <v>35.200000000000003</v>
      </c>
      <c r="I18" s="36">
        <v>1.966</v>
      </c>
      <c r="J18" s="36">
        <v>7.9680000000000009</v>
      </c>
      <c r="K18" s="36">
        <v>1800.4</v>
      </c>
      <c r="L18" s="36">
        <v>956.2</v>
      </c>
      <c r="M18" s="36">
        <v>0.86</v>
      </c>
      <c r="N18" s="36">
        <v>3672.8</v>
      </c>
      <c r="O18" s="36">
        <v>1.984</v>
      </c>
      <c r="P18" s="2"/>
    </row>
    <row r="19" spans="1:16" x14ac:dyDescent="0.2">
      <c r="A19" s="7">
        <v>45061</v>
      </c>
      <c r="B19" s="33">
        <v>361.33333333333331</v>
      </c>
      <c r="C19" s="33">
        <v>8.0499999999999989</v>
      </c>
      <c r="D19" s="33">
        <v>1571.75</v>
      </c>
      <c r="E19" s="33">
        <v>834.25</v>
      </c>
      <c r="F19" s="33">
        <v>3206.75</v>
      </c>
      <c r="G19" s="33">
        <v>1.7275</v>
      </c>
      <c r="H19" s="38">
        <v>26.6</v>
      </c>
      <c r="I19" s="36">
        <v>2.8099999999999996</v>
      </c>
      <c r="J19" s="36">
        <v>8.0120000000000005</v>
      </c>
      <c r="K19" s="36">
        <v>1705</v>
      </c>
      <c r="L19" s="36">
        <v>903.2</v>
      </c>
      <c r="M19" s="36">
        <v>0.70000000000000007</v>
      </c>
      <c r="N19" s="36">
        <v>3478.8</v>
      </c>
      <c r="O19" s="36">
        <v>1.8719999999999999</v>
      </c>
      <c r="P19" s="2"/>
    </row>
    <row r="20" spans="1:16" x14ac:dyDescent="0.2">
      <c r="A20" s="7">
        <v>45062</v>
      </c>
      <c r="B20" s="33">
        <v>511.58333333333331</v>
      </c>
      <c r="C20" s="33">
        <v>8.0516666666666676</v>
      </c>
      <c r="D20" s="33">
        <v>1987.0833333333333</v>
      </c>
      <c r="E20" s="33">
        <v>1042.8333333333333</v>
      </c>
      <c r="F20" s="33">
        <v>4054</v>
      </c>
      <c r="G20" s="33">
        <v>2.2033333333333331</v>
      </c>
      <c r="H20" s="38">
        <v>33</v>
      </c>
      <c r="I20" s="36">
        <v>2.3280000000000003</v>
      </c>
      <c r="J20" s="36">
        <v>8.0359999999999996</v>
      </c>
      <c r="K20" s="36">
        <v>1671.2</v>
      </c>
      <c r="L20" s="36">
        <v>885</v>
      </c>
      <c r="M20" s="36">
        <v>0.82</v>
      </c>
      <c r="N20" s="36">
        <v>3409.4</v>
      </c>
      <c r="O20" s="36">
        <v>1.8340000000000001</v>
      </c>
      <c r="P20" s="15"/>
    </row>
    <row r="21" spans="1:16" x14ac:dyDescent="0.2">
      <c r="A21" s="7">
        <v>45063</v>
      </c>
      <c r="B21" s="33">
        <v>400.5</v>
      </c>
      <c r="C21" s="33">
        <v>8.0629999999999988</v>
      </c>
      <c r="D21" s="33">
        <v>2320.1</v>
      </c>
      <c r="E21" s="33">
        <v>1216.5999999999999</v>
      </c>
      <c r="F21" s="33">
        <v>4734</v>
      </c>
      <c r="G21" s="33">
        <v>2.5910000000000002</v>
      </c>
      <c r="H21" s="38">
        <v>33.200000000000003</v>
      </c>
      <c r="I21" s="36">
        <v>2.0779999999999998</v>
      </c>
      <c r="J21" s="36">
        <v>8.0240000000000009</v>
      </c>
      <c r="K21" s="36">
        <v>1672.8</v>
      </c>
      <c r="L21" s="36">
        <v>882.6</v>
      </c>
      <c r="M21" s="36">
        <v>0.82</v>
      </c>
      <c r="N21" s="36">
        <v>3413</v>
      </c>
      <c r="O21" s="36">
        <v>1.8399999999999999</v>
      </c>
      <c r="P21" s="15"/>
    </row>
    <row r="22" spans="1:16" x14ac:dyDescent="0.2">
      <c r="A22" s="7">
        <v>45064</v>
      </c>
      <c r="B22" s="33">
        <v>583</v>
      </c>
      <c r="C22" s="33">
        <v>8.0591666666666679</v>
      </c>
      <c r="D22" s="33">
        <v>2817.25</v>
      </c>
      <c r="E22" s="33">
        <v>1506.5833333333333</v>
      </c>
      <c r="F22" s="33">
        <v>5749.583333333333</v>
      </c>
      <c r="G22" s="33">
        <v>3.1816666666666666</v>
      </c>
      <c r="H22" s="38">
        <v>28.2</v>
      </c>
      <c r="I22" s="36">
        <v>2.3319999999999999</v>
      </c>
      <c r="J22" s="36">
        <v>7.9620000000000006</v>
      </c>
      <c r="K22" s="36">
        <v>1700.6</v>
      </c>
      <c r="L22" s="36">
        <v>892.8</v>
      </c>
      <c r="M22" s="36">
        <v>0.84000000000000008</v>
      </c>
      <c r="N22" s="36">
        <v>3468.8</v>
      </c>
      <c r="O22" s="36">
        <v>1.8660000000000001</v>
      </c>
      <c r="P22" s="15"/>
    </row>
    <row r="23" spans="1:16" x14ac:dyDescent="0.2">
      <c r="A23" s="7">
        <v>45065</v>
      </c>
      <c r="B23" s="33">
        <v>521.69230769230774</v>
      </c>
      <c r="C23" s="33">
        <v>8.0723076923076924</v>
      </c>
      <c r="D23" s="33">
        <v>2832.5384615384614</v>
      </c>
      <c r="E23" s="33">
        <v>1532.3846153846155</v>
      </c>
      <c r="F23" s="33">
        <v>5779.3076923076924</v>
      </c>
      <c r="G23" s="33">
        <v>3.1769230769230772</v>
      </c>
      <c r="H23" s="38">
        <v>37</v>
      </c>
      <c r="I23" s="36">
        <v>3.5559999999999996</v>
      </c>
      <c r="J23" s="36">
        <v>7.9359999999999999</v>
      </c>
      <c r="K23" s="36">
        <v>1719.2</v>
      </c>
      <c r="L23" s="36">
        <v>901.6</v>
      </c>
      <c r="M23" s="36">
        <v>0.8</v>
      </c>
      <c r="N23" s="36">
        <v>3507.6</v>
      </c>
      <c r="O23" s="36">
        <v>1.8879999999999999</v>
      </c>
      <c r="P23" s="15"/>
    </row>
    <row r="24" spans="1:16" x14ac:dyDescent="0.2">
      <c r="A24" s="7">
        <v>45066</v>
      </c>
      <c r="B24" s="33">
        <v>518.5</v>
      </c>
      <c r="C24" s="33">
        <v>8.0633333333333344</v>
      </c>
      <c r="D24" s="33">
        <v>2780.9166666666665</v>
      </c>
      <c r="E24" s="33">
        <v>1534.9166666666667</v>
      </c>
      <c r="F24" s="33">
        <v>5678.083333333333</v>
      </c>
      <c r="G24" s="33">
        <v>3.1225000000000005</v>
      </c>
      <c r="H24" s="38">
        <v>36.4</v>
      </c>
      <c r="I24" s="36">
        <v>3.2099999999999995</v>
      </c>
      <c r="J24" s="36">
        <v>7.9739999999999993</v>
      </c>
      <c r="K24" s="36">
        <v>1757.6</v>
      </c>
      <c r="L24" s="36">
        <v>919.2</v>
      </c>
      <c r="M24" s="36">
        <v>0.82</v>
      </c>
      <c r="N24" s="36">
        <v>3585.8</v>
      </c>
      <c r="O24" s="36">
        <v>1.9300000000000002</v>
      </c>
      <c r="P24" s="15"/>
    </row>
    <row r="25" spans="1:16" x14ac:dyDescent="0.2">
      <c r="A25" s="7">
        <v>45067</v>
      </c>
      <c r="B25" s="33">
        <v>678.41666666666663</v>
      </c>
      <c r="C25" s="33">
        <v>8.0566666666666649</v>
      </c>
      <c r="D25" s="33">
        <v>2821.75</v>
      </c>
      <c r="E25" s="33">
        <v>1516.4166666666667</v>
      </c>
      <c r="F25" s="33">
        <v>5757.5</v>
      </c>
      <c r="G25" s="33">
        <v>3.1799999999999997</v>
      </c>
      <c r="H25" s="38">
        <v>34.5</v>
      </c>
      <c r="I25" s="36">
        <v>3.2719999999999998</v>
      </c>
      <c r="J25" s="36">
        <v>7.9399999999999995</v>
      </c>
      <c r="K25" s="36">
        <v>1841.4</v>
      </c>
      <c r="L25" s="36">
        <v>966.2</v>
      </c>
      <c r="M25" s="36">
        <v>0.82</v>
      </c>
      <c r="N25" s="36">
        <v>3756.6</v>
      </c>
      <c r="O25" s="36">
        <v>2.028</v>
      </c>
      <c r="P25" s="15"/>
    </row>
    <row r="26" spans="1:16" x14ac:dyDescent="0.2">
      <c r="A26" s="7">
        <v>45068</v>
      </c>
      <c r="B26" s="33">
        <v>586.25</v>
      </c>
      <c r="C26" s="33">
        <v>8.0525000000000002</v>
      </c>
      <c r="D26" s="33">
        <v>2802.1666666666665</v>
      </c>
      <c r="E26" s="33">
        <v>1479.6666666666667</v>
      </c>
      <c r="F26" s="33">
        <v>5717.416666666667</v>
      </c>
      <c r="G26" s="33">
        <v>3.1466666666666669</v>
      </c>
      <c r="H26" s="38">
        <v>29.6</v>
      </c>
      <c r="I26" s="36">
        <v>3.3039999999999998</v>
      </c>
      <c r="J26" s="36">
        <v>8.0139999999999993</v>
      </c>
      <c r="K26" s="36">
        <v>2015.8</v>
      </c>
      <c r="L26" s="36">
        <v>1071.4000000000001</v>
      </c>
      <c r="M26" s="36">
        <v>0.8</v>
      </c>
      <c r="N26" s="36">
        <v>4112.8</v>
      </c>
      <c r="O26" s="36">
        <v>2.2280000000000002</v>
      </c>
      <c r="P26" s="15"/>
    </row>
    <row r="27" spans="1:16" x14ac:dyDescent="0.2">
      <c r="A27" s="7">
        <v>45069</v>
      </c>
      <c r="B27" s="33">
        <v>650.18181818181813</v>
      </c>
      <c r="C27" s="33">
        <v>8.0536363636363628</v>
      </c>
      <c r="D27" s="33">
        <v>2597</v>
      </c>
      <c r="E27" s="33">
        <v>1408.8181818181818</v>
      </c>
      <c r="F27" s="33">
        <v>5287.909090909091</v>
      </c>
      <c r="G27" s="33">
        <v>2.9045454545454543</v>
      </c>
      <c r="H27" s="38">
        <v>32.5</v>
      </c>
      <c r="I27" s="36">
        <v>2.44</v>
      </c>
      <c r="J27" s="36">
        <v>7.92</v>
      </c>
      <c r="K27" s="36">
        <v>2171.6</v>
      </c>
      <c r="L27" s="36">
        <v>1156.5999999999999</v>
      </c>
      <c r="M27" s="36">
        <v>0.84000000000000008</v>
      </c>
      <c r="N27" s="36">
        <v>4431.3999999999996</v>
      </c>
      <c r="O27" s="36">
        <v>2.41</v>
      </c>
      <c r="P27" s="15"/>
    </row>
    <row r="28" spans="1:16" x14ac:dyDescent="0.2">
      <c r="A28" s="7">
        <v>45070</v>
      </c>
      <c r="B28" s="33">
        <v>444.41666666666669</v>
      </c>
      <c r="C28" s="33">
        <v>8.0649999999999995</v>
      </c>
      <c r="D28" s="33">
        <v>2255.5833333333335</v>
      </c>
      <c r="E28" s="33">
        <v>1216.1666666666667</v>
      </c>
      <c r="F28" s="33">
        <v>4602.25</v>
      </c>
      <c r="G28" s="33">
        <v>2.5091666666666668</v>
      </c>
      <c r="H28" s="38">
        <v>39.299999999999997</v>
      </c>
      <c r="I28" s="36">
        <v>2.9419999999999997</v>
      </c>
      <c r="J28" s="36">
        <v>7.9759999999999991</v>
      </c>
      <c r="K28" s="36">
        <v>2204.6</v>
      </c>
      <c r="L28" s="36">
        <v>1179.4000000000001</v>
      </c>
      <c r="M28" s="36">
        <v>0.82</v>
      </c>
      <c r="N28" s="36">
        <v>4498.3999999999996</v>
      </c>
      <c r="O28" s="36">
        <v>2.444</v>
      </c>
      <c r="P28" s="15"/>
    </row>
    <row r="29" spans="1:16" x14ac:dyDescent="0.2">
      <c r="A29" s="7">
        <v>45071</v>
      </c>
      <c r="B29" s="33">
        <v>410.18181818181819</v>
      </c>
      <c r="C29" s="33">
        <v>8.0609090909090906</v>
      </c>
      <c r="D29" s="33">
        <v>2115</v>
      </c>
      <c r="E29" s="33">
        <v>1135.6363636363637</v>
      </c>
      <c r="F29" s="33">
        <v>4315.363636363636</v>
      </c>
      <c r="G29" s="33">
        <v>2.3527272727272721</v>
      </c>
      <c r="H29" s="38">
        <v>26.3</v>
      </c>
      <c r="I29" s="36">
        <v>3.1640000000000001</v>
      </c>
      <c r="J29" s="36">
        <v>7.9599999999999991</v>
      </c>
      <c r="K29" s="36">
        <v>2124.1999999999998</v>
      </c>
      <c r="L29" s="36">
        <v>1139.4000000000001</v>
      </c>
      <c r="M29" s="36">
        <v>0.86</v>
      </c>
      <c r="N29" s="36">
        <v>4322.3999999999996</v>
      </c>
      <c r="O29" s="36">
        <v>2.35</v>
      </c>
      <c r="P29" s="15"/>
    </row>
    <row r="30" spans="1:16" x14ac:dyDescent="0.2">
      <c r="A30" s="7">
        <v>45072</v>
      </c>
      <c r="B30" s="33">
        <v>404.66666666666669</v>
      </c>
      <c r="C30" s="33">
        <v>8.0591666666666679</v>
      </c>
      <c r="D30" s="33">
        <v>1773.75</v>
      </c>
      <c r="E30" s="33">
        <v>948.75</v>
      </c>
      <c r="F30" s="33">
        <v>3617.75</v>
      </c>
      <c r="G30" s="33">
        <v>1.9558333333333335</v>
      </c>
      <c r="H30" s="38">
        <v>25.3</v>
      </c>
      <c r="I30" s="36">
        <v>3.4820000000000002</v>
      </c>
      <c r="J30" s="36">
        <v>7.9800000000000013</v>
      </c>
      <c r="K30" s="36">
        <v>2036.8</v>
      </c>
      <c r="L30" s="36">
        <v>1094.2</v>
      </c>
      <c r="M30" s="36">
        <v>0.84000000000000008</v>
      </c>
      <c r="N30" s="36">
        <v>4156.2</v>
      </c>
      <c r="O30" s="36">
        <v>2.254</v>
      </c>
      <c r="P30" s="15"/>
    </row>
    <row r="31" spans="1:16" x14ac:dyDescent="0.2">
      <c r="A31" s="7">
        <v>45073</v>
      </c>
      <c r="B31" s="33">
        <v>351.91666666666669</v>
      </c>
      <c r="C31" s="33">
        <v>8.0541666666666671</v>
      </c>
      <c r="D31" s="33">
        <v>1500.5833333333333</v>
      </c>
      <c r="E31" s="33">
        <v>800.91666666666663</v>
      </c>
      <c r="F31" s="33">
        <v>3061.9166666666665</v>
      </c>
      <c r="G31" s="33">
        <v>1.6449999999999996</v>
      </c>
      <c r="H31" s="38">
        <v>29.3</v>
      </c>
      <c r="I31" s="36">
        <v>3.4319999999999999</v>
      </c>
      <c r="J31" s="36">
        <v>7.9680000000000009</v>
      </c>
      <c r="K31" s="36">
        <v>1906.8</v>
      </c>
      <c r="L31" s="36">
        <v>1018.6</v>
      </c>
      <c r="M31" s="36">
        <v>0.72</v>
      </c>
      <c r="N31" s="36">
        <v>3890.6</v>
      </c>
      <c r="O31" s="36">
        <v>2.1019999999999999</v>
      </c>
      <c r="P31" s="15"/>
    </row>
    <row r="32" spans="1:16" x14ac:dyDescent="0.2">
      <c r="A32" s="7">
        <v>45074</v>
      </c>
      <c r="B32" s="33">
        <v>189.15833333333333</v>
      </c>
      <c r="C32" s="33">
        <v>8.0408333333333335</v>
      </c>
      <c r="D32" s="33">
        <v>1034.0833333333333</v>
      </c>
      <c r="E32" s="33">
        <v>539.25</v>
      </c>
      <c r="F32" s="33">
        <v>2110.3333333333335</v>
      </c>
      <c r="G32" s="33">
        <v>1.125</v>
      </c>
      <c r="H32" s="38">
        <v>26.3</v>
      </c>
      <c r="I32" s="36">
        <v>2.2960000000000003</v>
      </c>
      <c r="J32" s="36">
        <v>7.9800000000000013</v>
      </c>
      <c r="K32" s="36">
        <v>1767.6</v>
      </c>
      <c r="L32" s="36">
        <v>937.2</v>
      </c>
      <c r="M32" s="36">
        <v>0.76</v>
      </c>
      <c r="N32" s="36">
        <v>3606.8</v>
      </c>
      <c r="O32" s="36">
        <v>1.9439999999999997</v>
      </c>
      <c r="P32" s="15"/>
    </row>
    <row r="33" spans="1:16" x14ac:dyDescent="0.2">
      <c r="A33" s="7">
        <v>45075</v>
      </c>
      <c r="B33" s="33">
        <v>202.58333333333334</v>
      </c>
      <c r="C33" s="33">
        <v>8.0525000000000002</v>
      </c>
      <c r="D33" s="33">
        <v>930.33333333333337</v>
      </c>
      <c r="E33" s="33">
        <v>474.91666666666669</v>
      </c>
      <c r="F33" s="33">
        <v>1898.8333333333333</v>
      </c>
      <c r="G33" s="33">
        <v>1.0141666666666669</v>
      </c>
      <c r="H33" s="38">
        <v>36.4</v>
      </c>
      <c r="I33" s="36">
        <v>3.0960000000000001</v>
      </c>
      <c r="J33" s="36">
        <v>7.984</v>
      </c>
      <c r="K33" s="36">
        <v>1532.8</v>
      </c>
      <c r="L33" s="36">
        <v>799.8</v>
      </c>
      <c r="M33" s="36">
        <v>0.62</v>
      </c>
      <c r="N33" s="36">
        <v>3127</v>
      </c>
      <c r="O33" s="36">
        <v>1.6759999999999997</v>
      </c>
      <c r="P33" s="15"/>
    </row>
    <row r="34" spans="1:16" x14ac:dyDescent="0.2">
      <c r="A34" s="7">
        <v>45076</v>
      </c>
      <c r="B34" s="33">
        <v>147.88333333333333</v>
      </c>
      <c r="C34" s="33">
        <v>8.0566666666666666</v>
      </c>
      <c r="D34" s="33">
        <v>861.58333333333337</v>
      </c>
      <c r="E34" s="33">
        <v>453.41666666666669</v>
      </c>
      <c r="F34" s="33">
        <v>1757.75</v>
      </c>
      <c r="G34" s="33">
        <v>0.94166666666666654</v>
      </c>
      <c r="H34" s="38">
        <v>28.6</v>
      </c>
      <c r="I34" s="36">
        <v>3.4060000000000001</v>
      </c>
      <c r="J34" s="36">
        <v>8.0259999999999998</v>
      </c>
      <c r="K34" s="36">
        <v>1348</v>
      </c>
      <c r="L34" s="36">
        <v>700.2</v>
      </c>
      <c r="M34" s="36">
        <v>0.52</v>
      </c>
      <c r="N34" s="36">
        <v>2750.4</v>
      </c>
      <c r="O34" s="36">
        <v>1.4760000000000002</v>
      </c>
      <c r="P34" s="15"/>
    </row>
    <row r="35" spans="1:16" x14ac:dyDescent="0.2">
      <c r="A35" s="7">
        <v>45077</v>
      </c>
      <c r="B35" s="33">
        <v>174.58333333333334</v>
      </c>
      <c r="C35" s="33">
        <v>8.0583333333333318</v>
      </c>
      <c r="D35" s="33">
        <v>876.66666666666663</v>
      </c>
      <c r="E35" s="33">
        <v>452.91666666666669</v>
      </c>
      <c r="F35" s="33">
        <v>1789.1666666666667</v>
      </c>
      <c r="G35" s="33">
        <v>0.94916666666666671</v>
      </c>
      <c r="H35" s="38">
        <v>23.8</v>
      </c>
      <c r="I35" s="36">
        <v>3.0179999999999998</v>
      </c>
      <c r="J35" s="36">
        <v>8.0220000000000002</v>
      </c>
      <c r="K35" s="36">
        <v>1181.4000000000001</v>
      </c>
      <c r="L35" s="36">
        <v>605.6</v>
      </c>
      <c r="M35" s="36">
        <v>0.36000000000000004</v>
      </c>
      <c r="N35" s="36">
        <v>2410.1999999999998</v>
      </c>
      <c r="O35" s="36">
        <v>1.3940000000000001</v>
      </c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5"/>
  <sheetViews>
    <sheetView workbookViewId="0">
      <selection activeCell="O16" sqref="O16"/>
    </sheetView>
  </sheetViews>
  <sheetFormatPr baseColWidth="10" defaultColWidth="8.83203125" defaultRowHeight="15" x14ac:dyDescent="0.2"/>
  <cols>
    <col min="8" max="8" width="11" customWidth="1"/>
  </cols>
  <sheetData>
    <row r="1" spans="1:16" x14ac:dyDescent="0.2">
      <c r="A1" s="1"/>
      <c r="B1" s="43" t="s">
        <v>35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45078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45078</v>
      </c>
      <c r="B5" s="33">
        <v>185.35454545454544</v>
      </c>
      <c r="C5" s="33">
        <v>8.0554545454545448</v>
      </c>
      <c r="D5" s="33">
        <v>1193.8181818181818</v>
      </c>
      <c r="E5" s="33">
        <v>633.4545454545455</v>
      </c>
      <c r="F5" s="33">
        <v>2436.3636363636365</v>
      </c>
      <c r="G5" s="33">
        <v>1.3100000000000003</v>
      </c>
      <c r="H5" s="38">
        <v>50.3</v>
      </c>
      <c r="I5" s="35">
        <v>3.8460000000000001</v>
      </c>
      <c r="J5" s="35">
        <v>7.9560000000000004</v>
      </c>
      <c r="K5" s="35">
        <v>1090.4000000000001</v>
      </c>
      <c r="L5" s="35">
        <v>560.20000000000005</v>
      </c>
      <c r="M5" s="35">
        <v>0.44000000000000006</v>
      </c>
      <c r="N5" s="35">
        <v>2224.4</v>
      </c>
      <c r="O5" s="35">
        <v>1.1859999999999999</v>
      </c>
      <c r="P5" s="2"/>
    </row>
    <row r="6" spans="1:16" x14ac:dyDescent="0.2">
      <c r="A6" s="7">
        <v>45079</v>
      </c>
      <c r="B6" s="33">
        <v>256.82</v>
      </c>
      <c r="C6" s="33">
        <v>8.0469999999999988</v>
      </c>
      <c r="D6" s="33">
        <v>1461.3</v>
      </c>
      <c r="E6" s="33">
        <v>777.5</v>
      </c>
      <c r="F6" s="33">
        <v>2981.5</v>
      </c>
      <c r="G6" s="33">
        <v>1.6120000000000001</v>
      </c>
      <c r="H6" s="38">
        <v>23.6</v>
      </c>
      <c r="I6" s="36">
        <v>3.2119999999999997</v>
      </c>
      <c r="J6" s="36">
        <v>8.0259999999999998</v>
      </c>
      <c r="K6" s="36">
        <v>1079</v>
      </c>
      <c r="L6" s="36">
        <v>550.6</v>
      </c>
      <c r="M6" s="36">
        <v>0.4</v>
      </c>
      <c r="N6" s="36">
        <v>2201</v>
      </c>
      <c r="O6" s="36">
        <v>1.1719999999999999</v>
      </c>
      <c r="P6" s="2"/>
    </row>
    <row r="7" spans="1:16" x14ac:dyDescent="0.2">
      <c r="A7" s="7">
        <v>45080</v>
      </c>
      <c r="B7" s="33">
        <v>337.90909090909093</v>
      </c>
      <c r="C7" s="33">
        <v>8.0663636363636382</v>
      </c>
      <c r="D7" s="33">
        <v>1816.8181818181818</v>
      </c>
      <c r="E7" s="33">
        <v>968.09090909090912</v>
      </c>
      <c r="F7" s="33">
        <v>3706.6363636363635</v>
      </c>
      <c r="G7" s="33">
        <v>2.0109090909090912</v>
      </c>
      <c r="H7" s="38">
        <v>24.3</v>
      </c>
      <c r="I7" s="36">
        <v>3.2679999999999998</v>
      </c>
      <c r="J7" s="36">
        <v>7.9940000000000015</v>
      </c>
      <c r="K7" s="36">
        <v>1080.4000000000001</v>
      </c>
      <c r="L7" s="36">
        <v>546.20000000000005</v>
      </c>
      <c r="M7" s="36">
        <v>0.62</v>
      </c>
      <c r="N7" s="36">
        <v>2204.4</v>
      </c>
      <c r="O7" s="36">
        <v>1.1739999999999999</v>
      </c>
      <c r="P7" s="2"/>
    </row>
    <row r="8" spans="1:16" x14ac:dyDescent="0.2">
      <c r="A8" s="7">
        <v>45081</v>
      </c>
      <c r="B8" s="37">
        <v>486.45454545454544</v>
      </c>
      <c r="C8" s="37">
        <v>8.0518181818181809</v>
      </c>
      <c r="D8" s="33">
        <v>2052.3636363636365</v>
      </c>
      <c r="E8" s="33">
        <v>1106.2727272727273</v>
      </c>
      <c r="F8" s="33">
        <v>4188.727272727273</v>
      </c>
      <c r="G8" s="33">
        <v>2.2809090909090908</v>
      </c>
      <c r="H8" s="38">
        <v>23.2</v>
      </c>
      <c r="I8" s="36">
        <v>2.8260000000000001</v>
      </c>
      <c r="J8" s="36">
        <v>7.9540000000000006</v>
      </c>
      <c r="K8" s="36">
        <v>1077</v>
      </c>
      <c r="L8" s="36">
        <v>549</v>
      </c>
      <c r="M8" s="36">
        <v>0.68</v>
      </c>
      <c r="N8" s="36">
        <v>2196.6</v>
      </c>
      <c r="O8" s="36">
        <v>1.1679999999999999</v>
      </c>
      <c r="P8" s="2"/>
    </row>
    <row r="9" spans="1:16" x14ac:dyDescent="0.2">
      <c r="A9" s="7">
        <v>45082</v>
      </c>
      <c r="B9" s="33">
        <v>350.5</v>
      </c>
      <c r="C9" s="33">
        <v>8.3741666666666692</v>
      </c>
      <c r="D9" s="33">
        <v>1644</v>
      </c>
      <c r="E9" s="33">
        <v>891.75</v>
      </c>
      <c r="F9" s="33">
        <v>3354.5</v>
      </c>
      <c r="G9" s="33">
        <v>1.845</v>
      </c>
      <c r="H9" s="38">
        <v>24.5</v>
      </c>
      <c r="I9" s="36">
        <v>1.52</v>
      </c>
      <c r="J9" s="36">
        <v>7.7560000000000002</v>
      </c>
      <c r="K9" s="36">
        <v>702.6</v>
      </c>
      <c r="L9" s="36">
        <v>364.8</v>
      </c>
      <c r="M9" s="36">
        <v>0.48</v>
      </c>
      <c r="N9" s="36">
        <v>1433.4</v>
      </c>
      <c r="O9" s="36">
        <v>0.76400000000000001</v>
      </c>
      <c r="P9" s="2"/>
    </row>
    <row r="10" spans="1:16" x14ac:dyDescent="0.2">
      <c r="A10" s="7">
        <v>45083</v>
      </c>
      <c r="B10" s="33">
        <v>596.5454545454545</v>
      </c>
      <c r="C10" s="33">
        <v>8.0499999999999989</v>
      </c>
      <c r="D10" s="33">
        <v>2271.181818181818</v>
      </c>
      <c r="E10" s="33">
        <v>1227.3636363636363</v>
      </c>
      <c r="F10" s="33">
        <v>4637.363636363636</v>
      </c>
      <c r="G10" s="33">
        <v>2.5363636363636362</v>
      </c>
      <c r="H10" s="38">
        <v>21.7</v>
      </c>
      <c r="I10" s="36">
        <v>3.0219999999999998</v>
      </c>
      <c r="J10" s="36">
        <v>7.9620000000000006</v>
      </c>
      <c r="K10" s="36">
        <v>1327.6</v>
      </c>
      <c r="L10" s="36">
        <v>684.6</v>
      </c>
      <c r="M10" s="36">
        <v>0.67999999999999994</v>
      </c>
      <c r="N10" s="36">
        <v>2708.4</v>
      </c>
      <c r="O10" s="36">
        <v>1.45</v>
      </c>
      <c r="P10" s="2"/>
    </row>
    <row r="11" spans="1:16" x14ac:dyDescent="0.2">
      <c r="A11" s="7">
        <v>45084</v>
      </c>
      <c r="B11" s="33">
        <v>228.78181818181818</v>
      </c>
      <c r="C11" s="33">
        <v>8.033636363636365</v>
      </c>
      <c r="D11" s="33">
        <v>2271.909090909091</v>
      </c>
      <c r="E11" s="33">
        <v>1210</v>
      </c>
      <c r="F11" s="33">
        <v>4635.818181818182</v>
      </c>
      <c r="G11" s="33">
        <v>2.5318181818181817</v>
      </c>
      <c r="H11" s="38">
        <v>27.3</v>
      </c>
      <c r="I11" s="36">
        <v>3.4380000000000002</v>
      </c>
      <c r="J11" s="36">
        <v>7.9680000000000009</v>
      </c>
      <c r="K11" s="36">
        <v>1356.4</v>
      </c>
      <c r="L11" s="36">
        <v>697</v>
      </c>
      <c r="M11" s="36">
        <v>0.74</v>
      </c>
      <c r="N11" s="36">
        <v>2768.6</v>
      </c>
      <c r="O11" s="36">
        <v>1.48</v>
      </c>
      <c r="P11" s="2"/>
    </row>
    <row r="12" spans="1:16" x14ac:dyDescent="0.2">
      <c r="A12" s="7">
        <v>45085</v>
      </c>
      <c r="B12" s="37">
        <v>430.08333333333331</v>
      </c>
      <c r="C12" s="37">
        <v>8.0591666666666661</v>
      </c>
      <c r="D12" s="37">
        <v>2239.75</v>
      </c>
      <c r="E12" s="37">
        <v>1185.8333333333333</v>
      </c>
      <c r="F12" s="33">
        <v>4568</v>
      </c>
      <c r="G12" s="33">
        <v>2.4941666666666671</v>
      </c>
      <c r="H12" s="38">
        <v>17.899999999999999</v>
      </c>
      <c r="I12" s="36">
        <v>2.5920000000000001</v>
      </c>
      <c r="J12" s="36">
        <v>7.9239999999999995</v>
      </c>
      <c r="K12" s="36">
        <v>1438.6</v>
      </c>
      <c r="L12" s="36">
        <v>736.6</v>
      </c>
      <c r="M12" s="36">
        <v>0.84000000000000008</v>
      </c>
      <c r="N12" s="36">
        <v>2935.4</v>
      </c>
      <c r="O12" s="36">
        <v>1.5740000000000001</v>
      </c>
      <c r="P12" s="2"/>
    </row>
    <row r="13" spans="1:16" x14ac:dyDescent="0.2">
      <c r="A13" s="7">
        <v>45086</v>
      </c>
      <c r="B13" s="33">
        <v>522.27272727272725</v>
      </c>
      <c r="C13" s="33">
        <v>8.0536363636363646</v>
      </c>
      <c r="D13" s="33">
        <v>2061.4545454545455</v>
      </c>
      <c r="E13" s="33">
        <v>1096.7272727272727</v>
      </c>
      <c r="F13" s="33">
        <v>4208.363636363636</v>
      </c>
      <c r="G13" s="33">
        <v>2.2890909090909086</v>
      </c>
      <c r="H13" s="38">
        <v>0</v>
      </c>
      <c r="I13" s="36">
        <v>2.98</v>
      </c>
      <c r="J13" s="36">
        <v>7.95</v>
      </c>
      <c r="K13" s="36">
        <v>1519.6666666666667</v>
      </c>
      <c r="L13" s="36">
        <v>777.66666666666663</v>
      </c>
      <c r="M13" s="36">
        <v>0.83333333333333337</v>
      </c>
      <c r="N13" s="36">
        <v>3101</v>
      </c>
      <c r="O13" s="36">
        <v>1.6666666666666667</v>
      </c>
      <c r="P13" s="2"/>
    </row>
    <row r="14" spans="1:16" x14ac:dyDescent="0.2">
      <c r="A14" s="7">
        <v>45087</v>
      </c>
      <c r="B14" s="33">
        <v>287.3692307692308</v>
      </c>
      <c r="C14" s="33">
        <v>8.0553846153846145</v>
      </c>
      <c r="D14" s="33">
        <v>1839.5384615384614</v>
      </c>
      <c r="E14" s="33">
        <v>977.92307692307691</v>
      </c>
      <c r="F14" s="33">
        <v>3752.6923076923076</v>
      </c>
      <c r="G14" s="33">
        <v>2.0338461538461541</v>
      </c>
      <c r="H14" s="38">
        <v>34.700000000000003</v>
      </c>
      <c r="I14" s="36">
        <v>3.3639999999999999</v>
      </c>
      <c r="J14" s="36">
        <v>7.9620000000000006</v>
      </c>
      <c r="K14" s="36">
        <v>1671.2</v>
      </c>
      <c r="L14" s="36">
        <v>869.8</v>
      </c>
      <c r="M14" s="36">
        <v>0.84000000000000008</v>
      </c>
      <c r="N14" s="36">
        <v>3409.6</v>
      </c>
      <c r="O14" s="36">
        <v>1.8640000000000001</v>
      </c>
      <c r="P14" s="2"/>
    </row>
    <row r="15" spans="1:16" x14ac:dyDescent="0.2">
      <c r="A15" s="7">
        <v>45088</v>
      </c>
      <c r="B15" s="33">
        <v>352</v>
      </c>
      <c r="C15" s="33">
        <v>8.0561538461538458</v>
      </c>
      <c r="D15" s="33">
        <v>1484.1538461538462</v>
      </c>
      <c r="E15" s="33">
        <v>797.53846153846155</v>
      </c>
      <c r="F15" s="33">
        <v>3028.1538461538462</v>
      </c>
      <c r="G15" s="33">
        <v>1.6323076923076922</v>
      </c>
      <c r="H15" s="38">
        <v>26.4</v>
      </c>
      <c r="I15" s="36">
        <v>4.1479999999999988</v>
      </c>
      <c r="J15" s="36">
        <v>7.9700000000000006</v>
      </c>
      <c r="K15" s="36">
        <v>1650.8</v>
      </c>
      <c r="L15" s="36">
        <v>859.2</v>
      </c>
      <c r="M15" s="36">
        <v>0.52</v>
      </c>
      <c r="N15" s="36">
        <v>3372.4</v>
      </c>
      <c r="O15" s="36">
        <v>1.8140000000000001</v>
      </c>
      <c r="P15" s="2"/>
    </row>
    <row r="16" spans="1:16" x14ac:dyDescent="0.2">
      <c r="A16" s="7">
        <v>45089</v>
      </c>
      <c r="B16" s="33">
        <v>281.09090909090907</v>
      </c>
      <c r="C16" s="33">
        <v>8.0590909090909104</v>
      </c>
      <c r="D16" s="33">
        <v>1388.7272727272727</v>
      </c>
      <c r="E16" s="33">
        <v>728.81818181818187</v>
      </c>
      <c r="F16" s="33">
        <v>2833.090909090909</v>
      </c>
      <c r="G16" s="33">
        <v>1.5236363636363635</v>
      </c>
      <c r="H16" s="38">
        <v>26.4</v>
      </c>
      <c r="I16" s="36">
        <v>3.66</v>
      </c>
      <c r="J16" s="36">
        <v>7.9960000000000004</v>
      </c>
      <c r="K16" s="36">
        <v>1644.8</v>
      </c>
      <c r="L16" s="36">
        <v>857.6</v>
      </c>
      <c r="M16" s="36">
        <v>0.64</v>
      </c>
      <c r="N16" s="36">
        <v>3356.2</v>
      </c>
      <c r="O16" s="36">
        <v>1.8120000000000001</v>
      </c>
      <c r="P16" s="2"/>
    </row>
    <row r="17" spans="1:16" x14ac:dyDescent="0.2">
      <c r="A17" s="7">
        <v>45090</v>
      </c>
      <c r="B17" s="33">
        <v>209.65833333333333</v>
      </c>
      <c r="C17" s="33">
        <v>8.0533333333333328</v>
      </c>
      <c r="D17" s="33">
        <v>1279.0833333333333</v>
      </c>
      <c r="E17" s="33">
        <v>671.58333333333337</v>
      </c>
      <c r="F17" s="33">
        <v>2609.6666666666665</v>
      </c>
      <c r="G17" s="33">
        <v>1.4024999999999999</v>
      </c>
      <c r="H17" s="38">
        <v>39.299999999999997</v>
      </c>
      <c r="I17" s="36">
        <v>3.94</v>
      </c>
      <c r="J17" s="36">
        <v>8.0239999999999991</v>
      </c>
      <c r="K17" s="36">
        <v>1609.2</v>
      </c>
      <c r="L17" s="36">
        <v>835.8</v>
      </c>
      <c r="M17" s="36">
        <v>0.72000000000000008</v>
      </c>
      <c r="N17" s="36">
        <v>3283.8</v>
      </c>
      <c r="O17" s="36">
        <v>1.764</v>
      </c>
      <c r="P17" s="2"/>
    </row>
    <row r="18" spans="1:16" x14ac:dyDescent="0.2">
      <c r="A18" s="7">
        <v>45091</v>
      </c>
      <c r="B18" s="33">
        <v>208.2</v>
      </c>
      <c r="C18" s="33">
        <v>8.0499999999999989</v>
      </c>
      <c r="D18" s="33">
        <v>1526.909090909091</v>
      </c>
      <c r="E18" s="33">
        <v>799.63636363636363</v>
      </c>
      <c r="F18" s="33">
        <v>3115.4545454545455</v>
      </c>
      <c r="G18" s="33">
        <v>1.684545454545455</v>
      </c>
      <c r="H18" s="38">
        <v>21.9</v>
      </c>
      <c r="I18" s="36">
        <v>3.9739999999999993</v>
      </c>
      <c r="J18" s="36">
        <v>7.99</v>
      </c>
      <c r="K18" s="36">
        <v>1556.6</v>
      </c>
      <c r="L18" s="36">
        <v>791.6</v>
      </c>
      <c r="M18" s="36">
        <v>0.5</v>
      </c>
      <c r="N18" s="36">
        <v>3172.6</v>
      </c>
      <c r="O18" s="36">
        <v>1.704</v>
      </c>
      <c r="P18" s="2"/>
    </row>
    <row r="19" spans="1:16" x14ac:dyDescent="0.2">
      <c r="A19" s="7">
        <v>45092</v>
      </c>
      <c r="B19" s="33">
        <v>216.25833333333333</v>
      </c>
      <c r="C19" s="33">
        <v>8.0591666666666661</v>
      </c>
      <c r="D19" s="33">
        <v>1679.6666666666667</v>
      </c>
      <c r="E19" s="33">
        <v>882.91666666666663</v>
      </c>
      <c r="F19" s="33">
        <v>3427.1666666666665</v>
      </c>
      <c r="G19" s="33">
        <v>1.8558333333333337</v>
      </c>
      <c r="H19" s="38">
        <v>29.4</v>
      </c>
      <c r="I19" s="36">
        <v>2.9779999999999998</v>
      </c>
      <c r="J19" s="36">
        <v>7.94</v>
      </c>
      <c r="K19" s="36">
        <v>1529.2</v>
      </c>
      <c r="L19" s="36">
        <v>775.2</v>
      </c>
      <c r="M19" s="36">
        <v>0.8</v>
      </c>
      <c r="N19" s="36">
        <v>3119.6</v>
      </c>
      <c r="O19" s="36">
        <v>1.6740000000000002</v>
      </c>
      <c r="P19" s="2"/>
    </row>
    <row r="20" spans="1:16" x14ac:dyDescent="0.2">
      <c r="A20" s="7">
        <v>45093</v>
      </c>
      <c r="B20" s="33">
        <v>125.8</v>
      </c>
      <c r="C20" s="33">
        <v>8.0609999999999999</v>
      </c>
      <c r="D20" s="33">
        <v>1608.3</v>
      </c>
      <c r="E20" s="33">
        <v>851.6</v>
      </c>
      <c r="F20" s="33">
        <v>3281.5</v>
      </c>
      <c r="G20" s="33">
        <v>0.99199999999999999</v>
      </c>
      <c r="H20" s="38">
        <v>21.6</v>
      </c>
      <c r="I20" s="36">
        <v>2.4460000000000002</v>
      </c>
      <c r="J20" s="36">
        <v>8</v>
      </c>
      <c r="K20" s="36">
        <v>1452.2</v>
      </c>
      <c r="L20" s="36">
        <v>744.2</v>
      </c>
      <c r="M20" s="36">
        <v>0.66</v>
      </c>
      <c r="N20" s="36">
        <v>2962.6</v>
      </c>
      <c r="O20" s="36">
        <v>1.59</v>
      </c>
      <c r="P20" s="15"/>
    </row>
    <row r="21" spans="1:16" x14ac:dyDescent="0.2">
      <c r="A21" s="7">
        <v>45094</v>
      </c>
      <c r="B21" s="33">
        <v>320.08333333333331</v>
      </c>
      <c r="C21" s="33">
        <v>8.0641666666666669</v>
      </c>
      <c r="D21" s="33">
        <v>1807.3333333333333</v>
      </c>
      <c r="E21" s="33">
        <v>947.25</v>
      </c>
      <c r="F21" s="33">
        <v>3691</v>
      </c>
      <c r="G21" s="33">
        <v>1.9974999999999996</v>
      </c>
      <c r="H21" s="38">
        <v>26.2</v>
      </c>
      <c r="I21" s="36">
        <v>2.3180000000000001</v>
      </c>
      <c r="J21" s="36">
        <v>7.9799999999999995</v>
      </c>
      <c r="K21" s="36">
        <v>1389.4</v>
      </c>
      <c r="L21" s="36">
        <v>698</v>
      </c>
      <c r="M21" s="36">
        <v>0.84000000000000008</v>
      </c>
      <c r="N21" s="36">
        <v>2833.8</v>
      </c>
      <c r="O21" s="36">
        <v>1.516</v>
      </c>
      <c r="P21" s="15"/>
    </row>
    <row r="22" spans="1:16" x14ac:dyDescent="0.2">
      <c r="A22" s="7">
        <v>45095</v>
      </c>
      <c r="B22" s="33">
        <v>217.18181818181819</v>
      </c>
      <c r="C22" s="33">
        <v>8.0509090909090908</v>
      </c>
      <c r="D22" s="33">
        <v>1787.4545454545455</v>
      </c>
      <c r="E22" s="33">
        <v>955.5454545454545</v>
      </c>
      <c r="F22" s="33">
        <v>3649</v>
      </c>
      <c r="G22" s="33">
        <v>1.9809090909090907</v>
      </c>
      <c r="H22" s="38">
        <v>22.9</v>
      </c>
      <c r="I22" s="36">
        <v>2.1759999999999997</v>
      </c>
      <c r="J22" s="36">
        <v>7.918000000000001</v>
      </c>
      <c r="K22" s="36">
        <v>1387</v>
      </c>
      <c r="L22" s="36">
        <v>696.6</v>
      </c>
      <c r="M22" s="36">
        <v>0.64</v>
      </c>
      <c r="N22" s="36">
        <v>2830</v>
      </c>
      <c r="O22" s="36">
        <v>1.514</v>
      </c>
      <c r="P22" s="15"/>
    </row>
    <row r="23" spans="1:16" x14ac:dyDescent="0.2">
      <c r="A23" s="7">
        <v>45096</v>
      </c>
      <c r="B23" s="33">
        <v>287</v>
      </c>
      <c r="C23" s="33">
        <v>8.0530000000000008</v>
      </c>
      <c r="D23" s="33">
        <v>1894.4</v>
      </c>
      <c r="E23" s="33">
        <v>1010.3</v>
      </c>
      <c r="F23" s="33">
        <v>3865.6</v>
      </c>
      <c r="G23" s="33">
        <v>2.1029999999999998</v>
      </c>
      <c r="H23" s="38">
        <v>30.5</v>
      </c>
      <c r="I23" s="36">
        <v>1.53</v>
      </c>
      <c r="J23" s="36">
        <v>7.9239999999999995</v>
      </c>
      <c r="K23" s="36">
        <v>1371.6</v>
      </c>
      <c r="L23" s="36">
        <v>684.2</v>
      </c>
      <c r="M23" s="36">
        <v>0.66</v>
      </c>
      <c r="N23" s="36">
        <v>2798.4</v>
      </c>
      <c r="O23" s="36">
        <v>1.498</v>
      </c>
      <c r="P23" s="15"/>
    </row>
    <row r="24" spans="1:16" x14ac:dyDescent="0.2">
      <c r="A24" s="7">
        <v>45097</v>
      </c>
      <c r="B24" s="33">
        <v>308.54545454545456</v>
      </c>
      <c r="C24" s="33">
        <v>8.0527272727272727</v>
      </c>
      <c r="D24" s="33">
        <v>1663</v>
      </c>
      <c r="E24" s="33">
        <v>874.09090909090912</v>
      </c>
      <c r="F24" s="33">
        <v>3393.4545454545455</v>
      </c>
      <c r="G24" s="33">
        <v>1.8427272727272728</v>
      </c>
      <c r="H24" s="38">
        <v>32.4</v>
      </c>
      <c r="I24" s="36">
        <v>1.5449999999999999</v>
      </c>
      <c r="J24" s="36">
        <v>7.8925000000000001</v>
      </c>
      <c r="K24" s="36">
        <v>1348.25</v>
      </c>
      <c r="L24" s="36">
        <v>671.75</v>
      </c>
      <c r="M24" s="36">
        <v>0.8</v>
      </c>
      <c r="N24" s="36">
        <v>2751.25</v>
      </c>
      <c r="O24" s="36">
        <v>1.47</v>
      </c>
      <c r="P24" s="15"/>
    </row>
    <row r="25" spans="1:16" x14ac:dyDescent="0.2">
      <c r="A25" s="7">
        <v>45098</v>
      </c>
      <c r="B25" s="33">
        <v>242.12727272727273</v>
      </c>
      <c r="C25" s="33">
        <v>8.0327272727272732</v>
      </c>
      <c r="D25" s="33">
        <v>1708.3636363636363</v>
      </c>
      <c r="E25" s="33">
        <v>888.90909090909088</v>
      </c>
      <c r="F25" s="33">
        <v>3485.6363636363635</v>
      </c>
      <c r="G25" s="33">
        <v>1.8890909090909092</v>
      </c>
      <c r="H25" s="38">
        <v>29.8</v>
      </c>
      <c r="I25" s="36">
        <v>1.5940000000000001</v>
      </c>
      <c r="J25" s="36">
        <v>7.8780000000000001</v>
      </c>
      <c r="K25" s="36">
        <v>1343.2</v>
      </c>
      <c r="L25" s="36">
        <v>670</v>
      </c>
      <c r="M25" s="36">
        <v>0.82</v>
      </c>
      <c r="N25" s="36">
        <v>2746</v>
      </c>
      <c r="O25" s="36">
        <v>1.468</v>
      </c>
      <c r="P25" s="15"/>
    </row>
    <row r="26" spans="1:16" x14ac:dyDescent="0.2">
      <c r="A26" s="7">
        <v>45099</v>
      </c>
      <c r="B26" s="33">
        <v>232.9727272727273</v>
      </c>
      <c r="C26" s="33">
        <v>8.0427272727272712</v>
      </c>
      <c r="D26" s="33">
        <v>1582.6363636363637</v>
      </c>
      <c r="E26" s="33">
        <v>832.90909090909088</v>
      </c>
      <c r="F26" s="33">
        <v>3224.909090909091</v>
      </c>
      <c r="G26" s="33">
        <v>1.739090909090909</v>
      </c>
      <c r="H26" s="38">
        <v>21.8</v>
      </c>
      <c r="I26" s="36">
        <v>1.5740000000000001</v>
      </c>
      <c r="J26" s="36">
        <v>7.9540000000000006</v>
      </c>
      <c r="K26" s="36">
        <v>1351</v>
      </c>
      <c r="L26" s="36">
        <v>670.4</v>
      </c>
      <c r="M26" s="36">
        <v>0.72</v>
      </c>
      <c r="N26" s="36">
        <v>2755.6</v>
      </c>
      <c r="O26" s="36">
        <v>1.4759999999999998</v>
      </c>
      <c r="P26" s="15"/>
    </row>
    <row r="27" spans="1:16" x14ac:dyDescent="0.2">
      <c r="A27" s="7">
        <v>45100</v>
      </c>
      <c r="B27" s="33">
        <v>160.98999999999998</v>
      </c>
      <c r="C27" s="33">
        <v>8.041999999999998</v>
      </c>
      <c r="D27" s="33">
        <v>1129.8</v>
      </c>
      <c r="E27" s="33">
        <v>590</v>
      </c>
      <c r="F27" s="33">
        <v>2304.6</v>
      </c>
      <c r="G27" s="33">
        <v>1.232</v>
      </c>
      <c r="H27" s="38">
        <v>18</v>
      </c>
      <c r="I27" s="36">
        <v>1.9900000000000002</v>
      </c>
      <c r="J27" s="36">
        <v>7.9659999999999993</v>
      </c>
      <c r="K27" s="36">
        <v>1354</v>
      </c>
      <c r="L27" s="36">
        <v>666.8</v>
      </c>
      <c r="M27" s="36">
        <v>0.76</v>
      </c>
      <c r="N27" s="36">
        <v>2762.4</v>
      </c>
      <c r="O27" s="36">
        <v>1.478</v>
      </c>
      <c r="P27" s="15"/>
    </row>
    <row r="28" spans="1:16" x14ac:dyDescent="0.2">
      <c r="A28" s="7">
        <v>45101</v>
      </c>
      <c r="B28" s="33">
        <v>266.81666666666666</v>
      </c>
      <c r="C28" s="33">
        <v>8.0491666666666664</v>
      </c>
      <c r="D28" s="33">
        <v>1024.5</v>
      </c>
      <c r="E28" s="33">
        <v>516.58333333333337</v>
      </c>
      <c r="F28" s="33">
        <v>2090.8333333333335</v>
      </c>
      <c r="G28" s="33">
        <v>1.115</v>
      </c>
      <c r="H28" s="38">
        <v>17.399999999999999</v>
      </c>
      <c r="I28" s="36">
        <v>2.1659999999999999</v>
      </c>
      <c r="J28" s="36">
        <v>7.8899999999999988</v>
      </c>
      <c r="K28" s="36">
        <v>1311.8</v>
      </c>
      <c r="L28" s="36">
        <v>645.20000000000005</v>
      </c>
      <c r="M28" s="36">
        <v>0.8</v>
      </c>
      <c r="N28" s="36">
        <v>2677</v>
      </c>
      <c r="O28" s="36">
        <v>1.4339999999999999</v>
      </c>
      <c r="P28" s="15"/>
    </row>
    <row r="29" spans="1:16" x14ac:dyDescent="0.2">
      <c r="A29" s="7">
        <v>45102</v>
      </c>
      <c r="B29" s="33">
        <v>206.39000000000001</v>
      </c>
      <c r="C29" s="33">
        <v>8.048</v>
      </c>
      <c r="D29" s="33">
        <v>883.3</v>
      </c>
      <c r="E29" s="33">
        <v>448.9</v>
      </c>
      <c r="F29" s="33">
        <v>1802.2</v>
      </c>
      <c r="G29" s="33">
        <v>0.96200000000000008</v>
      </c>
      <c r="H29" s="38">
        <v>21.4</v>
      </c>
      <c r="I29" s="36">
        <v>1.9120000000000001</v>
      </c>
      <c r="J29" s="36">
        <v>7.9539999999999988</v>
      </c>
      <c r="K29" s="36">
        <v>1224.2</v>
      </c>
      <c r="L29" s="36">
        <v>601</v>
      </c>
      <c r="M29" s="36">
        <v>0.76</v>
      </c>
      <c r="N29" s="36">
        <v>2497.4</v>
      </c>
      <c r="O29" s="36">
        <v>1.3359999999999999</v>
      </c>
      <c r="P29" s="15"/>
    </row>
    <row r="30" spans="1:16" x14ac:dyDescent="0.2">
      <c r="A30" s="7">
        <v>45103</v>
      </c>
      <c r="B30" s="33">
        <v>111.25555555555555</v>
      </c>
      <c r="C30" s="33">
        <v>8.0511111111111102</v>
      </c>
      <c r="D30" s="33">
        <v>667.88888888888891</v>
      </c>
      <c r="E30" s="33">
        <v>344.66666666666669</v>
      </c>
      <c r="F30" s="33">
        <v>1362.7777777777778</v>
      </c>
      <c r="G30" s="33">
        <v>0.73222222222222222</v>
      </c>
      <c r="H30" s="38">
        <v>24.9</v>
      </c>
      <c r="I30" s="36">
        <v>1.8379999999999999</v>
      </c>
      <c r="J30" s="36">
        <v>7.8719999999999999</v>
      </c>
      <c r="K30" s="36">
        <v>1095.2</v>
      </c>
      <c r="L30" s="36">
        <v>535.6</v>
      </c>
      <c r="M30" s="36">
        <v>0.84000000000000008</v>
      </c>
      <c r="N30" s="36">
        <v>2234.8000000000002</v>
      </c>
      <c r="O30" s="36">
        <v>1.194</v>
      </c>
      <c r="P30" s="15"/>
    </row>
    <row r="31" spans="1:16" x14ac:dyDescent="0.2">
      <c r="A31" s="7">
        <v>45104</v>
      </c>
      <c r="B31" s="33">
        <v>141.93333333333334</v>
      </c>
      <c r="C31" s="33">
        <v>8.0477777777777764</v>
      </c>
      <c r="D31" s="33">
        <v>532.11111111111109</v>
      </c>
      <c r="E31" s="33">
        <v>266.77777777777777</v>
      </c>
      <c r="F31" s="33">
        <v>1086</v>
      </c>
      <c r="G31" s="33">
        <v>0.58555555555555561</v>
      </c>
      <c r="H31" s="38">
        <v>30.4</v>
      </c>
      <c r="I31" s="36">
        <v>1.2100000000000002</v>
      </c>
      <c r="J31" s="36">
        <v>7.7319999999999993</v>
      </c>
      <c r="K31" s="36">
        <v>901</v>
      </c>
      <c r="L31" s="36">
        <v>449.4</v>
      </c>
      <c r="M31" s="36">
        <v>0.82</v>
      </c>
      <c r="N31" s="36">
        <v>1839.2</v>
      </c>
      <c r="O31" s="36">
        <v>0.98199999999999998</v>
      </c>
      <c r="P31" s="15"/>
    </row>
    <row r="32" spans="1:16" x14ac:dyDescent="0.2">
      <c r="A32" s="7">
        <v>45105</v>
      </c>
      <c r="B32" s="33">
        <v>123.75</v>
      </c>
      <c r="C32" s="33">
        <v>7.9875000000000007</v>
      </c>
      <c r="D32" s="33">
        <v>523.625</v>
      </c>
      <c r="E32" s="33">
        <v>252.375</v>
      </c>
      <c r="F32" s="33">
        <v>1066</v>
      </c>
      <c r="G32" s="33">
        <v>0.57250000000000001</v>
      </c>
      <c r="H32" s="38">
        <v>32.6</v>
      </c>
      <c r="I32" s="36">
        <v>1.238</v>
      </c>
      <c r="J32" s="36">
        <v>7.6620000000000008</v>
      </c>
      <c r="K32" s="36">
        <v>824</v>
      </c>
      <c r="L32" s="36">
        <v>414.4</v>
      </c>
      <c r="M32" s="36">
        <v>0.8</v>
      </c>
      <c r="N32" s="36">
        <v>1681.8</v>
      </c>
      <c r="O32" s="36">
        <v>0.89399999999999991</v>
      </c>
      <c r="P32" s="15"/>
    </row>
    <row r="33" spans="1:16" x14ac:dyDescent="0.2">
      <c r="A33" s="7">
        <v>45106</v>
      </c>
      <c r="B33" s="33">
        <v>189.56</v>
      </c>
      <c r="C33" s="33">
        <v>7.9540000000000006</v>
      </c>
      <c r="D33" s="33">
        <v>388.8</v>
      </c>
      <c r="E33" s="33">
        <v>189.4</v>
      </c>
      <c r="F33" s="33">
        <v>791.7</v>
      </c>
      <c r="G33" s="33">
        <v>0.43200000000000005</v>
      </c>
      <c r="H33" s="38">
        <v>36.299999999999997</v>
      </c>
      <c r="I33" s="36">
        <v>1.704</v>
      </c>
      <c r="J33" s="36">
        <v>7.68</v>
      </c>
      <c r="K33" s="36">
        <v>725.2</v>
      </c>
      <c r="L33" s="36">
        <v>351.6</v>
      </c>
      <c r="M33" s="36">
        <v>0.84000000000000008</v>
      </c>
      <c r="N33" s="36">
        <v>1480</v>
      </c>
      <c r="O33" s="36">
        <v>0.78799999999999992</v>
      </c>
      <c r="P33" s="15"/>
    </row>
    <row r="34" spans="1:16" x14ac:dyDescent="0.2">
      <c r="A34" s="7">
        <v>45107</v>
      </c>
      <c r="B34" s="33">
        <v>126.01111111111111</v>
      </c>
      <c r="C34" s="33">
        <v>7.942222222222223</v>
      </c>
      <c r="D34" s="33">
        <v>483.55555555555554</v>
      </c>
      <c r="E34" s="33">
        <v>233.77777777777777</v>
      </c>
      <c r="F34" s="33">
        <v>986.88888888888891</v>
      </c>
      <c r="G34" s="33">
        <v>0.53222222222222226</v>
      </c>
      <c r="H34" s="38">
        <v>34.799999999999997</v>
      </c>
      <c r="I34" s="36">
        <v>3.5720000000000001</v>
      </c>
      <c r="J34" s="36">
        <v>7.8979999999999988</v>
      </c>
      <c r="K34" s="36">
        <v>711</v>
      </c>
      <c r="L34" s="36">
        <v>347.2</v>
      </c>
      <c r="M34" s="36">
        <v>0.82</v>
      </c>
      <c r="N34" s="36">
        <v>1451</v>
      </c>
      <c r="O34" s="36">
        <v>0.77600000000000002</v>
      </c>
      <c r="P34" s="15"/>
    </row>
    <row r="35" spans="1:16" x14ac:dyDescent="0.2">
      <c r="A35" s="7"/>
      <c r="B35" s="33"/>
      <c r="C35" s="33"/>
      <c r="D35" s="33"/>
      <c r="E35" s="33"/>
      <c r="F35" s="33"/>
      <c r="G35" s="33"/>
      <c r="H35" s="38"/>
      <c r="I35" s="36"/>
      <c r="J35" s="36"/>
      <c r="K35" s="36"/>
      <c r="L35" s="36"/>
      <c r="M35" s="36"/>
      <c r="N35" s="36"/>
      <c r="O35" s="36"/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5"/>
  <sheetViews>
    <sheetView topLeftCell="A16" workbookViewId="0">
      <selection activeCell="H43" sqref="H43"/>
    </sheetView>
  </sheetViews>
  <sheetFormatPr baseColWidth="10" defaultColWidth="8.83203125" defaultRowHeight="15" x14ac:dyDescent="0.2"/>
  <sheetData>
    <row r="1" spans="1:16" x14ac:dyDescent="0.2">
      <c r="A1" s="1"/>
      <c r="B1" s="43" t="s">
        <v>36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45108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45108</v>
      </c>
      <c r="B5" s="33">
        <v>104.02499999999999</v>
      </c>
      <c r="C5" s="33">
        <v>7.9933333333333323</v>
      </c>
      <c r="D5" s="33">
        <v>525.75</v>
      </c>
      <c r="E5" s="33">
        <v>254.91666666666666</v>
      </c>
      <c r="F5" s="33">
        <v>1072.6666666666667</v>
      </c>
      <c r="G5" s="33">
        <v>0.57916666666666661</v>
      </c>
      <c r="H5" s="38">
        <v>29.1</v>
      </c>
      <c r="I5" s="35">
        <v>2.9625000000000004</v>
      </c>
      <c r="J5" s="35">
        <v>7.7774999999999999</v>
      </c>
      <c r="K5" s="35">
        <v>700.5</v>
      </c>
      <c r="L5" s="35">
        <v>333.75</v>
      </c>
      <c r="M5" s="35">
        <v>0.85000000000000009</v>
      </c>
      <c r="N5" s="35">
        <v>1429.75</v>
      </c>
      <c r="O5" s="35">
        <v>0.7649999999999999</v>
      </c>
      <c r="P5" s="2"/>
    </row>
    <row r="6" spans="1:16" x14ac:dyDescent="0.2">
      <c r="A6" s="7">
        <v>45109</v>
      </c>
      <c r="B6" s="33">
        <v>132.15</v>
      </c>
      <c r="C6" s="33">
        <v>8.0262499999999992</v>
      </c>
      <c r="D6" s="33">
        <v>509.625</v>
      </c>
      <c r="E6" s="33">
        <v>254.125</v>
      </c>
      <c r="F6" s="33">
        <v>1044.5</v>
      </c>
      <c r="G6" s="33">
        <v>0.5625</v>
      </c>
      <c r="H6" s="38">
        <v>28.4</v>
      </c>
      <c r="I6" s="36">
        <v>4.0940000000000003</v>
      </c>
      <c r="J6" s="36">
        <v>7.8639999999999999</v>
      </c>
      <c r="K6" s="36">
        <v>681.6</v>
      </c>
      <c r="L6" s="36">
        <v>324</v>
      </c>
      <c r="M6" s="36">
        <v>0.61999999999999988</v>
      </c>
      <c r="N6" s="36">
        <v>1391</v>
      </c>
      <c r="O6" s="36">
        <v>0.74</v>
      </c>
      <c r="P6" s="2"/>
    </row>
    <row r="7" spans="1:16" x14ac:dyDescent="0.2">
      <c r="A7" s="7">
        <v>45110</v>
      </c>
      <c r="B7" s="33">
        <v>344.75</v>
      </c>
      <c r="C7" s="33">
        <v>8.0370000000000008</v>
      </c>
      <c r="D7" s="33">
        <v>948.1</v>
      </c>
      <c r="E7" s="33">
        <v>480.1</v>
      </c>
      <c r="F7" s="33">
        <v>1932.2</v>
      </c>
      <c r="G7" s="33">
        <v>1.0379999999999998</v>
      </c>
      <c r="H7" s="38">
        <v>24.5</v>
      </c>
      <c r="I7" s="36">
        <v>5.0040000000000004</v>
      </c>
      <c r="J7" s="36">
        <v>7.9539999999999988</v>
      </c>
      <c r="K7" s="36">
        <v>671.6</v>
      </c>
      <c r="L7" s="36">
        <v>313</v>
      </c>
      <c r="M7" s="36">
        <v>0.65999999999999992</v>
      </c>
      <c r="N7" s="36">
        <v>1370.6</v>
      </c>
      <c r="O7" s="36">
        <v>0.73199999999999998</v>
      </c>
      <c r="P7" s="2"/>
    </row>
    <row r="8" spans="1:16" x14ac:dyDescent="0.2">
      <c r="A8" s="7">
        <v>45111</v>
      </c>
      <c r="B8" s="37">
        <v>317.60000000000002</v>
      </c>
      <c r="C8" s="37">
        <v>8.0380000000000003</v>
      </c>
      <c r="D8" s="33">
        <v>1085.4000000000001</v>
      </c>
      <c r="E8" s="33">
        <v>567</v>
      </c>
      <c r="F8" s="33">
        <v>2214.6</v>
      </c>
      <c r="G8" s="33">
        <v>1.1930000000000001</v>
      </c>
      <c r="H8" s="38">
        <v>21.4</v>
      </c>
      <c r="I8" s="36">
        <v>4.8340000000000005</v>
      </c>
      <c r="J8" s="36">
        <v>7.9580000000000002</v>
      </c>
      <c r="K8" s="36">
        <v>668.2</v>
      </c>
      <c r="L8" s="36">
        <v>310.60000000000002</v>
      </c>
      <c r="M8" s="36">
        <v>0.8</v>
      </c>
      <c r="N8" s="36">
        <v>1363.8</v>
      </c>
      <c r="O8" s="36">
        <v>0.72799999999999998</v>
      </c>
      <c r="P8" s="2"/>
    </row>
    <row r="9" spans="1:16" x14ac:dyDescent="0.2">
      <c r="A9" s="7">
        <v>45112</v>
      </c>
      <c r="B9" s="33">
        <v>388.33333333333331</v>
      </c>
      <c r="C9" s="33">
        <v>8.0150000000000006</v>
      </c>
      <c r="D9" s="33">
        <v>1477.3333333333333</v>
      </c>
      <c r="E9" s="33">
        <v>768</v>
      </c>
      <c r="F9" s="33">
        <v>3014.3333333333335</v>
      </c>
      <c r="G9" s="33">
        <v>1.6283333333333336</v>
      </c>
      <c r="H9" s="38">
        <v>20.6</v>
      </c>
      <c r="I9" s="36">
        <v>4.9233333333333338</v>
      </c>
      <c r="J9" s="36">
        <v>7.8433333333333337</v>
      </c>
      <c r="K9" s="36">
        <v>660</v>
      </c>
      <c r="L9" s="36">
        <v>307.33333333333331</v>
      </c>
      <c r="M9" s="36">
        <v>0.56666666666666665</v>
      </c>
      <c r="N9" s="36">
        <v>1346.6666666666667</v>
      </c>
      <c r="O9" s="36">
        <v>0.72333333333333327</v>
      </c>
      <c r="P9" s="2"/>
    </row>
    <row r="10" spans="1:16" x14ac:dyDescent="0.2">
      <c r="A10" s="7">
        <v>45113</v>
      </c>
      <c r="B10" s="33">
        <v>434</v>
      </c>
      <c r="C10" s="33">
        <v>8.0522222222222215</v>
      </c>
      <c r="D10" s="33">
        <v>1443.5555555555557</v>
      </c>
      <c r="E10" s="33">
        <v>742.88888888888891</v>
      </c>
      <c r="F10" s="33">
        <v>2937.2222222222222</v>
      </c>
      <c r="G10" s="33">
        <v>1.5833333333333335</v>
      </c>
      <c r="H10" s="38">
        <v>21.9</v>
      </c>
      <c r="I10" s="36">
        <v>4.68</v>
      </c>
      <c r="J10" s="36">
        <v>7.8925000000000001</v>
      </c>
      <c r="K10" s="36">
        <v>669.5</v>
      </c>
      <c r="L10" s="36">
        <v>311.75</v>
      </c>
      <c r="M10" s="36">
        <v>0.8</v>
      </c>
      <c r="N10" s="36">
        <v>1366.5</v>
      </c>
      <c r="O10" s="36">
        <v>0.73</v>
      </c>
      <c r="P10" s="2"/>
    </row>
    <row r="11" spans="1:16" x14ac:dyDescent="0.2">
      <c r="A11" s="7">
        <v>45114</v>
      </c>
      <c r="B11" s="33">
        <v>597</v>
      </c>
      <c r="C11" s="33">
        <v>8.0240000000000009</v>
      </c>
      <c r="D11" s="33">
        <v>1618.4</v>
      </c>
      <c r="E11" s="33">
        <v>826</v>
      </c>
      <c r="F11" s="33">
        <v>3302</v>
      </c>
      <c r="G11" s="33">
        <v>1.8</v>
      </c>
      <c r="H11" s="38">
        <v>28.1</v>
      </c>
      <c r="I11" s="36">
        <v>5.0633333333333335</v>
      </c>
      <c r="J11" s="36">
        <v>7.91</v>
      </c>
      <c r="K11" s="36">
        <v>711</v>
      </c>
      <c r="L11" s="36">
        <v>334.33333333333331</v>
      </c>
      <c r="M11" s="36">
        <v>0.66666666666666663</v>
      </c>
      <c r="N11" s="36">
        <v>1450.3333333333333</v>
      </c>
      <c r="O11" s="36">
        <v>0.77333333333333343</v>
      </c>
      <c r="P11" s="2"/>
    </row>
    <row r="12" spans="1:16" x14ac:dyDescent="0.2">
      <c r="A12" s="7">
        <v>45115</v>
      </c>
      <c r="B12" s="37">
        <v>412.33333333333331</v>
      </c>
      <c r="C12" s="37">
        <v>8.0483333333333338</v>
      </c>
      <c r="D12" s="37">
        <v>1324.3333333333333</v>
      </c>
      <c r="E12" s="37">
        <v>680</v>
      </c>
      <c r="F12" s="33">
        <v>2702</v>
      </c>
      <c r="G12" s="33">
        <v>1.45</v>
      </c>
      <c r="H12" s="38">
        <v>35.200000000000003</v>
      </c>
      <c r="I12" s="36">
        <v>4.5200000000000005</v>
      </c>
      <c r="J12" s="36">
        <v>7.96</v>
      </c>
      <c r="K12" s="36">
        <v>771.66666666666663</v>
      </c>
      <c r="L12" s="36">
        <v>363</v>
      </c>
      <c r="M12" s="36">
        <v>0.80000000000000016</v>
      </c>
      <c r="N12" s="36">
        <v>1574</v>
      </c>
      <c r="O12" s="36">
        <v>0.83666666666666656</v>
      </c>
      <c r="P12" s="2"/>
    </row>
    <row r="13" spans="1:16" x14ac:dyDescent="0.2">
      <c r="A13" s="7">
        <v>45116</v>
      </c>
      <c r="B13" s="33">
        <v>387</v>
      </c>
      <c r="C13" s="33">
        <v>8.0499999999999989</v>
      </c>
      <c r="D13" s="33">
        <v>1331.3333333333333</v>
      </c>
      <c r="E13" s="33">
        <v>680.5</v>
      </c>
      <c r="F13" s="33">
        <v>2716.3333333333335</v>
      </c>
      <c r="G13" s="33">
        <v>1.4583333333333333</v>
      </c>
      <c r="H13" s="38">
        <v>39.200000000000003</v>
      </c>
      <c r="I13" s="36">
        <v>4.88</v>
      </c>
      <c r="J13" s="36">
        <v>7.94</v>
      </c>
      <c r="K13" s="36">
        <v>912</v>
      </c>
      <c r="L13" s="36">
        <v>453.33333333333331</v>
      </c>
      <c r="M13" s="36">
        <v>0.76666666666666661</v>
      </c>
      <c r="N13" s="36">
        <v>1860.3333333333333</v>
      </c>
      <c r="O13" s="36">
        <v>1.1366666666666667</v>
      </c>
      <c r="P13" s="2"/>
    </row>
    <row r="14" spans="1:16" x14ac:dyDescent="0.2">
      <c r="A14" s="7">
        <v>45117</v>
      </c>
      <c r="B14" s="33">
        <v>495.5</v>
      </c>
      <c r="C14" s="33">
        <v>7.9633333333333338</v>
      </c>
      <c r="D14" s="33">
        <v>1039.1666666666667</v>
      </c>
      <c r="E14" s="33">
        <v>519.16666666666663</v>
      </c>
      <c r="F14" s="33">
        <v>2119.8333333333335</v>
      </c>
      <c r="G14" s="33">
        <v>1.1316666666666666</v>
      </c>
      <c r="H14" s="38">
        <v>33.4</v>
      </c>
      <c r="I14" s="36">
        <v>4.8566666666666665</v>
      </c>
      <c r="J14" s="36">
        <v>7.8900000000000006</v>
      </c>
      <c r="K14" s="36">
        <v>1047.6666666666667</v>
      </c>
      <c r="L14" s="36">
        <v>521</v>
      </c>
      <c r="M14" s="36">
        <v>0.83333333333333337</v>
      </c>
      <c r="N14" s="36">
        <v>2136.6666666666665</v>
      </c>
      <c r="O14" s="36">
        <v>1.1366666666666667</v>
      </c>
      <c r="P14" s="2"/>
    </row>
    <row r="15" spans="1:16" x14ac:dyDescent="0.2">
      <c r="A15" s="7">
        <v>45118</v>
      </c>
      <c r="B15" s="33">
        <v>336.75</v>
      </c>
      <c r="C15" s="33">
        <v>7.9974999999999996</v>
      </c>
      <c r="D15" s="33">
        <v>899.25</v>
      </c>
      <c r="E15" s="33">
        <v>444.25</v>
      </c>
      <c r="F15" s="33">
        <v>1834.5</v>
      </c>
      <c r="G15" s="33">
        <v>0.97750000000000004</v>
      </c>
      <c r="H15" s="38">
        <v>27.5</v>
      </c>
      <c r="I15" s="36">
        <v>2.8833333333333333</v>
      </c>
      <c r="J15" s="36">
        <v>7.9133333333333331</v>
      </c>
      <c r="K15" s="36">
        <v>1041</v>
      </c>
      <c r="L15" s="36">
        <v>518.33333333333337</v>
      </c>
      <c r="M15" s="36">
        <v>0.76666666666666661</v>
      </c>
      <c r="N15" s="36">
        <v>2123.6666666666665</v>
      </c>
      <c r="O15" s="36">
        <v>1.1299999999999999</v>
      </c>
      <c r="P15" s="2"/>
    </row>
    <row r="16" spans="1:16" x14ac:dyDescent="0.2">
      <c r="A16" s="7">
        <v>45119</v>
      </c>
      <c r="B16" s="33">
        <v>263.39999999999998</v>
      </c>
      <c r="C16" s="33">
        <v>7.9539999999999988</v>
      </c>
      <c r="D16" s="33">
        <v>670.8</v>
      </c>
      <c r="E16" s="33">
        <v>317.2</v>
      </c>
      <c r="F16" s="33">
        <v>1368.8</v>
      </c>
      <c r="G16" s="33">
        <v>0.73199999999999998</v>
      </c>
      <c r="H16" s="38">
        <v>30.2</v>
      </c>
      <c r="I16" s="36">
        <v>4.9266666666666667</v>
      </c>
      <c r="J16" s="36">
        <v>7.8566666666666665</v>
      </c>
      <c r="K16" s="36">
        <v>960.33333333333337</v>
      </c>
      <c r="L16" s="36">
        <v>476</v>
      </c>
      <c r="M16" s="36">
        <v>0.73333333333333339</v>
      </c>
      <c r="N16" s="36">
        <v>1959.3333333333333</v>
      </c>
      <c r="O16" s="36">
        <v>1.04</v>
      </c>
      <c r="P16" s="2"/>
    </row>
    <row r="17" spans="1:16" x14ac:dyDescent="0.2">
      <c r="A17" s="7">
        <v>45120</v>
      </c>
      <c r="B17" s="33">
        <v>195.2</v>
      </c>
      <c r="C17" s="33">
        <v>7.9420000000000002</v>
      </c>
      <c r="D17" s="33">
        <v>637.20000000000005</v>
      </c>
      <c r="E17" s="33">
        <v>303.8</v>
      </c>
      <c r="F17" s="33">
        <v>1299.5999999999999</v>
      </c>
      <c r="G17" s="33">
        <v>0.69600000000000006</v>
      </c>
      <c r="H17" s="38">
        <v>29.7</v>
      </c>
      <c r="I17" s="36">
        <v>4.1633333333333331</v>
      </c>
      <c r="J17" s="36">
        <v>7.7833333333333341</v>
      </c>
      <c r="K17" s="36">
        <v>896.66666666666663</v>
      </c>
      <c r="L17" s="36">
        <v>446</v>
      </c>
      <c r="M17" s="36">
        <v>0.80000000000000016</v>
      </c>
      <c r="N17" s="36">
        <v>1829.6666666666667</v>
      </c>
      <c r="O17" s="36">
        <v>0.97666666666666657</v>
      </c>
      <c r="P17" s="2"/>
    </row>
    <row r="18" spans="1:16" x14ac:dyDescent="0.2">
      <c r="A18" s="7">
        <v>45121</v>
      </c>
      <c r="B18" s="33">
        <v>183.8</v>
      </c>
      <c r="C18" s="33">
        <v>7.9479999999999986</v>
      </c>
      <c r="D18" s="33">
        <v>523</v>
      </c>
      <c r="E18" s="33">
        <v>244</v>
      </c>
      <c r="F18" s="33">
        <v>1066.2</v>
      </c>
      <c r="G18" s="33">
        <v>0.58000000000000007</v>
      </c>
      <c r="H18" s="38">
        <v>32.299999999999997</v>
      </c>
      <c r="I18" s="36">
        <v>2.8700000000000006</v>
      </c>
      <c r="J18" s="36">
        <v>7.7600000000000007</v>
      </c>
      <c r="K18" s="36">
        <v>826.33333333333337</v>
      </c>
      <c r="L18" s="36">
        <v>414.66666666666669</v>
      </c>
      <c r="M18" s="36">
        <v>0.73333333333333339</v>
      </c>
      <c r="N18" s="36">
        <v>1685.6666666666667</v>
      </c>
      <c r="O18" s="36">
        <v>0.89666666666666661</v>
      </c>
      <c r="P18" s="2"/>
    </row>
    <row r="19" spans="1:16" x14ac:dyDescent="0.2">
      <c r="A19" s="7">
        <v>45122</v>
      </c>
      <c r="B19" s="33">
        <v>231.6</v>
      </c>
      <c r="C19" s="33">
        <v>7.9560000000000004</v>
      </c>
      <c r="D19" s="33">
        <v>512</v>
      </c>
      <c r="E19" s="33">
        <v>234.4</v>
      </c>
      <c r="F19" s="33">
        <v>1044</v>
      </c>
      <c r="G19" s="33">
        <v>0.56600000000000006</v>
      </c>
      <c r="H19" s="38">
        <v>32.299999999999997</v>
      </c>
      <c r="I19" s="36">
        <v>2.7549999999999999</v>
      </c>
      <c r="J19" s="36">
        <v>7.67</v>
      </c>
      <c r="K19" s="36">
        <v>750.5</v>
      </c>
      <c r="L19" s="36">
        <v>366</v>
      </c>
      <c r="M19" s="36">
        <v>0.64999999999999991</v>
      </c>
      <c r="N19" s="36">
        <v>1531</v>
      </c>
      <c r="O19" s="36">
        <v>0.82</v>
      </c>
      <c r="P19" s="2"/>
    </row>
    <row r="20" spans="1:16" x14ac:dyDescent="0.2">
      <c r="A20" s="7">
        <v>45123</v>
      </c>
      <c r="B20" s="33">
        <v>248.8</v>
      </c>
      <c r="C20" s="33">
        <v>7.9719999999999995</v>
      </c>
      <c r="D20" s="33">
        <v>672.2</v>
      </c>
      <c r="E20" s="33">
        <v>335.6</v>
      </c>
      <c r="F20" s="33">
        <v>1372.4</v>
      </c>
      <c r="G20" s="33">
        <v>0.73399999999999999</v>
      </c>
      <c r="H20" s="38">
        <v>30.8</v>
      </c>
      <c r="I20" s="36">
        <v>3.1700000000000004</v>
      </c>
      <c r="J20" s="36">
        <v>7.7566666666666668</v>
      </c>
      <c r="K20" s="36">
        <v>720</v>
      </c>
      <c r="L20" s="36">
        <v>357.66666666666669</v>
      </c>
      <c r="M20" s="36">
        <v>0.6</v>
      </c>
      <c r="N20" s="36">
        <v>1469.3333333333333</v>
      </c>
      <c r="O20" s="36">
        <v>0.78333333333333333</v>
      </c>
      <c r="P20" s="15"/>
    </row>
    <row r="21" spans="1:16" x14ac:dyDescent="0.2">
      <c r="A21" s="7">
        <v>45124</v>
      </c>
      <c r="B21" s="33">
        <v>228.4</v>
      </c>
      <c r="C21" s="33">
        <v>7.9580000000000002</v>
      </c>
      <c r="D21" s="33">
        <v>580.79999999999995</v>
      </c>
      <c r="E21" s="33">
        <v>275.2</v>
      </c>
      <c r="F21" s="33">
        <v>1184.4000000000001</v>
      </c>
      <c r="G21" s="33">
        <v>0.63800000000000001</v>
      </c>
      <c r="H21" s="38">
        <v>34.4</v>
      </c>
      <c r="I21" s="36">
        <v>4.88</v>
      </c>
      <c r="J21" s="36">
        <v>7.913333333333334</v>
      </c>
      <c r="K21" s="36">
        <v>701.33333333333337</v>
      </c>
      <c r="L21" s="36">
        <v>336.66666666666669</v>
      </c>
      <c r="M21" s="36">
        <v>0.6</v>
      </c>
      <c r="N21" s="36">
        <v>1430.6666666666667</v>
      </c>
      <c r="O21" s="36">
        <v>0.76333333333333331</v>
      </c>
      <c r="P21" s="15"/>
    </row>
    <row r="22" spans="1:16" x14ac:dyDescent="0.2">
      <c r="A22" s="7">
        <v>45125</v>
      </c>
      <c r="B22" s="33">
        <v>199</v>
      </c>
      <c r="C22" s="33">
        <v>8.0299999999999994</v>
      </c>
      <c r="D22" s="33">
        <v>677.2</v>
      </c>
      <c r="E22" s="33">
        <v>326</v>
      </c>
      <c r="F22" s="33">
        <v>1381.6</v>
      </c>
      <c r="G22" s="33">
        <v>0.74199999999999999</v>
      </c>
      <c r="H22" s="38">
        <v>34.299999999999997</v>
      </c>
      <c r="I22" s="36">
        <v>4.9833333333333334</v>
      </c>
      <c r="J22" s="36">
        <v>7.830000000000001</v>
      </c>
      <c r="K22" s="36">
        <v>662.66666666666663</v>
      </c>
      <c r="L22" s="36">
        <v>321</v>
      </c>
      <c r="M22" s="36">
        <v>0.56666666666666665</v>
      </c>
      <c r="N22" s="36">
        <v>1351.3333333333333</v>
      </c>
      <c r="O22" s="36">
        <v>0.72333333333333327</v>
      </c>
      <c r="P22" s="15"/>
    </row>
    <row r="23" spans="1:16" x14ac:dyDescent="0.2">
      <c r="A23" s="7">
        <v>45126</v>
      </c>
      <c r="B23" s="33">
        <v>287.60000000000002</v>
      </c>
      <c r="C23" s="33">
        <v>7.99</v>
      </c>
      <c r="D23" s="33">
        <v>779.6</v>
      </c>
      <c r="E23" s="33">
        <v>346.6</v>
      </c>
      <c r="F23" s="33">
        <v>1590.6</v>
      </c>
      <c r="G23" s="33">
        <v>0.85199999999999998</v>
      </c>
      <c r="H23" s="38">
        <v>43.6</v>
      </c>
      <c r="I23" s="36">
        <v>3.9533333333333331</v>
      </c>
      <c r="J23" s="36">
        <v>7.833333333333333</v>
      </c>
      <c r="K23" s="36">
        <v>612.33333333333337</v>
      </c>
      <c r="L23" s="36">
        <v>263</v>
      </c>
      <c r="M23" s="36">
        <v>0.46666666666666662</v>
      </c>
      <c r="N23" s="36">
        <v>1250.3333333333333</v>
      </c>
      <c r="O23" s="36">
        <v>0.67</v>
      </c>
      <c r="P23" s="15"/>
    </row>
    <row r="24" spans="1:16" x14ac:dyDescent="0.2">
      <c r="A24" s="7">
        <v>45127</v>
      </c>
      <c r="B24" s="33">
        <v>334.8</v>
      </c>
      <c r="C24" s="33">
        <v>7.9760000000000009</v>
      </c>
      <c r="D24" s="33">
        <v>839.8</v>
      </c>
      <c r="E24" s="33">
        <v>421</v>
      </c>
      <c r="F24" s="33">
        <v>1713</v>
      </c>
      <c r="G24" s="33">
        <v>0.91600000000000004</v>
      </c>
      <c r="H24" s="38">
        <v>42.3</v>
      </c>
      <c r="I24" s="36">
        <v>2.706666666666667</v>
      </c>
      <c r="J24" s="36">
        <v>7.8233333333333333</v>
      </c>
      <c r="K24" s="36">
        <v>601.66666666666663</v>
      </c>
      <c r="L24" s="36">
        <v>294.33333333333331</v>
      </c>
      <c r="M24" s="36">
        <v>0.70000000000000007</v>
      </c>
      <c r="N24" s="36">
        <v>1228.3333333333333</v>
      </c>
      <c r="O24" s="36">
        <v>0.65666666666666673</v>
      </c>
      <c r="P24" s="15"/>
    </row>
    <row r="25" spans="1:16" x14ac:dyDescent="0.2">
      <c r="A25" s="7">
        <v>45128</v>
      </c>
      <c r="B25" s="33">
        <v>250.75</v>
      </c>
      <c r="C25" s="33">
        <v>7.9824999999999999</v>
      </c>
      <c r="D25" s="33">
        <v>764.75</v>
      </c>
      <c r="E25" s="33">
        <v>379.75</v>
      </c>
      <c r="F25" s="33">
        <v>1560.25</v>
      </c>
      <c r="G25" s="33">
        <v>0.83750000000000002</v>
      </c>
      <c r="H25" s="38">
        <v>40.6</v>
      </c>
      <c r="I25" s="36">
        <v>3.0833333333333335</v>
      </c>
      <c r="J25" s="36">
        <v>7.836666666666666</v>
      </c>
      <c r="K25" s="36">
        <v>608.66666666666663</v>
      </c>
      <c r="L25" s="36">
        <v>297.66666666666669</v>
      </c>
      <c r="M25" s="36">
        <v>0.69999999999999984</v>
      </c>
      <c r="N25" s="36">
        <v>1241.6666666666667</v>
      </c>
      <c r="O25" s="36">
        <v>0.66666666666666663</v>
      </c>
      <c r="P25" s="15"/>
    </row>
    <row r="26" spans="1:16" x14ac:dyDescent="0.2">
      <c r="A26" s="7">
        <v>45129</v>
      </c>
      <c r="B26" s="33">
        <v>264.5</v>
      </c>
      <c r="C26" s="33">
        <v>7.9850000000000003</v>
      </c>
      <c r="D26" s="33">
        <v>780.5</v>
      </c>
      <c r="E26" s="33">
        <v>372.25</v>
      </c>
      <c r="F26" s="33">
        <v>1592.25</v>
      </c>
      <c r="G26" s="33">
        <v>0.85000000000000009</v>
      </c>
      <c r="H26" s="38">
        <v>42.4</v>
      </c>
      <c r="I26" s="36">
        <v>2.5933333333333333</v>
      </c>
      <c r="J26" s="36">
        <v>7.8166666666666664</v>
      </c>
      <c r="K26" s="36">
        <v>614</v>
      </c>
      <c r="L26" s="36">
        <v>291</v>
      </c>
      <c r="M26" s="36">
        <v>0.80000000000000016</v>
      </c>
      <c r="N26" s="36">
        <v>1252.6666666666667</v>
      </c>
      <c r="O26" s="36">
        <v>0.67</v>
      </c>
      <c r="P26" s="15"/>
    </row>
    <row r="27" spans="1:16" x14ac:dyDescent="0.2">
      <c r="A27" s="7">
        <v>45130</v>
      </c>
      <c r="B27" s="33">
        <v>355.6</v>
      </c>
      <c r="C27" s="33">
        <v>8.0179999999999989</v>
      </c>
      <c r="D27" s="33">
        <v>844.8</v>
      </c>
      <c r="E27" s="33">
        <v>411.4</v>
      </c>
      <c r="F27" s="33">
        <v>1723.4</v>
      </c>
      <c r="G27" s="33">
        <v>0.92000000000000015</v>
      </c>
      <c r="H27" s="38">
        <v>63.3</v>
      </c>
      <c r="I27" s="36">
        <v>3.3466666666666671</v>
      </c>
      <c r="J27" s="36">
        <v>7.7633333333333328</v>
      </c>
      <c r="K27" s="36">
        <v>638.66666666666663</v>
      </c>
      <c r="L27" s="36">
        <v>295.66666666666669</v>
      </c>
      <c r="M27" s="36">
        <v>0.80000000000000016</v>
      </c>
      <c r="N27" s="36">
        <v>1303.3333333333333</v>
      </c>
      <c r="O27" s="36">
        <v>0.68333333333333324</v>
      </c>
      <c r="P27" s="15"/>
    </row>
    <row r="28" spans="1:16" x14ac:dyDescent="0.2">
      <c r="A28" s="7">
        <v>45131</v>
      </c>
      <c r="B28" s="33">
        <v>311.60000000000002</v>
      </c>
      <c r="C28" s="33">
        <v>8.032</v>
      </c>
      <c r="D28" s="33">
        <v>758.2</v>
      </c>
      <c r="E28" s="33">
        <v>361</v>
      </c>
      <c r="F28" s="33">
        <v>1546.6</v>
      </c>
      <c r="G28" s="33">
        <v>0.82800000000000007</v>
      </c>
      <c r="H28" s="38">
        <v>43.2</v>
      </c>
      <c r="I28" s="36">
        <v>4.336666666666666</v>
      </c>
      <c r="J28" s="36">
        <v>7.8133333333333335</v>
      </c>
      <c r="K28" s="36">
        <v>644.33333333333337</v>
      </c>
      <c r="L28" s="36">
        <v>297.66666666666669</v>
      </c>
      <c r="M28" s="36">
        <v>0.70000000000000007</v>
      </c>
      <c r="N28" s="36">
        <v>1314</v>
      </c>
      <c r="O28" s="36">
        <v>0.70333333333333325</v>
      </c>
      <c r="P28" s="15"/>
    </row>
    <row r="29" spans="1:16" x14ac:dyDescent="0.2">
      <c r="A29" s="7">
        <v>45132</v>
      </c>
      <c r="B29" s="33">
        <v>248.2</v>
      </c>
      <c r="C29" s="33">
        <v>8.041999999999998</v>
      </c>
      <c r="D29" s="33">
        <v>629.4</v>
      </c>
      <c r="E29" s="33">
        <v>290.39999999999998</v>
      </c>
      <c r="F29" s="33">
        <v>1283.5999999999999</v>
      </c>
      <c r="G29" s="33">
        <v>0.68599999999999994</v>
      </c>
      <c r="H29" s="38">
        <v>42.6</v>
      </c>
      <c r="I29" s="36">
        <v>3.7366666666666668</v>
      </c>
      <c r="J29" s="36">
        <v>7.8166666666666664</v>
      </c>
      <c r="K29" s="36">
        <v>654</v>
      </c>
      <c r="L29" s="36">
        <v>301.33333333333331</v>
      </c>
      <c r="M29" s="36">
        <v>0.80000000000000016</v>
      </c>
      <c r="N29" s="36">
        <v>1334.3333333333333</v>
      </c>
      <c r="O29" s="36">
        <v>0.71333333333333326</v>
      </c>
      <c r="P29" s="15"/>
    </row>
    <row r="30" spans="1:16" x14ac:dyDescent="0.2">
      <c r="A30" s="7">
        <v>45133</v>
      </c>
      <c r="B30" s="33">
        <v>260</v>
      </c>
      <c r="C30" s="33">
        <v>8.0066666666666659</v>
      </c>
      <c r="D30" s="33">
        <v>600.33333333333337</v>
      </c>
      <c r="E30" s="33">
        <v>279.16666666666669</v>
      </c>
      <c r="F30" s="33">
        <v>1224.1666666666667</v>
      </c>
      <c r="G30" s="33">
        <v>0.65833333333333333</v>
      </c>
      <c r="H30" s="38">
        <v>48.1</v>
      </c>
      <c r="I30" s="36">
        <v>3.8633333333333333</v>
      </c>
      <c r="J30" s="36">
        <v>7.8433333333333337</v>
      </c>
      <c r="K30" s="36">
        <v>640.66666666666663</v>
      </c>
      <c r="L30" s="36">
        <v>296.33333333333331</v>
      </c>
      <c r="M30" s="36">
        <v>0.6</v>
      </c>
      <c r="N30" s="36">
        <v>1307</v>
      </c>
      <c r="O30" s="36">
        <v>0.69999999999999984</v>
      </c>
      <c r="P30" s="15"/>
    </row>
    <row r="31" spans="1:16" x14ac:dyDescent="0.2">
      <c r="A31" s="7">
        <v>45134</v>
      </c>
      <c r="B31" s="33">
        <v>201.2</v>
      </c>
      <c r="C31" s="33">
        <v>8.0500000000000007</v>
      </c>
      <c r="D31" s="33">
        <v>542</v>
      </c>
      <c r="E31" s="33">
        <v>245.8</v>
      </c>
      <c r="F31" s="33">
        <v>1105.5999999999999</v>
      </c>
      <c r="G31" s="33">
        <v>0.59599999999999997</v>
      </c>
      <c r="H31" s="38">
        <v>49.7</v>
      </c>
      <c r="I31" s="36">
        <v>3.956666666666667</v>
      </c>
      <c r="J31" s="36">
        <v>7.8533333333333344</v>
      </c>
      <c r="K31" s="36">
        <v>628.33333333333337</v>
      </c>
      <c r="L31" s="36">
        <v>288.66666666666669</v>
      </c>
      <c r="M31" s="36">
        <v>0.80000000000000016</v>
      </c>
      <c r="N31" s="36">
        <v>1280.6666666666667</v>
      </c>
      <c r="O31" s="36">
        <v>0.68666666666666665</v>
      </c>
      <c r="P31" s="15"/>
    </row>
    <row r="32" spans="1:16" x14ac:dyDescent="0.2">
      <c r="A32" s="7">
        <v>45135</v>
      </c>
      <c r="B32" s="33">
        <v>228.6</v>
      </c>
      <c r="C32" s="33">
        <v>8.0299999999999994</v>
      </c>
      <c r="D32" s="33">
        <v>440.6</v>
      </c>
      <c r="E32" s="33">
        <v>196.2</v>
      </c>
      <c r="F32" s="33">
        <v>898</v>
      </c>
      <c r="G32" s="33">
        <v>0.49000000000000005</v>
      </c>
      <c r="H32" s="38">
        <v>51.3</v>
      </c>
      <c r="I32" s="36">
        <v>2.813333333333333</v>
      </c>
      <c r="J32" s="36">
        <v>7.753333333333333</v>
      </c>
      <c r="K32" s="36">
        <v>597.33333333333337</v>
      </c>
      <c r="L32" s="36">
        <v>271.66666666666669</v>
      </c>
      <c r="M32" s="36">
        <v>0.80000000000000016</v>
      </c>
      <c r="N32" s="36">
        <v>1218.6666666666667</v>
      </c>
      <c r="O32" s="36">
        <v>0.65666666666666673</v>
      </c>
      <c r="P32" s="15"/>
    </row>
    <row r="33" spans="1:16" x14ac:dyDescent="0.2">
      <c r="A33" s="7">
        <v>45136</v>
      </c>
      <c r="B33" s="33">
        <v>167.2</v>
      </c>
      <c r="C33" s="33">
        <v>8.0079999999999991</v>
      </c>
      <c r="D33" s="33">
        <v>386.8</v>
      </c>
      <c r="E33" s="33">
        <v>175.4</v>
      </c>
      <c r="F33" s="33">
        <v>788.4</v>
      </c>
      <c r="G33" s="33">
        <v>0.43599999999999994</v>
      </c>
      <c r="H33" s="38">
        <v>43.6</v>
      </c>
      <c r="I33" s="36">
        <v>2.4600000000000004</v>
      </c>
      <c r="J33" s="36">
        <v>7.669999999999999</v>
      </c>
      <c r="K33" s="36">
        <v>564.66666666666663</v>
      </c>
      <c r="L33" s="36">
        <v>261.66666666666669</v>
      </c>
      <c r="M33" s="36">
        <v>0.80000000000000016</v>
      </c>
      <c r="N33" s="36">
        <v>1151</v>
      </c>
      <c r="O33" s="36">
        <v>0.62333333333333341</v>
      </c>
      <c r="P33" s="15"/>
    </row>
    <row r="34" spans="1:16" x14ac:dyDescent="0.2">
      <c r="A34" s="7">
        <v>45137</v>
      </c>
      <c r="B34" s="33">
        <v>145.19999999999999</v>
      </c>
      <c r="C34" s="33">
        <v>7.9980000000000002</v>
      </c>
      <c r="D34" s="33">
        <v>329.6</v>
      </c>
      <c r="E34" s="33">
        <v>151.19999999999999</v>
      </c>
      <c r="F34" s="33">
        <v>671.6</v>
      </c>
      <c r="G34" s="33">
        <v>0.376</v>
      </c>
      <c r="H34" s="38">
        <v>50.3</v>
      </c>
      <c r="I34" s="36">
        <v>4.043333333333333</v>
      </c>
      <c r="J34" s="36">
        <v>7.8033333333333337</v>
      </c>
      <c r="K34" s="36">
        <v>501.33333333333331</v>
      </c>
      <c r="L34" s="36">
        <v>234.66666666666666</v>
      </c>
      <c r="M34" s="36">
        <v>0.8666666666666667</v>
      </c>
      <c r="N34" s="36">
        <v>1022.3333333333334</v>
      </c>
      <c r="O34" s="36">
        <v>0.55333333333333334</v>
      </c>
      <c r="P34" s="15"/>
    </row>
    <row r="35" spans="1:16" x14ac:dyDescent="0.2">
      <c r="A35" s="7">
        <v>45138</v>
      </c>
      <c r="B35" s="33">
        <v>228.66666666666666</v>
      </c>
      <c r="C35" s="33">
        <v>7.97</v>
      </c>
      <c r="D35" s="33">
        <v>410.66666666666669</v>
      </c>
      <c r="E35" s="33">
        <v>194</v>
      </c>
      <c r="F35" s="33">
        <v>837.33333333333337</v>
      </c>
      <c r="G35" s="33">
        <v>0.46333333333333337</v>
      </c>
      <c r="H35" s="38">
        <v>54.9</v>
      </c>
      <c r="I35" s="36">
        <v>2.2900000000000005</v>
      </c>
      <c r="J35" s="36">
        <v>7.63</v>
      </c>
      <c r="K35" s="36">
        <v>448.66666666666669</v>
      </c>
      <c r="L35" s="36">
        <v>210</v>
      </c>
      <c r="M35" s="36">
        <v>0.83333333333333337</v>
      </c>
      <c r="N35" s="36">
        <v>914.66666666666663</v>
      </c>
      <c r="O35" s="36">
        <v>0.5</v>
      </c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workbookViewId="0">
      <selection activeCell="O37" sqref="O37"/>
    </sheetView>
  </sheetViews>
  <sheetFormatPr baseColWidth="10" defaultColWidth="8.83203125" defaultRowHeight="15" x14ac:dyDescent="0.2"/>
  <cols>
    <col min="1" max="1" width="9.6640625" bestFit="1" customWidth="1"/>
  </cols>
  <sheetData>
    <row r="1" spans="1:15" x14ac:dyDescent="0.2">
      <c r="A1" s="1"/>
      <c r="B1" s="43" t="s">
        <v>15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44593</v>
      </c>
      <c r="B5" s="12">
        <v>464</v>
      </c>
      <c r="C5" s="12">
        <v>227</v>
      </c>
      <c r="D5" s="12">
        <v>80</v>
      </c>
      <c r="E5" s="12">
        <v>462</v>
      </c>
      <c r="F5" s="12">
        <v>0.27</v>
      </c>
      <c r="G5" s="12">
        <v>38.299999999999997</v>
      </c>
      <c r="H5" s="12">
        <v>2.67</v>
      </c>
      <c r="I5" s="12">
        <v>8.2200000000000006</v>
      </c>
      <c r="J5" s="12">
        <v>173.5</v>
      </c>
      <c r="K5" s="12">
        <v>43</v>
      </c>
      <c r="L5" s="12">
        <v>0.97</v>
      </c>
      <c r="M5" s="12">
        <v>353</v>
      </c>
      <c r="N5" s="12">
        <v>0.22</v>
      </c>
      <c r="O5" s="11"/>
    </row>
    <row r="6" spans="1:15" x14ac:dyDescent="0.2">
      <c r="A6" s="7">
        <v>44594</v>
      </c>
      <c r="B6" s="12">
        <v>400</v>
      </c>
      <c r="C6" s="12">
        <v>317.66666666666669</v>
      </c>
      <c r="D6" s="12">
        <v>138.66666666666666</v>
      </c>
      <c r="E6" s="12">
        <v>467.3</v>
      </c>
      <c r="F6" s="12">
        <v>0.36</v>
      </c>
      <c r="G6" s="12">
        <v>44</v>
      </c>
      <c r="H6" s="12">
        <v>2.66</v>
      </c>
      <c r="I6" s="12">
        <v>7.9849999999999994</v>
      </c>
      <c r="J6" s="12">
        <v>180</v>
      </c>
      <c r="K6" s="12">
        <v>42</v>
      </c>
      <c r="L6" s="12">
        <v>0.93</v>
      </c>
      <c r="M6" s="12">
        <v>366.5</v>
      </c>
      <c r="N6" s="12">
        <v>0.22</v>
      </c>
      <c r="O6" s="13"/>
    </row>
    <row r="7" spans="1:15" x14ac:dyDescent="0.2">
      <c r="A7" s="7">
        <v>44595</v>
      </c>
      <c r="B7" s="12">
        <v>504.2</v>
      </c>
      <c r="C7" s="12">
        <v>405.4</v>
      </c>
      <c r="D7" s="12">
        <v>200.2</v>
      </c>
      <c r="E7" s="12">
        <v>824.2</v>
      </c>
      <c r="F7" s="12">
        <v>0.45</v>
      </c>
      <c r="G7" s="12">
        <v>46.2</v>
      </c>
      <c r="H7" s="12">
        <v>2.16</v>
      </c>
      <c r="I7" s="12">
        <v>7.97</v>
      </c>
      <c r="J7" s="12">
        <v>194.33</v>
      </c>
      <c r="K7" s="12">
        <v>52.67</v>
      </c>
      <c r="L7" s="12">
        <v>0.9</v>
      </c>
      <c r="M7" s="12">
        <v>396</v>
      </c>
      <c r="N7" s="12">
        <v>0.24</v>
      </c>
      <c r="O7" s="13"/>
    </row>
    <row r="8" spans="1:15" x14ac:dyDescent="0.2">
      <c r="A8" s="7">
        <v>44596</v>
      </c>
      <c r="B8" s="12">
        <v>622</v>
      </c>
      <c r="C8" s="12">
        <v>555.83000000000004</v>
      </c>
      <c r="D8" s="12">
        <v>229</v>
      </c>
      <c r="E8" s="12">
        <v>1139</v>
      </c>
      <c r="F8" s="12">
        <v>0.61</v>
      </c>
      <c r="G8" s="12">
        <v>44.7</v>
      </c>
      <c r="H8" s="12">
        <v>2.77</v>
      </c>
      <c r="I8" s="12">
        <v>8.1300000000000008</v>
      </c>
      <c r="J8" s="12">
        <v>229.33</v>
      </c>
      <c r="K8" s="12">
        <v>80.67</v>
      </c>
      <c r="L8" s="12">
        <v>0.9</v>
      </c>
      <c r="M8" s="12">
        <v>467</v>
      </c>
      <c r="N8" s="12">
        <v>0.27</v>
      </c>
      <c r="O8" s="4"/>
    </row>
    <row r="9" spans="1:15" x14ac:dyDescent="0.2">
      <c r="A9" s="7">
        <v>44597</v>
      </c>
      <c r="B9" s="12">
        <v>605</v>
      </c>
      <c r="C9" s="12">
        <v>476.8</v>
      </c>
      <c r="D9" s="12">
        <v>236.5</v>
      </c>
      <c r="E9" s="12">
        <v>967</v>
      </c>
      <c r="F9" s="12">
        <v>0.5</v>
      </c>
      <c r="G9" s="12">
        <v>69.2</v>
      </c>
      <c r="H9" s="12">
        <v>2.91</v>
      </c>
      <c r="I9" s="12">
        <v>7.99</v>
      </c>
      <c r="J9" s="12">
        <v>278.3</v>
      </c>
      <c r="K9" s="12">
        <v>120</v>
      </c>
      <c r="L9" s="12">
        <v>0.8</v>
      </c>
      <c r="M9" s="12">
        <v>568</v>
      </c>
      <c r="N9" s="12">
        <v>0.3</v>
      </c>
      <c r="O9" s="13"/>
    </row>
    <row r="10" spans="1:15" x14ac:dyDescent="0.2">
      <c r="A10" s="7">
        <v>44598</v>
      </c>
      <c r="B10" s="12">
        <v>428.7</v>
      </c>
      <c r="C10" s="12">
        <v>390.7</v>
      </c>
      <c r="D10" s="12">
        <v>218.3</v>
      </c>
      <c r="E10" s="12">
        <v>812</v>
      </c>
      <c r="F10" s="12">
        <v>0.44</v>
      </c>
      <c r="G10" s="12">
        <v>73.2</v>
      </c>
      <c r="H10" s="12">
        <v>2.98</v>
      </c>
      <c r="I10" s="12">
        <v>7.97</v>
      </c>
      <c r="J10" s="12">
        <v>366.7</v>
      </c>
      <c r="K10" s="12">
        <v>153.30000000000001</v>
      </c>
      <c r="L10" s="12">
        <v>0.9</v>
      </c>
      <c r="M10" s="12">
        <v>747.7</v>
      </c>
      <c r="N10" s="12">
        <v>0.41</v>
      </c>
      <c r="O10" s="13"/>
    </row>
    <row r="11" spans="1:15" x14ac:dyDescent="0.2">
      <c r="A11" s="7">
        <v>44599</v>
      </c>
      <c r="B11" s="12">
        <v>380.3</v>
      </c>
      <c r="C11" s="12">
        <v>359.7</v>
      </c>
      <c r="D11" s="12">
        <v>178.7</v>
      </c>
      <c r="E11" s="12">
        <v>733.3</v>
      </c>
      <c r="F11" s="12">
        <v>0.4</v>
      </c>
      <c r="G11" s="12">
        <v>61.5</v>
      </c>
      <c r="H11" s="12">
        <v>2.86</v>
      </c>
      <c r="I11" s="12">
        <v>7.98</v>
      </c>
      <c r="J11" s="12">
        <v>391.7</v>
      </c>
      <c r="K11" s="12">
        <v>182</v>
      </c>
      <c r="L11" s="12">
        <v>0.9</v>
      </c>
      <c r="M11" s="12">
        <v>798.7</v>
      </c>
      <c r="N11" s="12">
        <v>0.44</v>
      </c>
      <c r="O11" s="11"/>
    </row>
    <row r="12" spans="1:15" x14ac:dyDescent="0.2">
      <c r="A12" s="7">
        <v>44600</v>
      </c>
      <c r="B12" s="12">
        <v>279.7</v>
      </c>
      <c r="C12" s="12">
        <v>277</v>
      </c>
      <c r="D12" s="12">
        <v>118.3</v>
      </c>
      <c r="E12" s="12">
        <v>564.29999999999995</v>
      </c>
      <c r="F12" s="12">
        <v>0.32</v>
      </c>
      <c r="G12" s="12">
        <v>63.9</v>
      </c>
      <c r="H12" s="12">
        <v>3.19</v>
      </c>
      <c r="I12" s="12">
        <v>7.93</v>
      </c>
      <c r="J12" s="12">
        <v>382.3</v>
      </c>
      <c r="K12" s="12">
        <v>190.7</v>
      </c>
      <c r="L12" s="12">
        <v>0.9</v>
      </c>
      <c r="M12" s="12">
        <v>779.7</v>
      </c>
      <c r="N12" s="12">
        <v>0.43</v>
      </c>
      <c r="O12" s="11"/>
    </row>
    <row r="13" spans="1:15" x14ac:dyDescent="0.2">
      <c r="A13" s="7">
        <v>44601</v>
      </c>
      <c r="B13" s="12">
        <v>262</v>
      </c>
      <c r="C13" s="12">
        <v>226</v>
      </c>
      <c r="D13" s="12">
        <v>80.5</v>
      </c>
      <c r="E13" s="12">
        <v>460</v>
      </c>
      <c r="F13" s="12">
        <v>0.3</v>
      </c>
      <c r="G13" s="12">
        <v>63.8</v>
      </c>
      <c r="H13" s="12">
        <v>3.34</v>
      </c>
      <c r="I13" s="12">
        <v>7.9</v>
      </c>
      <c r="J13" s="12">
        <v>358</v>
      </c>
      <c r="K13" s="12">
        <v>175.3</v>
      </c>
      <c r="L13" s="12">
        <v>0.9</v>
      </c>
      <c r="M13" s="12">
        <v>729.7</v>
      </c>
      <c r="N13" s="12">
        <v>0.4</v>
      </c>
      <c r="O13" s="11"/>
    </row>
    <row r="14" spans="1:15" x14ac:dyDescent="0.2">
      <c r="A14" s="7">
        <v>44602</v>
      </c>
      <c r="B14" s="12">
        <v>75.900000000000006</v>
      </c>
      <c r="C14" s="12">
        <v>185.7</v>
      </c>
      <c r="D14" s="12">
        <v>47.3</v>
      </c>
      <c r="E14" s="12">
        <v>378</v>
      </c>
      <c r="F14" s="12">
        <v>0.23</v>
      </c>
      <c r="G14" s="12">
        <v>55</v>
      </c>
      <c r="H14" s="12">
        <v>4.5199999999999996</v>
      </c>
      <c r="I14" s="12">
        <v>7.79</v>
      </c>
      <c r="J14" s="12">
        <v>338</v>
      </c>
      <c r="K14" s="12">
        <v>128</v>
      </c>
      <c r="L14" s="12">
        <v>0.71</v>
      </c>
      <c r="M14" s="12">
        <v>688</v>
      </c>
      <c r="N14" s="12">
        <v>0.38</v>
      </c>
      <c r="O14" s="11"/>
    </row>
    <row r="15" spans="1:15" x14ac:dyDescent="0.2">
      <c r="A15" s="7">
        <v>44603</v>
      </c>
      <c r="B15" s="12">
        <v>197.2</v>
      </c>
      <c r="C15" s="12">
        <v>177.2</v>
      </c>
      <c r="D15" s="12">
        <v>46.8</v>
      </c>
      <c r="E15" s="12">
        <v>361.6</v>
      </c>
      <c r="F15" s="12">
        <v>0.22</v>
      </c>
      <c r="G15" s="12">
        <v>51.6</v>
      </c>
      <c r="H15" s="12">
        <v>3.99</v>
      </c>
      <c r="I15" s="12">
        <v>7.9</v>
      </c>
      <c r="J15" s="12">
        <v>319.17</v>
      </c>
      <c r="K15" s="12">
        <v>143.5</v>
      </c>
      <c r="L15" s="12">
        <v>0.83</v>
      </c>
      <c r="M15" s="12">
        <v>651.33000000000004</v>
      </c>
      <c r="N15" s="12">
        <v>0.36</v>
      </c>
      <c r="O15" s="11"/>
    </row>
    <row r="16" spans="1:15" x14ac:dyDescent="0.2">
      <c r="A16" s="7">
        <v>44604</v>
      </c>
      <c r="B16" s="12">
        <v>69.7</v>
      </c>
      <c r="C16" s="12">
        <v>170.3</v>
      </c>
      <c r="D16" s="12">
        <v>42.7</v>
      </c>
      <c r="E16" s="12">
        <v>346.7</v>
      </c>
      <c r="F16" s="12">
        <v>0.21</v>
      </c>
      <c r="G16" s="12">
        <v>41.9</v>
      </c>
      <c r="H16" s="12">
        <v>4.51</v>
      </c>
      <c r="I16" s="12">
        <v>7.87</v>
      </c>
      <c r="J16" s="12">
        <v>299</v>
      </c>
      <c r="K16" s="12">
        <v>103</v>
      </c>
      <c r="L16" s="12">
        <v>0.63</v>
      </c>
      <c r="M16" s="12">
        <v>608.29999999999995</v>
      </c>
      <c r="N16" s="12">
        <v>0.34</v>
      </c>
      <c r="O16" s="11"/>
    </row>
    <row r="17" spans="1:15" x14ac:dyDescent="0.2">
      <c r="A17" s="7">
        <v>44605</v>
      </c>
      <c r="B17" s="12">
        <v>57.4</v>
      </c>
      <c r="C17" s="12">
        <v>166.5</v>
      </c>
      <c r="D17" s="12">
        <v>34.5</v>
      </c>
      <c r="E17" s="12">
        <v>339.5</v>
      </c>
      <c r="F17" s="12">
        <v>0.24</v>
      </c>
      <c r="G17" s="12">
        <v>35.4</v>
      </c>
      <c r="H17" s="12">
        <v>3.88</v>
      </c>
      <c r="I17" s="12">
        <v>8.01</v>
      </c>
      <c r="J17" s="12">
        <v>288.39999999999998</v>
      </c>
      <c r="K17" s="12">
        <v>128.80000000000001</v>
      </c>
      <c r="L17" s="12">
        <v>0.88</v>
      </c>
      <c r="M17" s="12">
        <v>588.20000000000005</v>
      </c>
      <c r="N17" s="12">
        <v>0.3</v>
      </c>
      <c r="O17" s="11"/>
    </row>
    <row r="18" spans="1:15" x14ac:dyDescent="0.2">
      <c r="A18" s="7">
        <v>44606</v>
      </c>
      <c r="B18" s="12">
        <v>76.52</v>
      </c>
      <c r="C18" s="12">
        <v>166.5</v>
      </c>
      <c r="D18" s="12">
        <v>38</v>
      </c>
      <c r="E18" s="12">
        <v>339</v>
      </c>
      <c r="F18" s="12">
        <v>0.21</v>
      </c>
      <c r="G18" s="12">
        <v>34.6</v>
      </c>
      <c r="H18" s="12">
        <v>4.22</v>
      </c>
      <c r="I18" s="12">
        <v>8.0399999999999991</v>
      </c>
      <c r="J18" s="12">
        <v>258.17</v>
      </c>
      <c r="K18" s="12">
        <v>106.83</v>
      </c>
      <c r="L18" s="12">
        <v>0.72</v>
      </c>
      <c r="M18" s="12">
        <v>526.66999999999996</v>
      </c>
      <c r="N18" s="12">
        <v>0.3</v>
      </c>
      <c r="O18" s="11"/>
    </row>
    <row r="19" spans="1:15" x14ac:dyDescent="0.2">
      <c r="A19" s="7">
        <v>44607</v>
      </c>
      <c r="B19" s="12">
        <v>69.099999999999994</v>
      </c>
      <c r="C19" s="12">
        <v>167.8</v>
      </c>
      <c r="D19" s="12">
        <v>37.6</v>
      </c>
      <c r="E19" s="12">
        <v>341.8</v>
      </c>
      <c r="F19" s="12">
        <v>0.21</v>
      </c>
      <c r="G19" s="12">
        <v>34.299999999999997</v>
      </c>
      <c r="H19" s="12">
        <v>3.4</v>
      </c>
      <c r="I19" s="12">
        <v>8.07</v>
      </c>
      <c r="J19" s="12">
        <v>249.5</v>
      </c>
      <c r="K19" s="12">
        <v>94</v>
      </c>
      <c r="L19" s="12">
        <v>0.87</v>
      </c>
      <c r="M19" s="12">
        <v>508.67</v>
      </c>
      <c r="N19" s="12">
        <v>0.28999999999999998</v>
      </c>
      <c r="O19" s="11"/>
    </row>
    <row r="20" spans="1:15" x14ac:dyDescent="0.2">
      <c r="A20" s="7">
        <v>44608</v>
      </c>
      <c r="B20" s="12">
        <v>170.4</v>
      </c>
      <c r="C20" s="12">
        <v>182.2</v>
      </c>
      <c r="D20" s="12">
        <v>45.2</v>
      </c>
      <c r="E20" s="12">
        <v>371.2</v>
      </c>
      <c r="F20" s="12">
        <v>0.23</v>
      </c>
      <c r="G20" s="12">
        <v>36.299999999999997</v>
      </c>
      <c r="H20" s="12">
        <v>3.17</v>
      </c>
      <c r="I20" s="12">
        <v>8.01</v>
      </c>
      <c r="J20" s="12">
        <v>217.5</v>
      </c>
      <c r="K20" s="12">
        <v>81.2</v>
      </c>
      <c r="L20" s="12">
        <v>0.87</v>
      </c>
      <c r="M20" s="12">
        <v>508.67</v>
      </c>
      <c r="N20" s="12">
        <v>0.28999999999999998</v>
      </c>
      <c r="O20" s="11"/>
    </row>
    <row r="21" spans="1:15" x14ac:dyDescent="0.2">
      <c r="A21" s="7">
        <v>44609</v>
      </c>
      <c r="B21" s="12">
        <v>260.17</v>
      </c>
      <c r="C21" s="12">
        <v>244.83</v>
      </c>
      <c r="D21" s="12">
        <v>95.33</v>
      </c>
      <c r="E21" s="12">
        <v>499.33</v>
      </c>
      <c r="F21" s="12">
        <v>0.28999999999999998</v>
      </c>
      <c r="G21" s="12">
        <v>40.4</v>
      </c>
      <c r="H21" s="12">
        <v>2.9</v>
      </c>
      <c r="I21" s="12">
        <v>8.06</v>
      </c>
      <c r="J21" s="12">
        <v>211</v>
      </c>
      <c r="K21" s="12">
        <v>74.8</v>
      </c>
      <c r="L21" s="12">
        <v>0.85</v>
      </c>
      <c r="M21" s="12">
        <v>430.17</v>
      </c>
      <c r="N21" s="12">
        <v>0.25</v>
      </c>
      <c r="O21" s="11"/>
    </row>
    <row r="22" spans="1:15" x14ac:dyDescent="0.2">
      <c r="A22" s="7">
        <v>44610</v>
      </c>
      <c r="B22" s="12">
        <v>435.7</v>
      </c>
      <c r="C22" s="12">
        <v>345.17</v>
      </c>
      <c r="D22" s="12">
        <v>181.5</v>
      </c>
      <c r="E22" s="12">
        <v>703.17</v>
      </c>
      <c r="F22" s="12">
        <v>0.39</v>
      </c>
      <c r="G22" s="12">
        <v>49.22</v>
      </c>
      <c r="H22" s="12">
        <v>2.62</v>
      </c>
      <c r="I22" s="12">
        <v>8.1999999999999993</v>
      </c>
      <c r="J22" s="12">
        <v>212.67</v>
      </c>
      <c r="K22" s="12">
        <v>72.8</v>
      </c>
      <c r="L22" s="12">
        <v>0.82</v>
      </c>
      <c r="M22" s="12">
        <v>433.33</v>
      </c>
      <c r="N22" s="12">
        <v>0.26</v>
      </c>
      <c r="O22" s="2"/>
    </row>
    <row r="23" spans="1:15" x14ac:dyDescent="0.2">
      <c r="A23" s="7">
        <v>44611</v>
      </c>
      <c r="B23" s="12">
        <v>336.6</v>
      </c>
      <c r="C23" s="12">
        <v>442.6</v>
      </c>
      <c r="D23" s="12">
        <v>227</v>
      </c>
      <c r="E23" s="12">
        <v>902.6</v>
      </c>
      <c r="F23" s="12">
        <v>0.49</v>
      </c>
      <c r="G23" s="12">
        <v>52.8</v>
      </c>
      <c r="H23" s="12">
        <v>2.6</v>
      </c>
      <c r="I23" s="12">
        <v>8.07</v>
      </c>
      <c r="J23" s="12">
        <v>236.25</v>
      </c>
      <c r="K23" s="12">
        <v>93.25</v>
      </c>
      <c r="L23" s="12">
        <v>0.85</v>
      </c>
      <c r="M23" s="12">
        <v>481.5</v>
      </c>
      <c r="N23" s="12">
        <v>0.28000000000000003</v>
      </c>
      <c r="O23" s="11"/>
    </row>
    <row r="24" spans="1:15" x14ac:dyDescent="0.2">
      <c r="A24" s="7">
        <v>44612</v>
      </c>
      <c r="B24" s="12">
        <v>385.2</v>
      </c>
      <c r="C24" s="12">
        <v>503</v>
      </c>
      <c r="D24" s="12">
        <v>288.60000000000002</v>
      </c>
      <c r="E24" s="12">
        <v>1026</v>
      </c>
      <c r="F24" s="12">
        <v>0.55000000000000004</v>
      </c>
      <c r="G24" s="12">
        <v>49.6</v>
      </c>
      <c r="H24" s="12">
        <v>3.41</v>
      </c>
      <c r="I24" s="12">
        <v>8.19</v>
      </c>
      <c r="J24" s="12">
        <v>270.3</v>
      </c>
      <c r="K24" s="12">
        <v>116</v>
      </c>
      <c r="L24" s="12">
        <v>0.7</v>
      </c>
      <c r="M24" s="12">
        <v>551.70000000000005</v>
      </c>
      <c r="N24" s="12">
        <v>0.31</v>
      </c>
      <c r="O24" s="11"/>
    </row>
    <row r="25" spans="1:15" x14ac:dyDescent="0.2">
      <c r="A25" s="7">
        <v>44613</v>
      </c>
      <c r="B25" s="12">
        <v>207.13</v>
      </c>
      <c r="C25" s="12">
        <v>505.8</v>
      </c>
      <c r="D25" s="12">
        <v>277.8</v>
      </c>
      <c r="E25" s="12">
        <v>1073.8</v>
      </c>
      <c r="F25" s="12">
        <v>0.57999999999999996</v>
      </c>
      <c r="G25" s="12">
        <v>42.5</v>
      </c>
      <c r="H25" s="12">
        <v>2.15</v>
      </c>
      <c r="I25" s="12">
        <v>8.02</v>
      </c>
      <c r="J25" s="12">
        <v>291.3</v>
      </c>
      <c r="K25" s="12">
        <v>153.6</v>
      </c>
      <c r="L25" s="12">
        <v>0.8</v>
      </c>
      <c r="M25" s="12">
        <v>594</v>
      </c>
      <c r="N25" s="12">
        <v>0.33</v>
      </c>
      <c r="O25" s="11"/>
    </row>
    <row r="26" spans="1:15" x14ac:dyDescent="0.2">
      <c r="A26" s="7">
        <v>44614</v>
      </c>
      <c r="B26" s="12">
        <v>246.8</v>
      </c>
      <c r="C26" s="12">
        <v>476.8</v>
      </c>
      <c r="D26" s="12">
        <v>262.8</v>
      </c>
      <c r="E26" s="12">
        <v>974</v>
      </c>
      <c r="F26" s="12">
        <v>0.53</v>
      </c>
      <c r="G26" s="12">
        <v>41.6</v>
      </c>
      <c r="H26" s="12">
        <v>3.1</v>
      </c>
      <c r="I26" s="12">
        <v>7.89</v>
      </c>
      <c r="J26" s="12">
        <v>374.7</v>
      </c>
      <c r="K26" s="12">
        <v>187</v>
      </c>
      <c r="L26" s="12">
        <v>0.87</v>
      </c>
      <c r="M26" s="12">
        <v>764</v>
      </c>
      <c r="N26" s="12">
        <v>0.42</v>
      </c>
      <c r="O26" s="11"/>
    </row>
    <row r="27" spans="1:15" x14ac:dyDescent="0.2">
      <c r="A27" s="7">
        <v>44615</v>
      </c>
      <c r="B27" s="12">
        <v>237</v>
      </c>
      <c r="C27" s="12">
        <v>420.33</v>
      </c>
      <c r="D27" s="12">
        <v>221.8</v>
      </c>
      <c r="E27" s="12">
        <v>857</v>
      </c>
      <c r="F27" s="12">
        <v>0.47</v>
      </c>
      <c r="G27" s="12">
        <v>43.2</v>
      </c>
      <c r="H27" s="12">
        <v>2.88</v>
      </c>
      <c r="I27" s="12">
        <v>8.01</v>
      </c>
      <c r="J27" s="12">
        <v>431.5</v>
      </c>
      <c r="K27" s="12">
        <v>231.4</v>
      </c>
      <c r="L27" s="12">
        <v>0.68</v>
      </c>
      <c r="M27" s="12">
        <v>880</v>
      </c>
      <c r="N27" s="12">
        <v>0.48</v>
      </c>
      <c r="O27" s="11"/>
    </row>
    <row r="28" spans="1:15" x14ac:dyDescent="0.2">
      <c r="A28" s="7">
        <v>44616</v>
      </c>
      <c r="B28" s="12">
        <v>263.3</v>
      </c>
      <c r="C28" s="12">
        <v>352.25</v>
      </c>
      <c r="D28" s="12">
        <v>182.5</v>
      </c>
      <c r="E28" s="12">
        <v>718.5</v>
      </c>
      <c r="F28" s="12">
        <v>0.4</v>
      </c>
      <c r="G28" s="12">
        <v>36.1</v>
      </c>
      <c r="H28" s="12">
        <v>3.36</v>
      </c>
      <c r="I28" s="12">
        <v>7.97</v>
      </c>
      <c r="J28" s="12">
        <v>446.5</v>
      </c>
      <c r="K28" s="12">
        <v>234.33</v>
      </c>
      <c r="L28" s="12">
        <v>0.8</v>
      </c>
      <c r="M28" s="12">
        <v>910.5</v>
      </c>
      <c r="N28" s="12">
        <v>0.56000000000000005</v>
      </c>
      <c r="O28" s="11"/>
    </row>
    <row r="29" spans="1:15" x14ac:dyDescent="0.2">
      <c r="A29" s="7">
        <v>44617</v>
      </c>
      <c r="B29" s="12">
        <v>137.9</v>
      </c>
      <c r="C29" s="12">
        <v>280.67</v>
      </c>
      <c r="D29" s="12">
        <v>122.67</v>
      </c>
      <c r="E29" s="12">
        <v>571.83000000000004</v>
      </c>
      <c r="F29" s="12">
        <v>0.32</v>
      </c>
      <c r="G29" s="12">
        <v>41.5</v>
      </c>
      <c r="H29" s="12">
        <v>3.18</v>
      </c>
      <c r="I29" s="12">
        <v>8.01</v>
      </c>
      <c r="J29" s="12">
        <v>446.5</v>
      </c>
      <c r="K29" s="12">
        <v>245.83</v>
      </c>
      <c r="L29" s="12">
        <v>0.83</v>
      </c>
      <c r="M29" s="12">
        <v>910.67</v>
      </c>
      <c r="N29" s="12">
        <v>0.5</v>
      </c>
      <c r="O29" s="11"/>
    </row>
    <row r="30" spans="1:15" x14ac:dyDescent="0.2">
      <c r="A30" s="7">
        <v>44618</v>
      </c>
      <c r="B30" s="12">
        <v>113.3</v>
      </c>
      <c r="C30" s="12">
        <v>255</v>
      </c>
      <c r="D30" s="12">
        <v>100.3</v>
      </c>
      <c r="E30" s="12">
        <v>519.29999999999995</v>
      </c>
      <c r="F30" s="12">
        <v>0.3</v>
      </c>
      <c r="G30" s="12">
        <v>37</v>
      </c>
      <c r="H30" s="12">
        <v>2.82</v>
      </c>
      <c r="I30" s="12">
        <v>7.99</v>
      </c>
      <c r="J30" s="12">
        <v>414</v>
      </c>
      <c r="K30" s="12">
        <v>227</v>
      </c>
      <c r="L30" s="12">
        <v>0.83</v>
      </c>
      <c r="M30" s="12">
        <v>844</v>
      </c>
      <c r="N30" s="12">
        <v>0.46</v>
      </c>
      <c r="O30" s="11"/>
    </row>
    <row r="31" spans="1:15" x14ac:dyDescent="0.2">
      <c r="A31" s="7">
        <v>44619</v>
      </c>
      <c r="B31" s="12">
        <v>140.30000000000001</v>
      </c>
      <c r="C31" s="12">
        <v>216.3</v>
      </c>
      <c r="D31" s="12">
        <v>82</v>
      </c>
      <c r="E31" s="12">
        <v>440.3</v>
      </c>
      <c r="F31" s="12">
        <v>0.26</v>
      </c>
      <c r="G31" s="12">
        <v>35.200000000000003</v>
      </c>
      <c r="H31" s="12">
        <v>2.66</v>
      </c>
      <c r="I31" s="12">
        <v>8.06</v>
      </c>
      <c r="J31" s="12">
        <v>388</v>
      </c>
      <c r="K31" s="12">
        <v>202</v>
      </c>
      <c r="L31" s="12">
        <v>0.8</v>
      </c>
      <c r="M31" s="12">
        <v>791</v>
      </c>
      <c r="N31" s="12">
        <v>0.43</v>
      </c>
      <c r="O31" s="11"/>
    </row>
    <row r="32" spans="1:15" x14ac:dyDescent="0.2">
      <c r="A32" s="7">
        <v>44620</v>
      </c>
      <c r="B32" s="12">
        <v>160.5</v>
      </c>
      <c r="C32" s="12">
        <v>208</v>
      </c>
      <c r="D32" s="12">
        <v>70</v>
      </c>
      <c r="E32" s="12">
        <v>424.5</v>
      </c>
      <c r="F32" s="12">
        <v>0.3</v>
      </c>
      <c r="G32" s="12">
        <v>41.6</v>
      </c>
      <c r="H32" s="12">
        <v>2.44</v>
      </c>
      <c r="I32" s="12">
        <v>7.86</v>
      </c>
      <c r="J32" s="12">
        <v>343</v>
      </c>
      <c r="K32" s="12">
        <v>170</v>
      </c>
      <c r="L32" s="12">
        <v>0.9</v>
      </c>
      <c r="M32" s="12">
        <v>699</v>
      </c>
      <c r="N32" s="12">
        <v>0.39</v>
      </c>
      <c r="O32" s="11"/>
    </row>
    <row r="33" spans="1:15" x14ac:dyDescent="0.2">
      <c r="A33" s="7"/>
      <c r="B33" s="11"/>
      <c r="C33" s="14"/>
      <c r="D33" s="14"/>
      <c r="E33" s="14"/>
      <c r="F33" s="14"/>
      <c r="G33" s="14"/>
      <c r="H33" s="12"/>
      <c r="I33" s="12"/>
      <c r="J33" s="12"/>
      <c r="K33" s="12"/>
      <c r="L33" s="12"/>
      <c r="M33" s="12"/>
      <c r="N33" s="12"/>
      <c r="O33" s="11"/>
    </row>
    <row r="34" spans="1:15" x14ac:dyDescent="0.2">
      <c r="A34" s="7"/>
      <c r="B34" s="11"/>
      <c r="C34" s="14"/>
      <c r="D34" s="14"/>
      <c r="E34" s="14"/>
      <c r="F34" s="14"/>
      <c r="G34" s="14"/>
      <c r="H34" s="12"/>
      <c r="I34" s="12"/>
      <c r="J34" s="12"/>
      <c r="K34" s="12"/>
      <c r="L34" s="12"/>
      <c r="M34" s="12"/>
      <c r="N34" s="12"/>
      <c r="O34" s="11"/>
    </row>
    <row r="35" spans="1:15" x14ac:dyDescent="0.2">
      <c r="A35" s="7"/>
      <c r="B35" s="11"/>
      <c r="C35" s="14"/>
      <c r="D35" s="14"/>
      <c r="E35" s="14"/>
      <c r="F35" s="12"/>
      <c r="G35" s="11"/>
      <c r="H35" s="11"/>
      <c r="I35" s="12"/>
      <c r="J35" s="12"/>
      <c r="K35" s="12"/>
      <c r="L35" s="12"/>
      <c r="M35" s="12"/>
      <c r="N35" s="12"/>
      <c r="O35" s="10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5"/>
  <sheetViews>
    <sheetView topLeftCell="A13" workbookViewId="0">
      <selection activeCell="S39" sqref="S38:S39"/>
    </sheetView>
  </sheetViews>
  <sheetFormatPr baseColWidth="10" defaultColWidth="8.83203125" defaultRowHeight="15" x14ac:dyDescent="0.2"/>
  <cols>
    <col min="1" max="1" width="9.83203125" bestFit="1" customWidth="1"/>
  </cols>
  <sheetData>
    <row r="1" spans="1:16" x14ac:dyDescent="0.2">
      <c r="A1" s="1"/>
      <c r="B1" s="43" t="s">
        <v>37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45108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45139</v>
      </c>
      <c r="B5" s="33">
        <v>401</v>
      </c>
      <c r="C5" s="33">
        <v>7.9539999999999988</v>
      </c>
      <c r="D5" s="33">
        <v>743.6</v>
      </c>
      <c r="E5" s="33">
        <v>379.4</v>
      </c>
      <c r="F5" s="33">
        <v>1588.8</v>
      </c>
      <c r="G5" s="33">
        <v>0.81400000000000006</v>
      </c>
      <c r="H5" s="38">
        <v>53.5</v>
      </c>
      <c r="I5" s="35">
        <v>2.94</v>
      </c>
      <c r="J5" s="35">
        <v>7.7133333333333338</v>
      </c>
      <c r="K5" s="35">
        <v>432.33333333333331</v>
      </c>
      <c r="L5" s="35">
        <v>202.33333333333334</v>
      </c>
      <c r="M5" s="35">
        <v>0.53333333333333333</v>
      </c>
      <c r="N5" s="35">
        <v>881</v>
      </c>
      <c r="O5" s="35">
        <v>0.48</v>
      </c>
      <c r="P5" s="2"/>
    </row>
    <row r="6" spans="1:16" x14ac:dyDescent="0.2">
      <c r="A6" s="7">
        <v>45140</v>
      </c>
      <c r="B6" s="33">
        <v>643</v>
      </c>
      <c r="C6" s="33">
        <v>7.9659999999999993</v>
      </c>
      <c r="D6" s="33">
        <v>1322.6</v>
      </c>
      <c r="E6" s="33">
        <v>688.6</v>
      </c>
      <c r="F6" s="33">
        <v>2697</v>
      </c>
      <c r="G6" s="33">
        <v>1.47</v>
      </c>
      <c r="H6" s="38">
        <v>47.6</v>
      </c>
      <c r="I6" s="36">
        <v>2.75</v>
      </c>
      <c r="J6" s="36">
        <v>7.7733333333333334</v>
      </c>
      <c r="K6" s="36">
        <v>404.66666666666669</v>
      </c>
      <c r="L6" s="36">
        <v>192</v>
      </c>
      <c r="M6" s="36">
        <v>0.33333333333333331</v>
      </c>
      <c r="N6" s="36">
        <v>825.66666666666663</v>
      </c>
      <c r="O6" s="36">
        <v>0.45</v>
      </c>
      <c r="P6" s="2"/>
    </row>
    <row r="7" spans="1:16" x14ac:dyDescent="0.2">
      <c r="A7" s="7">
        <v>45141</v>
      </c>
      <c r="B7" s="33">
        <v>820.4</v>
      </c>
      <c r="C7" s="33">
        <v>8.0300000000000011</v>
      </c>
      <c r="D7" s="33">
        <v>1442</v>
      </c>
      <c r="E7" s="33">
        <v>763.8</v>
      </c>
      <c r="F7" s="33">
        <v>2938</v>
      </c>
      <c r="G7" s="33">
        <v>1.5880000000000001</v>
      </c>
      <c r="H7" s="38">
        <v>53.5</v>
      </c>
      <c r="I7" s="36">
        <v>3.7333333333333329</v>
      </c>
      <c r="J7" s="36">
        <v>7.8566666666666665</v>
      </c>
      <c r="K7" s="36">
        <v>430.33333333333331</v>
      </c>
      <c r="L7" s="36">
        <v>204.33333333333334</v>
      </c>
      <c r="M7" s="36">
        <v>0.53333333333333333</v>
      </c>
      <c r="N7" s="36">
        <v>877.33333333333337</v>
      </c>
      <c r="O7" s="36">
        <v>0.47666666666666663</v>
      </c>
      <c r="P7" s="2"/>
    </row>
    <row r="8" spans="1:16" x14ac:dyDescent="0.2">
      <c r="A8" s="7">
        <v>45142</v>
      </c>
      <c r="B8" s="37">
        <v>704</v>
      </c>
      <c r="C8" s="37">
        <v>8.0183333333333326</v>
      </c>
      <c r="D8" s="33">
        <v>1372.3333333333333</v>
      </c>
      <c r="E8" s="33">
        <v>688.66666666666663</v>
      </c>
      <c r="F8" s="33">
        <v>2799.6666666666665</v>
      </c>
      <c r="G8" s="33">
        <v>1.5083333333333335</v>
      </c>
      <c r="H8" s="38">
        <v>54.7</v>
      </c>
      <c r="I8" s="36">
        <v>2.7533333333333334</v>
      </c>
      <c r="J8" s="36">
        <v>7.6766666666666667</v>
      </c>
      <c r="K8" s="36">
        <v>478</v>
      </c>
      <c r="L8" s="36">
        <v>219.66666666666666</v>
      </c>
      <c r="M8" s="36">
        <v>0.73333333333333339</v>
      </c>
      <c r="N8" s="36">
        <v>974.33333333333337</v>
      </c>
      <c r="O8" s="36">
        <v>0.52666666666666673</v>
      </c>
      <c r="P8" s="2"/>
    </row>
    <row r="9" spans="1:16" x14ac:dyDescent="0.2">
      <c r="A9" s="7">
        <v>45143</v>
      </c>
      <c r="B9" s="33">
        <v>601.4</v>
      </c>
      <c r="C9" s="33">
        <v>7.9079999999999995</v>
      </c>
      <c r="D9" s="33">
        <v>1070.8</v>
      </c>
      <c r="E9" s="33">
        <v>536.6</v>
      </c>
      <c r="F9" s="33">
        <v>2184.1999999999998</v>
      </c>
      <c r="G9" s="33">
        <v>1.17</v>
      </c>
      <c r="H9" s="38">
        <v>42.9</v>
      </c>
      <c r="I9" s="36">
        <v>2.5766666666666667</v>
      </c>
      <c r="J9" s="36">
        <v>7.7166666666666659</v>
      </c>
      <c r="K9" s="36">
        <v>531</v>
      </c>
      <c r="L9" s="36">
        <v>251.66666666666666</v>
      </c>
      <c r="M9" s="36">
        <v>0.80000000000000016</v>
      </c>
      <c r="N9" s="36">
        <v>1082.6666666666667</v>
      </c>
      <c r="O9" s="36">
        <v>0.57999999999999996</v>
      </c>
      <c r="P9" s="2"/>
    </row>
    <row r="10" spans="1:16" x14ac:dyDescent="0.2">
      <c r="A10" s="7">
        <v>45144</v>
      </c>
      <c r="B10" s="33">
        <v>564.75</v>
      </c>
      <c r="C10" s="33">
        <v>7.8825000000000003</v>
      </c>
      <c r="D10" s="33">
        <v>1133</v>
      </c>
      <c r="E10" s="33">
        <v>602.75</v>
      </c>
      <c r="F10" s="33">
        <v>2311</v>
      </c>
      <c r="G10" s="33">
        <v>1.2425000000000002</v>
      </c>
      <c r="H10" s="38">
        <v>40.5</v>
      </c>
      <c r="I10" s="36">
        <v>1.9966666666666668</v>
      </c>
      <c r="J10" s="36">
        <v>7.72</v>
      </c>
      <c r="K10" s="36">
        <v>590.33333333333337</v>
      </c>
      <c r="L10" s="36">
        <v>283.66666666666669</v>
      </c>
      <c r="M10" s="36">
        <v>0.9</v>
      </c>
      <c r="N10" s="36">
        <v>1203.6666666666667</v>
      </c>
      <c r="O10" s="36">
        <v>0.65</v>
      </c>
      <c r="P10" s="2"/>
    </row>
    <row r="11" spans="1:16" x14ac:dyDescent="0.2">
      <c r="A11" s="7">
        <v>45145</v>
      </c>
      <c r="B11" s="33">
        <v>480.8</v>
      </c>
      <c r="C11" s="33">
        <v>7.8840000000000003</v>
      </c>
      <c r="D11" s="33">
        <v>812.6</v>
      </c>
      <c r="E11" s="33">
        <v>407.4</v>
      </c>
      <c r="F11" s="33">
        <v>1658</v>
      </c>
      <c r="G11" s="33">
        <v>0.8879999999999999</v>
      </c>
      <c r="H11" s="38">
        <v>41.2</v>
      </c>
      <c r="I11" s="36">
        <v>3.48</v>
      </c>
      <c r="J11" s="36">
        <v>7.7166666666666659</v>
      </c>
      <c r="K11" s="36">
        <v>648.66666666666663</v>
      </c>
      <c r="L11" s="36">
        <v>313.33333333333331</v>
      </c>
      <c r="M11" s="36">
        <v>0.80000000000000016</v>
      </c>
      <c r="N11" s="36">
        <v>1323.3333333333333</v>
      </c>
      <c r="O11" s="36">
        <v>0.71</v>
      </c>
      <c r="P11" s="2"/>
    </row>
    <row r="12" spans="1:16" x14ac:dyDescent="0.2">
      <c r="A12" s="7">
        <v>45146</v>
      </c>
      <c r="B12" s="37">
        <v>502.6</v>
      </c>
      <c r="C12" s="37">
        <v>7.85</v>
      </c>
      <c r="D12" s="37">
        <v>625.6</v>
      </c>
      <c r="E12" s="37">
        <v>310.60000000000002</v>
      </c>
      <c r="F12" s="33">
        <v>1276</v>
      </c>
      <c r="G12" s="33">
        <v>0.68600000000000005</v>
      </c>
      <c r="H12" s="38">
        <v>45.8</v>
      </c>
      <c r="I12" s="36">
        <v>4.1533333333333333</v>
      </c>
      <c r="J12" s="36">
        <v>7.7</v>
      </c>
      <c r="K12" s="36">
        <v>681</v>
      </c>
      <c r="L12" s="36">
        <v>339.33333333333331</v>
      </c>
      <c r="M12" s="36">
        <v>0.80000000000000016</v>
      </c>
      <c r="N12" s="36">
        <v>1389.3333333333333</v>
      </c>
      <c r="O12" s="36">
        <v>0.74333333333333329</v>
      </c>
      <c r="P12" s="2"/>
    </row>
    <row r="13" spans="1:16" x14ac:dyDescent="0.2">
      <c r="A13" s="7">
        <v>45147</v>
      </c>
      <c r="B13" s="33">
        <v>312.60000000000002</v>
      </c>
      <c r="C13" s="33">
        <v>7.8439999999999994</v>
      </c>
      <c r="D13" s="33">
        <v>486.2</v>
      </c>
      <c r="E13" s="33">
        <v>238.2</v>
      </c>
      <c r="F13" s="33">
        <v>992</v>
      </c>
      <c r="G13" s="33">
        <v>0.53800000000000003</v>
      </c>
      <c r="H13" s="38">
        <v>49</v>
      </c>
      <c r="I13" s="36">
        <v>4.0466666666666669</v>
      </c>
      <c r="J13" s="36">
        <v>7.72</v>
      </c>
      <c r="K13" s="36">
        <v>646.33333333333337</v>
      </c>
      <c r="L13" s="36">
        <v>322.66666666666669</v>
      </c>
      <c r="M13" s="36">
        <v>0.73333333333333339</v>
      </c>
      <c r="N13" s="36">
        <v>1318.6666666666667</v>
      </c>
      <c r="O13" s="36">
        <v>0.70666666666666667</v>
      </c>
      <c r="P13" s="2"/>
    </row>
    <row r="14" spans="1:16" x14ac:dyDescent="0.2">
      <c r="A14" s="7">
        <v>45148</v>
      </c>
      <c r="B14" s="33">
        <v>303.39999999999998</v>
      </c>
      <c r="C14" s="33">
        <v>7.8420000000000005</v>
      </c>
      <c r="D14" s="33">
        <v>376.6</v>
      </c>
      <c r="E14" s="33">
        <v>164.4</v>
      </c>
      <c r="F14" s="33">
        <v>767.8</v>
      </c>
      <c r="G14" s="33">
        <v>0.42599999999999999</v>
      </c>
      <c r="H14" s="38">
        <v>63.2</v>
      </c>
      <c r="I14" s="36">
        <v>4.4899999999999993</v>
      </c>
      <c r="J14" s="36">
        <v>7.6933333333333342</v>
      </c>
      <c r="K14" s="36">
        <v>579</v>
      </c>
      <c r="L14" s="36">
        <v>286.33333333333331</v>
      </c>
      <c r="M14" s="36">
        <v>0.69999999999999984</v>
      </c>
      <c r="N14" s="36">
        <v>1181</v>
      </c>
      <c r="O14" s="36">
        <v>0.6333333333333333</v>
      </c>
      <c r="P14" s="2"/>
    </row>
    <row r="15" spans="1:16" x14ac:dyDescent="0.2">
      <c r="A15" s="7">
        <v>45149</v>
      </c>
      <c r="B15" s="33">
        <v>201.2</v>
      </c>
      <c r="C15" s="33">
        <v>7.8079999999999998</v>
      </c>
      <c r="D15" s="33">
        <v>293</v>
      </c>
      <c r="E15" s="33">
        <v>121.2</v>
      </c>
      <c r="F15" s="33">
        <v>597</v>
      </c>
      <c r="G15" s="33">
        <v>0.33599999999999997</v>
      </c>
      <c r="H15" s="38">
        <v>55.9</v>
      </c>
      <c r="I15" s="36">
        <v>4.9366666666666665</v>
      </c>
      <c r="J15" s="36">
        <v>7.6766666666666667</v>
      </c>
      <c r="K15" s="36">
        <v>521.33333333333337</v>
      </c>
      <c r="L15" s="36">
        <v>254.66666666666666</v>
      </c>
      <c r="M15" s="36">
        <v>0.73333333333333339</v>
      </c>
      <c r="N15" s="36">
        <v>1063.3333333333333</v>
      </c>
      <c r="O15" s="36">
        <v>0.57333333333333325</v>
      </c>
      <c r="P15" s="2"/>
    </row>
    <row r="16" spans="1:16" x14ac:dyDescent="0.2">
      <c r="A16" s="7">
        <v>45150</v>
      </c>
      <c r="B16" s="33">
        <v>175.2</v>
      </c>
      <c r="C16" s="33">
        <v>7.7159999999999993</v>
      </c>
      <c r="D16" s="33">
        <v>225.2</v>
      </c>
      <c r="E16" s="33">
        <v>86</v>
      </c>
      <c r="F16" s="33">
        <v>458.8</v>
      </c>
      <c r="G16" s="33">
        <v>0.27200000000000002</v>
      </c>
      <c r="H16" s="38">
        <v>77.400000000000006</v>
      </c>
      <c r="I16" s="36">
        <v>5.0766666666666671</v>
      </c>
      <c r="J16" s="36">
        <v>7.7033333333333331</v>
      </c>
      <c r="K16" s="36">
        <v>425.33333333333331</v>
      </c>
      <c r="L16" s="36">
        <v>200.33333333333334</v>
      </c>
      <c r="M16" s="36">
        <v>0.69999999999999984</v>
      </c>
      <c r="N16" s="36">
        <v>867.33333333333337</v>
      </c>
      <c r="O16" s="36">
        <v>0.47333333333333333</v>
      </c>
      <c r="P16" s="2"/>
    </row>
    <row r="17" spans="1:16" x14ac:dyDescent="0.2">
      <c r="A17" s="7">
        <v>45151</v>
      </c>
      <c r="B17" s="33">
        <v>203</v>
      </c>
      <c r="C17" s="33">
        <v>7.7080000000000002</v>
      </c>
      <c r="D17" s="33">
        <v>183.4</v>
      </c>
      <c r="E17" s="33">
        <v>60.8</v>
      </c>
      <c r="F17" s="33">
        <v>373.2</v>
      </c>
      <c r="G17" s="33">
        <v>0.22800000000000004</v>
      </c>
      <c r="H17" s="38">
        <v>73.400000000000006</v>
      </c>
      <c r="I17" s="36">
        <v>3.543333333333333</v>
      </c>
      <c r="J17" s="36">
        <v>7.5966666666666667</v>
      </c>
      <c r="K17" s="36">
        <v>347.33333333333331</v>
      </c>
      <c r="L17" s="36">
        <v>150</v>
      </c>
      <c r="M17" s="36">
        <v>0.6333333333333333</v>
      </c>
      <c r="N17" s="36">
        <v>709</v>
      </c>
      <c r="O17" s="36">
        <v>0.39333333333333337</v>
      </c>
      <c r="P17" s="2"/>
    </row>
    <row r="18" spans="1:16" x14ac:dyDescent="0.2">
      <c r="A18" s="7">
        <v>45152</v>
      </c>
      <c r="B18" s="33">
        <v>174.8</v>
      </c>
      <c r="C18" s="33">
        <v>7.74</v>
      </c>
      <c r="D18" s="33">
        <v>188.2</v>
      </c>
      <c r="E18" s="33">
        <v>62.2</v>
      </c>
      <c r="F18" s="33">
        <v>383.6</v>
      </c>
      <c r="G18" s="33">
        <v>0.23399999999999999</v>
      </c>
      <c r="H18" s="38">
        <v>62.7</v>
      </c>
      <c r="I18" s="36">
        <v>2.8733333333333335</v>
      </c>
      <c r="J18" s="36">
        <v>7.706666666666667</v>
      </c>
      <c r="K18" s="36">
        <v>323.66666666666669</v>
      </c>
      <c r="L18" s="36">
        <v>145.33333333333334</v>
      </c>
      <c r="M18" s="36">
        <v>0.43333333333333335</v>
      </c>
      <c r="N18" s="36">
        <v>659.66666666666663</v>
      </c>
      <c r="O18" s="36">
        <v>0.36999999999999994</v>
      </c>
      <c r="P18" s="2"/>
    </row>
    <row r="19" spans="1:16" x14ac:dyDescent="0.2">
      <c r="A19" s="7">
        <v>45153</v>
      </c>
      <c r="B19" s="33">
        <v>238.4</v>
      </c>
      <c r="C19" s="33">
        <v>7.8079999999999998</v>
      </c>
      <c r="D19" s="33">
        <v>223.8</v>
      </c>
      <c r="E19" s="33">
        <v>84.6</v>
      </c>
      <c r="F19" s="33">
        <v>455.6</v>
      </c>
      <c r="G19" s="33">
        <v>0.27</v>
      </c>
      <c r="H19" s="38">
        <v>80.7</v>
      </c>
      <c r="I19" s="36">
        <v>5.1566666666666672</v>
      </c>
      <c r="J19" s="36">
        <v>7.66</v>
      </c>
      <c r="K19" s="36">
        <v>281.33333333333331</v>
      </c>
      <c r="L19" s="36">
        <v>115.66666666666667</v>
      </c>
      <c r="M19" s="36">
        <v>0.73333333333333339</v>
      </c>
      <c r="N19" s="36">
        <v>573.66666666666663</v>
      </c>
      <c r="O19" s="36">
        <v>0.32666666666666666</v>
      </c>
      <c r="P19" s="2"/>
    </row>
    <row r="20" spans="1:16" x14ac:dyDescent="0.2">
      <c r="A20" s="7">
        <v>45154</v>
      </c>
      <c r="B20" s="33">
        <v>296.8</v>
      </c>
      <c r="C20" s="33">
        <v>7.7700000000000005</v>
      </c>
      <c r="D20" s="33">
        <v>307.39999999999998</v>
      </c>
      <c r="E20" s="33">
        <v>114.2</v>
      </c>
      <c r="F20" s="33">
        <v>626.6</v>
      </c>
      <c r="G20" s="33">
        <v>0.35599999999999998</v>
      </c>
      <c r="H20" s="38">
        <v>83.4</v>
      </c>
      <c r="I20" s="36">
        <v>2.85</v>
      </c>
      <c r="J20" s="36">
        <v>7.503333333333333</v>
      </c>
      <c r="K20" s="36">
        <v>263.66666666666669</v>
      </c>
      <c r="L20" s="36">
        <v>101.33333333333333</v>
      </c>
      <c r="M20" s="36">
        <v>0.56666666666666665</v>
      </c>
      <c r="N20" s="36">
        <v>536.66666666666663</v>
      </c>
      <c r="O20" s="36">
        <v>0.31</v>
      </c>
      <c r="P20" s="15"/>
    </row>
    <row r="21" spans="1:16" x14ac:dyDescent="0.2">
      <c r="A21" s="7">
        <v>45155</v>
      </c>
      <c r="B21" s="33">
        <v>362.8</v>
      </c>
      <c r="C21" s="33">
        <v>7.8520000000000012</v>
      </c>
      <c r="D21" s="33">
        <v>381.4</v>
      </c>
      <c r="E21" s="33">
        <v>158</v>
      </c>
      <c r="F21" s="33">
        <v>777.6</v>
      </c>
      <c r="G21" s="33">
        <v>0.434</v>
      </c>
      <c r="H21" s="38">
        <v>73.2</v>
      </c>
      <c r="I21" s="36">
        <v>3.9766666666666666</v>
      </c>
      <c r="J21" s="36">
        <v>7.5999999999999988</v>
      </c>
      <c r="K21" s="36">
        <v>252</v>
      </c>
      <c r="L21" s="36">
        <v>95.333333333333329</v>
      </c>
      <c r="M21" s="36">
        <v>0.53333333333333333</v>
      </c>
      <c r="N21" s="36">
        <v>513.33333333333337</v>
      </c>
      <c r="O21" s="36">
        <v>0.29666666666666663</v>
      </c>
      <c r="P21" s="15"/>
    </row>
    <row r="22" spans="1:16" x14ac:dyDescent="0.2">
      <c r="A22" s="7">
        <v>45156</v>
      </c>
      <c r="B22" s="33">
        <v>317.5</v>
      </c>
      <c r="C22" s="33">
        <v>7.7925000000000004</v>
      </c>
      <c r="D22" s="33">
        <v>318</v>
      </c>
      <c r="E22" s="33">
        <v>129.75</v>
      </c>
      <c r="F22" s="33">
        <v>648</v>
      </c>
      <c r="G22" s="33">
        <v>0.36499999999999999</v>
      </c>
      <c r="H22" s="38">
        <v>52.1</v>
      </c>
      <c r="I22" s="36">
        <v>1.7300000000000002</v>
      </c>
      <c r="J22" s="36">
        <v>7.59</v>
      </c>
      <c r="K22" s="36">
        <v>259</v>
      </c>
      <c r="L22" s="36">
        <v>97.666666666666671</v>
      </c>
      <c r="M22" s="36">
        <v>0.46666666666666662</v>
      </c>
      <c r="N22" s="36">
        <v>527</v>
      </c>
      <c r="O22" s="36">
        <v>0.30333333333333329</v>
      </c>
      <c r="P22" s="15"/>
    </row>
    <row r="23" spans="1:16" x14ac:dyDescent="0.2">
      <c r="A23" s="7">
        <v>45157</v>
      </c>
      <c r="B23" s="33">
        <v>308.8</v>
      </c>
      <c r="C23" s="33">
        <v>7.8459999999999992</v>
      </c>
      <c r="D23" s="33">
        <v>426</v>
      </c>
      <c r="E23" s="33">
        <v>188</v>
      </c>
      <c r="F23" s="33">
        <v>868.2</v>
      </c>
      <c r="G23" s="33">
        <v>0.47799999999999992</v>
      </c>
      <c r="H23" s="38">
        <v>39.700000000000003</v>
      </c>
      <c r="I23" s="36">
        <v>1.5666666666666667</v>
      </c>
      <c r="J23" s="36">
        <v>7.71</v>
      </c>
      <c r="K23" s="36">
        <v>271.66666666666669</v>
      </c>
      <c r="L23" s="36">
        <v>101.66666666666667</v>
      </c>
      <c r="M23" s="36">
        <v>0.46666666666666662</v>
      </c>
      <c r="N23" s="36">
        <v>553.66666666666663</v>
      </c>
      <c r="O23" s="36">
        <v>0.31666666666666665</v>
      </c>
      <c r="P23" s="15"/>
    </row>
    <row r="24" spans="1:16" x14ac:dyDescent="0.2">
      <c r="A24" s="7">
        <v>45158</v>
      </c>
      <c r="B24" s="33">
        <v>292.8</v>
      </c>
      <c r="C24" s="33">
        <v>7.8340000000000005</v>
      </c>
      <c r="D24" s="33">
        <v>480.6</v>
      </c>
      <c r="E24" s="33">
        <v>213.8</v>
      </c>
      <c r="F24" s="33">
        <v>980.6</v>
      </c>
      <c r="G24" s="33">
        <v>0.53400000000000003</v>
      </c>
      <c r="H24" s="38">
        <v>42.9</v>
      </c>
      <c r="I24" s="36">
        <v>1.2933333333333332</v>
      </c>
      <c r="J24" s="36">
        <v>7.6533333333333333</v>
      </c>
      <c r="K24" s="36">
        <v>296.33333333333331</v>
      </c>
      <c r="L24" s="36">
        <v>111</v>
      </c>
      <c r="M24" s="36">
        <v>0.43333333333333335</v>
      </c>
      <c r="N24" s="36">
        <v>603.66666666666663</v>
      </c>
      <c r="O24" s="36">
        <v>0.34333333333333332</v>
      </c>
      <c r="P24" s="15"/>
    </row>
    <row r="25" spans="1:16" x14ac:dyDescent="0.2">
      <c r="A25" s="7">
        <v>45159</v>
      </c>
      <c r="B25" s="33">
        <v>244.6</v>
      </c>
      <c r="C25" s="33">
        <v>7.85</v>
      </c>
      <c r="D25" s="33">
        <v>436.4</v>
      </c>
      <c r="E25" s="33">
        <v>175.8</v>
      </c>
      <c r="F25" s="33">
        <v>889.6</v>
      </c>
      <c r="G25" s="33">
        <v>0.48599999999999993</v>
      </c>
      <c r="H25" s="38">
        <v>39.1</v>
      </c>
      <c r="I25" s="36">
        <v>1.9100000000000001</v>
      </c>
      <c r="J25" s="36">
        <v>7.7033333333333331</v>
      </c>
      <c r="K25" s="36">
        <v>323.66666666666669</v>
      </c>
      <c r="L25" s="36">
        <v>132.33333333333334</v>
      </c>
      <c r="M25" s="36">
        <v>0.40000000000000008</v>
      </c>
      <c r="N25" s="36">
        <v>659.66666666666663</v>
      </c>
      <c r="O25" s="36">
        <v>0.36999999999999994</v>
      </c>
      <c r="P25" s="15"/>
    </row>
    <row r="26" spans="1:16" x14ac:dyDescent="0.2">
      <c r="A26" s="7">
        <v>45160</v>
      </c>
      <c r="B26" s="33">
        <v>371.6</v>
      </c>
      <c r="C26" s="33">
        <v>7.7919999999999998</v>
      </c>
      <c r="D26" s="33">
        <v>403.4</v>
      </c>
      <c r="E26" s="33">
        <v>167.6</v>
      </c>
      <c r="F26" s="33">
        <v>822.4</v>
      </c>
      <c r="G26" s="33">
        <v>0.45400000000000001</v>
      </c>
      <c r="H26" s="38">
        <v>37.5</v>
      </c>
      <c r="I26" s="36">
        <v>0.82333333333333325</v>
      </c>
      <c r="J26" s="36">
        <v>7.6066666666666665</v>
      </c>
      <c r="K26" s="36">
        <v>335.33333333333331</v>
      </c>
      <c r="L26" s="36">
        <v>137.33333333333334</v>
      </c>
      <c r="M26" s="36">
        <v>0.33333333333333331</v>
      </c>
      <c r="N26" s="36">
        <v>683.66666666666663</v>
      </c>
      <c r="O26" s="36">
        <v>0.38000000000000006</v>
      </c>
      <c r="P26" s="15"/>
    </row>
    <row r="27" spans="1:16" x14ac:dyDescent="0.2">
      <c r="A27" s="7">
        <v>45161</v>
      </c>
      <c r="B27" s="33">
        <v>304.2</v>
      </c>
      <c r="C27" s="33">
        <v>7.8079999999999998</v>
      </c>
      <c r="D27" s="33">
        <v>315.2</v>
      </c>
      <c r="E27" s="33">
        <v>128.19999999999999</v>
      </c>
      <c r="F27" s="33">
        <v>643</v>
      </c>
      <c r="G27" s="33">
        <v>0.36</v>
      </c>
      <c r="H27" s="38">
        <v>40.5</v>
      </c>
      <c r="I27" s="36">
        <v>1.2266666666666668</v>
      </c>
      <c r="J27" s="36">
        <v>7.6433333333333335</v>
      </c>
      <c r="K27" s="36">
        <v>332.66666666666669</v>
      </c>
      <c r="L27" s="36">
        <v>136.33333333333334</v>
      </c>
      <c r="M27" s="36">
        <v>0.40000000000000008</v>
      </c>
      <c r="N27" s="36">
        <v>678.33333333333337</v>
      </c>
      <c r="O27" s="36">
        <v>0.38000000000000006</v>
      </c>
      <c r="P27" s="15"/>
    </row>
    <row r="28" spans="1:16" x14ac:dyDescent="0.2">
      <c r="A28" s="7">
        <v>45162</v>
      </c>
      <c r="B28" s="33">
        <v>218.4</v>
      </c>
      <c r="C28" s="33">
        <v>7.7939999999999996</v>
      </c>
      <c r="D28" s="33">
        <v>229.8</v>
      </c>
      <c r="E28" s="33">
        <v>85.8</v>
      </c>
      <c r="F28" s="33">
        <v>468</v>
      </c>
      <c r="G28" s="33">
        <v>0.27400000000000002</v>
      </c>
      <c r="H28" s="38">
        <v>40.799999999999997</v>
      </c>
      <c r="I28" s="36">
        <v>2.125</v>
      </c>
      <c r="J28" s="36">
        <v>7.7350000000000003</v>
      </c>
      <c r="K28" s="36">
        <v>322.5</v>
      </c>
      <c r="L28" s="36">
        <v>132</v>
      </c>
      <c r="M28" s="36">
        <v>0.3</v>
      </c>
      <c r="N28" s="36">
        <v>657</v>
      </c>
      <c r="O28" s="36">
        <v>0.37</v>
      </c>
      <c r="P28" s="15"/>
    </row>
    <row r="29" spans="1:16" x14ac:dyDescent="0.2">
      <c r="A29" s="7">
        <v>45163</v>
      </c>
      <c r="B29" s="33">
        <v>176.8</v>
      </c>
      <c r="C29" s="33">
        <v>7.7780000000000005</v>
      </c>
      <c r="D29" s="33">
        <v>193.4</v>
      </c>
      <c r="E29" s="33">
        <v>62.6</v>
      </c>
      <c r="F29" s="33">
        <v>393.6</v>
      </c>
      <c r="G29" s="33">
        <v>0.24</v>
      </c>
      <c r="H29" s="38">
        <v>53.3</v>
      </c>
      <c r="I29" s="36">
        <v>1.4533333333333334</v>
      </c>
      <c r="J29" s="36">
        <v>7.6366666666666667</v>
      </c>
      <c r="K29" s="36">
        <v>315.33333333333331</v>
      </c>
      <c r="L29" s="36">
        <v>129</v>
      </c>
      <c r="M29" s="36">
        <v>0.3666666666666667</v>
      </c>
      <c r="N29" s="36">
        <v>643.33333333333337</v>
      </c>
      <c r="O29" s="36">
        <v>0.36000000000000004</v>
      </c>
      <c r="P29" s="15"/>
    </row>
    <row r="30" spans="1:16" x14ac:dyDescent="0.2">
      <c r="A30" s="7">
        <v>45164</v>
      </c>
      <c r="B30" s="33">
        <v>121.4</v>
      </c>
      <c r="C30" s="33">
        <v>7.7700000000000005</v>
      </c>
      <c r="D30" s="33">
        <v>179.4</v>
      </c>
      <c r="E30" s="33">
        <v>53.2</v>
      </c>
      <c r="F30" s="33">
        <v>365.8</v>
      </c>
      <c r="G30" s="33">
        <v>0.22000000000000003</v>
      </c>
      <c r="H30" s="38">
        <v>55.3</v>
      </c>
      <c r="I30" s="36">
        <v>2.1833333333333336</v>
      </c>
      <c r="J30" s="36">
        <v>7.6133333333333333</v>
      </c>
      <c r="K30" s="36">
        <v>278</v>
      </c>
      <c r="L30" s="36">
        <v>113.33333333333333</v>
      </c>
      <c r="M30" s="36">
        <v>0.40000000000000008</v>
      </c>
      <c r="N30" s="36">
        <v>566.66666666666663</v>
      </c>
      <c r="O30" s="36">
        <v>0.32333333333333331</v>
      </c>
      <c r="P30" s="15"/>
    </row>
    <row r="31" spans="1:16" x14ac:dyDescent="0.2">
      <c r="A31" s="7">
        <v>45165</v>
      </c>
      <c r="B31" s="33">
        <v>218</v>
      </c>
      <c r="C31" s="33">
        <v>7.7679999999999989</v>
      </c>
      <c r="D31" s="33">
        <v>163.19999999999999</v>
      </c>
      <c r="E31" s="33">
        <v>47</v>
      </c>
      <c r="F31" s="33">
        <v>332.6</v>
      </c>
      <c r="G31" s="33">
        <v>0.21000000000000002</v>
      </c>
      <c r="H31" s="38">
        <v>70.7</v>
      </c>
      <c r="I31" s="36">
        <v>1.5599999999999998</v>
      </c>
      <c r="J31" s="36">
        <v>7.6400000000000006</v>
      </c>
      <c r="K31" s="36">
        <v>225</v>
      </c>
      <c r="L31" s="36">
        <v>78</v>
      </c>
      <c r="M31" s="36">
        <v>0.46666666666666662</v>
      </c>
      <c r="N31" s="36">
        <v>458</v>
      </c>
      <c r="O31" s="36">
        <v>0.27</v>
      </c>
      <c r="P31" s="15"/>
    </row>
    <row r="32" spans="1:16" x14ac:dyDescent="0.2">
      <c r="A32" s="7">
        <v>45166</v>
      </c>
      <c r="B32" s="33">
        <v>82.2</v>
      </c>
      <c r="C32" s="33">
        <v>7.7850000000000001</v>
      </c>
      <c r="D32" s="33">
        <v>152.25</v>
      </c>
      <c r="E32" s="33">
        <v>40.5</v>
      </c>
      <c r="F32" s="33">
        <v>310</v>
      </c>
      <c r="G32" s="33">
        <v>0.2</v>
      </c>
      <c r="H32" s="38">
        <v>71.3</v>
      </c>
      <c r="I32" s="36">
        <v>2.6533333333333333</v>
      </c>
      <c r="J32" s="36">
        <v>7.7166666666666659</v>
      </c>
      <c r="K32" s="36">
        <v>201.33333333333334</v>
      </c>
      <c r="L32" s="36">
        <v>64</v>
      </c>
      <c r="M32" s="36">
        <v>0.5</v>
      </c>
      <c r="N32" s="36">
        <v>409.66666666666669</v>
      </c>
      <c r="O32" s="36">
        <v>0.24666666666666667</v>
      </c>
      <c r="P32" s="15"/>
    </row>
    <row r="33" spans="1:16" x14ac:dyDescent="0.2">
      <c r="A33" s="7">
        <v>45167</v>
      </c>
      <c r="B33" s="33">
        <v>107.8</v>
      </c>
      <c r="C33" s="33">
        <v>7.7140000000000004</v>
      </c>
      <c r="D33" s="33">
        <v>163.6</v>
      </c>
      <c r="E33" s="33">
        <v>45.8</v>
      </c>
      <c r="F33" s="33">
        <v>332.4</v>
      </c>
      <c r="G33" s="33">
        <v>0.21000000000000002</v>
      </c>
      <c r="H33" s="38">
        <v>50.6</v>
      </c>
      <c r="I33" s="36">
        <v>2.1166666666666667</v>
      </c>
      <c r="J33" s="36">
        <v>7.5766666666666671</v>
      </c>
      <c r="K33" s="36">
        <v>187</v>
      </c>
      <c r="L33" s="36">
        <v>58.333333333333336</v>
      </c>
      <c r="M33" s="36">
        <v>0.76666666666666661</v>
      </c>
      <c r="N33" s="36">
        <v>380.66666666666669</v>
      </c>
      <c r="O33" s="36">
        <v>0.23</v>
      </c>
      <c r="P33" s="15"/>
    </row>
    <row r="34" spans="1:16" x14ac:dyDescent="0.2">
      <c r="A34" s="7">
        <v>45168</v>
      </c>
      <c r="B34" s="33">
        <v>228</v>
      </c>
      <c r="C34" s="33">
        <v>7.4640000000000004</v>
      </c>
      <c r="D34" s="33">
        <v>250.8</v>
      </c>
      <c r="E34" s="33">
        <v>91</v>
      </c>
      <c r="F34" s="33">
        <v>510.6</v>
      </c>
      <c r="G34" s="33">
        <v>0.29600000000000004</v>
      </c>
      <c r="H34" s="38">
        <v>53.9</v>
      </c>
      <c r="I34" s="36">
        <v>2.2166666666666668</v>
      </c>
      <c r="J34" s="36">
        <v>7.34</v>
      </c>
      <c r="K34" s="36">
        <v>179.66666666666666</v>
      </c>
      <c r="L34" s="36">
        <v>54.333333333333336</v>
      </c>
      <c r="M34" s="36">
        <v>0.76666666666666661</v>
      </c>
      <c r="N34" s="36">
        <v>365.33333333333331</v>
      </c>
      <c r="O34" s="36">
        <v>0.22666666666666668</v>
      </c>
      <c r="P34" s="15"/>
    </row>
    <row r="35" spans="1:16" x14ac:dyDescent="0.2">
      <c r="A35" s="7">
        <v>45169</v>
      </c>
      <c r="B35" s="33">
        <v>363.2</v>
      </c>
      <c r="C35" s="33">
        <v>7.6</v>
      </c>
      <c r="D35" s="33">
        <v>355.6</v>
      </c>
      <c r="E35" s="33">
        <v>153</v>
      </c>
      <c r="F35" s="33">
        <v>724.6</v>
      </c>
      <c r="G35" s="33">
        <v>0.40400000000000003</v>
      </c>
      <c r="H35" s="38">
        <v>49.4</v>
      </c>
      <c r="I35" s="36">
        <v>1.3066666666666666</v>
      </c>
      <c r="J35" s="36">
        <v>7.413333333333334</v>
      </c>
      <c r="K35" s="36">
        <v>179.33333333333334</v>
      </c>
      <c r="L35" s="36">
        <v>54.333333333333336</v>
      </c>
      <c r="M35" s="36">
        <v>0.76666666666666661</v>
      </c>
      <c r="N35" s="36">
        <v>365</v>
      </c>
      <c r="O35" s="36">
        <v>0.22333333333333336</v>
      </c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5"/>
  <sheetViews>
    <sheetView workbookViewId="0">
      <selection sqref="A1:P35"/>
    </sheetView>
  </sheetViews>
  <sheetFormatPr baseColWidth="10" defaultColWidth="8.83203125" defaultRowHeight="15" x14ac:dyDescent="0.2"/>
  <cols>
    <col min="1" max="1" width="9.6640625" bestFit="1" customWidth="1"/>
  </cols>
  <sheetData>
    <row r="1" spans="1:16" x14ac:dyDescent="0.2">
      <c r="A1" s="1"/>
      <c r="B1" s="43" t="s">
        <v>38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45170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45170</v>
      </c>
      <c r="B5" s="33">
        <v>390.5</v>
      </c>
      <c r="C5" s="33">
        <v>7.5850000000000009</v>
      </c>
      <c r="D5" s="33">
        <v>442.25</v>
      </c>
      <c r="E5" s="33">
        <v>197</v>
      </c>
      <c r="F5" s="33">
        <v>901.75</v>
      </c>
      <c r="G5" s="33">
        <v>0.49249999999999999</v>
      </c>
      <c r="H5" s="38">
        <v>33.5</v>
      </c>
      <c r="I5" s="35">
        <v>2.8066666666666666</v>
      </c>
      <c r="J5" s="35">
        <v>7.4899999999999993</v>
      </c>
      <c r="K5" s="35">
        <v>202.66666666666666</v>
      </c>
      <c r="L5" s="35">
        <v>64.666666666666671</v>
      </c>
      <c r="M5" s="35">
        <v>0.33333333333333331</v>
      </c>
      <c r="N5" s="35">
        <v>413</v>
      </c>
      <c r="O5" s="35">
        <v>0.25</v>
      </c>
      <c r="P5" s="2"/>
    </row>
    <row r="6" spans="1:16" x14ac:dyDescent="0.2">
      <c r="A6" s="7">
        <v>45171</v>
      </c>
      <c r="B6" s="33">
        <v>580.6</v>
      </c>
      <c r="C6" s="33">
        <v>7.597999999999999</v>
      </c>
      <c r="D6" s="33">
        <v>512.79999999999995</v>
      </c>
      <c r="E6" s="33">
        <v>219.8</v>
      </c>
      <c r="F6" s="33">
        <v>1046</v>
      </c>
      <c r="G6" s="33">
        <v>0.56799999999999995</v>
      </c>
      <c r="H6" s="38">
        <v>31</v>
      </c>
      <c r="I6" s="36">
        <v>3.6266666666666669</v>
      </c>
      <c r="J6" s="36">
        <v>7.4833333333333334</v>
      </c>
      <c r="K6" s="36">
        <v>216.33333333333334</v>
      </c>
      <c r="L6" s="36">
        <v>72</v>
      </c>
      <c r="M6" s="36">
        <v>0.3</v>
      </c>
      <c r="N6" s="36">
        <v>441</v>
      </c>
      <c r="O6" s="36">
        <v>0.26</v>
      </c>
      <c r="P6" s="2"/>
    </row>
    <row r="7" spans="1:16" x14ac:dyDescent="0.2">
      <c r="A7" s="7">
        <v>45172</v>
      </c>
      <c r="B7" s="33">
        <v>478</v>
      </c>
      <c r="C7" s="33">
        <v>7.56</v>
      </c>
      <c r="D7" s="33">
        <v>569.4</v>
      </c>
      <c r="E7" s="33">
        <v>268</v>
      </c>
      <c r="F7" s="33">
        <v>1161.8</v>
      </c>
      <c r="G7" s="33">
        <v>0.626</v>
      </c>
      <c r="H7" s="38">
        <v>32.299999999999997</v>
      </c>
      <c r="I7" s="36">
        <v>2.0866666666666664</v>
      </c>
      <c r="J7" s="36">
        <v>7.416666666666667</v>
      </c>
      <c r="K7" s="36">
        <v>220</v>
      </c>
      <c r="L7" s="36">
        <v>76</v>
      </c>
      <c r="M7" s="36">
        <v>0.33333333333333331</v>
      </c>
      <c r="N7" s="36">
        <v>448.66666666666669</v>
      </c>
      <c r="O7" s="36">
        <v>0.27</v>
      </c>
      <c r="P7" s="2"/>
    </row>
    <row r="8" spans="1:16" x14ac:dyDescent="0.2">
      <c r="A8" s="7">
        <v>45173</v>
      </c>
      <c r="B8" s="37">
        <v>335.25</v>
      </c>
      <c r="C8" s="37">
        <v>7.5750000000000002</v>
      </c>
      <c r="D8" s="33">
        <v>513</v>
      </c>
      <c r="E8" s="33">
        <v>236.25</v>
      </c>
      <c r="F8" s="33">
        <v>1046.5</v>
      </c>
      <c r="G8" s="33">
        <v>0.5675</v>
      </c>
      <c r="H8" s="38">
        <v>25.8</v>
      </c>
      <c r="I8" s="36">
        <v>2.4633333333333334</v>
      </c>
      <c r="J8" s="36">
        <v>7.44</v>
      </c>
      <c r="K8" s="36">
        <v>235.33333333333334</v>
      </c>
      <c r="L8" s="36">
        <v>84.666666666666671</v>
      </c>
      <c r="M8" s="36">
        <v>0.63333333333333341</v>
      </c>
      <c r="N8" s="36">
        <v>479</v>
      </c>
      <c r="O8" s="36">
        <v>0.28333333333333338</v>
      </c>
      <c r="P8" s="2"/>
    </row>
    <row r="9" spans="1:16" x14ac:dyDescent="0.2">
      <c r="A9" s="7">
        <v>45174</v>
      </c>
      <c r="B9" s="33">
        <v>405.75</v>
      </c>
      <c r="C9" s="33">
        <v>7.59</v>
      </c>
      <c r="D9" s="33">
        <v>508</v>
      </c>
      <c r="E9" s="33">
        <v>234</v>
      </c>
      <c r="F9" s="33">
        <v>1035.5</v>
      </c>
      <c r="G9" s="33">
        <v>0.56000000000000005</v>
      </c>
      <c r="H9" s="38">
        <v>65.099999999999994</v>
      </c>
      <c r="I9" s="36">
        <v>1.2766666666666666</v>
      </c>
      <c r="J9" s="36">
        <v>7.41</v>
      </c>
      <c r="K9" s="36">
        <v>363.33333333333331</v>
      </c>
      <c r="L9" s="36">
        <v>156.66666666666666</v>
      </c>
      <c r="M9" s="36">
        <v>0.6</v>
      </c>
      <c r="N9" s="36">
        <v>740.66666666666663</v>
      </c>
      <c r="O9" s="36">
        <v>0.41</v>
      </c>
      <c r="P9" s="2"/>
    </row>
    <row r="10" spans="1:16" x14ac:dyDescent="0.2">
      <c r="A10" s="7">
        <v>45175</v>
      </c>
      <c r="B10" s="33">
        <v>276</v>
      </c>
      <c r="C10" s="33">
        <v>7.6</v>
      </c>
      <c r="D10" s="33">
        <v>356.25</v>
      </c>
      <c r="E10" s="33">
        <v>145.25</v>
      </c>
      <c r="F10" s="33">
        <v>726</v>
      </c>
      <c r="G10" s="33">
        <v>0.40500000000000003</v>
      </c>
      <c r="H10" s="38">
        <v>80.5</v>
      </c>
      <c r="I10" s="36">
        <v>1.6433333333333333</v>
      </c>
      <c r="J10" s="36">
        <v>7.4466666666666663</v>
      </c>
      <c r="K10" s="36">
        <v>387.66666666666669</v>
      </c>
      <c r="L10" s="36">
        <v>159.33333333333334</v>
      </c>
      <c r="M10" s="36">
        <v>0.5</v>
      </c>
      <c r="N10" s="36">
        <v>789.33333333333337</v>
      </c>
      <c r="O10" s="36">
        <v>0.4366666666666667</v>
      </c>
      <c r="P10" s="2"/>
    </row>
    <row r="11" spans="1:16" x14ac:dyDescent="0.2">
      <c r="A11" s="7">
        <v>45176</v>
      </c>
      <c r="B11" s="33">
        <v>318.2</v>
      </c>
      <c r="C11" s="33">
        <v>7.69</v>
      </c>
      <c r="D11" s="33">
        <v>279.2</v>
      </c>
      <c r="E11" s="33">
        <v>107.6</v>
      </c>
      <c r="F11" s="33">
        <v>569</v>
      </c>
      <c r="G11" s="33">
        <v>0.32199999999999995</v>
      </c>
      <c r="H11" s="38">
        <v>71.400000000000006</v>
      </c>
      <c r="I11" s="36">
        <v>1.0633333333333335</v>
      </c>
      <c r="J11" s="36">
        <v>7.3866666666666667</v>
      </c>
      <c r="K11" s="36">
        <v>410</v>
      </c>
      <c r="L11" s="36">
        <v>181.33333333333334</v>
      </c>
      <c r="M11" s="36">
        <v>0.53333333333333333</v>
      </c>
      <c r="N11" s="36">
        <v>835.66666666666663</v>
      </c>
      <c r="O11" s="36">
        <v>0.45666666666666672</v>
      </c>
      <c r="P11" s="2"/>
    </row>
    <row r="12" spans="1:16" x14ac:dyDescent="0.2">
      <c r="A12" s="7">
        <v>45177</v>
      </c>
      <c r="B12" s="37">
        <v>158.54000000000002</v>
      </c>
      <c r="C12" s="37">
        <v>7.6</v>
      </c>
      <c r="D12" s="37">
        <v>216.6</v>
      </c>
      <c r="E12" s="37">
        <v>69.599999999999994</v>
      </c>
      <c r="F12" s="33">
        <v>440.8</v>
      </c>
      <c r="G12" s="33">
        <v>0.26200000000000001</v>
      </c>
      <c r="H12" s="38">
        <v>62.7</v>
      </c>
      <c r="I12" s="36">
        <v>1.18</v>
      </c>
      <c r="J12" s="36">
        <v>7.416666666666667</v>
      </c>
      <c r="K12" s="36">
        <v>355</v>
      </c>
      <c r="L12" s="36">
        <v>154</v>
      </c>
      <c r="M12" s="36">
        <v>0.56666666666666676</v>
      </c>
      <c r="N12" s="36">
        <v>723.66666666666663</v>
      </c>
      <c r="O12" s="36">
        <v>0.39999999999999997</v>
      </c>
      <c r="P12" s="2"/>
    </row>
    <row r="13" spans="1:16" x14ac:dyDescent="0.2">
      <c r="A13" s="7">
        <v>45178</v>
      </c>
      <c r="B13" s="33">
        <v>101.35</v>
      </c>
      <c r="C13" s="33">
        <v>7.6099999999999994</v>
      </c>
      <c r="D13" s="33">
        <v>167.5</v>
      </c>
      <c r="E13" s="33">
        <v>49</v>
      </c>
      <c r="F13" s="33">
        <v>341</v>
      </c>
      <c r="G13" s="33">
        <v>0.21500000000000002</v>
      </c>
      <c r="H13" s="38">
        <v>62.1</v>
      </c>
      <c r="I13" s="36">
        <v>1.4633333333333332</v>
      </c>
      <c r="J13" s="36">
        <v>7.413333333333334</v>
      </c>
      <c r="K13" s="36">
        <v>299.33333333333331</v>
      </c>
      <c r="L13" s="36">
        <v>124.33333333333333</v>
      </c>
      <c r="M13" s="36">
        <v>0.6</v>
      </c>
      <c r="N13" s="36">
        <v>609.66666666666663</v>
      </c>
      <c r="O13" s="36">
        <v>0.34666666666666668</v>
      </c>
      <c r="P13" s="2"/>
    </row>
    <row r="14" spans="1:16" x14ac:dyDescent="0.2">
      <c r="A14" s="7">
        <v>45179</v>
      </c>
      <c r="B14" s="33">
        <v>137.82</v>
      </c>
      <c r="C14" s="33">
        <v>7.5959999999999992</v>
      </c>
      <c r="D14" s="33">
        <v>150.80000000000001</v>
      </c>
      <c r="E14" s="33">
        <v>41.4</v>
      </c>
      <c r="F14" s="33">
        <v>307.39999999999998</v>
      </c>
      <c r="G14" s="33">
        <v>0.19400000000000001</v>
      </c>
      <c r="H14" s="38">
        <v>56.9</v>
      </c>
      <c r="I14" s="36">
        <v>1.29</v>
      </c>
      <c r="J14" s="36">
        <v>7.4866666666666672</v>
      </c>
      <c r="K14" s="36">
        <v>266</v>
      </c>
      <c r="L14" s="36">
        <v>100.66666666666667</v>
      </c>
      <c r="M14" s="36">
        <v>0.6333333333333333</v>
      </c>
      <c r="N14" s="36">
        <v>542.66666666666663</v>
      </c>
      <c r="O14" s="36">
        <v>0.3</v>
      </c>
      <c r="P14" s="2"/>
    </row>
    <row r="15" spans="1:16" x14ac:dyDescent="0.2">
      <c r="A15" s="7">
        <v>45180</v>
      </c>
      <c r="B15" s="33">
        <v>82.62</v>
      </c>
      <c r="C15" s="33">
        <v>7.4640000000000004</v>
      </c>
      <c r="D15" s="33">
        <v>141.19999999999999</v>
      </c>
      <c r="E15" s="33">
        <v>38.200000000000003</v>
      </c>
      <c r="F15" s="33">
        <v>287.39999999999998</v>
      </c>
      <c r="G15" s="33">
        <v>0.186</v>
      </c>
      <c r="H15" s="38">
        <v>53.7</v>
      </c>
      <c r="I15" s="36">
        <v>1.1833333333333333</v>
      </c>
      <c r="J15" s="36">
        <v>7.4733333333333327</v>
      </c>
      <c r="K15" s="36">
        <v>246.66666666666666</v>
      </c>
      <c r="L15" s="36">
        <v>88</v>
      </c>
      <c r="M15" s="36">
        <v>0.80000000000000016</v>
      </c>
      <c r="N15" s="36">
        <v>503</v>
      </c>
      <c r="O15" s="36">
        <v>0.28666666666666668</v>
      </c>
      <c r="P15" s="2"/>
    </row>
    <row r="16" spans="1:16" x14ac:dyDescent="0.2">
      <c r="A16" s="7">
        <v>45181</v>
      </c>
      <c r="B16" s="33">
        <v>110.8</v>
      </c>
      <c r="C16" s="33">
        <v>7.5424999999999995</v>
      </c>
      <c r="D16" s="33">
        <v>164.75</v>
      </c>
      <c r="E16" s="33">
        <v>48</v>
      </c>
      <c r="F16" s="33">
        <v>335.75</v>
      </c>
      <c r="G16" s="33">
        <v>0.21000000000000002</v>
      </c>
      <c r="H16" s="38">
        <v>76.8</v>
      </c>
      <c r="I16" s="36">
        <v>2.0333333333333337</v>
      </c>
      <c r="J16" s="36">
        <v>7.4066666666666663</v>
      </c>
      <c r="K16" s="36">
        <v>222</v>
      </c>
      <c r="L16" s="36">
        <v>80.666666666666671</v>
      </c>
      <c r="M16" s="36">
        <v>0.56666666666666665</v>
      </c>
      <c r="N16" s="36">
        <v>452</v>
      </c>
      <c r="O16" s="36">
        <v>0.26666666666666666</v>
      </c>
      <c r="P16" s="2"/>
    </row>
    <row r="17" spans="1:16" x14ac:dyDescent="0.2">
      <c r="A17" s="7">
        <v>45182</v>
      </c>
      <c r="B17" s="33">
        <v>124.8</v>
      </c>
      <c r="C17" s="33">
        <v>7.5620000000000003</v>
      </c>
      <c r="D17" s="33">
        <v>156.6</v>
      </c>
      <c r="E17" s="33">
        <v>43.6</v>
      </c>
      <c r="F17" s="33">
        <v>318.8</v>
      </c>
      <c r="G17" s="33">
        <v>0.2</v>
      </c>
      <c r="H17" s="38">
        <v>45.9</v>
      </c>
      <c r="I17" s="36">
        <v>1.6966666666666665</v>
      </c>
      <c r="J17" s="36">
        <v>7.456666666666667</v>
      </c>
      <c r="K17" s="36">
        <v>209.33333333333334</v>
      </c>
      <c r="L17" s="36">
        <v>67.333333333333329</v>
      </c>
      <c r="M17" s="36">
        <v>0.80000000000000016</v>
      </c>
      <c r="N17" s="36">
        <v>427</v>
      </c>
      <c r="O17" s="36">
        <v>0.25333333333333335</v>
      </c>
      <c r="P17" s="2"/>
    </row>
    <row r="18" spans="1:16" x14ac:dyDescent="0.2">
      <c r="A18" s="7">
        <v>45183</v>
      </c>
      <c r="B18" s="33">
        <v>135.80000000000001</v>
      </c>
      <c r="C18" s="33">
        <v>7.6150000000000002</v>
      </c>
      <c r="D18" s="33">
        <v>217.75</v>
      </c>
      <c r="E18" s="33">
        <v>75.75</v>
      </c>
      <c r="F18" s="33">
        <v>443.75</v>
      </c>
      <c r="G18" s="33">
        <v>0.26</v>
      </c>
      <c r="H18" s="38">
        <v>35.4</v>
      </c>
      <c r="I18" s="36">
        <v>1.51</v>
      </c>
      <c r="J18" s="36">
        <v>7.37</v>
      </c>
      <c r="K18" s="36">
        <v>194</v>
      </c>
      <c r="L18" s="36">
        <v>60</v>
      </c>
      <c r="M18" s="36">
        <v>0.5</v>
      </c>
      <c r="N18" s="36">
        <v>396</v>
      </c>
      <c r="O18" s="36">
        <v>0.24</v>
      </c>
      <c r="P18" s="2"/>
    </row>
    <row r="19" spans="1:16" x14ac:dyDescent="0.2">
      <c r="A19" s="7">
        <v>45184</v>
      </c>
      <c r="B19" s="33">
        <v>267.2</v>
      </c>
      <c r="C19" s="33">
        <v>7.6440000000000001</v>
      </c>
      <c r="D19" s="33">
        <v>257</v>
      </c>
      <c r="E19" s="33">
        <v>83.2</v>
      </c>
      <c r="F19" s="33">
        <v>523.79999999999995</v>
      </c>
      <c r="G19" s="33">
        <v>0.30199999999999999</v>
      </c>
      <c r="H19" s="38">
        <v>34.299999999999997</v>
      </c>
      <c r="I19" s="36">
        <v>2.5433333333333334</v>
      </c>
      <c r="J19" s="36">
        <v>7.4266666666666667</v>
      </c>
      <c r="K19" s="36">
        <v>183.66666666666666</v>
      </c>
      <c r="L19" s="36">
        <v>56</v>
      </c>
      <c r="M19" s="36">
        <v>0.80000000000000016</v>
      </c>
      <c r="N19" s="36">
        <v>372.33333333333331</v>
      </c>
      <c r="O19" s="36">
        <v>0.23</v>
      </c>
      <c r="P19" s="2"/>
    </row>
    <row r="20" spans="1:16" x14ac:dyDescent="0.2">
      <c r="A20" s="7">
        <v>45185</v>
      </c>
      <c r="B20" s="33">
        <v>323.8</v>
      </c>
      <c r="C20" s="33">
        <v>7.6059999999999999</v>
      </c>
      <c r="D20" s="33">
        <v>262.8</v>
      </c>
      <c r="E20" s="33">
        <v>101</v>
      </c>
      <c r="F20" s="33">
        <v>536</v>
      </c>
      <c r="G20" s="33">
        <v>0.30399999999999999</v>
      </c>
      <c r="H20" s="38">
        <v>31.1</v>
      </c>
      <c r="I20" s="36">
        <v>2.56</v>
      </c>
      <c r="J20" s="36">
        <v>7.4466666666666663</v>
      </c>
      <c r="K20" s="36">
        <v>180</v>
      </c>
      <c r="L20" s="36">
        <v>52.666666666666664</v>
      </c>
      <c r="M20" s="36">
        <v>0.66666666666666663</v>
      </c>
      <c r="N20" s="36">
        <v>366.33333333333331</v>
      </c>
      <c r="O20" s="36">
        <v>0.22666666666666668</v>
      </c>
      <c r="P20" s="15"/>
    </row>
    <row r="21" spans="1:16" x14ac:dyDescent="0.2">
      <c r="A21" s="7">
        <v>45186</v>
      </c>
      <c r="B21" s="33">
        <v>317.60000000000002</v>
      </c>
      <c r="C21" s="33">
        <v>7.6059999999999999</v>
      </c>
      <c r="D21" s="33">
        <v>367.2</v>
      </c>
      <c r="E21" s="33">
        <v>157.6</v>
      </c>
      <c r="F21" s="33">
        <v>748.4</v>
      </c>
      <c r="G21" s="33">
        <v>0.41600000000000004</v>
      </c>
      <c r="H21" s="38">
        <v>46.8</v>
      </c>
      <c r="I21" s="36">
        <v>2.2166666666666663</v>
      </c>
      <c r="J21" s="36">
        <v>7.416666666666667</v>
      </c>
      <c r="K21" s="36">
        <v>203.66666666666666</v>
      </c>
      <c r="L21" s="36">
        <v>64.666666666666671</v>
      </c>
      <c r="M21" s="36">
        <v>0.73333333333333339</v>
      </c>
      <c r="N21" s="36">
        <v>415</v>
      </c>
      <c r="O21" s="36">
        <v>0.25</v>
      </c>
      <c r="P21" s="15"/>
    </row>
    <row r="22" spans="1:16" x14ac:dyDescent="0.2">
      <c r="A22" s="7">
        <v>45187</v>
      </c>
      <c r="B22" s="33">
        <v>570.5</v>
      </c>
      <c r="C22" s="33">
        <v>7.6150000000000002</v>
      </c>
      <c r="D22" s="33">
        <v>404.75</v>
      </c>
      <c r="E22" s="33">
        <v>163.5</v>
      </c>
      <c r="F22" s="33">
        <v>825.75</v>
      </c>
      <c r="G22" s="33">
        <v>0.45749999999999991</v>
      </c>
      <c r="H22" s="38">
        <v>41.4</v>
      </c>
      <c r="I22" s="36">
        <v>2.4866666666666664</v>
      </c>
      <c r="J22" s="36">
        <v>7.3933333333333335</v>
      </c>
      <c r="K22" s="36">
        <v>223.66666666666666</v>
      </c>
      <c r="L22" s="36">
        <v>77.333333333333329</v>
      </c>
      <c r="M22" s="36">
        <v>0.80000000000000016</v>
      </c>
      <c r="N22" s="36">
        <v>455.33333333333331</v>
      </c>
      <c r="O22" s="36">
        <v>0.27</v>
      </c>
      <c r="P22" s="15"/>
    </row>
    <row r="23" spans="1:16" x14ac:dyDescent="0.2">
      <c r="A23" s="7">
        <v>45188</v>
      </c>
      <c r="B23" s="33">
        <v>399.25</v>
      </c>
      <c r="C23" s="33">
        <v>7.57</v>
      </c>
      <c r="D23" s="33">
        <v>385.5</v>
      </c>
      <c r="E23" s="33">
        <v>155.5</v>
      </c>
      <c r="F23" s="33">
        <v>785.25</v>
      </c>
      <c r="G23" s="33">
        <v>0.4325</v>
      </c>
      <c r="H23" s="38">
        <v>49.5</v>
      </c>
      <c r="I23" s="36">
        <v>1.4000000000000001</v>
      </c>
      <c r="J23" s="36">
        <v>7.43</v>
      </c>
      <c r="K23" s="36">
        <v>260.66666666666669</v>
      </c>
      <c r="L23" s="36">
        <v>94.666666666666671</v>
      </c>
      <c r="M23" s="36">
        <v>0.76666666666666661</v>
      </c>
      <c r="N23" s="36">
        <v>531.33333333333337</v>
      </c>
      <c r="O23" s="36">
        <v>0.3066666666666667</v>
      </c>
      <c r="P23" s="15"/>
    </row>
    <row r="24" spans="1:16" x14ac:dyDescent="0.2">
      <c r="A24" s="7">
        <v>45189</v>
      </c>
      <c r="B24" s="33">
        <v>336.2</v>
      </c>
      <c r="C24" s="33">
        <v>7.6079999999999997</v>
      </c>
      <c r="D24" s="33">
        <v>380.2</v>
      </c>
      <c r="E24" s="33">
        <v>151.4</v>
      </c>
      <c r="F24" s="33">
        <v>775</v>
      </c>
      <c r="G24" s="33">
        <v>0.43</v>
      </c>
      <c r="H24" s="38">
        <v>43.7</v>
      </c>
      <c r="I24" s="36">
        <v>2.4266666666666667</v>
      </c>
      <c r="J24" s="36">
        <v>7.416666666666667</v>
      </c>
      <c r="K24" s="36">
        <v>298</v>
      </c>
      <c r="L24" s="36">
        <v>118.33333333333333</v>
      </c>
      <c r="M24" s="36">
        <v>0.76666666666666661</v>
      </c>
      <c r="N24" s="36">
        <v>606.66666666666663</v>
      </c>
      <c r="O24" s="36">
        <v>0.34666666666666668</v>
      </c>
      <c r="P24" s="15"/>
    </row>
    <row r="25" spans="1:16" x14ac:dyDescent="0.2">
      <c r="A25" s="7">
        <v>45190</v>
      </c>
      <c r="B25" s="33">
        <v>362</v>
      </c>
      <c r="C25" s="33">
        <v>7.59</v>
      </c>
      <c r="D25" s="33">
        <v>312</v>
      </c>
      <c r="E25" s="33">
        <v>123.5</v>
      </c>
      <c r="F25" s="33">
        <v>636.25</v>
      </c>
      <c r="G25" s="33">
        <v>0.36</v>
      </c>
      <c r="H25" s="38">
        <v>47.6</v>
      </c>
      <c r="I25" s="36">
        <v>1.9699999999999998</v>
      </c>
      <c r="J25" s="36">
        <v>7.43</v>
      </c>
      <c r="K25" s="36">
        <v>308.66666666666669</v>
      </c>
      <c r="L25" s="36">
        <v>123</v>
      </c>
      <c r="M25" s="36">
        <v>0.73333333333333339</v>
      </c>
      <c r="N25" s="36">
        <v>629.33333333333337</v>
      </c>
      <c r="O25" s="36">
        <v>0.35666666666666663</v>
      </c>
      <c r="P25" s="15"/>
    </row>
    <row r="26" spans="1:16" x14ac:dyDescent="0.2">
      <c r="A26" s="7">
        <v>45191</v>
      </c>
      <c r="B26" s="33">
        <v>209.8</v>
      </c>
      <c r="C26" s="33">
        <v>7.6079999999999997</v>
      </c>
      <c r="D26" s="33">
        <v>283</v>
      </c>
      <c r="E26" s="33">
        <v>108.2</v>
      </c>
      <c r="F26" s="33">
        <v>576.79999999999995</v>
      </c>
      <c r="G26" s="33">
        <v>0.33200000000000002</v>
      </c>
      <c r="H26" s="38">
        <v>56.6</v>
      </c>
      <c r="I26" s="36">
        <v>3.706666666666667</v>
      </c>
      <c r="J26" s="36">
        <v>7.44</v>
      </c>
      <c r="K26" s="36">
        <v>335</v>
      </c>
      <c r="L26" s="36">
        <v>138.33333333333334</v>
      </c>
      <c r="M26" s="36">
        <v>0.6</v>
      </c>
      <c r="N26" s="36">
        <v>682.66666666666663</v>
      </c>
      <c r="O26" s="36">
        <v>0.38000000000000006</v>
      </c>
      <c r="P26" s="15"/>
    </row>
    <row r="27" spans="1:16" x14ac:dyDescent="0.2">
      <c r="A27" s="7">
        <v>45192</v>
      </c>
      <c r="B27" s="33">
        <v>327.39999999999998</v>
      </c>
      <c r="C27" s="33">
        <v>7.6319999999999997</v>
      </c>
      <c r="D27" s="33">
        <v>221.4</v>
      </c>
      <c r="E27" s="33">
        <v>76.400000000000006</v>
      </c>
      <c r="F27" s="33">
        <v>451.2</v>
      </c>
      <c r="G27" s="33">
        <v>0.26600000000000001</v>
      </c>
      <c r="H27" s="38">
        <v>49.6</v>
      </c>
      <c r="I27" s="36">
        <v>3.3466666666666671</v>
      </c>
      <c r="J27" s="36">
        <v>7.4433333333333325</v>
      </c>
      <c r="K27" s="36">
        <v>327.33333333333331</v>
      </c>
      <c r="L27" s="36">
        <v>135</v>
      </c>
      <c r="M27" s="36">
        <v>0.76666666666666661</v>
      </c>
      <c r="N27" s="36">
        <v>667.66666666666663</v>
      </c>
      <c r="O27" s="36">
        <v>0.36999999999999994</v>
      </c>
      <c r="P27" s="15"/>
    </row>
    <row r="28" spans="1:16" x14ac:dyDescent="0.2">
      <c r="A28" s="7">
        <v>45193</v>
      </c>
      <c r="B28" s="33">
        <v>89.9</v>
      </c>
      <c r="C28" s="33">
        <v>7.6324999999999994</v>
      </c>
      <c r="D28" s="33">
        <v>186.75</v>
      </c>
      <c r="E28" s="33">
        <v>57.75</v>
      </c>
      <c r="F28" s="33">
        <v>380.5</v>
      </c>
      <c r="G28" s="33">
        <v>0.23499999999999999</v>
      </c>
      <c r="H28" s="38">
        <v>55.5</v>
      </c>
      <c r="I28" s="36">
        <v>2.94</v>
      </c>
      <c r="J28" s="36">
        <v>7.419999999999999</v>
      </c>
      <c r="K28" s="36">
        <v>311.66666666666669</v>
      </c>
      <c r="L28" s="36">
        <v>130.33333333333334</v>
      </c>
      <c r="M28" s="36">
        <v>0.80000000000000016</v>
      </c>
      <c r="N28" s="36">
        <v>635</v>
      </c>
      <c r="O28" s="36">
        <v>0.36333333333333329</v>
      </c>
      <c r="P28" s="15"/>
    </row>
    <row r="29" spans="1:16" x14ac:dyDescent="0.2">
      <c r="A29" s="7">
        <v>45194</v>
      </c>
      <c r="B29" s="33">
        <v>74.66</v>
      </c>
      <c r="C29" s="33">
        <v>7.56</v>
      </c>
      <c r="D29" s="33">
        <v>161.6</v>
      </c>
      <c r="E29" s="33">
        <v>46.6</v>
      </c>
      <c r="F29" s="33">
        <v>329.2</v>
      </c>
      <c r="G29" s="33">
        <v>0.20800000000000002</v>
      </c>
      <c r="H29" s="38">
        <v>43</v>
      </c>
      <c r="I29" s="36">
        <v>3.34</v>
      </c>
      <c r="J29" s="36">
        <v>7.4433333333333325</v>
      </c>
      <c r="K29" s="36">
        <v>296.33333333333331</v>
      </c>
      <c r="L29" s="36">
        <v>119.66666666666667</v>
      </c>
      <c r="M29" s="36">
        <v>0.69999999999999984</v>
      </c>
      <c r="N29" s="36">
        <v>604</v>
      </c>
      <c r="O29" s="36">
        <v>0.34</v>
      </c>
      <c r="P29" s="15"/>
    </row>
    <row r="30" spans="1:16" x14ac:dyDescent="0.2">
      <c r="A30" s="7">
        <v>45195</v>
      </c>
      <c r="B30" s="33">
        <v>65</v>
      </c>
      <c r="C30" s="33">
        <v>7.5640000000000001</v>
      </c>
      <c r="D30" s="33">
        <v>151.6</v>
      </c>
      <c r="E30" s="33">
        <v>40.799999999999997</v>
      </c>
      <c r="F30" s="33">
        <v>308.2</v>
      </c>
      <c r="G30" s="33">
        <v>0.2</v>
      </c>
      <c r="H30" s="38">
        <v>51.7</v>
      </c>
      <c r="I30" s="36">
        <v>3.28</v>
      </c>
      <c r="J30" s="36">
        <v>7.4266666666666667</v>
      </c>
      <c r="K30" s="36">
        <v>257</v>
      </c>
      <c r="L30" s="36">
        <v>96</v>
      </c>
      <c r="M30" s="36">
        <v>0.73333333333333339</v>
      </c>
      <c r="N30" s="36">
        <v>523.66666666666663</v>
      </c>
      <c r="O30" s="36">
        <v>0.30333333333333329</v>
      </c>
      <c r="P30" s="15"/>
    </row>
    <row r="31" spans="1:16" x14ac:dyDescent="0.2">
      <c r="A31" s="7">
        <v>45196</v>
      </c>
      <c r="B31" s="33">
        <v>111.74000000000001</v>
      </c>
      <c r="C31" s="33">
        <v>7.5900000000000007</v>
      </c>
      <c r="D31" s="33">
        <v>182.8</v>
      </c>
      <c r="E31" s="33">
        <v>58.8</v>
      </c>
      <c r="F31" s="33">
        <v>372.2</v>
      </c>
      <c r="G31" s="33">
        <v>0.23199999999999998</v>
      </c>
      <c r="H31" s="38">
        <v>43.1</v>
      </c>
      <c r="I31" s="36">
        <v>3.3033333333333332</v>
      </c>
      <c r="J31" s="36">
        <v>7.419999999999999</v>
      </c>
      <c r="K31" s="36">
        <v>246</v>
      </c>
      <c r="L31" s="36">
        <v>90</v>
      </c>
      <c r="M31" s="36">
        <v>0.76666666666666661</v>
      </c>
      <c r="N31" s="36">
        <v>501.33333333333331</v>
      </c>
      <c r="O31" s="36">
        <v>0.29333333333333328</v>
      </c>
      <c r="P31" s="15"/>
    </row>
    <row r="32" spans="1:16" x14ac:dyDescent="0.2">
      <c r="A32" s="7">
        <v>45197</v>
      </c>
      <c r="B32" s="33">
        <v>275</v>
      </c>
      <c r="C32" s="33">
        <v>7.6039999999999992</v>
      </c>
      <c r="D32" s="33">
        <v>279.60000000000002</v>
      </c>
      <c r="E32" s="33">
        <v>109.2</v>
      </c>
      <c r="F32" s="33">
        <v>569.4</v>
      </c>
      <c r="G32" s="33">
        <v>0.33</v>
      </c>
      <c r="H32" s="38">
        <v>41.9</v>
      </c>
      <c r="I32" s="36">
        <v>2.5500000000000003</v>
      </c>
      <c r="J32" s="36">
        <v>7.5</v>
      </c>
      <c r="K32" s="36">
        <v>235.33333333333334</v>
      </c>
      <c r="L32" s="36">
        <v>86</v>
      </c>
      <c r="M32" s="36">
        <v>0.9</v>
      </c>
      <c r="N32" s="36">
        <v>479.33333333333331</v>
      </c>
      <c r="O32" s="36">
        <v>0.28000000000000003</v>
      </c>
      <c r="P32" s="15"/>
    </row>
    <row r="33" spans="1:16" x14ac:dyDescent="0.2">
      <c r="A33" s="7">
        <v>45198</v>
      </c>
      <c r="B33" s="33">
        <v>407.5</v>
      </c>
      <c r="C33" s="33">
        <v>7.6074999999999999</v>
      </c>
      <c r="D33" s="33">
        <v>321</v>
      </c>
      <c r="E33" s="33">
        <v>133.25</v>
      </c>
      <c r="F33" s="33">
        <v>654.25</v>
      </c>
      <c r="G33" s="33">
        <v>0.37</v>
      </c>
      <c r="H33" s="38">
        <v>44.6</v>
      </c>
      <c r="I33" s="36">
        <v>2.6999999999999997</v>
      </c>
      <c r="J33" s="36">
        <v>7.4266666666666667</v>
      </c>
      <c r="K33" s="36">
        <v>234.66666666666666</v>
      </c>
      <c r="L33" s="36">
        <v>84.666666666666671</v>
      </c>
      <c r="M33" s="36">
        <v>0.83333333333333337</v>
      </c>
      <c r="N33" s="36">
        <v>477.66666666666669</v>
      </c>
      <c r="O33" s="36">
        <v>0.27666666666666667</v>
      </c>
      <c r="P33" s="15"/>
    </row>
    <row r="34" spans="1:16" x14ac:dyDescent="0.2">
      <c r="A34" s="7">
        <v>45199</v>
      </c>
      <c r="B34" s="33">
        <v>486.2</v>
      </c>
      <c r="C34" s="33">
        <v>7.597999999999999</v>
      </c>
      <c r="D34" s="33">
        <v>296.8</v>
      </c>
      <c r="E34" s="33">
        <v>120.8</v>
      </c>
      <c r="F34" s="33">
        <v>604.79999999999995</v>
      </c>
      <c r="G34" s="33">
        <v>0.34400000000000003</v>
      </c>
      <c r="H34" s="38">
        <v>42.8</v>
      </c>
      <c r="I34" s="36">
        <v>1.3333333333333333</v>
      </c>
      <c r="J34" s="36">
        <v>7.4066666666666663</v>
      </c>
      <c r="K34" s="36">
        <v>241</v>
      </c>
      <c r="L34" s="36">
        <v>87.333333333333329</v>
      </c>
      <c r="M34" s="36">
        <v>0.80000000000000016</v>
      </c>
      <c r="N34" s="36">
        <v>490.66666666666669</v>
      </c>
      <c r="O34" s="36">
        <v>0.28666666666666668</v>
      </c>
      <c r="P34" s="15"/>
    </row>
    <row r="35" spans="1:16" x14ac:dyDescent="0.2">
      <c r="A35" s="7"/>
      <c r="B35" s="33"/>
      <c r="C35" s="33"/>
      <c r="D35" s="33"/>
      <c r="E35" s="33"/>
      <c r="F35" s="33"/>
      <c r="G35" s="33"/>
      <c r="H35" s="38"/>
      <c r="I35" s="36"/>
      <c r="J35" s="36"/>
      <c r="K35" s="36"/>
      <c r="L35" s="36"/>
      <c r="M35" s="36"/>
      <c r="N35" s="36"/>
      <c r="O35" s="36"/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5"/>
  <sheetViews>
    <sheetView topLeftCell="A16" workbookViewId="0">
      <selection activeCell="N42" sqref="N42"/>
    </sheetView>
  </sheetViews>
  <sheetFormatPr baseColWidth="10" defaultColWidth="8.83203125" defaultRowHeight="15" x14ac:dyDescent="0.2"/>
  <sheetData>
    <row r="1" spans="1:16" x14ac:dyDescent="0.2">
      <c r="A1" s="1"/>
      <c r="B1" s="43" t="s">
        <v>39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45200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45200</v>
      </c>
      <c r="B5" s="33">
        <v>482.4</v>
      </c>
      <c r="C5" s="33">
        <v>7.6079999999999997</v>
      </c>
      <c r="D5" s="33">
        <v>344</v>
      </c>
      <c r="E5" s="33">
        <v>140.4</v>
      </c>
      <c r="F5" s="33">
        <v>701.4</v>
      </c>
      <c r="G5" s="33">
        <v>0.39400000000000002</v>
      </c>
      <c r="H5" s="38">
        <v>45.6</v>
      </c>
      <c r="I5" s="35">
        <v>1.5599999999999998</v>
      </c>
      <c r="J5" s="35">
        <v>7.4033333333333333</v>
      </c>
      <c r="K5" s="35">
        <v>241.33333333333334</v>
      </c>
      <c r="L5" s="35">
        <v>88</v>
      </c>
      <c r="M5" s="35">
        <v>0.76666666666666661</v>
      </c>
      <c r="N5" s="35">
        <v>490.66666666666669</v>
      </c>
      <c r="O5" s="35">
        <v>0.28666666666666668</v>
      </c>
      <c r="P5" s="2"/>
    </row>
    <row r="6" spans="1:16" x14ac:dyDescent="0.2">
      <c r="A6" s="7">
        <v>45201</v>
      </c>
      <c r="B6" s="33">
        <v>585.4</v>
      </c>
      <c r="C6" s="33">
        <v>7.5579999999999998</v>
      </c>
      <c r="D6" s="33">
        <v>331.8</v>
      </c>
      <c r="E6" s="33">
        <v>132.6</v>
      </c>
      <c r="F6" s="33">
        <v>676</v>
      </c>
      <c r="G6" s="33">
        <v>0.38</v>
      </c>
      <c r="H6" s="38">
        <v>38.799999999999997</v>
      </c>
      <c r="I6" s="36">
        <v>0.97</v>
      </c>
      <c r="J6" s="36">
        <v>7.33</v>
      </c>
      <c r="K6" s="36">
        <v>254.5</v>
      </c>
      <c r="L6" s="36">
        <v>93</v>
      </c>
      <c r="M6" s="36">
        <v>0.85000000000000009</v>
      </c>
      <c r="N6" s="36">
        <v>518</v>
      </c>
      <c r="O6" s="36">
        <v>0.3</v>
      </c>
      <c r="P6" s="2"/>
    </row>
    <row r="7" spans="1:16" x14ac:dyDescent="0.2">
      <c r="A7" s="7">
        <v>45202</v>
      </c>
      <c r="B7" s="33">
        <v>478.8</v>
      </c>
      <c r="C7" s="33">
        <v>7.5619999999999994</v>
      </c>
      <c r="D7" s="33">
        <v>240</v>
      </c>
      <c r="E7" s="33">
        <v>87</v>
      </c>
      <c r="F7" s="33">
        <v>488.8</v>
      </c>
      <c r="G7" s="33">
        <v>0.28600000000000003</v>
      </c>
      <c r="H7" s="38">
        <v>67.3</v>
      </c>
      <c r="I7" s="36">
        <v>2.78</v>
      </c>
      <c r="J7" s="36">
        <v>7.3266666666666671</v>
      </c>
      <c r="K7" s="36">
        <v>263</v>
      </c>
      <c r="L7" s="36">
        <v>100</v>
      </c>
      <c r="M7" s="36">
        <v>0.80000000000000016</v>
      </c>
      <c r="N7" s="36">
        <v>535.66666666666663</v>
      </c>
      <c r="O7" s="36">
        <v>0.31</v>
      </c>
      <c r="P7" s="2"/>
    </row>
    <row r="8" spans="1:16" x14ac:dyDescent="0.2">
      <c r="A8" s="7">
        <v>45203</v>
      </c>
      <c r="B8" s="37">
        <v>496</v>
      </c>
      <c r="C8" s="37">
        <v>7.548</v>
      </c>
      <c r="D8" s="33">
        <v>160.4</v>
      </c>
      <c r="E8" s="33">
        <v>46.4</v>
      </c>
      <c r="F8" s="33">
        <v>327</v>
      </c>
      <c r="G8" s="33">
        <v>0.20400000000000001</v>
      </c>
      <c r="H8" s="38">
        <v>77</v>
      </c>
      <c r="I8" s="36">
        <v>4.8600000000000003</v>
      </c>
      <c r="J8" s="36">
        <v>7.3133333333333335</v>
      </c>
      <c r="K8" s="36">
        <v>255</v>
      </c>
      <c r="L8" s="36">
        <v>97.333333333333329</v>
      </c>
      <c r="M8" s="36">
        <v>0.80000000000000016</v>
      </c>
      <c r="N8" s="36">
        <v>519</v>
      </c>
      <c r="O8" s="36">
        <v>0.3</v>
      </c>
      <c r="P8" s="2"/>
    </row>
    <row r="9" spans="1:16" x14ac:dyDescent="0.2">
      <c r="A9" s="7">
        <v>45204</v>
      </c>
      <c r="B9" s="33">
        <v>405.2</v>
      </c>
      <c r="C9" s="33">
        <v>7.548</v>
      </c>
      <c r="D9" s="33">
        <v>135.4</v>
      </c>
      <c r="E9" s="33">
        <v>32.6</v>
      </c>
      <c r="F9" s="33">
        <v>275.2</v>
      </c>
      <c r="G9" s="33">
        <v>0.182</v>
      </c>
      <c r="H9" s="38">
        <v>101</v>
      </c>
      <c r="I9" s="36">
        <v>4.2566666666666668</v>
      </c>
      <c r="J9" s="36">
        <v>7.2</v>
      </c>
      <c r="K9" s="36">
        <v>231.33333333333334</v>
      </c>
      <c r="L9" s="36">
        <v>88.666666666666671</v>
      </c>
      <c r="M9" s="36">
        <v>0.83333333333333337</v>
      </c>
      <c r="N9" s="36">
        <v>471</v>
      </c>
      <c r="O9" s="36">
        <v>0.27666666666666667</v>
      </c>
      <c r="P9" s="2"/>
    </row>
    <row r="10" spans="1:16" x14ac:dyDescent="0.2">
      <c r="A10" s="7">
        <v>45205</v>
      </c>
      <c r="B10" s="33">
        <v>279.39999999999998</v>
      </c>
      <c r="C10" s="33">
        <v>7.4979999999999993</v>
      </c>
      <c r="D10" s="33">
        <v>123.2</v>
      </c>
      <c r="E10" s="33">
        <v>25.8</v>
      </c>
      <c r="F10" s="33">
        <v>250.2</v>
      </c>
      <c r="G10" s="33">
        <v>0.16999999999999998</v>
      </c>
      <c r="H10" s="38">
        <v>113</v>
      </c>
      <c r="I10" s="36">
        <v>4.22</v>
      </c>
      <c r="J10" s="36">
        <v>7.38</v>
      </c>
      <c r="K10" s="36">
        <v>210.33333333333334</v>
      </c>
      <c r="L10" s="36">
        <v>77</v>
      </c>
      <c r="M10" s="36">
        <v>0.83333333333333337</v>
      </c>
      <c r="N10" s="36">
        <v>428</v>
      </c>
      <c r="O10" s="36">
        <v>0.25666666666666665</v>
      </c>
      <c r="P10" s="2"/>
    </row>
    <row r="11" spans="1:16" x14ac:dyDescent="0.2">
      <c r="A11" s="7">
        <v>45206</v>
      </c>
      <c r="B11" s="33">
        <v>282.60000000000002</v>
      </c>
      <c r="C11" s="33">
        <v>7.4680000000000009</v>
      </c>
      <c r="D11" s="33">
        <v>111.6</v>
      </c>
      <c r="E11" s="33">
        <v>23.4</v>
      </c>
      <c r="F11" s="33">
        <v>227.2</v>
      </c>
      <c r="G11" s="33">
        <v>0.16</v>
      </c>
      <c r="H11" s="38">
        <v>131</v>
      </c>
      <c r="I11" s="36">
        <v>4.3366666666666669</v>
      </c>
      <c r="J11" s="36">
        <v>7.3233333333333333</v>
      </c>
      <c r="K11" s="36">
        <v>174.33333333333334</v>
      </c>
      <c r="L11" s="36">
        <v>56.333333333333336</v>
      </c>
      <c r="M11" s="36">
        <v>0.8666666666666667</v>
      </c>
      <c r="N11" s="36">
        <v>354</v>
      </c>
      <c r="O11" s="36">
        <v>0.22333333333333336</v>
      </c>
      <c r="P11" s="2"/>
    </row>
    <row r="12" spans="1:16" x14ac:dyDescent="0.2">
      <c r="A12" s="7">
        <v>45207</v>
      </c>
      <c r="B12" s="37">
        <v>217.4</v>
      </c>
      <c r="C12" s="37">
        <v>7.5120000000000005</v>
      </c>
      <c r="D12" s="37">
        <v>105.6</v>
      </c>
      <c r="E12" s="37">
        <v>21.8</v>
      </c>
      <c r="F12" s="33">
        <v>214.6</v>
      </c>
      <c r="G12" s="33">
        <v>0.154</v>
      </c>
      <c r="H12" s="38">
        <v>118</v>
      </c>
      <c r="I12" s="36">
        <v>3.19</v>
      </c>
      <c r="J12" s="36">
        <v>7.2766666666666664</v>
      </c>
      <c r="K12" s="36">
        <v>157.33333333333334</v>
      </c>
      <c r="L12" s="36">
        <v>48</v>
      </c>
      <c r="M12" s="36">
        <v>0.9</v>
      </c>
      <c r="N12" s="36">
        <v>320.33333333333331</v>
      </c>
      <c r="O12" s="36">
        <v>0.20666666666666667</v>
      </c>
      <c r="P12" s="2"/>
    </row>
    <row r="13" spans="1:16" x14ac:dyDescent="0.2">
      <c r="A13" s="7">
        <v>45208</v>
      </c>
      <c r="B13" s="33">
        <v>142.75</v>
      </c>
      <c r="C13" s="33">
        <v>7.4525000000000006</v>
      </c>
      <c r="D13" s="33">
        <v>111</v>
      </c>
      <c r="E13" s="33">
        <v>22.75</v>
      </c>
      <c r="F13" s="33">
        <v>226</v>
      </c>
      <c r="G13" s="33">
        <v>0.1575</v>
      </c>
      <c r="H13" s="38">
        <v>116</v>
      </c>
      <c r="I13" s="36">
        <v>4.97</v>
      </c>
      <c r="J13" s="36">
        <v>7.2966666666666669</v>
      </c>
      <c r="K13" s="36">
        <v>144</v>
      </c>
      <c r="L13" s="36">
        <v>41</v>
      </c>
      <c r="M13" s="36">
        <v>0.8666666666666667</v>
      </c>
      <c r="N13" s="36">
        <v>293.33333333333331</v>
      </c>
      <c r="O13" s="36">
        <v>0.18666666666666668</v>
      </c>
      <c r="P13" s="2"/>
    </row>
    <row r="14" spans="1:16" x14ac:dyDescent="0.2">
      <c r="A14" s="7">
        <v>45209</v>
      </c>
      <c r="B14" s="33">
        <v>126.5</v>
      </c>
      <c r="C14" s="33">
        <v>7.4824999999999999</v>
      </c>
      <c r="D14" s="33">
        <v>105.75</v>
      </c>
      <c r="E14" s="33">
        <v>22.75</v>
      </c>
      <c r="F14" s="33">
        <v>214.25</v>
      </c>
      <c r="G14" s="33">
        <v>0.15</v>
      </c>
      <c r="H14" s="38">
        <v>111</v>
      </c>
      <c r="I14" s="36">
        <v>4.916666666666667</v>
      </c>
      <c r="J14" s="36">
        <v>7.2666666666666666</v>
      </c>
      <c r="K14" s="36">
        <v>131.33333333333334</v>
      </c>
      <c r="L14" s="36">
        <v>36.333333333333336</v>
      </c>
      <c r="M14" s="36">
        <v>0.76666666666666661</v>
      </c>
      <c r="N14" s="36">
        <v>266.66666666666669</v>
      </c>
      <c r="O14" s="36">
        <v>0.18000000000000002</v>
      </c>
      <c r="P14" s="2"/>
    </row>
    <row r="15" spans="1:16" x14ac:dyDescent="0.2">
      <c r="A15" s="7">
        <v>45210</v>
      </c>
      <c r="B15" s="33">
        <v>146</v>
      </c>
      <c r="C15" s="33">
        <v>7.484</v>
      </c>
      <c r="D15" s="33">
        <v>108.8</v>
      </c>
      <c r="E15" s="33">
        <v>23.2</v>
      </c>
      <c r="F15" s="33">
        <v>222.2</v>
      </c>
      <c r="G15" s="33">
        <v>0.156</v>
      </c>
      <c r="H15" s="38">
        <v>94.5</v>
      </c>
      <c r="I15" s="36">
        <v>4.6633333333333331</v>
      </c>
      <c r="J15" s="36">
        <v>7.2133333333333338</v>
      </c>
      <c r="K15" s="36">
        <v>124.66666666666667</v>
      </c>
      <c r="L15" s="36">
        <v>33.666666666666664</v>
      </c>
      <c r="M15" s="36">
        <v>0.80000000000000016</v>
      </c>
      <c r="N15" s="36">
        <v>254</v>
      </c>
      <c r="O15" s="36">
        <v>0.17</v>
      </c>
      <c r="P15" s="2"/>
    </row>
    <row r="16" spans="1:16" x14ac:dyDescent="0.2">
      <c r="A16" s="7">
        <v>45211</v>
      </c>
      <c r="B16" s="33">
        <v>176.2</v>
      </c>
      <c r="C16" s="33">
        <v>7.4859999999999998</v>
      </c>
      <c r="D16" s="33">
        <v>112.6</v>
      </c>
      <c r="E16" s="33">
        <v>25</v>
      </c>
      <c r="F16" s="33">
        <v>228.8</v>
      </c>
      <c r="G16" s="33">
        <v>0.16200000000000001</v>
      </c>
      <c r="H16" s="38">
        <v>87.9</v>
      </c>
      <c r="I16" s="36">
        <v>4.1966666666666663</v>
      </c>
      <c r="J16" s="36">
        <v>7.2233333333333336</v>
      </c>
      <c r="K16" s="36">
        <v>124</v>
      </c>
      <c r="L16" s="36">
        <v>32</v>
      </c>
      <c r="M16" s="36">
        <v>0.76666666666666661</v>
      </c>
      <c r="N16" s="36">
        <v>252.33333333333334</v>
      </c>
      <c r="O16" s="36">
        <v>0.17</v>
      </c>
      <c r="P16" s="2"/>
    </row>
    <row r="17" spans="1:16" x14ac:dyDescent="0.2">
      <c r="A17" s="7">
        <v>45212</v>
      </c>
      <c r="B17" s="33">
        <v>197.8</v>
      </c>
      <c r="C17" s="33">
        <v>7.5379999999999994</v>
      </c>
      <c r="D17" s="33">
        <v>116.4</v>
      </c>
      <c r="E17" s="33">
        <v>25</v>
      </c>
      <c r="F17" s="33">
        <v>236</v>
      </c>
      <c r="G17" s="33">
        <v>0.16</v>
      </c>
      <c r="H17" s="38">
        <v>73.7</v>
      </c>
      <c r="I17" s="36">
        <v>4.5733333333333333</v>
      </c>
      <c r="J17" s="36">
        <v>7.2333333333333334</v>
      </c>
      <c r="K17" s="36">
        <v>121.66666666666667</v>
      </c>
      <c r="L17" s="36">
        <v>30.333333333333332</v>
      </c>
      <c r="M17" s="36">
        <v>0.76666666666666661</v>
      </c>
      <c r="N17" s="36">
        <v>247</v>
      </c>
      <c r="O17" s="36">
        <v>0.17</v>
      </c>
      <c r="P17" s="2"/>
    </row>
    <row r="18" spans="1:16" x14ac:dyDescent="0.2">
      <c r="A18" s="7">
        <v>45213</v>
      </c>
      <c r="B18" s="33">
        <v>204.2</v>
      </c>
      <c r="C18" s="33">
        <v>7.45</v>
      </c>
      <c r="D18" s="33">
        <v>120.4</v>
      </c>
      <c r="E18" s="33">
        <v>27.4</v>
      </c>
      <c r="F18" s="33">
        <v>245.4</v>
      </c>
      <c r="G18" s="33">
        <v>0.17</v>
      </c>
      <c r="H18" s="38">
        <v>62.8</v>
      </c>
      <c r="I18" s="36">
        <v>3.7366666666666668</v>
      </c>
      <c r="J18" s="36">
        <v>7.29</v>
      </c>
      <c r="K18" s="36">
        <v>118.66666666666667</v>
      </c>
      <c r="L18" s="36">
        <v>26.333333333333332</v>
      </c>
      <c r="M18" s="36">
        <v>0.83333333333333337</v>
      </c>
      <c r="N18" s="36">
        <v>241</v>
      </c>
      <c r="O18" s="36">
        <v>0.16666666666666666</v>
      </c>
      <c r="P18" s="2"/>
    </row>
    <row r="19" spans="1:16" x14ac:dyDescent="0.2">
      <c r="A19" s="7">
        <v>45214</v>
      </c>
      <c r="B19" s="33">
        <v>265.39999999999998</v>
      </c>
      <c r="C19" s="33">
        <v>7.4640000000000004</v>
      </c>
      <c r="D19" s="33">
        <v>126.6</v>
      </c>
      <c r="E19" s="33">
        <v>30.4</v>
      </c>
      <c r="F19" s="33">
        <v>258.39999999999998</v>
      </c>
      <c r="G19" s="33">
        <v>0.17399999999999999</v>
      </c>
      <c r="H19" s="38">
        <v>88.3</v>
      </c>
      <c r="I19" s="36">
        <v>4.9633333333333338</v>
      </c>
      <c r="J19" s="36">
        <v>7.2566666666666668</v>
      </c>
      <c r="K19" s="36">
        <v>119.33333333333333</v>
      </c>
      <c r="L19" s="36">
        <v>26.333333333333332</v>
      </c>
      <c r="M19" s="36">
        <v>0.80000000000000016</v>
      </c>
      <c r="N19" s="36">
        <v>242.66666666666666</v>
      </c>
      <c r="O19" s="36">
        <v>0.16666666666666666</v>
      </c>
      <c r="P19" s="2"/>
    </row>
    <row r="20" spans="1:16" x14ac:dyDescent="0.2">
      <c r="A20" s="7">
        <v>45215</v>
      </c>
      <c r="B20" s="33">
        <v>168</v>
      </c>
      <c r="C20" s="33">
        <v>7.63</v>
      </c>
      <c r="D20" s="33">
        <v>126.66666666666667</v>
      </c>
      <c r="E20" s="33">
        <v>29.666666666666668</v>
      </c>
      <c r="F20" s="33">
        <v>257</v>
      </c>
      <c r="G20" s="33">
        <v>0.17333333333333334</v>
      </c>
      <c r="H20" s="38">
        <v>72.7</v>
      </c>
      <c r="I20" s="36">
        <v>3.06</v>
      </c>
      <c r="J20" s="36">
        <v>7.2433333333333332</v>
      </c>
      <c r="K20" s="36">
        <v>123.33333333333333</v>
      </c>
      <c r="L20" s="36">
        <v>28.666666666666668</v>
      </c>
      <c r="M20" s="36">
        <v>0.76666666666666661</v>
      </c>
      <c r="N20" s="36">
        <v>250.66666666666666</v>
      </c>
      <c r="O20" s="36">
        <v>0.17</v>
      </c>
      <c r="P20" s="15"/>
    </row>
    <row r="21" spans="1:16" x14ac:dyDescent="0.2">
      <c r="A21" s="7">
        <v>45216</v>
      </c>
      <c r="B21" s="33">
        <v>349.2</v>
      </c>
      <c r="C21" s="33">
        <v>7.5319999999999991</v>
      </c>
      <c r="D21" s="33">
        <v>140.19999999999999</v>
      </c>
      <c r="E21" s="33">
        <v>37.6</v>
      </c>
      <c r="F21" s="33">
        <v>285.8</v>
      </c>
      <c r="G21" s="33">
        <v>0.188</v>
      </c>
      <c r="H21" s="38">
        <v>114</v>
      </c>
      <c r="I21" s="36">
        <v>4.5166666666666666</v>
      </c>
      <c r="J21" s="36">
        <v>7.3500000000000005</v>
      </c>
      <c r="K21" s="36">
        <v>126.66666666666667</v>
      </c>
      <c r="L21" s="36">
        <v>31</v>
      </c>
      <c r="M21" s="36">
        <v>0.80000000000000016</v>
      </c>
      <c r="N21" s="36">
        <v>258</v>
      </c>
      <c r="O21" s="36">
        <v>0.17666666666666667</v>
      </c>
      <c r="P21" s="15"/>
    </row>
    <row r="22" spans="1:16" x14ac:dyDescent="0.2">
      <c r="A22" s="7">
        <v>45217</v>
      </c>
      <c r="B22" s="33">
        <v>282.60000000000002</v>
      </c>
      <c r="C22" s="33">
        <v>7.5019999999999998</v>
      </c>
      <c r="D22" s="33">
        <v>147.4</v>
      </c>
      <c r="E22" s="33">
        <v>40</v>
      </c>
      <c r="F22" s="33">
        <v>300.39999999999998</v>
      </c>
      <c r="G22" s="33">
        <v>0.19400000000000001</v>
      </c>
      <c r="H22" s="38">
        <v>106</v>
      </c>
      <c r="I22" s="36">
        <v>4.95</v>
      </c>
      <c r="J22" s="36">
        <v>7.330000000000001</v>
      </c>
      <c r="K22" s="36">
        <v>130</v>
      </c>
      <c r="L22" s="36">
        <v>33</v>
      </c>
      <c r="M22" s="36">
        <v>0.80000000000000016</v>
      </c>
      <c r="N22" s="36">
        <v>263.33333333333331</v>
      </c>
      <c r="O22" s="36">
        <v>0.18000000000000002</v>
      </c>
      <c r="P22" s="15"/>
    </row>
    <row r="23" spans="1:16" x14ac:dyDescent="0.2">
      <c r="A23" s="7">
        <v>45218</v>
      </c>
      <c r="B23" s="33">
        <v>279</v>
      </c>
      <c r="C23" s="33">
        <v>7.4980000000000002</v>
      </c>
      <c r="D23" s="33">
        <v>147.19999999999999</v>
      </c>
      <c r="E23" s="33">
        <v>41.8</v>
      </c>
      <c r="F23" s="33">
        <v>299.8</v>
      </c>
      <c r="G23" s="33">
        <v>0.19400000000000001</v>
      </c>
      <c r="H23" s="38">
        <v>85.3</v>
      </c>
      <c r="I23" s="36">
        <v>5.2233333333333336</v>
      </c>
      <c r="J23" s="36">
        <v>7.2866666666666662</v>
      </c>
      <c r="K23" s="36">
        <v>131.33333333333334</v>
      </c>
      <c r="L23" s="36">
        <v>33.333333333333336</v>
      </c>
      <c r="M23" s="36">
        <v>0.83333333333333337</v>
      </c>
      <c r="N23" s="36">
        <v>266.66666666666669</v>
      </c>
      <c r="O23" s="36">
        <v>0.18000000000000002</v>
      </c>
      <c r="P23" s="15"/>
    </row>
    <row r="24" spans="1:16" x14ac:dyDescent="0.2">
      <c r="A24" s="7">
        <v>45219</v>
      </c>
      <c r="B24" s="33">
        <v>261.2</v>
      </c>
      <c r="C24" s="33">
        <v>7.5640000000000001</v>
      </c>
      <c r="D24" s="33">
        <v>142.19999999999999</v>
      </c>
      <c r="E24" s="33">
        <v>39.6</v>
      </c>
      <c r="F24" s="33">
        <v>289</v>
      </c>
      <c r="G24" s="33">
        <v>0.19</v>
      </c>
      <c r="H24" s="38">
        <v>97</v>
      </c>
      <c r="I24" s="36">
        <v>4.3066666666666666</v>
      </c>
      <c r="J24" s="36">
        <v>7.3</v>
      </c>
      <c r="K24" s="36">
        <v>142.66666666666666</v>
      </c>
      <c r="L24" s="36">
        <v>40</v>
      </c>
      <c r="M24" s="36">
        <v>0.80000000000000016</v>
      </c>
      <c r="N24" s="36">
        <v>289.66666666666669</v>
      </c>
      <c r="O24" s="36">
        <v>0.19000000000000003</v>
      </c>
      <c r="P24" s="15"/>
    </row>
    <row r="25" spans="1:16" x14ac:dyDescent="0.2">
      <c r="A25" s="7">
        <v>45220</v>
      </c>
      <c r="B25" s="33">
        <v>159.4</v>
      </c>
      <c r="C25" s="33">
        <v>7.5640000000000001</v>
      </c>
      <c r="D25" s="33">
        <v>140.80000000000001</v>
      </c>
      <c r="E25" s="33">
        <v>38</v>
      </c>
      <c r="F25" s="33">
        <v>286.39999999999998</v>
      </c>
      <c r="G25" s="33">
        <v>0.188</v>
      </c>
      <c r="H25" s="38">
        <v>97.1</v>
      </c>
      <c r="I25" s="36">
        <v>3.8699999999999997</v>
      </c>
      <c r="J25" s="36">
        <v>7.2966666666666669</v>
      </c>
      <c r="K25" s="36">
        <v>146</v>
      </c>
      <c r="L25" s="36">
        <v>41</v>
      </c>
      <c r="M25" s="36">
        <v>0.80000000000000016</v>
      </c>
      <c r="N25" s="36">
        <v>296.33333333333331</v>
      </c>
      <c r="O25" s="36">
        <v>0.19000000000000003</v>
      </c>
      <c r="P25" s="15"/>
    </row>
    <row r="26" spans="1:16" x14ac:dyDescent="0.2">
      <c r="A26" s="7">
        <v>45221</v>
      </c>
      <c r="B26" s="33">
        <v>145.19999999999999</v>
      </c>
      <c r="C26" s="33">
        <v>7.6540000000000008</v>
      </c>
      <c r="D26" s="33">
        <v>139</v>
      </c>
      <c r="E26" s="33">
        <v>38</v>
      </c>
      <c r="F26" s="33">
        <v>283</v>
      </c>
      <c r="G26" s="33">
        <v>0.19</v>
      </c>
      <c r="H26" s="38">
        <v>93.5</v>
      </c>
      <c r="I26" s="36">
        <v>4.6733333333333329</v>
      </c>
      <c r="J26" s="36">
        <v>7.413333333333334</v>
      </c>
      <c r="K26" s="36">
        <v>148</v>
      </c>
      <c r="L26" s="36">
        <v>41</v>
      </c>
      <c r="M26" s="36">
        <v>0.80000000000000016</v>
      </c>
      <c r="N26" s="36">
        <v>301</v>
      </c>
      <c r="O26" s="36">
        <v>0.20000000000000004</v>
      </c>
      <c r="P26" s="15"/>
    </row>
    <row r="27" spans="1:16" x14ac:dyDescent="0.2">
      <c r="A27" s="7">
        <v>45222</v>
      </c>
      <c r="B27" s="33">
        <v>93.97999999999999</v>
      </c>
      <c r="C27" s="33">
        <v>7.6319999999999997</v>
      </c>
      <c r="D27" s="33">
        <v>137.80000000000001</v>
      </c>
      <c r="E27" s="33">
        <v>37.200000000000003</v>
      </c>
      <c r="F27" s="33">
        <v>279.60000000000002</v>
      </c>
      <c r="G27" s="33">
        <v>0.188</v>
      </c>
      <c r="H27" s="38">
        <v>85.2</v>
      </c>
      <c r="I27" s="36">
        <v>4.4233333333333329</v>
      </c>
      <c r="J27" s="36">
        <v>7.3</v>
      </c>
      <c r="K27" s="36">
        <v>149.33333333333334</v>
      </c>
      <c r="L27" s="36">
        <v>41</v>
      </c>
      <c r="M27" s="36">
        <v>0.80000000000000016</v>
      </c>
      <c r="N27" s="36">
        <v>303</v>
      </c>
      <c r="O27" s="36">
        <v>0.20000000000000004</v>
      </c>
      <c r="P27" s="15"/>
    </row>
    <row r="28" spans="1:16" x14ac:dyDescent="0.2">
      <c r="A28" s="7">
        <v>45223</v>
      </c>
      <c r="B28" s="33">
        <v>77.06</v>
      </c>
      <c r="C28" s="33">
        <v>7.6099999999999994</v>
      </c>
      <c r="D28" s="33">
        <v>140.80000000000001</v>
      </c>
      <c r="E28" s="33">
        <v>37.6</v>
      </c>
      <c r="F28" s="33">
        <v>286.2</v>
      </c>
      <c r="G28" s="33">
        <v>0.192</v>
      </c>
      <c r="H28" s="38">
        <v>93.6</v>
      </c>
      <c r="I28" s="36">
        <v>4.833333333333333</v>
      </c>
      <c r="J28" s="36">
        <v>7.3500000000000005</v>
      </c>
      <c r="K28" s="36">
        <v>148</v>
      </c>
      <c r="L28" s="36">
        <v>40.333333333333336</v>
      </c>
      <c r="M28" s="36">
        <v>0.80000000000000016</v>
      </c>
      <c r="N28" s="36">
        <v>301</v>
      </c>
      <c r="O28" s="36">
        <v>0.20000000000000004</v>
      </c>
      <c r="P28" s="15"/>
    </row>
    <row r="29" spans="1:16" x14ac:dyDescent="0.2">
      <c r="A29" s="7">
        <v>45224</v>
      </c>
      <c r="B29" s="33">
        <v>66.7</v>
      </c>
      <c r="C29" s="33">
        <v>7.6899999999999995</v>
      </c>
      <c r="D29" s="33">
        <v>138.4</v>
      </c>
      <c r="E29" s="33">
        <v>35.6</v>
      </c>
      <c r="F29" s="33">
        <v>281.8</v>
      </c>
      <c r="G29" s="33">
        <v>0.186</v>
      </c>
      <c r="H29" s="38">
        <v>64.8</v>
      </c>
      <c r="I29" s="36">
        <v>4.0599999999999996</v>
      </c>
      <c r="J29" s="36">
        <v>7.44</v>
      </c>
      <c r="K29" s="36">
        <v>147</v>
      </c>
      <c r="L29" s="36">
        <v>40</v>
      </c>
      <c r="M29" s="36">
        <v>0.76666666666666661</v>
      </c>
      <c r="N29" s="36">
        <v>299.33333333333331</v>
      </c>
      <c r="O29" s="36">
        <v>0.19000000000000003</v>
      </c>
      <c r="P29" s="15"/>
    </row>
    <row r="30" spans="1:16" x14ac:dyDescent="0.2">
      <c r="A30" s="7">
        <v>45225</v>
      </c>
      <c r="B30" s="33">
        <v>116.35999999999999</v>
      </c>
      <c r="C30" s="33">
        <v>7.6100000000000012</v>
      </c>
      <c r="D30" s="33">
        <v>145.6</v>
      </c>
      <c r="E30" s="33">
        <v>31.6</v>
      </c>
      <c r="F30" s="33">
        <v>296.2</v>
      </c>
      <c r="G30" s="33">
        <v>0.192</v>
      </c>
      <c r="H30" s="38">
        <v>61.4</v>
      </c>
      <c r="I30" s="36">
        <v>3.8866666666666667</v>
      </c>
      <c r="J30" s="36">
        <v>7.3233333333333333</v>
      </c>
      <c r="K30" s="36">
        <v>149.33333333333334</v>
      </c>
      <c r="L30" s="36">
        <v>33.333333333333336</v>
      </c>
      <c r="M30" s="36">
        <v>0.76666666666666661</v>
      </c>
      <c r="N30" s="36">
        <v>305</v>
      </c>
      <c r="O30" s="36">
        <v>0.19333333333333336</v>
      </c>
      <c r="P30" s="15"/>
    </row>
    <row r="31" spans="1:16" x14ac:dyDescent="0.2">
      <c r="A31" s="7">
        <v>45226</v>
      </c>
      <c r="B31" s="33">
        <v>228.8</v>
      </c>
      <c r="C31" s="33">
        <v>7.6260000000000003</v>
      </c>
      <c r="D31" s="33">
        <v>179.4</v>
      </c>
      <c r="E31" s="33">
        <v>50.8</v>
      </c>
      <c r="F31" s="33">
        <v>365</v>
      </c>
      <c r="G31" s="33">
        <v>0.22600000000000003</v>
      </c>
      <c r="H31" s="38">
        <v>57.7</v>
      </c>
      <c r="I31" s="36">
        <v>3.9000000000000004</v>
      </c>
      <c r="J31" s="36">
        <v>7.3666666666666671</v>
      </c>
      <c r="K31" s="36">
        <v>145.66666666666666</v>
      </c>
      <c r="L31" s="36">
        <v>32</v>
      </c>
      <c r="M31" s="36">
        <v>0.83333333333333337</v>
      </c>
      <c r="N31" s="36">
        <v>296</v>
      </c>
      <c r="O31" s="36">
        <v>0.19000000000000003</v>
      </c>
      <c r="P31" s="15"/>
    </row>
    <row r="32" spans="1:16" x14ac:dyDescent="0.2">
      <c r="A32" s="7">
        <v>45227</v>
      </c>
      <c r="B32" s="33">
        <v>295.60000000000002</v>
      </c>
      <c r="C32" s="33">
        <v>7.6239999999999997</v>
      </c>
      <c r="D32" s="33">
        <v>244.6</v>
      </c>
      <c r="E32" s="33">
        <v>87.4</v>
      </c>
      <c r="F32" s="33">
        <v>498.4</v>
      </c>
      <c r="G32" s="33">
        <v>0.28999999999999998</v>
      </c>
      <c r="H32" s="38">
        <v>42.6</v>
      </c>
      <c r="I32" s="36">
        <v>3.3900000000000006</v>
      </c>
      <c r="J32" s="36">
        <v>7.38</v>
      </c>
      <c r="K32" s="36">
        <v>146</v>
      </c>
      <c r="L32" s="36">
        <v>32</v>
      </c>
      <c r="M32" s="36">
        <v>0.83333333333333337</v>
      </c>
      <c r="N32" s="36">
        <v>297.66666666666669</v>
      </c>
      <c r="O32" s="36">
        <v>0.19000000000000003</v>
      </c>
      <c r="P32" s="15"/>
    </row>
    <row r="33" spans="1:16" x14ac:dyDescent="0.2">
      <c r="A33" s="7">
        <v>45228</v>
      </c>
      <c r="B33" s="33">
        <v>413.2</v>
      </c>
      <c r="C33" s="33">
        <v>7.57</v>
      </c>
      <c r="D33" s="33">
        <v>342.4</v>
      </c>
      <c r="E33" s="33">
        <v>142.4</v>
      </c>
      <c r="F33" s="33">
        <v>697.8</v>
      </c>
      <c r="G33" s="33">
        <v>0.38999999999999996</v>
      </c>
      <c r="H33" s="38">
        <v>56.4</v>
      </c>
      <c r="I33" s="36">
        <v>4.2866666666666662</v>
      </c>
      <c r="J33" s="36">
        <v>7.41</v>
      </c>
      <c r="K33" s="36">
        <v>156.66666666666666</v>
      </c>
      <c r="L33" s="36">
        <v>37.666666666666664</v>
      </c>
      <c r="M33" s="36">
        <v>0.80000000000000016</v>
      </c>
      <c r="N33" s="36">
        <v>319.66666666666669</v>
      </c>
      <c r="O33" s="36">
        <v>0.20333333333333334</v>
      </c>
      <c r="P33" s="15"/>
    </row>
    <row r="34" spans="1:16" x14ac:dyDescent="0.2">
      <c r="A34" s="7">
        <v>45229</v>
      </c>
      <c r="B34" s="33">
        <v>317.60000000000002</v>
      </c>
      <c r="C34" s="33">
        <v>7.5620000000000003</v>
      </c>
      <c r="D34" s="33">
        <v>318.60000000000002</v>
      </c>
      <c r="E34" s="33">
        <v>127.2</v>
      </c>
      <c r="F34" s="33">
        <v>649</v>
      </c>
      <c r="G34" s="33">
        <v>0.36599999999999999</v>
      </c>
      <c r="H34" s="38">
        <v>45.9</v>
      </c>
      <c r="I34" s="36">
        <v>4.5</v>
      </c>
      <c r="J34" s="36">
        <v>7.419999999999999</v>
      </c>
      <c r="K34" s="36">
        <v>167.66666666666666</v>
      </c>
      <c r="L34" s="36">
        <v>45.333333333333336</v>
      </c>
      <c r="M34" s="36">
        <v>0.83333333333333337</v>
      </c>
      <c r="N34" s="36">
        <v>341.66666666666669</v>
      </c>
      <c r="O34" s="36">
        <v>0.21333333333333335</v>
      </c>
      <c r="P34" s="15"/>
    </row>
    <row r="35" spans="1:16" x14ac:dyDescent="0.2">
      <c r="A35" s="7">
        <v>45230</v>
      </c>
      <c r="B35" s="33">
        <v>277.5</v>
      </c>
      <c r="C35" s="33">
        <v>7.6499999999999995</v>
      </c>
      <c r="D35" s="33">
        <v>319.75</v>
      </c>
      <c r="E35" s="33">
        <v>123.5</v>
      </c>
      <c r="F35" s="33">
        <v>651.5</v>
      </c>
      <c r="G35" s="33">
        <v>0.36499999999999999</v>
      </c>
      <c r="H35" s="38">
        <v>38.700000000000003</v>
      </c>
      <c r="I35" s="36">
        <v>3.4266666666666663</v>
      </c>
      <c r="J35" s="36">
        <v>7.45</v>
      </c>
      <c r="K35" s="36">
        <v>215.33333333333334</v>
      </c>
      <c r="L35" s="36">
        <v>70</v>
      </c>
      <c r="M35" s="36">
        <v>0.83333333333333337</v>
      </c>
      <c r="N35" s="36">
        <v>438.66666666666669</v>
      </c>
      <c r="O35" s="36">
        <v>0.26333333333333336</v>
      </c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4"/>
  <sheetViews>
    <sheetView topLeftCell="A16" workbookViewId="0">
      <selection activeCell="K37" sqref="K37"/>
    </sheetView>
  </sheetViews>
  <sheetFormatPr baseColWidth="10" defaultColWidth="8.83203125" defaultRowHeight="15" x14ac:dyDescent="0.2"/>
  <cols>
    <col min="1" max="1" width="10" bestFit="1" customWidth="1"/>
  </cols>
  <sheetData>
    <row r="1" spans="1:16" x14ac:dyDescent="0.2">
      <c r="A1" s="1"/>
      <c r="B1" s="43" t="s">
        <v>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45200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45231</v>
      </c>
      <c r="B5" s="33">
        <v>263.25</v>
      </c>
      <c r="C5" s="33">
        <v>7.5724999999999998</v>
      </c>
      <c r="D5" s="33">
        <v>360</v>
      </c>
      <c r="E5" s="33">
        <v>151.25</v>
      </c>
      <c r="F5" s="33">
        <v>734.5</v>
      </c>
      <c r="G5" s="33">
        <v>0.40500000000000003</v>
      </c>
      <c r="H5" s="38">
        <v>65.8</v>
      </c>
      <c r="I5" s="35">
        <v>4.8866666666666667</v>
      </c>
      <c r="J5" s="35">
        <v>7.4666666666666659</v>
      </c>
      <c r="K5" s="35">
        <v>262.33333333333331</v>
      </c>
      <c r="L5" s="35">
        <v>101.33333333333333</v>
      </c>
      <c r="M5" s="35">
        <v>0.80000000000000016</v>
      </c>
      <c r="N5" s="35">
        <v>534.33333333333337</v>
      </c>
      <c r="O5" s="35">
        <v>0.30666666666666664</v>
      </c>
      <c r="P5" s="2"/>
    </row>
    <row r="6" spans="1:16" x14ac:dyDescent="0.2">
      <c r="A6" s="7">
        <v>45232</v>
      </c>
      <c r="B6" s="33">
        <v>328.4</v>
      </c>
      <c r="C6" s="33">
        <v>7.6099999999999994</v>
      </c>
      <c r="D6" s="33">
        <v>312.60000000000002</v>
      </c>
      <c r="E6" s="33">
        <v>123.4</v>
      </c>
      <c r="F6" s="33">
        <v>636.79999999999995</v>
      </c>
      <c r="G6" s="33">
        <v>0.36</v>
      </c>
      <c r="H6" s="38">
        <v>61.6</v>
      </c>
      <c r="I6" s="36">
        <v>4.12</v>
      </c>
      <c r="J6" s="36">
        <v>7.45</v>
      </c>
      <c r="K6" s="36">
        <v>280.66666666666669</v>
      </c>
      <c r="L6" s="36">
        <v>104.33333333333333</v>
      </c>
      <c r="M6" s="36">
        <v>0.80000000000000016</v>
      </c>
      <c r="N6" s="36">
        <v>572</v>
      </c>
      <c r="O6" s="36">
        <v>0.33</v>
      </c>
      <c r="P6" s="2"/>
    </row>
    <row r="7" spans="1:16" x14ac:dyDescent="0.2">
      <c r="A7" s="7">
        <v>45233</v>
      </c>
      <c r="B7" s="33">
        <v>178</v>
      </c>
      <c r="C7" s="33">
        <v>7.6</v>
      </c>
      <c r="D7" s="33">
        <v>277.2</v>
      </c>
      <c r="E7" s="33">
        <v>101.8</v>
      </c>
      <c r="F7" s="33">
        <v>565.6</v>
      </c>
      <c r="G7" s="33">
        <v>0.32599999999999996</v>
      </c>
      <c r="H7" s="38">
        <v>58</v>
      </c>
      <c r="I7" s="36">
        <v>3.41</v>
      </c>
      <c r="J7" s="36">
        <v>7.3833333333333329</v>
      </c>
      <c r="K7" s="36">
        <v>291.66666666666669</v>
      </c>
      <c r="L7" s="36">
        <v>113.66666666666667</v>
      </c>
      <c r="M7" s="36">
        <v>0.80000000000000016</v>
      </c>
      <c r="N7" s="36">
        <v>593.33333333333337</v>
      </c>
      <c r="O7" s="36">
        <v>0.33666666666666667</v>
      </c>
      <c r="P7" s="2"/>
    </row>
    <row r="8" spans="1:16" x14ac:dyDescent="0.2">
      <c r="A8" s="7">
        <v>45234</v>
      </c>
      <c r="B8" s="37">
        <v>161.75</v>
      </c>
      <c r="C8" s="37">
        <v>7.6324999999999994</v>
      </c>
      <c r="D8" s="33">
        <v>237</v>
      </c>
      <c r="E8" s="33">
        <v>81</v>
      </c>
      <c r="F8" s="33">
        <v>483.25</v>
      </c>
      <c r="G8" s="33">
        <v>0.28500000000000003</v>
      </c>
      <c r="H8" s="38">
        <v>51.7</v>
      </c>
      <c r="I8" s="36">
        <v>3.4133333333333336</v>
      </c>
      <c r="J8" s="36">
        <v>7.48</v>
      </c>
      <c r="K8" s="36">
        <v>294</v>
      </c>
      <c r="L8" s="36">
        <v>114.66666666666667</v>
      </c>
      <c r="M8" s="36">
        <v>0.80000000000000016</v>
      </c>
      <c r="N8" s="36">
        <v>598.33333333333337</v>
      </c>
      <c r="O8" s="36">
        <v>0.34</v>
      </c>
      <c r="P8" s="2"/>
    </row>
    <row r="9" spans="1:16" x14ac:dyDescent="0.2">
      <c r="A9" s="7">
        <v>45235</v>
      </c>
      <c r="B9" s="33">
        <v>206.66666666666666</v>
      </c>
      <c r="C9" s="33">
        <v>7.6166666666666663</v>
      </c>
      <c r="D9" s="33">
        <v>205.66666666666666</v>
      </c>
      <c r="E9" s="33">
        <v>60</v>
      </c>
      <c r="F9" s="33">
        <v>418.66666666666669</v>
      </c>
      <c r="G9" s="33">
        <v>0.25</v>
      </c>
      <c r="H9" s="39" t="s">
        <v>19</v>
      </c>
      <c r="I9" s="36">
        <v>2.89</v>
      </c>
      <c r="J9" s="36">
        <v>7.5133333333333328</v>
      </c>
      <c r="K9" s="36">
        <v>290.66666666666669</v>
      </c>
      <c r="L9" s="36">
        <v>112</v>
      </c>
      <c r="M9" s="36">
        <v>0.80000000000000016</v>
      </c>
      <c r="N9" s="36">
        <v>593.33333333333337</v>
      </c>
      <c r="O9" s="36">
        <v>0.33666666666666667</v>
      </c>
      <c r="P9" s="2"/>
    </row>
    <row r="10" spans="1:16" x14ac:dyDescent="0.2">
      <c r="A10" s="7">
        <v>45236</v>
      </c>
      <c r="B10" s="33">
        <v>98.22</v>
      </c>
      <c r="C10" s="33">
        <v>7.5980000000000008</v>
      </c>
      <c r="D10" s="33">
        <v>178.6</v>
      </c>
      <c r="E10" s="33">
        <v>48.6</v>
      </c>
      <c r="F10" s="33">
        <v>363.6</v>
      </c>
      <c r="G10" s="33">
        <v>0.22599999999999998</v>
      </c>
      <c r="H10" s="38">
        <v>49.7</v>
      </c>
      <c r="I10" s="36">
        <v>3.3466666666666662</v>
      </c>
      <c r="J10" s="36">
        <v>7.3999999999999995</v>
      </c>
      <c r="K10" s="36">
        <v>277.33333333333331</v>
      </c>
      <c r="L10" s="36">
        <v>107</v>
      </c>
      <c r="M10" s="36">
        <v>0.80000000000000016</v>
      </c>
      <c r="N10" s="36">
        <v>565.33333333333337</v>
      </c>
      <c r="O10" s="36">
        <v>0.32666666666666666</v>
      </c>
      <c r="P10" s="2"/>
    </row>
    <row r="11" spans="1:16" x14ac:dyDescent="0.2">
      <c r="A11" s="7">
        <v>45237</v>
      </c>
      <c r="B11" s="33">
        <v>56.4</v>
      </c>
      <c r="C11" s="33">
        <v>7.6133333333333333</v>
      </c>
      <c r="D11" s="33">
        <v>177.66666666666666</v>
      </c>
      <c r="E11" s="33">
        <v>47.666666666666664</v>
      </c>
      <c r="F11" s="33">
        <v>360.66666666666669</v>
      </c>
      <c r="G11" s="33">
        <v>0.22333333333333336</v>
      </c>
      <c r="H11" s="38">
        <v>41.9</v>
      </c>
      <c r="I11" s="36">
        <v>3.686666666666667</v>
      </c>
      <c r="J11" s="36">
        <v>7.416666666666667</v>
      </c>
      <c r="K11" s="36">
        <v>269</v>
      </c>
      <c r="L11" s="36">
        <v>102</v>
      </c>
      <c r="M11" s="36">
        <v>0.80000000000000016</v>
      </c>
      <c r="N11" s="36">
        <v>547.66666666666663</v>
      </c>
      <c r="O11" s="36">
        <v>0.31666666666666665</v>
      </c>
      <c r="P11" s="2"/>
    </row>
    <row r="12" spans="1:16" x14ac:dyDescent="0.2">
      <c r="A12" s="7">
        <v>45238</v>
      </c>
      <c r="B12" s="37">
        <v>122.32000000000001</v>
      </c>
      <c r="C12" s="37">
        <v>7.6199999999999992</v>
      </c>
      <c r="D12" s="37">
        <v>166.2</v>
      </c>
      <c r="E12" s="37">
        <v>39.4</v>
      </c>
      <c r="F12" s="33">
        <v>339</v>
      </c>
      <c r="G12" s="33">
        <v>0.21200000000000002</v>
      </c>
      <c r="H12" s="38">
        <v>43.4</v>
      </c>
      <c r="I12" s="36">
        <v>2.4300000000000002</v>
      </c>
      <c r="J12" s="36">
        <v>7.4733333333333327</v>
      </c>
      <c r="K12" s="36">
        <v>228.66666666666666</v>
      </c>
      <c r="L12" s="36">
        <v>77.333333333333329</v>
      </c>
      <c r="M12" s="36">
        <v>0.80000000000000016</v>
      </c>
      <c r="N12" s="36">
        <v>465.66666666666669</v>
      </c>
      <c r="O12" s="36">
        <v>0.27666666666666667</v>
      </c>
      <c r="P12" s="2"/>
    </row>
    <row r="13" spans="1:16" x14ac:dyDescent="0.2">
      <c r="A13" s="7">
        <v>45239</v>
      </c>
      <c r="B13" s="33">
        <v>40.299999999999997</v>
      </c>
      <c r="C13" s="33">
        <v>7.6420000000000003</v>
      </c>
      <c r="D13" s="33">
        <v>163.80000000000001</v>
      </c>
      <c r="E13" s="33">
        <v>37.6</v>
      </c>
      <c r="F13" s="33">
        <v>333.6</v>
      </c>
      <c r="G13" s="33">
        <v>0.20800000000000002</v>
      </c>
      <c r="H13" s="38">
        <v>39.9</v>
      </c>
      <c r="I13" s="36">
        <v>3.2366666666666668</v>
      </c>
      <c r="J13" s="36">
        <v>7.3999999999999995</v>
      </c>
      <c r="K13" s="36">
        <v>218.33333333333334</v>
      </c>
      <c r="L13" s="36">
        <v>72</v>
      </c>
      <c r="M13" s="36">
        <v>0.76666666666666661</v>
      </c>
      <c r="N13" s="36">
        <v>444.33333333333331</v>
      </c>
      <c r="O13" s="36">
        <v>0.26</v>
      </c>
      <c r="P13" s="2"/>
    </row>
    <row r="14" spans="1:16" x14ac:dyDescent="0.2">
      <c r="A14" s="7">
        <v>45240</v>
      </c>
      <c r="B14" s="33">
        <v>63.759999999999991</v>
      </c>
      <c r="C14" s="33">
        <v>7.75</v>
      </c>
      <c r="D14" s="33">
        <v>163.19999999999999</v>
      </c>
      <c r="E14" s="33">
        <v>38.4</v>
      </c>
      <c r="F14" s="33">
        <v>331.8</v>
      </c>
      <c r="G14" s="33">
        <v>0.21000000000000002</v>
      </c>
      <c r="H14" s="38">
        <v>41.5</v>
      </c>
      <c r="I14" s="36">
        <v>3.0533333333333332</v>
      </c>
      <c r="J14" s="36">
        <v>7.46</v>
      </c>
      <c r="K14" s="36">
        <v>206.66666666666666</v>
      </c>
      <c r="L14" s="36">
        <v>62.666666666666664</v>
      </c>
      <c r="M14" s="36">
        <v>0.73333333333333339</v>
      </c>
      <c r="N14" s="36">
        <v>421</v>
      </c>
      <c r="O14" s="36">
        <v>0.25</v>
      </c>
      <c r="P14" s="2"/>
    </row>
    <row r="15" spans="1:16" x14ac:dyDescent="0.2">
      <c r="A15" s="7">
        <v>45241</v>
      </c>
      <c r="B15" s="33">
        <v>91.34</v>
      </c>
      <c r="C15" s="33">
        <v>7.7159999999999993</v>
      </c>
      <c r="D15" s="33">
        <v>174</v>
      </c>
      <c r="E15" s="33">
        <v>41.6</v>
      </c>
      <c r="F15" s="33">
        <v>354</v>
      </c>
      <c r="G15" s="33">
        <v>0.21800000000000003</v>
      </c>
      <c r="H15" s="38">
        <v>35.4</v>
      </c>
      <c r="I15" s="36">
        <v>2.6333333333333333</v>
      </c>
      <c r="J15" s="36">
        <v>7.5366666666666662</v>
      </c>
      <c r="K15" s="36">
        <v>193.33333333333334</v>
      </c>
      <c r="L15" s="36">
        <v>52.666666666666664</v>
      </c>
      <c r="M15" s="36">
        <v>0.76666666666666661</v>
      </c>
      <c r="N15" s="36">
        <v>393.66666666666669</v>
      </c>
      <c r="O15" s="36">
        <v>0.24</v>
      </c>
      <c r="P15" s="2"/>
    </row>
    <row r="16" spans="1:16" x14ac:dyDescent="0.2">
      <c r="A16" s="7">
        <v>45242</v>
      </c>
      <c r="B16" s="33">
        <v>185.2</v>
      </c>
      <c r="C16" s="33">
        <v>7.6879999999999997</v>
      </c>
      <c r="D16" s="33">
        <v>225.6</v>
      </c>
      <c r="E16" s="33">
        <v>69</v>
      </c>
      <c r="F16" s="33">
        <v>459</v>
      </c>
      <c r="G16" s="33">
        <v>0.27200000000000002</v>
      </c>
      <c r="H16" s="38">
        <v>35.6</v>
      </c>
      <c r="I16" s="36">
        <v>3.3566666666666669</v>
      </c>
      <c r="J16" s="36">
        <v>7.5066666666666668</v>
      </c>
      <c r="K16" s="36">
        <v>188</v>
      </c>
      <c r="L16" s="36">
        <v>49.333333333333336</v>
      </c>
      <c r="M16" s="36">
        <v>0.83333333333333337</v>
      </c>
      <c r="N16" s="36">
        <v>383.33333333333331</v>
      </c>
      <c r="O16" s="36">
        <v>0.23666666666666666</v>
      </c>
      <c r="P16" s="2"/>
    </row>
    <row r="17" spans="1:16" x14ac:dyDescent="0.2">
      <c r="A17" s="7">
        <v>45243</v>
      </c>
      <c r="B17" s="33">
        <v>245</v>
      </c>
      <c r="C17" s="33">
        <v>7.7624999999999993</v>
      </c>
      <c r="D17" s="33">
        <v>309.25</v>
      </c>
      <c r="E17" s="33">
        <v>118.25</v>
      </c>
      <c r="F17" s="33">
        <v>630</v>
      </c>
      <c r="G17" s="33">
        <v>0.35749999999999998</v>
      </c>
      <c r="H17" s="38">
        <v>37.200000000000003</v>
      </c>
      <c r="I17" s="36">
        <v>4.4633333333333338</v>
      </c>
      <c r="J17" s="36">
        <v>7.54</v>
      </c>
      <c r="K17" s="36">
        <v>187.66666666666666</v>
      </c>
      <c r="L17" s="36">
        <v>48</v>
      </c>
      <c r="M17" s="36">
        <v>0.80000000000000016</v>
      </c>
      <c r="N17" s="36">
        <v>382</v>
      </c>
      <c r="O17" s="36">
        <v>0.23666666666666666</v>
      </c>
      <c r="P17" s="2"/>
    </row>
    <row r="18" spans="1:16" x14ac:dyDescent="0.2">
      <c r="A18" s="7">
        <v>45244</v>
      </c>
      <c r="B18" s="33">
        <v>290.39999999999998</v>
      </c>
      <c r="C18" s="33">
        <v>7.702</v>
      </c>
      <c r="D18" s="33">
        <v>360.4</v>
      </c>
      <c r="E18" s="33">
        <v>144</v>
      </c>
      <c r="F18" s="33">
        <v>734.8</v>
      </c>
      <c r="G18" s="33">
        <v>0.40800000000000003</v>
      </c>
      <c r="H18" s="38">
        <v>41.4</v>
      </c>
      <c r="I18" s="36">
        <v>3.4599999999999995</v>
      </c>
      <c r="J18" s="36">
        <v>7.5266666666666673</v>
      </c>
      <c r="K18" s="36">
        <v>213.66666666666666</v>
      </c>
      <c r="L18" s="36">
        <v>63.333333333333336</v>
      </c>
      <c r="M18" s="36">
        <v>0.80000000000000016</v>
      </c>
      <c r="N18" s="36">
        <v>434.33333333333331</v>
      </c>
      <c r="O18" s="36">
        <v>0.26</v>
      </c>
      <c r="P18" s="2"/>
    </row>
    <row r="19" spans="1:16" x14ac:dyDescent="0.2">
      <c r="A19" s="7">
        <v>45245</v>
      </c>
      <c r="B19" s="33">
        <v>219.2</v>
      </c>
      <c r="C19" s="33">
        <v>7.8340000000000005</v>
      </c>
      <c r="D19" s="33">
        <v>444.8</v>
      </c>
      <c r="E19" s="33">
        <v>195.2</v>
      </c>
      <c r="F19" s="33">
        <v>906.8</v>
      </c>
      <c r="G19" s="33">
        <v>0.496</v>
      </c>
      <c r="H19" s="38">
        <v>35.9</v>
      </c>
      <c r="I19" s="36">
        <v>2.7433333333333336</v>
      </c>
      <c r="J19" s="36">
        <v>7.623333333333334</v>
      </c>
      <c r="K19" s="36">
        <v>239.33333333333334</v>
      </c>
      <c r="L19" s="36">
        <v>78</v>
      </c>
      <c r="M19" s="36">
        <v>0.80000000000000016</v>
      </c>
      <c r="N19" s="36">
        <v>487.66666666666669</v>
      </c>
      <c r="O19" s="36">
        <v>0.28999999999999998</v>
      </c>
      <c r="P19" s="2"/>
    </row>
    <row r="20" spans="1:16" x14ac:dyDescent="0.2">
      <c r="A20" s="7">
        <v>45246</v>
      </c>
      <c r="B20" s="33">
        <v>262.25</v>
      </c>
      <c r="C20" s="33">
        <v>7.69</v>
      </c>
      <c r="D20" s="33">
        <v>518.5</v>
      </c>
      <c r="E20" s="33">
        <v>232.25</v>
      </c>
      <c r="F20" s="33">
        <v>1057.5</v>
      </c>
      <c r="G20" s="33">
        <v>0.57250000000000001</v>
      </c>
      <c r="H20" s="38">
        <v>40.1</v>
      </c>
      <c r="I20" s="36">
        <v>3.3066666666666666</v>
      </c>
      <c r="J20" s="36">
        <v>7.47</v>
      </c>
      <c r="K20" s="36">
        <v>276.66666666666669</v>
      </c>
      <c r="L20" s="36">
        <v>98</v>
      </c>
      <c r="M20" s="36">
        <v>0.83333333333333337</v>
      </c>
      <c r="N20" s="36">
        <v>564.33333333333337</v>
      </c>
      <c r="O20" s="36">
        <v>0.32</v>
      </c>
      <c r="P20" s="15"/>
    </row>
    <row r="21" spans="1:16" x14ac:dyDescent="0.2">
      <c r="A21" s="7">
        <v>45247</v>
      </c>
      <c r="B21" s="33">
        <v>218.6</v>
      </c>
      <c r="C21" s="33">
        <v>7.6580000000000013</v>
      </c>
      <c r="D21" s="33">
        <v>421.4</v>
      </c>
      <c r="E21" s="33">
        <v>173.8</v>
      </c>
      <c r="F21" s="33">
        <v>858.2</v>
      </c>
      <c r="G21" s="33">
        <v>0.46999999999999992</v>
      </c>
      <c r="H21" s="38">
        <v>44.9</v>
      </c>
      <c r="I21" s="36">
        <v>3.85</v>
      </c>
      <c r="J21" s="36">
        <v>7.5166666666666657</v>
      </c>
      <c r="K21" s="36">
        <v>316</v>
      </c>
      <c r="L21" s="36">
        <v>119</v>
      </c>
      <c r="M21" s="36">
        <v>0.83333333333333337</v>
      </c>
      <c r="N21" s="36">
        <v>644.33333333333337</v>
      </c>
      <c r="O21" s="36">
        <v>0.36333333333333329</v>
      </c>
      <c r="P21" s="15"/>
    </row>
    <row r="22" spans="1:16" x14ac:dyDescent="0.2">
      <c r="A22" s="7">
        <v>45248</v>
      </c>
      <c r="B22" s="33">
        <v>263</v>
      </c>
      <c r="C22" s="33">
        <v>7.6659999999999995</v>
      </c>
      <c r="D22" s="33">
        <v>440</v>
      </c>
      <c r="E22" s="33">
        <v>182.2</v>
      </c>
      <c r="F22" s="33">
        <v>896.8</v>
      </c>
      <c r="G22" s="33">
        <v>0.49199999999999999</v>
      </c>
      <c r="H22" s="38">
        <v>49.5</v>
      </c>
      <c r="I22" s="36">
        <v>3.9033333333333338</v>
      </c>
      <c r="J22" s="36">
        <v>7.54</v>
      </c>
      <c r="K22" s="36">
        <v>346.33333333333331</v>
      </c>
      <c r="L22" s="36">
        <v>135</v>
      </c>
      <c r="M22" s="36">
        <v>0.80000000000000016</v>
      </c>
      <c r="N22" s="36">
        <v>706</v>
      </c>
      <c r="O22" s="36">
        <v>0.38999999999999996</v>
      </c>
      <c r="P22" s="15"/>
    </row>
    <row r="23" spans="1:16" x14ac:dyDescent="0.2">
      <c r="A23" s="7">
        <v>45249</v>
      </c>
      <c r="B23" s="33">
        <v>375.75</v>
      </c>
      <c r="C23" s="33">
        <v>7.7324999999999999</v>
      </c>
      <c r="D23" s="33">
        <v>368.5</v>
      </c>
      <c r="E23" s="33">
        <v>140.25</v>
      </c>
      <c r="F23" s="33">
        <v>751.5</v>
      </c>
      <c r="G23" s="33">
        <v>0.41499999999999998</v>
      </c>
      <c r="H23" s="38">
        <v>38.4</v>
      </c>
      <c r="I23" s="36">
        <v>3.0766666666666667</v>
      </c>
      <c r="J23" s="36">
        <v>7.5799999999999992</v>
      </c>
      <c r="K23" s="36">
        <v>366.33333333333331</v>
      </c>
      <c r="L23" s="36">
        <v>149.33333333333334</v>
      </c>
      <c r="M23" s="36">
        <v>0.80000000000000016</v>
      </c>
      <c r="N23" s="36">
        <v>747</v>
      </c>
      <c r="O23" s="36">
        <v>0.41333333333333333</v>
      </c>
      <c r="P23" s="15"/>
    </row>
    <row r="24" spans="1:16" x14ac:dyDescent="0.2">
      <c r="A24" s="7">
        <v>45250</v>
      </c>
      <c r="B24" s="33">
        <v>149.4</v>
      </c>
      <c r="C24" s="33">
        <v>7.7060000000000004</v>
      </c>
      <c r="D24" s="33">
        <v>325</v>
      </c>
      <c r="E24" s="33">
        <v>138.4</v>
      </c>
      <c r="F24" s="33">
        <v>703</v>
      </c>
      <c r="G24" s="33">
        <v>0.39</v>
      </c>
      <c r="H24" s="38">
        <v>34.799999999999997</v>
      </c>
      <c r="I24" s="36">
        <v>2.9133333333333336</v>
      </c>
      <c r="J24" s="36">
        <v>7.5466666666666669</v>
      </c>
      <c r="K24" s="36">
        <v>388</v>
      </c>
      <c r="L24" s="36">
        <v>164</v>
      </c>
      <c r="M24" s="36">
        <v>0.73333333333333339</v>
      </c>
      <c r="N24" s="36">
        <v>791.33333333333337</v>
      </c>
      <c r="O24" s="36">
        <v>0.43333333333333335</v>
      </c>
      <c r="P24" s="15"/>
    </row>
    <row r="25" spans="1:16" x14ac:dyDescent="0.2">
      <c r="A25" s="7">
        <v>45251</v>
      </c>
      <c r="B25" s="33">
        <v>157.75</v>
      </c>
      <c r="C25" s="33">
        <v>7.76</v>
      </c>
      <c r="D25" s="33">
        <v>324.75</v>
      </c>
      <c r="E25" s="33">
        <v>123.5</v>
      </c>
      <c r="F25" s="33">
        <v>662</v>
      </c>
      <c r="G25" s="33">
        <v>0.375</v>
      </c>
      <c r="H25" s="38">
        <v>37.799999999999997</v>
      </c>
      <c r="I25" s="36">
        <v>3.2133333333333334</v>
      </c>
      <c r="J25" s="36">
        <v>7.5</v>
      </c>
      <c r="K25" s="36">
        <v>396</v>
      </c>
      <c r="L25" s="36">
        <v>165.33333333333334</v>
      </c>
      <c r="M25" s="36">
        <v>0.80000000000000016</v>
      </c>
      <c r="N25" s="36">
        <v>807.66666666666663</v>
      </c>
      <c r="O25" s="36">
        <v>0.44666666666666671</v>
      </c>
      <c r="P25" s="15"/>
    </row>
    <row r="26" spans="1:16" x14ac:dyDescent="0.2">
      <c r="A26" s="7">
        <v>45252</v>
      </c>
      <c r="B26" s="33">
        <v>94.64</v>
      </c>
      <c r="C26" s="33">
        <v>7.6879999999999997</v>
      </c>
      <c r="D26" s="33">
        <v>270.39999999999998</v>
      </c>
      <c r="E26" s="33">
        <v>96.2</v>
      </c>
      <c r="F26" s="33">
        <v>550.79999999999995</v>
      </c>
      <c r="G26" s="33">
        <v>0.316</v>
      </c>
      <c r="H26" s="38">
        <v>33.5</v>
      </c>
      <c r="I26" s="36">
        <v>1.9033333333333333</v>
      </c>
      <c r="J26" s="36">
        <v>7.4933333333333332</v>
      </c>
      <c r="K26" s="36">
        <v>376.33333333333331</v>
      </c>
      <c r="L26" s="36">
        <v>156.66666666666666</v>
      </c>
      <c r="M26" s="36">
        <v>0.80000000000000016</v>
      </c>
      <c r="N26" s="36">
        <v>767.33333333333337</v>
      </c>
      <c r="O26" s="36">
        <v>0.42333333333333334</v>
      </c>
      <c r="P26" s="15"/>
    </row>
    <row r="27" spans="1:16" x14ac:dyDescent="0.2">
      <c r="A27" s="7">
        <v>45253</v>
      </c>
      <c r="B27" s="33">
        <v>96.47999999999999</v>
      </c>
      <c r="C27" s="33">
        <v>7.7759999999999989</v>
      </c>
      <c r="D27" s="33">
        <v>243.4</v>
      </c>
      <c r="E27" s="33">
        <v>77.8</v>
      </c>
      <c r="F27" s="33">
        <v>496</v>
      </c>
      <c r="G27" s="33">
        <v>0.28799999999999998</v>
      </c>
      <c r="H27" s="38">
        <v>36.1</v>
      </c>
      <c r="I27" s="36">
        <v>3.0066666666666664</v>
      </c>
      <c r="J27" s="36">
        <v>7.47</v>
      </c>
      <c r="K27" s="36">
        <v>350.33333333333331</v>
      </c>
      <c r="L27" s="36">
        <v>144</v>
      </c>
      <c r="M27" s="36">
        <v>0.8666666666666667</v>
      </c>
      <c r="N27" s="36">
        <v>713.33333333333337</v>
      </c>
      <c r="O27" s="36">
        <v>0.39666666666666667</v>
      </c>
      <c r="P27" s="15"/>
    </row>
    <row r="28" spans="1:16" x14ac:dyDescent="0.2">
      <c r="A28" s="7">
        <v>45254</v>
      </c>
      <c r="B28" s="33">
        <v>130.06</v>
      </c>
      <c r="C28" s="33">
        <v>7.81</v>
      </c>
      <c r="D28" s="33">
        <v>241.2</v>
      </c>
      <c r="E28" s="33">
        <v>76.400000000000006</v>
      </c>
      <c r="F28" s="33">
        <v>491.4</v>
      </c>
      <c r="G28" s="33">
        <v>0.28800000000000003</v>
      </c>
      <c r="H28" s="38">
        <v>29.9</v>
      </c>
      <c r="I28" s="36">
        <v>2.3266666666666667</v>
      </c>
      <c r="J28" s="36">
        <v>7.62</v>
      </c>
      <c r="K28" s="36">
        <v>324.66666666666669</v>
      </c>
      <c r="L28" s="36">
        <v>124.66666666666667</v>
      </c>
      <c r="M28" s="36">
        <v>0.80000000000000016</v>
      </c>
      <c r="N28" s="36">
        <v>662</v>
      </c>
      <c r="O28" s="36">
        <v>0.37333333333333335</v>
      </c>
      <c r="P28" s="15"/>
    </row>
    <row r="29" spans="1:16" x14ac:dyDescent="0.2">
      <c r="A29" s="7">
        <v>45255</v>
      </c>
      <c r="B29" s="33">
        <v>141.35999999999999</v>
      </c>
      <c r="C29" s="33">
        <v>7.6460000000000008</v>
      </c>
      <c r="D29" s="33">
        <v>270.8</v>
      </c>
      <c r="E29" s="33">
        <v>91.2</v>
      </c>
      <c r="F29" s="33">
        <v>552.20000000000005</v>
      </c>
      <c r="G29" s="33">
        <v>0.316</v>
      </c>
      <c r="H29" s="38">
        <v>33.1</v>
      </c>
      <c r="I29" s="36">
        <v>2.6166666666666667</v>
      </c>
      <c r="J29" s="36">
        <v>7.6000000000000005</v>
      </c>
      <c r="K29" s="36">
        <v>297.66666666666669</v>
      </c>
      <c r="L29" s="36">
        <v>108</v>
      </c>
      <c r="M29" s="36">
        <v>0.80000000000000016</v>
      </c>
      <c r="N29" s="36">
        <v>606.33333333333337</v>
      </c>
      <c r="O29" s="36">
        <v>0.34666666666666668</v>
      </c>
      <c r="P29" s="15"/>
    </row>
    <row r="30" spans="1:16" x14ac:dyDescent="0.2">
      <c r="A30" s="7">
        <v>45256</v>
      </c>
      <c r="B30" s="33">
        <v>177.25</v>
      </c>
      <c r="C30" s="33">
        <v>7.82</v>
      </c>
      <c r="D30" s="33">
        <v>334</v>
      </c>
      <c r="E30" s="33">
        <v>120.75</v>
      </c>
      <c r="F30" s="33">
        <v>680.25</v>
      </c>
      <c r="G30" s="33">
        <v>0.38</v>
      </c>
      <c r="H30" s="38">
        <v>30.5</v>
      </c>
      <c r="I30" s="36">
        <v>2.4499999999999997</v>
      </c>
      <c r="J30" s="36">
        <v>7.53</v>
      </c>
      <c r="K30" s="36">
        <v>284</v>
      </c>
      <c r="L30" s="36">
        <v>98</v>
      </c>
      <c r="M30" s="36">
        <v>0.73333333333333339</v>
      </c>
      <c r="N30" s="36">
        <v>579.33333333333337</v>
      </c>
      <c r="O30" s="36">
        <v>0.33</v>
      </c>
      <c r="P30" s="15"/>
    </row>
    <row r="31" spans="1:16" x14ac:dyDescent="0.2">
      <c r="A31" s="7">
        <v>45257</v>
      </c>
      <c r="B31" s="33">
        <v>319</v>
      </c>
      <c r="C31" s="33">
        <v>7.77</v>
      </c>
      <c r="D31" s="33">
        <v>444</v>
      </c>
      <c r="E31" s="33">
        <v>116.75</v>
      </c>
      <c r="F31" s="33">
        <v>882.25</v>
      </c>
      <c r="G31" s="33">
        <v>0.49750000000000005</v>
      </c>
      <c r="H31" s="38">
        <v>30.6</v>
      </c>
      <c r="I31" s="36">
        <v>3</v>
      </c>
      <c r="J31" s="36">
        <v>7.53</v>
      </c>
      <c r="K31" s="36">
        <v>290</v>
      </c>
      <c r="L31" s="36">
        <v>99.333333333333329</v>
      </c>
      <c r="M31" s="36">
        <v>0.80000000000000016</v>
      </c>
      <c r="N31" s="36">
        <v>591</v>
      </c>
      <c r="O31" s="36">
        <v>0.33666666666666667</v>
      </c>
      <c r="P31" s="15"/>
    </row>
    <row r="32" spans="1:16" x14ac:dyDescent="0.2">
      <c r="A32" s="7">
        <v>45258</v>
      </c>
      <c r="B32" s="33">
        <v>310.75</v>
      </c>
      <c r="C32" s="33">
        <v>7.8075000000000001</v>
      </c>
      <c r="D32" s="33">
        <v>467.5</v>
      </c>
      <c r="E32" s="33">
        <v>201</v>
      </c>
      <c r="F32" s="33">
        <v>953.25</v>
      </c>
      <c r="G32" s="33">
        <v>0.52</v>
      </c>
      <c r="H32" s="38">
        <v>36.799999999999997</v>
      </c>
      <c r="I32" s="36">
        <v>4.79</v>
      </c>
      <c r="J32" s="36">
        <v>7.746666666666667</v>
      </c>
      <c r="K32" s="36">
        <v>312.66666666666669</v>
      </c>
      <c r="L32" s="36">
        <v>110</v>
      </c>
      <c r="M32" s="36">
        <v>0.80000000000000016</v>
      </c>
      <c r="N32" s="36">
        <v>635.33333333333337</v>
      </c>
      <c r="O32" s="36">
        <v>0.36000000000000004</v>
      </c>
      <c r="P32" s="15"/>
    </row>
    <row r="33" spans="1:16" x14ac:dyDescent="0.2">
      <c r="A33" s="7">
        <v>45259</v>
      </c>
      <c r="B33" s="33">
        <v>261.75</v>
      </c>
      <c r="C33" s="33">
        <v>7.7850000000000001</v>
      </c>
      <c r="D33" s="33">
        <v>493.5</v>
      </c>
      <c r="E33" s="33">
        <v>215.5</v>
      </c>
      <c r="F33" s="33">
        <v>1006.25</v>
      </c>
      <c r="G33" s="33">
        <v>0.54749999999999999</v>
      </c>
      <c r="H33" s="38">
        <v>34.6</v>
      </c>
      <c r="I33" s="36">
        <v>3.39</v>
      </c>
      <c r="J33" s="36">
        <v>7.6099999999999994</v>
      </c>
      <c r="K33" s="36">
        <v>322.66666666666669</v>
      </c>
      <c r="L33" s="36">
        <v>117.33333333333333</v>
      </c>
      <c r="M33" s="36">
        <v>0.8666666666666667</v>
      </c>
      <c r="N33" s="36">
        <v>657.66666666666663</v>
      </c>
      <c r="O33" s="36">
        <v>0.36999999999999994</v>
      </c>
      <c r="P33" s="15"/>
    </row>
    <row r="34" spans="1:16" x14ac:dyDescent="0.2">
      <c r="A34" s="7">
        <v>45260</v>
      </c>
      <c r="B34" s="33">
        <v>333</v>
      </c>
      <c r="C34" s="33">
        <v>7.8075000000000001</v>
      </c>
      <c r="D34" s="33">
        <v>449.25</v>
      </c>
      <c r="E34" s="33">
        <v>188.25</v>
      </c>
      <c r="F34" s="33">
        <v>916.25</v>
      </c>
      <c r="G34" s="33">
        <v>0.49749999999999994</v>
      </c>
      <c r="H34" s="38">
        <v>33.6</v>
      </c>
      <c r="I34" s="36">
        <v>3.5033333333333334</v>
      </c>
      <c r="J34" s="36">
        <v>7.5999999999999988</v>
      </c>
      <c r="K34" s="36">
        <v>369</v>
      </c>
      <c r="L34" s="36">
        <v>144</v>
      </c>
      <c r="M34" s="36">
        <v>0.80000000000000016</v>
      </c>
      <c r="N34" s="36">
        <v>752.33333333333337</v>
      </c>
      <c r="O34" s="36">
        <v>0.41333333333333333</v>
      </c>
      <c r="P34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5"/>
  <sheetViews>
    <sheetView topLeftCell="A16" workbookViewId="0">
      <selection activeCell="N40" sqref="N40"/>
    </sheetView>
  </sheetViews>
  <sheetFormatPr baseColWidth="10" defaultColWidth="8.83203125" defaultRowHeight="15" x14ac:dyDescent="0.2"/>
  <cols>
    <col min="1" max="1" width="9.6640625" bestFit="1" customWidth="1"/>
  </cols>
  <sheetData>
    <row r="1" spans="1:16" x14ac:dyDescent="0.2">
      <c r="A1" s="1"/>
      <c r="B1" s="43" t="s">
        <v>41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45261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45261</v>
      </c>
      <c r="B5" s="33">
        <v>177.33333333333334</v>
      </c>
      <c r="C5" s="33">
        <v>7.7333333333333343</v>
      </c>
      <c r="D5" s="33">
        <v>426.66666666666669</v>
      </c>
      <c r="E5" s="33">
        <v>173.66666666666666</v>
      </c>
      <c r="F5" s="33">
        <v>869.66666666666663</v>
      </c>
      <c r="G5" s="33">
        <v>0.48</v>
      </c>
      <c r="H5" s="38">
        <v>30.3</v>
      </c>
      <c r="I5" s="35">
        <v>3.0133333333333332</v>
      </c>
      <c r="J5" s="35">
        <v>7.59</v>
      </c>
      <c r="K5" s="35">
        <v>392.66666666666669</v>
      </c>
      <c r="L5" s="35">
        <v>156</v>
      </c>
      <c r="M5" s="35">
        <v>0.80000000000000016</v>
      </c>
      <c r="N5" s="35">
        <v>799.66666666666663</v>
      </c>
      <c r="O5" s="35">
        <v>0.44</v>
      </c>
      <c r="P5" s="2"/>
    </row>
    <row r="6" spans="1:16" x14ac:dyDescent="0.2">
      <c r="A6" s="7">
        <v>45262</v>
      </c>
      <c r="B6" s="33">
        <v>166.8</v>
      </c>
      <c r="C6" s="33">
        <v>7.7799999999999994</v>
      </c>
      <c r="D6" s="33">
        <v>368</v>
      </c>
      <c r="E6" s="33">
        <v>142</v>
      </c>
      <c r="F6" s="33">
        <v>749.8</v>
      </c>
      <c r="G6" s="33">
        <v>0.40800000000000003</v>
      </c>
      <c r="H6" s="38">
        <v>33.299999999999997</v>
      </c>
      <c r="I6" s="36">
        <v>3.9333333333333336</v>
      </c>
      <c r="J6" s="36">
        <v>7.6533333333333333</v>
      </c>
      <c r="K6" s="36">
        <v>411.66666666666669</v>
      </c>
      <c r="L6" s="36">
        <v>165</v>
      </c>
      <c r="M6" s="36">
        <v>0.76666666666666661</v>
      </c>
      <c r="N6" s="36">
        <v>839.33333333333337</v>
      </c>
      <c r="O6" s="36">
        <v>0.45999999999999996</v>
      </c>
      <c r="P6" s="2"/>
    </row>
    <row r="7" spans="1:16" x14ac:dyDescent="0.2">
      <c r="A7" s="7">
        <v>45263</v>
      </c>
      <c r="B7" s="33">
        <v>133</v>
      </c>
      <c r="C7" s="33">
        <v>7.8149999999999995</v>
      </c>
      <c r="D7" s="33">
        <v>334.5</v>
      </c>
      <c r="E7" s="33">
        <v>120.5</v>
      </c>
      <c r="F7" s="33">
        <v>681.75</v>
      </c>
      <c r="G7" s="33">
        <v>0.3775</v>
      </c>
      <c r="H7" s="38">
        <v>30.3</v>
      </c>
      <c r="I7" s="36">
        <v>3.44</v>
      </c>
      <c r="J7" s="36">
        <v>7.6466666666666674</v>
      </c>
      <c r="K7" s="36">
        <v>425</v>
      </c>
      <c r="L7" s="36">
        <v>170.66666666666666</v>
      </c>
      <c r="M7" s="36">
        <v>0.70000000000000007</v>
      </c>
      <c r="N7" s="36">
        <v>866</v>
      </c>
      <c r="O7" s="36">
        <v>0.47333333333333333</v>
      </c>
      <c r="P7" s="2"/>
    </row>
    <row r="8" spans="1:16" x14ac:dyDescent="0.2">
      <c r="A8" s="7">
        <v>45264</v>
      </c>
      <c r="B8" s="37">
        <v>87.35</v>
      </c>
      <c r="C8" s="37">
        <v>7.8174999999999999</v>
      </c>
      <c r="D8" s="33">
        <v>296.5</v>
      </c>
      <c r="E8" s="33">
        <v>104.75</v>
      </c>
      <c r="F8" s="33">
        <v>603.75</v>
      </c>
      <c r="G8" s="33">
        <v>0.34250000000000003</v>
      </c>
      <c r="H8" s="38">
        <v>29.6</v>
      </c>
      <c r="I8" s="36">
        <v>3.8866666666666667</v>
      </c>
      <c r="J8" s="36">
        <v>7.6733333333333329</v>
      </c>
      <c r="K8" s="36">
        <v>419.33333333333331</v>
      </c>
      <c r="L8" s="36">
        <v>169</v>
      </c>
      <c r="M8" s="36">
        <v>0.80000000000000016</v>
      </c>
      <c r="N8" s="36">
        <v>855</v>
      </c>
      <c r="O8" s="36">
        <v>0.46666666666666662</v>
      </c>
      <c r="P8" s="2"/>
    </row>
    <row r="9" spans="1:16" x14ac:dyDescent="0.2">
      <c r="A9" s="7">
        <v>45265</v>
      </c>
      <c r="B9" s="33">
        <v>74.224999999999994</v>
      </c>
      <c r="C9" s="33">
        <v>7.7299999999999995</v>
      </c>
      <c r="D9" s="33">
        <v>252</v>
      </c>
      <c r="E9" s="33">
        <v>79</v>
      </c>
      <c r="F9" s="33">
        <v>513.5</v>
      </c>
      <c r="G9" s="33">
        <v>0.29749999999999999</v>
      </c>
      <c r="H9" s="38">
        <v>30.2</v>
      </c>
      <c r="I9" s="36">
        <v>4.2666666666666666</v>
      </c>
      <c r="J9" s="36">
        <v>7.6400000000000006</v>
      </c>
      <c r="K9" s="36">
        <v>408.66666666666669</v>
      </c>
      <c r="L9" s="36">
        <v>163.66666666666666</v>
      </c>
      <c r="M9" s="36">
        <v>0.80000000000000016</v>
      </c>
      <c r="N9" s="36">
        <v>832.33333333333337</v>
      </c>
      <c r="O9" s="36">
        <v>0.45666666666666672</v>
      </c>
      <c r="P9" s="2"/>
    </row>
    <row r="10" spans="1:16" x14ac:dyDescent="0.2">
      <c r="A10" s="7">
        <v>45266</v>
      </c>
      <c r="B10" s="33">
        <v>49.980000000000004</v>
      </c>
      <c r="C10" s="33">
        <v>7.81</v>
      </c>
      <c r="D10" s="33">
        <v>213.6</v>
      </c>
      <c r="E10" s="33">
        <v>57.6</v>
      </c>
      <c r="F10" s="33">
        <v>435</v>
      </c>
      <c r="G10" s="33">
        <v>0.26</v>
      </c>
      <c r="H10" s="38">
        <v>29.6</v>
      </c>
      <c r="I10" s="36">
        <v>2.5300000000000002</v>
      </c>
      <c r="J10" s="36">
        <v>7.63</v>
      </c>
      <c r="K10" s="36">
        <v>391</v>
      </c>
      <c r="L10" s="36">
        <v>155</v>
      </c>
      <c r="M10" s="36">
        <v>0.8</v>
      </c>
      <c r="N10" s="36">
        <v>796</v>
      </c>
      <c r="O10" s="36">
        <v>0.44</v>
      </c>
      <c r="P10" s="2"/>
    </row>
    <row r="11" spans="1:16" x14ac:dyDescent="0.2">
      <c r="A11" s="7">
        <v>45267</v>
      </c>
      <c r="B11" s="33">
        <v>55.533333333333331</v>
      </c>
      <c r="C11" s="33">
        <v>7.8166666666666664</v>
      </c>
      <c r="D11" s="33">
        <v>208.33333333333334</v>
      </c>
      <c r="E11" s="33">
        <v>55</v>
      </c>
      <c r="F11" s="33">
        <v>424</v>
      </c>
      <c r="G11" s="33">
        <v>0.25333333333333335</v>
      </c>
      <c r="H11" s="38">
        <v>33.799999999999997</v>
      </c>
      <c r="I11" s="36">
        <v>3.58</v>
      </c>
      <c r="J11" s="36">
        <v>7.6150000000000002</v>
      </c>
      <c r="K11" s="36">
        <v>335.5</v>
      </c>
      <c r="L11" s="36">
        <v>124.5</v>
      </c>
      <c r="M11" s="36">
        <v>0.8</v>
      </c>
      <c r="N11" s="36">
        <v>684.5</v>
      </c>
      <c r="O11" s="36">
        <v>0.38</v>
      </c>
      <c r="P11" s="2"/>
    </row>
    <row r="12" spans="1:16" x14ac:dyDescent="0.2">
      <c r="A12" s="7">
        <v>45268</v>
      </c>
      <c r="B12" s="37">
        <v>134.85999999999999</v>
      </c>
      <c r="C12" s="37">
        <v>7.839999999999999</v>
      </c>
      <c r="D12" s="37">
        <v>202</v>
      </c>
      <c r="E12" s="37">
        <v>50.8</v>
      </c>
      <c r="F12" s="33">
        <v>411</v>
      </c>
      <c r="G12" s="33">
        <v>0.24399999999999999</v>
      </c>
      <c r="H12" s="38">
        <v>32.1</v>
      </c>
      <c r="I12" s="36">
        <v>4.3033333333333337</v>
      </c>
      <c r="J12" s="36">
        <v>7.7600000000000007</v>
      </c>
      <c r="K12" s="36">
        <v>310</v>
      </c>
      <c r="L12" s="36">
        <v>113.33333333333333</v>
      </c>
      <c r="M12" s="36">
        <v>0.76666666666666661</v>
      </c>
      <c r="N12" s="36">
        <v>632</v>
      </c>
      <c r="O12" s="36">
        <v>0.35666666666666669</v>
      </c>
      <c r="P12" s="2"/>
    </row>
    <row r="13" spans="1:16" x14ac:dyDescent="0.2">
      <c r="A13" s="7">
        <v>45269</v>
      </c>
      <c r="B13" s="33">
        <v>141.05000000000001</v>
      </c>
      <c r="C13" s="33">
        <v>7.91</v>
      </c>
      <c r="D13" s="33">
        <v>197.5</v>
      </c>
      <c r="E13" s="33">
        <v>47</v>
      </c>
      <c r="F13" s="33">
        <v>402.5</v>
      </c>
      <c r="G13" s="33">
        <v>0.24249999999999999</v>
      </c>
      <c r="H13" s="38">
        <v>28.5</v>
      </c>
      <c r="I13" s="36">
        <v>3.4599999999999995</v>
      </c>
      <c r="J13" s="36">
        <v>7.5966666666666667</v>
      </c>
      <c r="K13" s="36">
        <v>263.66666666666669</v>
      </c>
      <c r="L13" s="36">
        <v>89.333333333333329</v>
      </c>
      <c r="M13" s="36">
        <v>0.83333333333333337</v>
      </c>
      <c r="N13" s="36">
        <v>538</v>
      </c>
      <c r="O13" s="36">
        <v>0.31</v>
      </c>
      <c r="P13" s="2"/>
    </row>
    <row r="14" spans="1:16" x14ac:dyDescent="0.2">
      <c r="A14" s="7">
        <v>45270</v>
      </c>
      <c r="B14" s="33">
        <v>102.25</v>
      </c>
      <c r="C14" s="33">
        <v>7.94</v>
      </c>
      <c r="D14" s="33">
        <v>193.75</v>
      </c>
      <c r="E14" s="33">
        <v>42</v>
      </c>
      <c r="F14" s="33">
        <v>395</v>
      </c>
      <c r="G14" s="33">
        <v>0.24</v>
      </c>
      <c r="H14" s="38" t="s">
        <v>19</v>
      </c>
      <c r="I14" s="36">
        <v>3.8824999999999998</v>
      </c>
      <c r="J14" s="36">
        <v>7.6750000000000007</v>
      </c>
      <c r="K14" s="36">
        <v>245.25</v>
      </c>
      <c r="L14" s="36">
        <v>81</v>
      </c>
      <c r="M14" s="36">
        <v>0.8</v>
      </c>
      <c r="N14" s="36">
        <v>499.25</v>
      </c>
      <c r="O14" s="36">
        <v>0.28999999999999998</v>
      </c>
      <c r="P14" s="2"/>
    </row>
    <row r="15" spans="1:16" x14ac:dyDescent="0.2">
      <c r="A15" s="7">
        <v>45271</v>
      </c>
      <c r="B15" s="33">
        <v>227.14000000000001</v>
      </c>
      <c r="C15" s="33">
        <v>7.8980000000000006</v>
      </c>
      <c r="D15" s="33">
        <v>194.4</v>
      </c>
      <c r="E15" s="33">
        <v>42.4</v>
      </c>
      <c r="F15" s="33">
        <v>395.8</v>
      </c>
      <c r="G15" s="33">
        <v>0.23799999999999999</v>
      </c>
      <c r="H15" s="38">
        <v>27</v>
      </c>
      <c r="I15" s="36">
        <v>3.3766666666666665</v>
      </c>
      <c r="J15" s="36">
        <v>7.666666666666667</v>
      </c>
      <c r="K15" s="36">
        <v>237</v>
      </c>
      <c r="L15" s="36">
        <v>72.666666666666671</v>
      </c>
      <c r="M15" s="36">
        <v>0.80000000000000016</v>
      </c>
      <c r="N15" s="36">
        <v>482.33333333333331</v>
      </c>
      <c r="O15" s="36">
        <v>0.28333333333333333</v>
      </c>
      <c r="P15" s="2"/>
    </row>
    <row r="16" spans="1:16" x14ac:dyDescent="0.2">
      <c r="A16" s="7">
        <v>45272</v>
      </c>
      <c r="B16" s="33">
        <v>122.65</v>
      </c>
      <c r="C16" s="33">
        <v>7.8624999999999998</v>
      </c>
      <c r="D16" s="33">
        <v>197.75</v>
      </c>
      <c r="E16" s="33">
        <v>44.5</v>
      </c>
      <c r="F16" s="33">
        <v>402.75</v>
      </c>
      <c r="G16" s="33">
        <v>0.24249999999999999</v>
      </c>
      <c r="H16" s="38">
        <v>24.6</v>
      </c>
      <c r="I16" s="36">
        <v>3.7533333333333334</v>
      </c>
      <c r="J16" s="36">
        <v>7.81</v>
      </c>
      <c r="K16" s="36">
        <v>227.33333333333334</v>
      </c>
      <c r="L16" s="36">
        <v>65.666666666666671</v>
      </c>
      <c r="M16" s="36">
        <v>0.80000000000000016</v>
      </c>
      <c r="N16" s="36">
        <v>462.33333333333331</v>
      </c>
      <c r="O16" s="36">
        <v>0.27</v>
      </c>
      <c r="P16" s="2"/>
    </row>
    <row r="17" spans="1:16" x14ac:dyDescent="0.2">
      <c r="A17" s="7">
        <v>45273</v>
      </c>
      <c r="B17" s="33">
        <v>151.4</v>
      </c>
      <c r="C17" s="33">
        <v>7.8639999999999999</v>
      </c>
      <c r="D17" s="33">
        <v>232.2</v>
      </c>
      <c r="E17" s="33">
        <v>65.400000000000006</v>
      </c>
      <c r="F17" s="33">
        <v>472.8</v>
      </c>
      <c r="G17" s="33">
        <v>0.27600000000000002</v>
      </c>
      <c r="H17" s="38">
        <v>27.7</v>
      </c>
      <c r="I17" s="36">
        <v>4.043333333333333</v>
      </c>
      <c r="J17" s="36">
        <v>7.78</v>
      </c>
      <c r="K17" s="36">
        <v>221</v>
      </c>
      <c r="L17" s="36">
        <v>59.666666666666664</v>
      </c>
      <c r="M17" s="36">
        <v>0.80000000000000016</v>
      </c>
      <c r="N17" s="36">
        <v>450</v>
      </c>
      <c r="O17" s="36">
        <v>0.26666666666666666</v>
      </c>
      <c r="P17" s="2"/>
    </row>
    <row r="18" spans="1:16" x14ac:dyDescent="0.2">
      <c r="A18" s="7">
        <v>45274</v>
      </c>
      <c r="B18" s="33">
        <v>163</v>
      </c>
      <c r="C18" s="33">
        <v>7.8719999999999999</v>
      </c>
      <c r="D18" s="33">
        <v>298.8</v>
      </c>
      <c r="E18" s="33">
        <v>106.6</v>
      </c>
      <c r="F18" s="33">
        <v>608.4</v>
      </c>
      <c r="G18" s="33">
        <v>0.34400000000000003</v>
      </c>
      <c r="H18" s="38">
        <v>38</v>
      </c>
      <c r="I18" s="36">
        <v>3.9033333333333338</v>
      </c>
      <c r="J18" s="36">
        <v>7.746666666666667</v>
      </c>
      <c r="K18" s="36">
        <v>215.33333333333334</v>
      </c>
      <c r="L18" s="36">
        <v>53</v>
      </c>
      <c r="M18" s="36">
        <v>0.80000000000000016</v>
      </c>
      <c r="N18" s="36">
        <v>439.33333333333331</v>
      </c>
      <c r="O18" s="36">
        <v>0.26</v>
      </c>
      <c r="P18" s="2"/>
    </row>
    <row r="19" spans="1:16" x14ac:dyDescent="0.2">
      <c r="A19" s="7">
        <v>45275</v>
      </c>
      <c r="B19" s="33">
        <v>194.8</v>
      </c>
      <c r="C19" s="33">
        <v>7.766</v>
      </c>
      <c r="D19" s="33">
        <v>366</v>
      </c>
      <c r="E19" s="33">
        <v>130</v>
      </c>
      <c r="F19" s="33">
        <v>746.2</v>
      </c>
      <c r="G19" s="33">
        <v>0.41200000000000003</v>
      </c>
      <c r="H19" s="38">
        <v>28.6</v>
      </c>
      <c r="I19" s="36">
        <v>3.3699999999999997</v>
      </c>
      <c r="J19" s="36">
        <v>7.6466666666666656</v>
      </c>
      <c r="K19" s="36">
        <v>220</v>
      </c>
      <c r="L19" s="36">
        <v>57.333333333333336</v>
      </c>
      <c r="M19" s="36">
        <v>0.6</v>
      </c>
      <c r="N19" s="36">
        <v>448.33333333333331</v>
      </c>
      <c r="O19" s="36">
        <v>0.26666666666666666</v>
      </c>
      <c r="P19" s="2"/>
    </row>
    <row r="20" spans="1:16" x14ac:dyDescent="0.2">
      <c r="A20" s="7">
        <v>45276</v>
      </c>
      <c r="B20" s="33">
        <v>160.6</v>
      </c>
      <c r="C20" s="33">
        <v>7.8739999999999997</v>
      </c>
      <c r="D20" s="33">
        <v>336.2</v>
      </c>
      <c r="E20" s="33">
        <v>125.6</v>
      </c>
      <c r="F20" s="33">
        <v>685.2</v>
      </c>
      <c r="G20" s="33">
        <v>0.38399999999999995</v>
      </c>
      <c r="H20" s="38">
        <v>30.9</v>
      </c>
      <c r="I20" s="36">
        <v>3.3866666666666667</v>
      </c>
      <c r="J20" s="36">
        <v>7.7666666666666666</v>
      </c>
      <c r="K20" s="36">
        <v>236</v>
      </c>
      <c r="L20" s="36">
        <v>66</v>
      </c>
      <c r="M20" s="36">
        <v>0.76666666666666661</v>
      </c>
      <c r="N20" s="36">
        <v>481</v>
      </c>
      <c r="O20" s="36">
        <v>0.28000000000000003</v>
      </c>
      <c r="P20" s="15"/>
    </row>
    <row r="21" spans="1:16" x14ac:dyDescent="0.2">
      <c r="A21" s="7">
        <v>45277</v>
      </c>
      <c r="B21" s="33">
        <v>203.5</v>
      </c>
      <c r="C21" s="33">
        <v>7.8325000000000005</v>
      </c>
      <c r="D21" s="33">
        <v>324</v>
      </c>
      <c r="E21" s="33">
        <v>116.25</v>
      </c>
      <c r="F21" s="33">
        <v>668.25</v>
      </c>
      <c r="G21" s="33">
        <v>0.36999999999999994</v>
      </c>
      <c r="H21" s="38">
        <v>44.9</v>
      </c>
      <c r="I21" s="36">
        <v>2.4499999999999997</v>
      </c>
      <c r="J21" s="36">
        <v>7.7333333333333334</v>
      </c>
      <c r="K21" s="36">
        <v>264</v>
      </c>
      <c r="L21" s="36">
        <v>81.333333333333329</v>
      </c>
      <c r="M21" s="36">
        <v>0.73333333333333339</v>
      </c>
      <c r="N21" s="36">
        <v>538.33333333333337</v>
      </c>
      <c r="O21" s="36">
        <v>0.30666666666666664</v>
      </c>
      <c r="P21" s="15"/>
    </row>
    <row r="22" spans="1:16" x14ac:dyDescent="0.2">
      <c r="A22" s="7">
        <v>45278</v>
      </c>
      <c r="B22" s="33">
        <v>167.6</v>
      </c>
      <c r="C22" s="33">
        <v>7.8159999999999998</v>
      </c>
      <c r="D22" s="33">
        <v>309.8</v>
      </c>
      <c r="E22" s="33">
        <v>109.2</v>
      </c>
      <c r="F22" s="33">
        <v>631</v>
      </c>
      <c r="G22" s="33">
        <v>0.35399999999999998</v>
      </c>
      <c r="H22" s="38">
        <v>31.4</v>
      </c>
      <c r="I22" s="36">
        <v>3.4000000000000004</v>
      </c>
      <c r="J22" s="36">
        <v>7.7433333333333332</v>
      </c>
      <c r="K22" s="36">
        <v>301</v>
      </c>
      <c r="L22" s="36">
        <v>105</v>
      </c>
      <c r="M22" s="36">
        <v>0.80000000000000016</v>
      </c>
      <c r="N22" s="36">
        <v>614</v>
      </c>
      <c r="O22" s="36">
        <v>0.34666666666666668</v>
      </c>
      <c r="P22" s="15"/>
    </row>
    <row r="23" spans="1:16" x14ac:dyDescent="0.2">
      <c r="A23" s="7">
        <v>45279</v>
      </c>
      <c r="B23" s="33">
        <v>171.54000000000002</v>
      </c>
      <c r="C23" s="33">
        <v>7.8120000000000003</v>
      </c>
      <c r="D23" s="33">
        <v>285</v>
      </c>
      <c r="E23" s="33">
        <v>95.8</v>
      </c>
      <c r="F23" s="33">
        <v>580.79999999999995</v>
      </c>
      <c r="G23" s="33">
        <v>0.32800000000000001</v>
      </c>
      <c r="H23" s="38">
        <v>31.3</v>
      </c>
      <c r="I23" s="36">
        <v>3.8533333333333331</v>
      </c>
      <c r="J23" s="36">
        <v>7.7</v>
      </c>
      <c r="K23" s="36">
        <v>316.66666666666669</v>
      </c>
      <c r="L23" s="36">
        <v>112</v>
      </c>
      <c r="M23" s="36">
        <v>0.80000000000000016</v>
      </c>
      <c r="N23" s="36">
        <v>645.66666666666663</v>
      </c>
      <c r="O23" s="36">
        <v>0.36333333333333329</v>
      </c>
      <c r="P23" s="15"/>
    </row>
    <row r="24" spans="1:16" x14ac:dyDescent="0.2">
      <c r="A24" s="7">
        <v>45280</v>
      </c>
      <c r="B24" s="33">
        <v>134.42000000000002</v>
      </c>
      <c r="C24" s="33">
        <v>7.7540000000000004</v>
      </c>
      <c r="D24" s="33">
        <v>259.60000000000002</v>
      </c>
      <c r="E24" s="33">
        <v>86.2</v>
      </c>
      <c r="F24" s="33">
        <v>528.79999999999995</v>
      </c>
      <c r="G24" s="33">
        <v>0.30399999999999999</v>
      </c>
      <c r="H24" s="38">
        <v>32.6</v>
      </c>
      <c r="I24" s="40">
        <v>3.48</v>
      </c>
      <c r="J24" s="40">
        <v>7.7</v>
      </c>
      <c r="K24" s="40">
        <v>326</v>
      </c>
      <c r="L24" s="40">
        <v>116</v>
      </c>
      <c r="M24" s="40">
        <v>0.8</v>
      </c>
      <c r="N24" s="40">
        <v>665</v>
      </c>
      <c r="O24" s="40">
        <v>0.37</v>
      </c>
      <c r="P24" s="15"/>
    </row>
    <row r="25" spans="1:16" x14ac:dyDescent="0.2">
      <c r="A25" s="7">
        <v>45281</v>
      </c>
      <c r="B25" s="33">
        <v>103</v>
      </c>
      <c r="C25" s="33">
        <v>7.7749999999999995</v>
      </c>
      <c r="D25" s="33">
        <v>256</v>
      </c>
      <c r="E25" s="33">
        <v>85</v>
      </c>
      <c r="F25" s="33">
        <v>522.5</v>
      </c>
      <c r="G25" s="33">
        <v>0.29749999999999999</v>
      </c>
      <c r="H25" s="38">
        <v>33.1</v>
      </c>
      <c r="I25" s="36">
        <v>3.8966666666666669</v>
      </c>
      <c r="J25" s="36">
        <v>7.6500000000000012</v>
      </c>
      <c r="K25" s="36">
        <v>323</v>
      </c>
      <c r="L25" s="36">
        <v>114</v>
      </c>
      <c r="M25" s="36">
        <v>0.80000000000000016</v>
      </c>
      <c r="N25" s="36">
        <v>657.33333333333337</v>
      </c>
      <c r="O25" s="36">
        <v>0.3666666666666667</v>
      </c>
      <c r="P25" s="15"/>
    </row>
    <row r="26" spans="1:16" x14ac:dyDescent="0.2">
      <c r="A26" s="7">
        <v>45282</v>
      </c>
      <c r="B26" s="33">
        <v>91.140000000000015</v>
      </c>
      <c r="C26" s="33">
        <v>7.83</v>
      </c>
      <c r="D26" s="33">
        <v>233.2</v>
      </c>
      <c r="E26" s="33">
        <v>68.400000000000006</v>
      </c>
      <c r="F26" s="33">
        <v>475</v>
      </c>
      <c r="G26" s="33">
        <v>0.27800000000000002</v>
      </c>
      <c r="H26" s="38">
        <v>29.3</v>
      </c>
      <c r="I26" s="36">
        <v>3.4766666666666666</v>
      </c>
      <c r="J26" s="36">
        <v>7.7333333333333343</v>
      </c>
      <c r="K26" s="36">
        <v>314.33333333333331</v>
      </c>
      <c r="L26" s="36">
        <v>110.66666666666667</v>
      </c>
      <c r="M26" s="36">
        <v>0.80000000000000016</v>
      </c>
      <c r="N26" s="36">
        <v>640</v>
      </c>
      <c r="O26" s="36">
        <v>0.35666666666666663</v>
      </c>
      <c r="P26" s="15"/>
    </row>
    <row r="27" spans="1:16" x14ac:dyDescent="0.2">
      <c r="A27" s="7">
        <v>45283</v>
      </c>
      <c r="B27" s="33">
        <v>89.3</v>
      </c>
      <c r="C27" s="33">
        <v>7.7740000000000009</v>
      </c>
      <c r="D27" s="33">
        <v>217.6</v>
      </c>
      <c r="E27" s="33">
        <v>51.4</v>
      </c>
      <c r="F27" s="33">
        <v>442.8</v>
      </c>
      <c r="G27" s="33">
        <v>0.26400000000000001</v>
      </c>
      <c r="H27" s="38">
        <v>29.3</v>
      </c>
      <c r="I27" s="36">
        <v>4.29</v>
      </c>
      <c r="J27" s="36">
        <v>7.53</v>
      </c>
      <c r="K27" s="36">
        <v>294.66666666666669</v>
      </c>
      <c r="L27" s="36">
        <v>96.666666666666671</v>
      </c>
      <c r="M27" s="36">
        <v>0.76666666666666661</v>
      </c>
      <c r="N27" s="36">
        <v>600</v>
      </c>
      <c r="O27" s="36">
        <v>0.33666666666666667</v>
      </c>
      <c r="P27" s="15"/>
    </row>
    <row r="28" spans="1:16" x14ac:dyDescent="0.2">
      <c r="A28" s="7">
        <v>45284</v>
      </c>
      <c r="B28" s="33">
        <v>80.025000000000006</v>
      </c>
      <c r="C28" s="33">
        <v>7.7924999999999995</v>
      </c>
      <c r="D28" s="33">
        <v>215</v>
      </c>
      <c r="E28" s="33">
        <v>52.5</v>
      </c>
      <c r="F28" s="33">
        <v>438.25</v>
      </c>
      <c r="G28" s="33">
        <v>0.25750000000000001</v>
      </c>
      <c r="H28" s="38" t="s">
        <v>19</v>
      </c>
      <c r="I28" s="36">
        <v>2.5750000000000002</v>
      </c>
      <c r="J28" s="36">
        <v>7.6625000000000005</v>
      </c>
      <c r="K28" s="36">
        <v>272</v>
      </c>
      <c r="L28" s="36">
        <v>88</v>
      </c>
      <c r="M28" s="36">
        <v>0.8</v>
      </c>
      <c r="N28" s="36">
        <v>554.5</v>
      </c>
      <c r="O28" s="36">
        <v>0.31</v>
      </c>
      <c r="P28" s="15"/>
    </row>
    <row r="29" spans="1:16" x14ac:dyDescent="0.2">
      <c r="A29" s="7">
        <v>45285</v>
      </c>
      <c r="B29" s="33">
        <v>94</v>
      </c>
      <c r="C29" s="33">
        <v>7.81</v>
      </c>
      <c r="D29" s="33">
        <v>215</v>
      </c>
      <c r="E29" s="33">
        <v>54</v>
      </c>
      <c r="F29" s="33">
        <v>438.25</v>
      </c>
      <c r="G29" s="33">
        <v>0.26</v>
      </c>
      <c r="H29" s="38">
        <v>24.7</v>
      </c>
      <c r="I29" s="36">
        <v>2.9</v>
      </c>
      <c r="J29" s="36">
        <v>7.7133333333333338</v>
      </c>
      <c r="K29" s="36">
        <v>255.66666666666666</v>
      </c>
      <c r="L29" s="36">
        <v>79.333333333333329</v>
      </c>
      <c r="M29" s="36">
        <v>0.80000000000000016</v>
      </c>
      <c r="N29" s="36">
        <v>521</v>
      </c>
      <c r="O29" s="36">
        <v>0.3</v>
      </c>
      <c r="P29" s="15"/>
    </row>
    <row r="30" spans="1:16" x14ac:dyDescent="0.2">
      <c r="A30" s="7">
        <v>45286</v>
      </c>
      <c r="B30" s="33">
        <v>72.72</v>
      </c>
      <c r="C30" s="33">
        <v>7.7700000000000005</v>
      </c>
      <c r="D30" s="33">
        <v>225.2</v>
      </c>
      <c r="E30" s="33">
        <v>62.2</v>
      </c>
      <c r="F30" s="33">
        <v>458.2</v>
      </c>
      <c r="G30" s="33">
        <v>0.27</v>
      </c>
      <c r="H30" s="38">
        <v>29.2</v>
      </c>
      <c r="I30" s="36">
        <v>3.41</v>
      </c>
      <c r="J30" s="36">
        <v>7.626666666666666</v>
      </c>
      <c r="K30" s="36">
        <v>243.33333333333334</v>
      </c>
      <c r="L30" s="36">
        <v>72</v>
      </c>
      <c r="M30" s="36">
        <v>0.80000000000000016</v>
      </c>
      <c r="N30" s="36">
        <v>496</v>
      </c>
      <c r="O30" s="36">
        <v>0.28999999999999998</v>
      </c>
      <c r="P30" s="15"/>
    </row>
    <row r="31" spans="1:16" x14ac:dyDescent="0.2">
      <c r="A31" s="7">
        <v>45287</v>
      </c>
      <c r="B31" s="33">
        <v>143.19999999999999</v>
      </c>
      <c r="C31" s="33">
        <v>7.7379999999999995</v>
      </c>
      <c r="D31" s="33">
        <v>223.6</v>
      </c>
      <c r="E31" s="33">
        <v>54.8</v>
      </c>
      <c r="F31" s="33">
        <v>456.2</v>
      </c>
      <c r="G31" s="33">
        <v>0.27</v>
      </c>
      <c r="H31" s="38">
        <v>47.2</v>
      </c>
      <c r="I31" s="36">
        <v>4.1133333333333333</v>
      </c>
      <c r="J31" s="36">
        <v>7.5666666666666664</v>
      </c>
      <c r="K31" s="36">
        <v>237.33333333333334</v>
      </c>
      <c r="L31" s="36">
        <v>61.333333333333336</v>
      </c>
      <c r="M31" s="36">
        <v>0.80000000000000016</v>
      </c>
      <c r="N31" s="36">
        <v>483.66666666666669</v>
      </c>
      <c r="O31" s="36">
        <v>0.28000000000000003</v>
      </c>
      <c r="P31" s="15"/>
    </row>
    <row r="32" spans="1:16" x14ac:dyDescent="0.2">
      <c r="A32" s="7">
        <v>45288</v>
      </c>
      <c r="B32" s="33">
        <v>126.6</v>
      </c>
      <c r="C32" s="33">
        <v>7.7480000000000002</v>
      </c>
      <c r="D32" s="33">
        <v>241.2</v>
      </c>
      <c r="E32" s="33">
        <v>63</v>
      </c>
      <c r="F32" s="33">
        <v>491.8</v>
      </c>
      <c r="G32" s="33">
        <v>0.28600000000000003</v>
      </c>
      <c r="H32" s="38">
        <v>32.5</v>
      </c>
      <c r="I32" s="36">
        <v>3.49</v>
      </c>
      <c r="J32" s="36">
        <v>7.626666666666666</v>
      </c>
      <c r="K32" s="36">
        <v>240</v>
      </c>
      <c r="L32" s="36">
        <v>62.666666666666664</v>
      </c>
      <c r="M32" s="36">
        <v>0.80000000000000016</v>
      </c>
      <c r="N32" s="36">
        <v>488.66666666666669</v>
      </c>
      <c r="O32" s="36">
        <v>0.28333333333333338</v>
      </c>
      <c r="P32" s="15"/>
    </row>
    <row r="33" spans="1:16" x14ac:dyDescent="0.2">
      <c r="A33" s="7">
        <v>45289</v>
      </c>
      <c r="B33" s="33">
        <v>161.75</v>
      </c>
      <c r="C33" s="33">
        <v>7.7450000000000001</v>
      </c>
      <c r="D33" s="33">
        <v>257.25</v>
      </c>
      <c r="E33" s="33">
        <v>70.5</v>
      </c>
      <c r="F33" s="33">
        <v>524.25</v>
      </c>
      <c r="G33" s="33">
        <v>0.30500000000000005</v>
      </c>
      <c r="H33" s="38">
        <v>36.1</v>
      </c>
      <c r="I33" s="36">
        <v>3.11</v>
      </c>
      <c r="J33" s="36">
        <v>7.6449999999999996</v>
      </c>
      <c r="K33" s="36">
        <v>241.5</v>
      </c>
      <c r="L33" s="36">
        <v>63</v>
      </c>
      <c r="M33" s="36">
        <v>0.85000000000000009</v>
      </c>
      <c r="N33" s="36">
        <v>492</v>
      </c>
      <c r="O33" s="36">
        <v>0.28999999999999998</v>
      </c>
      <c r="P33" s="15"/>
    </row>
    <row r="34" spans="1:16" x14ac:dyDescent="0.2">
      <c r="A34" s="7">
        <v>45290</v>
      </c>
      <c r="B34" s="33">
        <v>186</v>
      </c>
      <c r="C34" s="33">
        <v>7.7159999999999993</v>
      </c>
      <c r="D34" s="33">
        <v>262.2</v>
      </c>
      <c r="E34" s="33">
        <v>74.8</v>
      </c>
      <c r="F34" s="33">
        <v>533.6</v>
      </c>
      <c r="G34" s="33">
        <v>0.308</v>
      </c>
      <c r="H34" s="38">
        <v>37.6</v>
      </c>
      <c r="I34" s="36">
        <v>4.6533333333333333</v>
      </c>
      <c r="J34" s="36">
        <v>7.626666666666666</v>
      </c>
      <c r="K34" s="36">
        <v>252</v>
      </c>
      <c r="L34" s="36">
        <v>68.666666666666671</v>
      </c>
      <c r="M34" s="36">
        <v>0.80000000000000016</v>
      </c>
      <c r="N34" s="36">
        <v>513.33333333333337</v>
      </c>
      <c r="O34" s="36">
        <v>0.3</v>
      </c>
      <c r="P34" s="15"/>
    </row>
    <row r="35" spans="1:16" x14ac:dyDescent="0.2">
      <c r="A35" s="7">
        <v>45291</v>
      </c>
      <c r="B35" s="33">
        <v>135</v>
      </c>
      <c r="C35" s="33">
        <v>7.9075000000000006</v>
      </c>
      <c r="D35" s="33">
        <v>258.5</v>
      </c>
      <c r="E35" s="33">
        <v>76</v>
      </c>
      <c r="F35" s="33">
        <v>526.5</v>
      </c>
      <c r="G35" s="33">
        <v>0.30000000000000004</v>
      </c>
      <c r="H35" s="38">
        <v>31.3</v>
      </c>
      <c r="I35" s="36">
        <v>3.6566666666666667</v>
      </c>
      <c r="J35" s="36">
        <v>7.59</v>
      </c>
      <c r="K35" s="36">
        <v>260</v>
      </c>
      <c r="L35" s="36">
        <v>80.666666666666671</v>
      </c>
      <c r="M35" s="36">
        <v>0.83333333333333337</v>
      </c>
      <c r="N35" s="36">
        <v>528.33333333333337</v>
      </c>
      <c r="O35" s="36">
        <v>0.30333333333333329</v>
      </c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5"/>
  <sheetViews>
    <sheetView topLeftCell="A4" workbookViewId="0">
      <selection activeCell="A5" sqref="A5"/>
    </sheetView>
  </sheetViews>
  <sheetFormatPr baseColWidth="10" defaultColWidth="8.83203125" defaultRowHeight="15" x14ac:dyDescent="0.2"/>
  <sheetData>
    <row r="1" spans="1:16" x14ac:dyDescent="0.2">
      <c r="A1" s="1"/>
      <c r="B1" s="43" t="s">
        <v>42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>
        <v>45292</v>
      </c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45292</v>
      </c>
      <c r="B5" s="33">
        <v>186.5</v>
      </c>
      <c r="C5" s="33">
        <v>7.7374999999999998</v>
      </c>
      <c r="D5" s="33">
        <v>249.25</v>
      </c>
      <c r="E5" s="33">
        <v>70.5</v>
      </c>
      <c r="F5" s="33">
        <v>507.25</v>
      </c>
      <c r="G5" s="33">
        <v>0.29499999999999998</v>
      </c>
      <c r="H5" s="38">
        <v>36.1</v>
      </c>
      <c r="I5" s="35">
        <v>3.6366666666666667</v>
      </c>
      <c r="J5" s="35">
        <v>7.626666666666666</v>
      </c>
      <c r="K5" s="35">
        <v>274</v>
      </c>
      <c r="L5" s="35">
        <v>86.666666666666671</v>
      </c>
      <c r="M5" s="35">
        <v>0.80000000000000016</v>
      </c>
      <c r="N5" s="35">
        <v>557.66666666666663</v>
      </c>
      <c r="O5" s="35">
        <v>0.32</v>
      </c>
      <c r="P5" s="2"/>
    </row>
    <row r="6" spans="1:16" x14ac:dyDescent="0.2">
      <c r="A6" s="7">
        <v>45293</v>
      </c>
      <c r="B6" s="33">
        <v>102.62</v>
      </c>
      <c r="C6" s="33">
        <v>7.76</v>
      </c>
      <c r="D6" s="33">
        <v>230.8</v>
      </c>
      <c r="E6" s="33">
        <v>61.2</v>
      </c>
      <c r="F6" s="33">
        <v>470</v>
      </c>
      <c r="G6" s="33">
        <v>0.27400000000000002</v>
      </c>
      <c r="H6" s="38">
        <v>36.5</v>
      </c>
      <c r="I6" s="36">
        <v>3.5766666666666667</v>
      </c>
      <c r="J6" s="36">
        <v>7.66</v>
      </c>
      <c r="K6" s="36">
        <v>277.33333333333331</v>
      </c>
      <c r="L6" s="36">
        <v>88.666666666666671</v>
      </c>
      <c r="M6" s="36">
        <v>0.80000000000000016</v>
      </c>
      <c r="N6" s="36">
        <v>565</v>
      </c>
      <c r="O6" s="36">
        <v>0.32</v>
      </c>
      <c r="P6" s="2"/>
    </row>
    <row r="7" spans="1:16" x14ac:dyDescent="0.2">
      <c r="A7" s="7">
        <v>45294</v>
      </c>
      <c r="B7" s="33">
        <v>92.18</v>
      </c>
      <c r="C7" s="33">
        <v>6.452</v>
      </c>
      <c r="D7" s="33">
        <v>222.8</v>
      </c>
      <c r="E7" s="33">
        <v>56</v>
      </c>
      <c r="F7" s="33">
        <v>454.4</v>
      </c>
      <c r="G7" s="33">
        <v>0.26800000000000002</v>
      </c>
      <c r="H7" s="38">
        <v>29.8</v>
      </c>
      <c r="I7" s="40">
        <v>3.37</v>
      </c>
      <c r="J7" s="40">
        <v>7.74</v>
      </c>
      <c r="K7" s="40">
        <v>279</v>
      </c>
      <c r="L7" s="40">
        <v>90</v>
      </c>
      <c r="M7" s="40">
        <v>0.8</v>
      </c>
      <c r="N7" s="40">
        <v>569</v>
      </c>
      <c r="O7" s="40">
        <v>0.32</v>
      </c>
      <c r="P7" s="2"/>
    </row>
    <row r="8" spans="1:16" x14ac:dyDescent="0.2">
      <c r="A8" s="7">
        <v>45295</v>
      </c>
      <c r="B8" s="37">
        <v>65.224999999999994</v>
      </c>
      <c r="C8" s="37">
        <v>7.8550000000000004</v>
      </c>
      <c r="D8" s="33">
        <v>214.75</v>
      </c>
      <c r="E8" s="33">
        <v>52</v>
      </c>
      <c r="F8" s="33">
        <v>436.5</v>
      </c>
      <c r="G8" s="33">
        <v>0.25750000000000001</v>
      </c>
      <c r="H8" s="38">
        <v>29.2</v>
      </c>
      <c r="I8" s="36">
        <v>4.746666666666667</v>
      </c>
      <c r="J8" s="36">
        <v>7.7633333333333328</v>
      </c>
      <c r="K8" s="36">
        <v>267.33333333333331</v>
      </c>
      <c r="L8" s="36">
        <v>85.333333333333329</v>
      </c>
      <c r="M8" s="36">
        <v>0.8666666666666667</v>
      </c>
      <c r="N8" s="36">
        <v>545.33333333333337</v>
      </c>
      <c r="O8" s="36">
        <v>0.3133333333333333</v>
      </c>
      <c r="P8" s="2"/>
    </row>
    <row r="9" spans="1:16" x14ac:dyDescent="0.2">
      <c r="A9" s="7">
        <v>45296</v>
      </c>
      <c r="B9" s="33">
        <v>60.760000000000005</v>
      </c>
      <c r="C9" s="33">
        <v>7.87</v>
      </c>
      <c r="D9" s="33">
        <v>200.8</v>
      </c>
      <c r="E9" s="33">
        <v>45.2</v>
      </c>
      <c r="F9" s="33">
        <v>408.4</v>
      </c>
      <c r="G9" s="33">
        <v>0.248</v>
      </c>
      <c r="H9" s="38">
        <v>32.200000000000003</v>
      </c>
      <c r="I9" s="36">
        <v>3.5</v>
      </c>
      <c r="J9" s="36">
        <v>7.7399999999999993</v>
      </c>
      <c r="K9" s="36">
        <v>254</v>
      </c>
      <c r="L9" s="36">
        <v>76.333333333333329</v>
      </c>
      <c r="M9" s="36">
        <v>0.70000000000000007</v>
      </c>
      <c r="N9" s="36">
        <v>517</v>
      </c>
      <c r="O9" s="36">
        <v>0.3</v>
      </c>
      <c r="P9" s="2"/>
    </row>
    <row r="10" spans="1:16" x14ac:dyDescent="0.2">
      <c r="A10" s="7">
        <v>45297</v>
      </c>
      <c r="B10" s="33">
        <v>57.179999999999993</v>
      </c>
      <c r="C10" s="33">
        <v>7.8620000000000001</v>
      </c>
      <c r="D10" s="33">
        <v>198</v>
      </c>
      <c r="E10" s="33">
        <v>44</v>
      </c>
      <c r="F10" s="33">
        <v>403.4</v>
      </c>
      <c r="G10" s="33">
        <v>0.24199999999999999</v>
      </c>
      <c r="H10" s="38">
        <v>28.9</v>
      </c>
      <c r="I10" s="36">
        <v>2.7900000000000005</v>
      </c>
      <c r="J10" s="36">
        <v>7.7</v>
      </c>
      <c r="K10" s="36">
        <v>240.66666666666666</v>
      </c>
      <c r="L10" s="36">
        <v>70.666666666666671</v>
      </c>
      <c r="M10" s="36">
        <v>0.83333333333333337</v>
      </c>
      <c r="N10" s="36">
        <v>490.33333333333331</v>
      </c>
      <c r="O10" s="36">
        <v>0.28666666666666668</v>
      </c>
      <c r="P10" s="2"/>
    </row>
    <row r="11" spans="1:16" x14ac:dyDescent="0.2">
      <c r="A11" s="7">
        <v>45298</v>
      </c>
      <c r="B11" s="33">
        <v>45.25</v>
      </c>
      <c r="C11" s="33">
        <v>7.9075000000000006</v>
      </c>
      <c r="D11" s="33">
        <v>196</v>
      </c>
      <c r="E11" s="33">
        <v>44.75</v>
      </c>
      <c r="F11" s="33">
        <v>399.25</v>
      </c>
      <c r="G11" s="33">
        <v>0.24</v>
      </c>
      <c r="H11" s="38">
        <v>24.8</v>
      </c>
      <c r="I11" s="36">
        <v>3.0466666666666669</v>
      </c>
      <c r="J11" s="36">
        <v>7.7</v>
      </c>
      <c r="K11" s="36">
        <v>235.66666666666666</v>
      </c>
      <c r="L11" s="36">
        <v>67</v>
      </c>
      <c r="M11" s="36">
        <v>0.80000000000000016</v>
      </c>
      <c r="N11" s="36">
        <v>479.66666666666669</v>
      </c>
      <c r="O11" s="36">
        <v>0.28000000000000003</v>
      </c>
      <c r="P11" s="2"/>
    </row>
    <row r="12" spans="1:16" x14ac:dyDescent="0.2">
      <c r="A12" s="7">
        <v>45299</v>
      </c>
      <c r="B12" s="37">
        <v>94.259999999999991</v>
      </c>
      <c r="C12" s="37">
        <v>7.9279999999999999</v>
      </c>
      <c r="D12" s="37">
        <v>193.6</v>
      </c>
      <c r="E12" s="37">
        <v>45</v>
      </c>
      <c r="F12" s="33">
        <v>394.2</v>
      </c>
      <c r="G12" s="33">
        <v>0.24</v>
      </c>
      <c r="H12" s="38">
        <v>25.6</v>
      </c>
      <c r="I12" s="36">
        <v>3.8666666666666667</v>
      </c>
      <c r="J12" s="36">
        <v>7.6099999999999994</v>
      </c>
      <c r="K12" s="36">
        <v>229.33333333333334</v>
      </c>
      <c r="L12" s="36">
        <v>62.666666666666664</v>
      </c>
      <c r="M12" s="36">
        <v>0.8</v>
      </c>
      <c r="N12" s="36">
        <v>466.66666666666669</v>
      </c>
      <c r="O12" s="36">
        <v>0.27333333333333337</v>
      </c>
      <c r="P12" s="2"/>
    </row>
    <row r="13" spans="1:16" x14ac:dyDescent="0.2">
      <c r="A13" s="7">
        <v>45300</v>
      </c>
      <c r="B13" s="33">
        <v>93.24</v>
      </c>
      <c r="C13" s="33">
        <v>8.0180000000000007</v>
      </c>
      <c r="D13" s="33">
        <v>194.8</v>
      </c>
      <c r="E13" s="33">
        <v>45</v>
      </c>
      <c r="F13" s="33">
        <v>397.4</v>
      </c>
      <c r="G13" s="33">
        <v>0.23799999999999999</v>
      </c>
      <c r="H13" s="38">
        <v>25</v>
      </c>
      <c r="I13" s="36">
        <v>2.8699999999999997</v>
      </c>
      <c r="J13" s="36">
        <v>7.79</v>
      </c>
      <c r="K13" s="36">
        <v>219</v>
      </c>
      <c r="L13" s="36">
        <v>55.333333333333336</v>
      </c>
      <c r="M13" s="36">
        <v>0.80000000000000016</v>
      </c>
      <c r="N13" s="36">
        <v>446.33333333333331</v>
      </c>
      <c r="O13" s="36">
        <v>0.26333333333333336</v>
      </c>
      <c r="P13" s="2"/>
    </row>
    <row r="14" spans="1:16" x14ac:dyDescent="0.2">
      <c r="A14" s="7">
        <v>45301</v>
      </c>
      <c r="B14" s="33">
        <v>68.099999999999994</v>
      </c>
      <c r="C14" s="33">
        <v>7.9140000000000015</v>
      </c>
      <c r="D14" s="33">
        <v>199.4</v>
      </c>
      <c r="E14" s="33">
        <v>46.8</v>
      </c>
      <c r="F14" s="33">
        <v>406</v>
      </c>
      <c r="G14" s="33">
        <v>0.24199999999999999</v>
      </c>
      <c r="H14" s="38">
        <v>20.6</v>
      </c>
      <c r="I14" s="36">
        <v>4.6833333333333336</v>
      </c>
      <c r="J14" s="36">
        <v>7.8033333333333337</v>
      </c>
      <c r="K14" s="36">
        <v>215</v>
      </c>
      <c r="L14" s="36">
        <v>51</v>
      </c>
      <c r="M14" s="36">
        <v>0.80000000000000016</v>
      </c>
      <c r="N14" s="36">
        <v>438.66666666666669</v>
      </c>
      <c r="O14" s="36">
        <v>0.26</v>
      </c>
      <c r="P14" s="2"/>
    </row>
    <row r="15" spans="1:16" x14ac:dyDescent="0.2">
      <c r="A15" s="7">
        <v>45302</v>
      </c>
      <c r="B15" s="33">
        <v>195.2</v>
      </c>
      <c r="C15" s="33">
        <v>7.918000000000001</v>
      </c>
      <c r="D15" s="33">
        <v>214.8</v>
      </c>
      <c r="E15" s="33">
        <v>51.8</v>
      </c>
      <c r="F15" s="33">
        <v>438.6</v>
      </c>
      <c r="G15" s="33">
        <v>0.26</v>
      </c>
      <c r="H15" s="38">
        <v>26.9</v>
      </c>
      <c r="I15" s="36">
        <v>4.5166666666666666</v>
      </c>
      <c r="J15" s="36">
        <v>7.73</v>
      </c>
      <c r="K15" s="36">
        <v>210</v>
      </c>
      <c r="L15" s="36">
        <v>49.333333333333336</v>
      </c>
      <c r="M15" s="36">
        <v>0.73333333333333339</v>
      </c>
      <c r="N15" s="36">
        <v>427.66666666666669</v>
      </c>
      <c r="O15" s="36">
        <v>0.25333333333333335</v>
      </c>
      <c r="P15" s="2"/>
    </row>
    <row r="16" spans="1:16" x14ac:dyDescent="0.2">
      <c r="A16" s="7">
        <v>45303</v>
      </c>
      <c r="B16" s="33">
        <v>158.6</v>
      </c>
      <c r="C16" s="33">
        <v>7.8740000000000006</v>
      </c>
      <c r="D16" s="33">
        <v>264.8</v>
      </c>
      <c r="E16" s="33">
        <v>76.400000000000006</v>
      </c>
      <c r="F16" s="33">
        <v>539.79999999999995</v>
      </c>
      <c r="G16" s="33">
        <v>0.29800000000000004</v>
      </c>
      <c r="H16" s="38">
        <v>18.600000000000001</v>
      </c>
      <c r="I16" s="40">
        <v>2.64</v>
      </c>
      <c r="J16" s="40">
        <v>7.81</v>
      </c>
      <c r="K16" s="40">
        <v>211</v>
      </c>
      <c r="L16" s="40">
        <v>50</v>
      </c>
      <c r="M16" s="40">
        <v>0.8</v>
      </c>
      <c r="N16" s="40">
        <v>429</v>
      </c>
      <c r="O16" s="40">
        <v>0.26</v>
      </c>
      <c r="P16" s="2"/>
    </row>
    <row r="17" spans="1:16" x14ac:dyDescent="0.2">
      <c r="A17" s="7">
        <v>45304</v>
      </c>
      <c r="B17" s="33">
        <v>296.8</v>
      </c>
      <c r="C17" s="33">
        <v>7.9560000000000004</v>
      </c>
      <c r="D17" s="33">
        <v>399.4</v>
      </c>
      <c r="E17" s="33">
        <v>151.19999999999999</v>
      </c>
      <c r="F17" s="33">
        <v>814.6</v>
      </c>
      <c r="G17" s="33">
        <v>0.44800000000000006</v>
      </c>
      <c r="H17" s="38">
        <v>27.5</v>
      </c>
      <c r="I17" s="36">
        <v>4.1633333333333331</v>
      </c>
      <c r="J17" s="36">
        <v>7.7833333333333341</v>
      </c>
      <c r="K17" s="36">
        <v>229.66666666666666</v>
      </c>
      <c r="L17" s="36">
        <v>58</v>
      </c>
      <c r="M17" s="36">
        <v>0.80000000000000016</v>
      </c>
      <c r="N17" s="36">
        <v>467.66666666666669</v>
      </c>
      <c r="O17" s="36">
        <v>0.27</v>
      </c>
      <c r="P17" s="2"/>
    </row>
    <row r="18" spans="1:16" x14ac:dyDescent="0.2">
      <c r="A18" s="7">
        <v>45305</v>
      </c>
      <c r="B18" s="33">
        <v>348.5</v>
      </c>
      <c r="C18" s="33">
        <v>8.0125000000000011</v>
      </c>
      <c r="D18" s="33">
        <v>556</v>
      </c>
      <c r="E18" s="33">
        <v>226.5</v>
      </c>
      <c r="F18" s="33">
        <v>1134.75</v>
      </c>
      <c r="G18" s="33">
        <v>0.61</v>
      </c>
      <c r="H18" s="38">
        <v>29.4</v>
      </c>
      <c r="I18" s="36">
        <v>3.8666666666666667</v>
      </c>
      <c r="J18" s="36">
        <v>7.8033333333333337</v>
      </c>
      <c r="K18" s="36">
        <v>239</v>
      </c>
      <c r="L18" s="36">
        <v>67.666666666666671</v>
      </c>
      <c r="M18" s="36">
        <v>0.73333333333333339</v>
      </c>
      <c r="N18" s="36">
        <v>487.66666666666669</v>
      </c>
      <c r="O18" s="36">
        <v>0.28333333333333338</v>
      </c>
      <c r="P18" s="2"/>
    </row>
    <row r="19" spans="1:16" x14ac:dyDescent="0.2">
      <c r="A19" s="7">
        <v>45306</v>
      </c>
      <c r="B19" s="33">
        <v>344.6</v>
      </c>
      <c r="C19" s="33">
        <v>7.9060000000000006</v>
      </c>
      <c r="D19" s="33">
        <v>552.20000000000005</v>
      </c>
      <c r="E19" s="33">
        <v>244</v>
      </c>
      <c r="F19" s="33">
        <v>1126</v>
      </c>
      <c r="G19" s="33">
        <v>0.60399999999999998</v>
      </c>
      <c r="H19" s="38">
        <v>29.9</v>
      </c>
      <c r="I19" s="36">
        <v>4.873333333333334</v>
      </c>
      <c r="J19" s="36">
        <v>7.81</v>
      </c>
      <c r="K19" s="36">
        <v>247</v>
      </c>
      <c r="L19" s="36">
        <v>67.333333333333329</v>
      </c>
      <c r="M19" s="36">
        <v>0.80000000000000016</v>
      </c>
      <c r="N19" s="36">
        <v>503</v>
      </c>
      <c r="O19" s="36">
        <v>0.29333333333333328</v>
      </c>
      <c r="P19" s="2"/>
    </row>
    <row r="20" spans="1:16" x14ac:dyDescent="0.2">
      <c r="A20" s="7">
        <v>45307</v>
      </c>
      <c r="B20" s="33">
        <v>347.4</v>
      </c>
      <c r="C20" s="33">
        <v>7.9399999999999995</v>
      </c>
      <c r="D20" s="33">
        <v>572.20000000000005</v>
      </c>
      <c r="E20" s="33">
        <v>253.6</v>
      </c>
      <c r="F20" s="33">
        <v>1166.5999999999999</v>
      </c>
      <c r="G20" s="33">
        <v>0.62600000000000011</v>
      </c>
      <c r="H20" s="38">
        <v>53.4</v>
      </c>
      <c r="I20" s="36">
        <v>4.5950000000000006</v>
      </c>
      <c r="J20" s="36">
        <v>7.7350000000000003</v>
      </c>
      <c r="K20" s="36">
        <v>363</v>
      </c>
      <c r="L20" s="36">
        <v>128.5</v>
      </c>
      <c r="M20" s="36">
        <v>0.8</v>
      </c>
      <c r="N20" s="36">
        <v>740</v>
      </c>
      <c r="O20" s="36">
        <v>0.40500000000000003</v>
      </c>
      <c r="P20" s="15"/>
    </row>
    <row r="21" spans="1:16" x14ac:dyDescent="0.2">
      <c r="A21" s="7">
        <v>45308</v>
      </c>
      <c r="B21" s="33">
        <v>307</v>
      </c>
      <c r="C21" s="33">
        <v>7.8950000000000005</v>
      </c>
      <c r="D21" s="33">
        <v>564.75</v>
      </c>
      <c r="E21" s="33">
        <v>260</v>
      </c>
      <c r="F21" s="33">
        <v>1152.5</v>
      </c>
      <c r="G21" s="33">
        <v>0.61749999999999994</v>
      </c>
      <c r="H21" s="38">
        <v>42.6</v>
      </c>
      <c r="I21" s="36">
        <v>4.9049999999999994</v>
      </c>
      <c r="J21" s="36">
        <v>7.68</v>
      </c>
      <c r="K21" s="36">
        <v>453</v>
      </c>
      <c r="L21" s="36">
        <v>180.5</v>
      </c>
      <c r="M21" s="36">
        <v>0.8</v>
      </c>
      <c r="N21" s="36">
        <v>908.5</v>
      </c>
      <c r="O21" s="36">
        <v>0.5</v>
      </c>
      <c r="P21" s="15"/>
    </row>
    <row r="22" spans="1:16" x14ac:dyDescent="0.2">
      <c r="A22" s="7">
        <v>45309</v>
      </c>
      <c r="B22" s="33">
        <v>210.8</v>
      </c>
      <c r="C22" s="33">
        <v>7.9179999999999993</v>
      </c>
      <c r="D22" s="33">
        <v>537.20000000000005</v>
      </c>
      <c r="E22" s="33">
        <v>227.4</v>
      </c>
      <c r="F22" s="33">
        <v>1095.5999999999999</v>
      </c>
      <c r="G22" s="33">
        <v>0.58799999999999997</v>
      </c>
      <c r="H22" s="38">
        <v>41.4</v>
      </c>
      <c r="I22" s="36">
        <v>3.6066666666666669</v>
      </c>
      <c r="J22" s="36">
        <v>7.7333333333333334</v>
      </c>
      <c r="K22" s="36">
        <v>508.66666666666669</v>
      </c>
      <c r="L22" s="36">
        <v>212</v>
      </c>
      <c r="M22" s="36">
        <v>0.80000000000000016</v>
      </c>
      <c r="N22" s="36">
        <v>1038</v>
      </c>
      <c r="O22" s="36">
        <v>0.55666666666666664</v>
      </c>
      <c r="P22" s="15"/>
    </row>
    <row r="23" spans="1:16" x14ac:dyDescent="0.2">
      <c r="A23" s="7">
        <v>45310</v>
      </c>
      <c r="B23" s="33">
        <v>160.6</v>
      </c>
      <c r="C23" s="33">
        <v>7.91</v>
      </c>
      <c r="D23" s="33">
        <v>449.6</v>
      </c>
      <c r="E23" s="33">
        <v>179.6</v>
      </c>
      <c r="F23" s="33">
        <v>917</v>
      </c>
      <c r="G23" s="33">
        <v>0.49800000000000005</v>
      </c>
      <c r="H23" s="38">
        <v>38.799999999999997</v>
      </c>
      <c r="I23" s="36">
        <v>3.9499999999999997</v>
      </c>
      <c r="J23" s="36">
        <v>7.6933333333333325</v>
      </c>
      <c r="K23" s="36">
        <v>517.66666666666663</v>
      </c>
      <c r="L23" s="36">
        <v>217</v>
      </c>
      <c r="M23" s="36">
        <v>0.8666666666666667</v>
      </c>
      <c r="N23" s="36">
        <v>1055.3333333333333</v>
      </c>
      <c r="O23" s="36">
        <v>0.56666666666666665</v>
      </c>
      <c r="P23" s="15"/>
    </row>
    <row r="24" spans="1:16" x14ac:dyDescent="0.2">
      <c r="A24" s="7">
        <v>45311</v>
      </c>
      <c r="B24" s="33">
        <v>101.05999999999999</v>
      </c>
      <c r="C24" s="33">
        <v>7.8620000000000001</v>
      </c>
      <c r="D24" s="33">
        <v>368.2</v>
      </c>
      <c r="E24" s="33">
        <v>136.4</v>
      </c>
      <c r="F24" s="33">
        <v>750.2</v>
      </c>
      <c r="G24" s="33">
        <v>0.41200000000000003</v>
      </c>
      <c r="H24" s="38">
        <v>35.200000000000003</v>
      </c>
      <c r="I24" s="36">
        <v>4.13</v>
      </c>
      <c r="J24" s="36">
        <v>7.73</v>
      </c>
      <c r="K24" s="36">
        <v>493.33333333333331</v>
      </c>
      <c r="L24" s="36">
        <v>205.33333333333334</v>
      </c>
      <c r="M24" s="36">
        <v>0.83333333333333337</v>
      </c>
      <c r="N24" s="36">
        <v>1006</v>
      </c>
      <c r="O24" s="36">
        <v>0.54333333333333333</v>
      </c>
      <c r="P24" s="15"/>
    </row>
    <row r="25" spans="1:16" x14ac:dyDescent="0.2">
      <c r="A25" s="7">
        <v>45312</v>
      </c>
      <c r="B25" s="33">
        <v>93.55</v>
      </c>
      <c r="C25" s="33">
        <v>7.8875000000000002</v>
      </c>
      <c r="D25" s="33">
        <v>306.75</v>
      </c>
      <c r="E25" s="33">
        <v>97.75</v>
      </c>
      <c r="F25" s="33">
        <v>625.5</v>
      </c>
      <c r="G25" s="33">
        <v>0.35000000000000003</v>
      </c>
      <c r="H25" s="38">
        <v>29.3</v>
      </c>
      <c r="I25" s="36">
        <v>3.7733333333333334</v>
      </c>
      <c r="J25" s="36">
        <v>7.72</v>
      </c>
      <c r="K25" s="36">
        <v>475.33333333333331</v>
      </c>
      <c r="L25" s="36">
        <v>186</v>
      </c>
      <c r="M25" s="36">
        <v>0.80000000000000016</v>
      </c>
      <c r="N25" s="36">
        <v>1006</v>
      </c>
      <c r="O25" s="36">
        <v>0.54333333333333333</v>
      </c>
      <c r="P25" s="15"/>
    </row>
    <row r="26" spans="1:16" x14ac:dyDescent="0.2">
      <c r="A26" s="7">
        <v>45313</v>
      </c>
      <c r="B26" s="33">
        <v>97.859999999999985</v>
      </c>
      <c r="C26" s="33">
        <v>7.8259999999999987</v>
      </c>
      <c r="D26" s="33">
        <v>282.39999999999998</v>
      </c>
      <c r="E26" s="33">
        <v>78.400000000000006</v>
      </c>
      <c r="F26" s="33">
        <v>575.79999999999995</v>
      </c>
      <c r="G26" s="33">
        <v>0.32600000000000001</v>
      </c>
      <c r="H26" s="38">
        <v>29.6</v>
      </c>
      <c r="I26" s="36">
        <v>3.1066666666666669</v>
      </c>
      <c r="J26" s="36">
        <v>7.66</v>
      </c>
      <c r="K26" s="36">
        <v>445.66666666666669</v>
      </c>
      <c r="L26" s="36">
        <v>170</v>
      </c>
      <c r="M26" s="36">
        <v>0.80000000000000016</v>
      </c>
      <c r="N26" s="36">
        <v>909</v>
      </c>
      <c r="O26" s="36">
        <v>0.49666666666666665</v>
      </c>
      <c r="P26" s="15"/>
    </row>
    <row r="27" spans="1:16" x14ac:dyDescent="0.2">
      <c r="A27" s="7">
        <v>45314</v>
      </c>
      <c r="B27" s="33">
        <v>193.2</v>
      </c>
      <c r="C27" s="33">
        <v>7.9139999999999997</v>
      </c>
      <c r="D27" s="33">
        <v>267.8</v>
      </c>
      <c r="E27" s="33">
        <v>72</v>
      </c>
      <c r="F27" s="33">
        <v>545.6</v>
      </c>
      <c r="G27" s="33">
        <v>0.312</v>
      </c>
      <c r="H27" s="38">
        <v>30.3</v>
      </c>
      <c r="I27" s="36">
        <v>3.4533333333333331</v>
      </c>
      <c r="J27" s="36">
        <v>7.7399999999999993</v>
      </c>
      <c r="K27" s="36">
        <v>401</v>
      </c>
      <c r="L27" s="36">
        <v>150.66666666666666</v>
      </c>
      <c r="M27" s="36">
        <v>0.83333333333333337</v>
      </c>
      <c r="N27" s="36">
        <v>816.66666666666663</v>
      </c>
      <c r="O27" s="36">
        <v>0.44666666666666671</v>
      </c>
      <c r="P27" s="15"/>
    </row>
    <row r="28" spans="1:16" x14ac:dyDescent="0.2">
      <c r="A28" s="7">
        <v>45315</v>
      </c>
      <c r="B28" s="33">
        <v>286.24</v>
      </c>
      <c r="C28" s="33">
        <v>7.9120000000000008</v>
      </c>
      <c r="D28" s="33">
        <v>256.2</v>
      </c>
      <c r="E28" s="33">
        <v>66.400000000000006</v>
      </c>
      <c r="F28" s="33">
        <v>522.20000000000005</v>
      </c>
      <c r="G28" s="33">
        <v>0.3</v>
      </c>
      <c r="H28" s="38">
        <v>31.4</v>
      </c>
      <c r="I28" s="36">
        <v>3.35</v>
      </c>
      <c r="J28" s="36">
        <v>7.753333333333333</v>
      </c>
      <c r="K28" s="36">
        <v>354.33333333333331</v>
      </c>
      <c r="L28" s="36">
        <v>126.33333333333333</v>
      </c>
      <c r="M28" s="36">
        <v>0.80000000000000016</v>
      </c>
      <c r="N28" s="36">
        <v>722.33333333333337</v>
      </c>
      <c r="O28" s="36">
        <v>0.39666666666666667</v>
      </c>
      <c r="P28" s="15"/>
    </row>
    <row r="29" spans="1:16" x14ac:dyDescent="0.2">
      <c r="A29" s="7">
        <v>45316</v>
      </c>
      <c r="B29" s="33">
        <v>107.12</v>
      </c>
      <c r="C29" s="33">
        <v>7.9040000000000008</v>
      </c>
      <c r="D29" s="33">
        <v>266.2</v>
      </c>
      <c r="E29" s="33">
        <v>71.2</v>
      </c>
      <c r="F29" s="33">
        <v>543</v>
      </c>
      <c r="G29" s="33">
        <v>0.308</v>
      </c>
      <c r="H29" s="38">
        <v>32.700000000000003</v>
      </c>
      <c r="I29" s="36">
        <v>2.8233333333333337</v>
      </c>
      <c r="J29" s="36">
        <v>7.7233333333333336</v>
      </c>
      <c r="K29" s="36">
        <v>334</v>
      </c>
      <c r="L29" s="36">
        <v>114.66666666666667</v>
      </c>
      <c r="M29" s="36">
        <v>0.73333333333333339</v>
      </c>
      <c r="N29" s="36">
        <v>681</v>
      </c>
      <c r="O29" s="36">
        <v>0.37666666666666665</v>
      </c>
      <c r="P29" s="15"/>
    </row>
    <row r="30" spans="1:16" x14ac:dyDescent="0.2">
      <c r="A30" s="7">
        <v>45317</v>
      </c>
      <c r="B30" s="33">
        <v>133.5</v>
      </c>
      <c r="C30" s="33">
        <v>7.8824999999999994</v>
      </c>
      <c r="D30" s="33">
        <v>279.75</v>
      </c>
      <c r="E30" s="33">
        <v>78.25</v>
      </c>
      <c r="F30" s="33">
        <v>570.25</v>
      </c>
      <c r="G30" s="33">
        <v>0.32500000000000001</v>
      </c>
      <c r="H30" s="38">
        <v>31.6</v>
      </c>
      <c r="I30" s="36">
        <v>2.39</v>
      </c>
      <c r="J30" s="36">
        <v>7.59</v>
      </c>
      <c r="K30" s="36">
        <v>317.66666666666669</v>
      </c>
      <c r="L30" s="36">
        <v>104.33333333333333</v>
      </c>
      <c r="M30" s="36">
        <v>0.83333333333333337</v>
      </c>
      <c r="N30" s="36">
        <v>647.33333333333337</v>
      </c>
      <c r="O30" s="36">
        <v>0.36000000000000004</v>
      </c>
      <c r="P30" s="15"/>
    </row>
    <row r="31" spans="1:16" x14ac:dyDescent="0.2">
      <c r="A31" s="7">
        <v>45318</v>
      </c>
      <c r="B31" s="33">
        <v>186.2</v>
      </c>
      <c r="C31" s="33">
        <v>7.9080000000000013</v>
      </c>
      <c r="D31" s="33">
        <v>309.2</v>
      </c>
      <c r="E31" s="33">
        <v>94.2</v>
      </c>
      <c r="F31" s="33">
        <v>630.20000000000005</v>
      </c>
      <c r="G31" s="33">
        <v>0.35399999999999998</v>
      </c>
      <c r="H31" s="38">
        <v>30.1</v>
      </c>
      <c r="I31" s="36">
        <v>2.2633333333333336</v>
      </c>
      <c r="J31" s="36">
        <v>7.75</v>
      </c>
      <c r="K31" s="36">
        <v>308.33333333333331</v>
      </c>
      <c r="L31" s="36">
        <v>99.333333333333329</v>
      </c>
      <c r="M31" s="36">
        <v>0.80000000000000016</v>
      </c>
      <c r="N31" s="36">
        <v>628</v>
      </c>
      <c r="O31" s="36">
        <v>0.35333333333333333</v>
      </c>
      <c r="P31" s="15"/>
    </row>
    <row r="32" spans="1:16" x14ac:dyDescent="0.2">
      <c r="A32" s="7">
        <v>45319</v>
      </c>
      <c r="B32" s="33">
        <v>186.4</v>
      </c>
      <c r="C32" s="33">
        <v>7.9679999999999991</v>
      </c>
      <c r="D32" s="33">
        <v>344.2</v>
      </c>
      <c r="E32" s="33">
        <v>112.2</v>
      </c>
      <c r="F32" s="33">
        <v>702</v>
      </c>
      <c r="G32" s="33">
        <v>0.38800000000000001</v>
      </c>
      <c r="H32" s="38">
        <v>32.1</v>
      </c>
      <c r="I32" s="36">
        <v>3.1666666666666665</v>
      </c>
      <c r="J32" s="36">
        <v>7.5766666666666653</v>
      </c>
      <c r="K32" s="36">
        <v>297.33333333333331</v>
      </c>
      <c r="L32" s="36">
        <v>92.333333333333329</v>
      </c>
      <c r="M32" s="36">
        <v>0.83333333333333337</v>
      </c>
      <c r="N32" s="36">
        <v>606.33333333333337</v>
      </c>
      <c r="O32" s="36">
        <v>0.34</v>
      </c>
      <c r="P32" s="15"/>
    </row>
    <row r="33" spans="1:16" x14ac:dyDescent="0.2">
      <c r="A33" s="7">
        <v>45320</v>
      </c>
      <c r="B33" s="33">
        <v>202.4</v>
      </c>
      <c r="C33" s="33">
        <v>7.9260000000000002</v>
      </c>
      <c r="D33" s="33">
        <v>398</v>
      </c>
      <c r="E33" s="33">
        <v>143</v>
      </c>
      <c r="F33" s="33">
        <v>811.8</v>
      </c>
      <c r="G33" s="33">
        <v>0.44400000000000006</v>
      </c>
      <c r="H33" s="38">
        <v>34.9</v>
      </c>
      <c r="I33" s="36">
        <v>4.1133333333333333</v>
      </c>
      <c r="J33" s="36">
        <v>7.7033333333333331</v>
      </c>
      <c r="K33" s="36">
        <v>300</v>
      </c>
      <c r="L33" s="36">
        <v>95.333333333333329</v>
      </c>
      <c r="M33" s="36">
        <v>0.80000000000000016</v>
      </c>
      <c r="N33" s="36">
        <v>610.66666666666663</v>
      </c>
      <c r="O33" s="36">
        <v>0.34666666666666668</v>
      </c>
      <c r="P33" s="15"/>
    </row>
    <row r="34" spans="1:16" x14ac:dyDescent="0.2">
      <c r="A34" s="7">
        <v>45321</v>
      </c>
      <c r="B34" s="33">
        <v>179.8</v>
      </c>
      <c r="C34" s="33">
        <v>7.9</v>
      </c>
      <c r="D34" s="33">
        <v>405</v>
      </c>
      <c r="E34" s="33">
        <v>155.19999999999999</v>
      </c>
      <c r="F34" s="33">
        <v>826</v>
      </c>
      <c r="G34" s="33">
        <v>0.45400000000000001</v>
      </c>
      <c r="H34" s="38">
        <v>32.200000000000003</v>
      </c>
      <c r="I34" s="36">
        <v>3.1366666666666667</v>
      </c>
      <c r="J34" s="36">
        <v>7.7433333333333332</v>
      </c>
      <c r="K34" s="36">
        <v>314.33333333333331</v>
      </c>
      <c r="L34" s="36">
        <v>103</v>
      </c>
      <c r="M34" s="36">
        <v>0.80000000000000016</v>
      </c>
      <c r="N34" s="36">
        <v>640.33333333333337</v>
      </c>
      <c r="O34" s="36">
        <v>0.36000000000000004</v>
      </c>
      <c r="P34" s="15"/>
    </row>
    <row r="35" spans="1:16" x14ac:dyDescent="0.2">
      <c r="A35" s="7">
        <v>45322</v>
      </c>
      <c r="B35" s="33">
        <v>259</v>
      </c>
      <c r="C35" s="33">
        <v>7.8150000000000004</v>
      </c>
      <c r="D35" s="33">
        <v>392.25</v>
      </c>
      <c r="E35" s="33">
        <v>150.5</v>
      </c>
      <c r="F35" s="33">
        <v>799.5</v>
      </c>
      <c r="G35" s="33">
        <v>0.4375</v>
      </c>
      <c r="H35" s="38">
        <v>32.299999999999997</v>
      </c>
      <c r="I35" s="36">
        <v>3.25</v>
      </c>
      <c r="J35" s="36">
        <v>7.669999999999999</v>
      </c>
      <c r="K35" s="36">
        <v>324.33333333333331</v>
      </c>
      <c r="L35" s="36">
        <v>107</v>
      </c>
      <c r="M35" s="36">
        <v>0.83333333333333337</v>
      </c>
      <c r="N35" s="36">
        <v>661</v>
      </c>
      <c r="O35" s="36">
        <v>0.36999999999999994</v>
      </c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3"/>
  <sheetViews>
    <sheetView topLeftCell="A13" workbookViewId="0">
      <selection activeCell="H40" sqref="H40"/>
    </sheetView>
  </sheetViews>
  <sheetFormatPr baseColWidth="10" defaultColWidth="8.83203125" defaultRowHeight="15" x14ac:dyDescent="0.2"/>
  <cols>
    <col min="1" max="1" width="9.6640625" bestFit="1" customWidth="1"/>
  </cols>
  <sheetData>
    <row r="1" spans="1:16" x14ac:dyDescent="0.2">
      <c r="A1" s="1"/>
      <c r="B1" s="43" t="s">
        <v>43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/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45323</v>
      </c>
      <c r="B5" s="33">
        <v>138</v>
      </c>
      <c r="C5" s="33">
        <v>7.82</v>
      </c>
      <c r="D5" s="33">
        <v>370.25</v>
      </c>
      <c r="E5" s="33">
        <v>136.5</v>
      </c>
      <c r="F5" s="33">
        <v>754.5</v>
      </c>
      <c r="G5" s="33">
        <v>0.41749999999999998</v>
      </c>
      <c r="H5" s="38">
        <v>37.6</v>
      </c>
      <c r="I5" s="35">
        <v>4.0766666666666671</v>
      </c>
      <c r="J5" s="35">
        <v>7.7366666666666672</v>
      </c>
      <c r="K5" s="35">
        <v>335</v>
      </c>
      <c r="L5" s="35">
        <v>114.33333333333333</v>
      </c>
      <c r="M5" s="35">
        <v>0.80000000000000016</v>
      </c>
      <c r="N5" s="35">
        <v>682.66666666666663</v>
      </c>
      <c r="O5" s="35">
        <v>0.3833333333333333</v>
      </c>
      <c r="P5" s="2"/>
    </row>
    <row r="6" spans="1:16" x14ac:dyDescent="0.2">
      <c r="A6" s="7">
        <v>45324</v>
      </c>
      <c r="B6" s="33">
        <v>115.46</v>
      </c>
      <c r="C6" s="33">
        <v>7.95</v>
      </c>
      <c r="D6" s="33">
        <v>351.6</v>
      </c>
      <c r="E6" s="33">
        <v>125.8</v>
      </c>
      <c r="F6" s="33">
        <v>716.6</v>
      </c>
      <c r="G6" s="33">
        <v>0.39200000000000007</v>
      </c>
      <c r="H6" s="38">
        <v>31.2</v>
      </c>
      <c r="I6" s="36">
        <v>4.6099999999999994</v>
      </c>
      <c r="J6" s="36">
        <v>7.8</v>
      </c>
      <c r="K6" s="36">
        <v>345.33333333333331</v>
      </c>
      <c r="L6" s="36">
        <v>118.66666666666667</v>
      </c>
      <c r="M6" s="36">
        <v>0.41666666666666669</v>
      </c>
      <c r="N6" s="36">
        <v>703.66666666666663</v>
      </c>
      <c r="O6" s="36">
        <v>0.38999999999999996</v>
      </c>
      <c r="P6" s="2"/>
    </row>
    <row r="7" spans="1:16" x14ac:dyDescent="0.2">
      <c r="A7" s="7">
        <v>45325</v>
      </c>
      <c r="B7" s="33">
        <v>104.55999999999999</v>
      </c>
      <c r="C7" s="33">
        <v>7.81</v>
      </c>
      <c r="D7" s="33">
        <v>320.2</v>
      </c>
      <c r="E7" s="33">
        <v>106.2</v>
      </c>
      <c r="F7" s="33">
        <v>652.4</v>
      </c>
      <c r="G7" s="33">
        <v>0.36400000000000005</v>
      </c>
      <c r="H7" s="38">
        <v>39</v>
      </c>
      <c r="I7" s="36">
        <v>4.72</v>
      </c>
      <c r="J7" s="36">
        <v>7.793333333333333</v>
      </c>
      <c r="K7" s="36">
        <v>346.33333333333331</v>
      </c>
      <c r="L7" s="36">
        <v>118.33333333333333</v>
      </c>
      <c r="M7" s="36">
        <v>0.80000000000000016</v>
      </c>
      <c r="N7" s="36">
        <v>706</v>
      </c>
      <c r="O7" s="36">
        <v>0.38999999999999996</v>
      </c>
      <c r="P7" s="2"/>
    </row>
    <row r="8" spans="1:16" x14ac:dyDescent="0.2">
      <c r="A8" s="7">
        <v>45326</v>
      </c>
      <c r="B8" s="37">
        <v>69.166666666666671</v>
      </c>
      <c r="C8" s="37">
        <v>7.85</v>
      </c>
      <c r="D8" s="33">
        <v>271</v>
      </c>
      <c r="E8" s="33">
        <v>85.333333333333329</v>
      </c>
      <c r="F8" s="33">
        <v>553</v>
      </c>
      <c r="G8" s="33">
        <v>0.3133333333333333</v>
      </c>
      <c r="H8" s="38">
        <v>48</v>
      </c>
      <c r="I8" s="36">
        <v>3.4066666666666667</v>
      </c>
      <c r="J8" s="36">
        <v>7.7566666666666668</v>
      </c>
      <c r="K8" s="36">
        <v>342</v>
      </c>
      <c r="L8" s="36">
        <v>116</v>
      </c>
      <c r="M8" s="36">
        <v>0.80000000000000016</v>
      </c>
      <c r="N8" s="36">
        <v>697.33333333333337</v>
      </c>
      <c r="O8" s="36">
        <v>0.3833333333333333</v>
      </c>
      <c r="P8" s="2"/>
    </row>
    <row r="9" spans="1:16" x14ac:dyDescent="0.2">
      <c r="A9" s="7">
        <v>45327</v>
      </c>
      <c r="B9" s="33">
        <v>84.179999999999993</v>
      </c>
      <c r="C9" s="33">
        <v>7.92</v>
      </c>
      <c r="D9" s="33">
        <v>258.2</v>
      </c>
      <c r="E9" s="33">
        <v>76.400000000000006</v>
      </c>
      <c r="F9" s="33">
        <v>526.4</v>
      </c>
      <c r="G9" s="33">
        <v>0.30199999999999999</v>
      </c>
      <c r="H9" s="38">
        <v>50</v>
      </c>
      <c r="I9" s="36">
        <v>4.0733333333333333</v>
      </c>
      <c r="J9" s="36">
        <v>7.663333333333334</v>
      </c>
      <c r="K9" s="36">
        <v>320</v>
      </c>
      <c r="L9" s="36">
        <v>107.33333333333333</v>
      </c>
      <c r="M9" s="36">
        <v>0.73333333333333339</v>
      </c>
      <c r="N9" s="36">
        <v>651.66666666666663</v>
      </c>
      <c r="O9" s="36">
        <v>0.36333333333333329</v>
      </c>
      <c r="P9" s="2"/>
    </row>
    <row r="10" spans="1:16" x14ac:dyDescent="0.2">
      <c r="A10" s="7">
        <v>45328</v>
      </c>
      <c r="B10" s="33">
        <v>41.34</v>
      </c>
      <c r="C10" s="33">
        <v>7.9279999999999999</v>
      </c>
      <c r="D10" s="33">
        <v>233.4</v>
      </c>
      <c r="E10" s="33">
        <v>69.599999999999994</v>
      </c>
      <c r="F10" s="33">
        <v>475.4</v>
      </c>
      <c r="G10" s="33">
        <v>0.27600000000000002</v>
      </c>
      <c r="H10" s="38">
        <v>44.2</v>
      </c>
      <c r="I10" s="36">
        <v>3.8333333333333335</v>
      </c>
      <c r="J10" s="36">
        <v>7.669999999999999</v>
      </c>
      <c r="K10" s="36">
        <v>299.33333333333331</v>
      </c>
      <c r="L10" s="36">
        <v>99.333333333333329</v>
      </c>
      <c r="M10" s="36">
        <v>0.66666666666666663</v>
      </c>
      <c r="N10" s="36">
        <v>611</v>
      </c>
      <c r="O10" s="36">
        <v>0.34</v>
      </c>
      <c r="P10" s="2"/>
    </row>
    <row r="11" spans="1:16" x14ac:dyDescent="0.2">
      <c r="A11" s="7">
        <v>45329</v>
      </c>
      <c r="B11" s="33">
        <v>69.399999999999991</v>
      </c>
      <c r="C11" s="33">
        <v>7.9175000000000004</v>
      </c>
      <c r="D11" s="33">
        <v>224.75</v>
      </c>
      <c r="E11" s="33">
        <v>59</v>
      </c>
      <c r="F11" s="33">
        <v>458</v>
      </c>
      <c r="G11" s="33">
        <v>0.26750000000000002</v>
      </c>
      <c r="H11" s="38">
        <v>39.6</v>
      </c>
      <c r="I11" s="36">
        <v>3.1433333333333331</v>
      </c>
      <c r="J11" s="36">
        <v>7.669999999999999</v>
      </c>
      <c r="K11" s="36">
        <v>275.66666666666669</v>
      </c>
      <c r="L11" s="36">
        <v>78.333333333333329</v>
      </c>
      <c r="M11" s="36">
        <v>0.53333333333333333</v>
      </c>
      <c r="N11" s="36">
        <v>561</v>
      </c>
      <c r="O11" s="36">
        <v>0.32</v>
      </c>
      <c r="P11" s="2"/>
    </row>
    <row r="12" spans="1:16" x14ac:dyDescent="0.2">
      <c r="A12" s="7">
        <v>45330</v>
      </c>
      <c r="B12" s="37">
        <v>79.239999999999981</v>
      </c>
      <c r="C12" s="37">
        <v>7.9659999999999993</v>
      </c>
      <c r="D12" s="37">
        <v>228</v>
      </c>
      <c r="E12" s="37">
        <v>64.8</v>
      </c>
      <c r="F12" s="33">
        <v>464.6</v>
      </c>
      <c r="G12" s="33">
        <v>0.27</v>
      </c>
      <c r="H12" s="38">
        <v>36.5</v>
      </c>
      <c r="I12" s="36">
        <v>3.8049999999999997</v>
      </c>
      <c r="J12" s="36">
        <v>7.68</v>
      </c>
      <c r="K12" s="36">
        <v>266.5</v>
      </c>
      <c r="L12" s="36">
        <v>71</v>
      </c>
      <c r="M12" s="36">
        <v>0.8</v>
      </c>
      <c r="N12" s="36">
        <v>543</v>
      </c>
      <c r="O12" s="36">
        <v>0.31</v>
      </c>
      <c r="P12" s="2"/>
    </row>
    <row r="13" spans="1:16" x14ac:dyDescent="0.2">
      <c r="A13" s="7">
        <v>45331</v>
      </c>
      <c r="B13" s="33">
        <v>118.97999999999999</v>
      </c>
      <c r="C13" s="33">
        <v>8.032</v>
      </c>
      <c r="D13" s="33">
        <v>253.8</v>
      </c>
      <c r="E13" s="33">
        <v>70</v>
      </c>
      <c r="F13" s="33">
        <v>517.4</v>
      </c>
      <c r="G13" s="33">
        <v>0.29600000000000004</v>
      </c>
      <c r="H13" s="38">
        <v>39</v>
      </c>
      <c r="I13" s="36">
        <v>4.4766666666666675</v>
      </c>
      <c r="J13" s="36">
        <v>7.7600000000000007</v>
      </c>
      <c r="K13" s="36">
        <v>264.66666666666669</v>
      </c>
      <c r="L13" s="36">
        <v>71.333333333333329</v>
      </c>
      <c r="M13" s="36">
        <v>0.80000000000000016</v>
      </c>
      <c r="N13" s="36">
        <v>539.33333333333337</v>
      </c>
      <c r="O13" s="36">
        <v>0.30666666666666664</v>
      </c>
      <c r="P13" s="2"/>
    </row>
    <row r="14" spans="1:16" x14ac:dyDescent="0.2">
      <c r="A14" s="7">
        <v>45332</v>
      </c>
      <c r="B14" s="33">
        <v>235.2</v>
      </c>
      <c r="C14" s="33">
        <v>8.0079999999999991</v>
      </c>
      <c r="D14" s="33">
        <v>395.4</v>
      </c>
      <c r="E14" s="33">
        <v>110.8</v>
      </c>
      <c r="F14" s="33">
        <v>806.8</v>
      </c>
      <c r="G14" s="33">
        <v>0.44000000000000006</v>
      </c>
      <c r="H14" s="38">
        <v>39.9</v>
      </c>
      <c r="I14" s="36">
        <v>4.7633333333333328</v>
      </c>
      <c r="J14" s="36">
        <v>7.706666666666667</v>
      </c>
      <c r="K14" s="36">
        <v>261</v>
      </c>
      <c r="L14" s="36">
        <v>68</v>
      </c>
      <c r="M14" s="36">
        <v>0.80000000000000016</v>
      </c>
      <c r="N14" s="36">
        <v>532</v>
      </c>
      <c r="O14" s="36">
        <v>0.3</v>
      </c>
      <c r="P14" s="2"/>
    </row>
    <row r="15" spans="1:16" x14ac:dyDescent="0.2">
      <c r="A15" s="7">
        <v>45333</v>
      </c>
      <c r="B15" s="33">
        <v>417.4</v>
      </c>
      <c r="C15" s="33">
        <v>7.918000000000001</v>
      </c>
      <c r="D15" s="33">
        <v>656</v>
      </c>
      <c r="E15" s="33">
        <v>185.6</v>
      </c>
      <c r="F15" s="33">
        <v>1338.4</v>
      </c>
      <c r="G15" s="33">
        <v>0.71599999999999997</v>
      </c>
      <c r="H15" s="38">
        <v>78.5</v>
      </c>
      <c r="I15" s="36">
        <v>4.83</v>
      </c>
      <c r="J15" s="36">
        <v>7.7100000000000009</v>
      </c>
      <c r="K15" s="36">
        <v>285</v>
      </c>
      <c r="L15" s="36">
        <v>78.333333333333329</v>
      </c>
      <c r="M15" s="36">
        <v>0.83333333333333337</v>
      </c>
      <c r="N15" s="36">
        <v>581.33333333333337</v>
      </c>
      <c r="O15" s="36">
        <v>0.32666666666666666</v>
      </c>
      <c r="P15" s="2"/>
    </row>
    <row r="16" spans="1:16" x14ac:dyDescent="0.2">
      <c r="A16" s="7">
        <v>45334</v>
      </c>
      <c r="B16" s="33">
        <v>542</v>
      </c>
      <c r="C16" s="33">
        <v>7.9033333333333333</v>
      </c>
      <c r="D16" s="33">
        <v>1042.67</v>
      </c>
      <c r="E16" s="33">
        <v>494</v>
      </c>
      <c r="F16" s="33">
        <v>2126.6666666666665</v>
      </c>
      <c r="G16" s="33">
        <v>1.1366666666666665</v>
      </c>
      <c r="H16" s="38">
        <v>54.4</v>
      </c>
      <c r="I16" s="36">
        <v>4.0866666666666669</v>
      </c>
      <c r="J16" s="36">
        <v>7.7166666666666659</v>
      </c>
      <c r="K16" s="36">
        <v>366.33333333333331</v>
      </c>
      <c r="L16" s="36">
        <v>135</v>
      </c>
      <c r="M16" s="36">
        <v>0.49999999999999994</v>
      </c>
      <c r="N16" s="36">
        <v>746.66666666666663</v>
      </c>
      <c r="O16" s="36">
        <v>0.41333333333333333</v>
      </c>
      <c r="P16" s="2"/>
    </row>
    <row r="17" spans="1:16" x14ac:dyDescent="0.2">
      <c r="A17" s="7">
        <v>45335</v>
      </c>
      <c r="B17" s="33">
        <v>519.79999999999995</v>
      </c>
      <c r="C17" s="33">
        <v>7.8379999999999992</v>
      </c>
      <c r="D17" s="33">
        <v>1127.8</v>
      </c>
      <c r="E17" s="33">
        <v>534.4</v>
      </c>
      <c r="F17" s="33">
        <v>2300.4</v>
      </c>
      <c r="G17" s="33">
        <v>1.23</v>
      </c>
      <c r="H17" s="38">
        <v>50.8</v>
      </c>
      <c r="I17" s="36">
        <v>3.7699999999999996</v>
      </c>
      <c r="J17" s="36">
        <v>7.69</v>
      </c>
      <c r="K17" s="36">
        <v>411</v>
      </c>
      <c r="L17" s="36">
        <v>155</v>
      </c>
      <c r="M17" s="36">
        <v>0.69999999999999984</v>
      </c>
      <c r="N17" s="36">
        <v>837</v>
      </c>
      <c r="O17" s="36">
        <v>0.45999999999999996</v>
      </c>
      <c r="P17" s="2"/>
    </row>
    <row r="18" spans="1:16" x14ac:dyDescent="0.2">
      <c r="A18" s="7">
        <v>45336</v>
      </c>
      <c r="B18" s="33">
        <v>568</v>
      </c>
      <c r="C18" s="33">
        <v>7.8000000000000007</v>
      </c>
      <c r="D18" s="33">
        <v>1136.67</v>
      </c>
      <c r="E18" s="33">
        <v>552.16666666666663</v>
      </c>
      <c r="F18" s="33">
        <v>2318.3333333333335</v>
      </c>
      <c r="G18" s="33">
        <v>1.2383333333333333</v>
      </c>
      <c r="H18" s="38">
        <v>47</v>
      </c>
      <c r="I18" s="36">
        <v>4.7966666666666669</v>
      </c>
      <c r="J18" s="36">
        <v>7.6866666666666674</v>
      </c>
      <c r="K18" s="36">
        <v>557.66666666666663</v>
      </c>
      <c r="L18" s="36">
        <v>229.66666666666666</v>
      </c>
      <c r="M18" s="36">
        <v>0.80000000000000016</v>
      </c>
      <c r="N18" s="36">
        <v>1137</v>
      </c>
      <c r="O18" s="36">
        <v>0.61333333333333329</v>
      </c>
      <c r="P18" s="2"/>
    </row>
    <row r="19" spans="1:16" x14ac:dyDescent="0.2">
      <c r="A19" s="7">
        <v>45337</v>
      </c>
      <c r="B19" s="33">
        <v>588.16666666666663</v>
      </c>
      <c r="C19" s="33">
        <v>7.7166666666666677</v>
      </c>
      <c r="D19" s="33">
        <v>1021.1666666666666</v>
      </c>
      <c r="E19" s="33">
        <v>512.5</v>
      </c>
      <c r="F19" s="33">
        <v>2082.3333333333335</v>
      </c>
      <c r="G19" s="33">
        <v>1.1100000000000001</v>
      </c>
      <c r="H19" s="38">
        <v>38.9</v>
      </c>
      <c r="I19" s="36">
        <v>4.666666666666667</v>
      </c>
      <c r="J19" s="36">
        <v>7.63</v>
      </c>
      <c r="K19" s="36">
        <v>633</v>
      </c>
      <c r="L19" s="36">
        <v>280.33333333333331</v>
      </c>
      <c r="M19" s="36">
        <v>0.80000000000000016</v>
      </c>
      <c r="N19" s="36">
        <v>1291.6666666666667</v>
      </c>
      <c r="O19" s="36">
        <v>0.69666666666666666</v>
      </c>
      <c r="P19" s="2"/>
    </row>
    <row r="20" spans="1:16" x14ac:dyDescent="0.2">
      <c r="A20" s="7">
        <v>45338</v>
      </c>
      <c r="B20" s="33">
        <v>331.83333333333331</v>
      </c>
      <c r="C20" s="33">
        <v>7.7283333333333344</v>
      </c>
      <c r="D20" s="33">
        <v>893</v>
      </c>
      <c r="E20" s="33">
        <v>444.33333333333331</v>
      </c>
      <c r="F20" s="33">
        <v>1821.6666666666667</v>
      </c>
      <c r="G20" s="33">
        <v>0.97166666666666668</v>
      </c>
      <c r="H20" s="38">
        <v>35.299999999999997</v>
      </c>
      <c r="I20" s="36">
        <v>4.0433333333333339</v>
      </c>
      <c r="J20" s="36">
        <v>7.5966666666666667</v>
      </c>
      <c r="K20" s="36">
        <v>710.33333333333337</v>
      </c>
      <c r="L20" s="36">
        <v>329.66666666666669</v>
      </c>
      <c r="M20" s="36">
        <v>0.80000000000000016</v>
      </c>
      <c r="N20" s="36">
        <v>1448.3333333333333</v>
      </c>
      <c r="O20" s="36">
        <v>0.77333333333333343</v>
      </c>
      <c r="P20" s="15"/>
    </row>
    <row r="21" spans="1:16" x14ac:dyDescent="0.2">
      <c r="A21" s="7">
        <v>45339</v>
      </c>
      <c r="B21" s="33">
        <v>345.2</v>
      </c>
      <c r="C21" s="33">
        <v>7.69</v>
      </c>
      <c r="D21" s="33">
        <v>753.8</v>
      </c>
      <c r="E21" s="33">
        <v>367</v>
      </c>
      <c r="F21" s="33">
        <v>1538</v>
      </c>
      <c r="G21" s="33">
        <v>0.82</v>
      </c>
      <c r="H21" s="38">
        <v>50.6</v>
      </c>
      <c r="I21" s="36">
        <v>2.3866666666666667</v>
      </c>
      <c r="J21" s="36">
        <v>7.56</v>
      </c>
      <c r="K21" s="36">
        <v>780.66666666666663</v>
      </c>
      <c r="L21" s="36">
        <v>379</v>
      </c>
      <c r="M21" s="36">
        <v>0.96666666666666667</v>
      </c>
      <c r="N21" s="36">
        <v>1591.6666666666667</v>
      </c>
      <c r="O21" s="36">
        <v>0.85</v>
      </c>
      <c r="P21" s="15"/>
    </row>
    <row r="22" spans="1:16" x14ac:dyDescent="0.2">
      <c r="A22" s="7">
        <v>45340</v>
      </c>
      <c r="B22" s="33">
        <v>168.98</v>
      </c>
      <c r="C22" s="33">
        <v>7.7460000000000004</v>
      </c>
      <c r="D22" s="33">
        <v>605</v>
      </c>
      <c r="E22" s="33">
        <v>279.39999999999998</v>
      </c>
      <c r="F22" s="33">
        <v>1233.4000000000001</v>
      </c>
      <c r="G22" s="33">
        <v>0.66200000000000003</v>
      </c>
      <c r="H22" s="38">
        <v>33.1</v>
      </c>
      <c r="I22" s="36">
        <v>4.6533333333333333</v>
      </c>
      <c r="J22" s="36">
        <v>7.706666666666667</v>
      </c>
      <c r="K22" s="36">
        <v>750</v>
      </c>
      <c r="L22" s="36">
        <v>363</v>
      </c>
      <c r="M22" s="36">
        <v>0.80000000000000016</v>
      </c>
      <c r="N22" s="36">
        <v>1529</v>
      </c>
      <c r="O22" s="36">
        <v>0.82</v>
      </c>
      <c r="P22" s="15"/>
    </row>
    <row r="23" spans="1:16" x14ac:dyDescent="0.2">
      <c r="A23" s="7">
        <v>45341</v>
      </c>
      <c r="B23" s="33">
        <v>123.33333333333333</v>
      </c>
      <c r="C23" s="33">
        <v>7.7266666666666666</v>
      </c>
      <c r="D23" s="33">
        <v>465.83333333333331</v>
      </c>
      <c r="E23" s="33">
        <v>194.5</v>
      </c>
      <c r="F23" s="33">
        <v>950.33333333333337</v>
      </c>
      <c r="G23" s="33">
        <v>0.51666666666666672</v>
      </c>
      <c r="H23" s="38">
        <v>35.200000000000003</v>
      </c>
      <c r="I23" s="36">
        <v>3.7433333333333336</v>
      </c>
      <c r="J23" s="36">
        <v>7.63</v>
      </c>
      <c r="K23" s="36">
        <v>699.66666666666663</v>
      </c>
      <c r="L23" s="36">
        <v>335.66666666666669</v>
      </c>
      <c r="M23" s="36">
        <v>0.80000000000000016</v>
      </c>
      <c r="N23" s="36">
        <v>1426</v>
      </c>
      <c r="O23" s="36">
        <v>0.76333333333333331</v>
      </c>
      <c r="P23" s="15"/>
    </row>
    <row r="24" spans="1:16" x14ac:dyDescent="0.2">
      <c r="A24" s="7">
        <v>45342</v>
      </c>
      <c r="B24" s="33">
        <v>83.024999999999991</v>
      </c>
      <c r="C24" s="33">
        <v>7.71</v>
      </c>
      <c r="D24" s="33">
        <v>420</v>
      </c>
      <c r="E24" s="33">
        <v>173</v>
      </c>
      <c r="F24" s="33">
        <v>856.75</v>
      </c>
      <c r="G24" s="33">
        <v>0.47</v>
      </c>
      <c r="H24" s="38">
        <v>27.9</v>
      </c>
      <c r="I24" s="36">
        <v>2.02</v>
      </c>
      <c r="J24" s="36">
        <v>7.61</v>
      </c>
      <c r="K24" s="36">
        <v>656</v>
      </c>
      <c r="L24" s="36">
        <v>310</v>
      </c>
      <c r="M24" s="36">
        <v>0.80000000000000016</v>
      </c>
      <c r="N24" s="36">
        <v>1337.6666666666667</v>
      </c>
      <c r="O24" s="36">
        <v>0.71666666666666667</v>
      </c>
      <c r="P24" s="15"/>
    </row>
    <row r="25" spans="1:16" x14ac:dyDescent="0.2">
      <c r="A25" s="7">
        <v>45343</v>
      </c>
      <c r="B25" s="33">
        <v>102.81666666666666</v>
      </c>
      <c r="C25" s="33">
        <v>7.794999999999999</v>
      </c>
      <c r="D25" s="33">
        <v>327</v>
      </c>
      <c r="E25" s="33">
        <v>115.33333333333333</v>
      </c>
      <c r="F25" s="33">
        <v>666.83333333333337</v>
      </c>
      <c r="G25" s="33">
        <v>0.37666666666666665</v>
      </c>
      <c r="H25" s="38">
        <v>56.9</v>
      </c>
      <c r="I25" s="36">
        <v>3.6471428571428568</v>
      </c>
      <c r="J25" s="36">
        <v>7.6114285714285712</v>
      </c>
      <c r="K25" s="36">
        <v>562.28571428571433</v>
      </c>
      <c r="L25" s="36">
        <v>213.71428571428572</v>
      </c>
      <c r="M25" s="36">
        <v>0.7857142857142857</v>
      </c>
      <c r="N25" s="36">
        <v>1147.1428571428571</v>
      </c>
      <c r="O25" s="36">
        <v>0.61714285714285722</v>
      </c>
      <c r="P25" s="15"/>
    </row>
    <row r="26" spans="1:16" x14ac:dyDescent="0.2">
      <c r="A26" s="7">
        <v>45344</v>
      </c>
      <c r="B26" s="33">
        <v>134.16666666666666</v>
      </c>
      <c r="C26" s="33">
        <v>7.9266666666666667</v>
      </c>
      <c r="D26" s="33">
        <v>330.33333333333331</v>
      </c>
      <c r="E26" s="33">
        <v>115.83333333333333</v>
      </c>
      <c r="F26" s="33">
        <v>672.66666666666663</v>
      </c>
      <c r="G26" s="33">
        <v>0.37999999999999995</v>
      </c>
      <c r="H26" s="38">
        <v>31.8</v>
      </c>
      <c r="I26" s="36">
        <v>3.39</v>
      </c>
      <c r="J26" s="36">
        <v>7.66</v>
      </c>
      <c r="K26" s="36">
        <v>526.33333333333337</v>
      </c>
      <c r="L26" s="36">
        <v>229.33333333333334</v>
      </c>
      <c r="M26" s="36">
        <v>0.69999999999999984</v>
      </c>
      <c r="N26" s="36">
        <v>1072.6666666666667</v>
      </c>
      <c r="O26" s="36">
        <v>0.57999999999999996</v>
      </c>
      <c r="P26" s="15"/>
    </row>
    <row r="27" spans="1:16" x14ac:dyDescent="0.2">
      <c r="A27" s="7">
        <v>45345</v>
      </c>
      <c r="B27" s="33">
        <v>165.83333333333334</v>
      </c>
      <c r="C27" s="33">
        <v>7.8150000000000004</v>
      </c>
      <c r="D27" s="33">
        <v>360.83333333333331</v>
      </c>
      <c r="E27" s="33">
        <v>134</v>
      </c>
      <c r="F27" s="33">
        <v>735.5</v>
      </c>
      <c r="G27" s="33">
        <v>0.40666666666666668</v>
      </c>
      <c r="H27" s="38">
        <v>35.200000000000003</v>
      </c>
      <c r="I27" s="36">
        <v>3.19</v>
      </c>
      <c r="J27" s="36">
        <v>7.5933333333333337</v>
      </c>
      <c r="K27" s="36">
        <v>492</v>
      </c>
      <c r="L27" s="36">
        <v>205.66666666666666</v>
      </c>
      <c r="M27" s="36">
        <v>0.76666666666666661</v>
      </c>
      <c r="N27" s="36">
        <v>1002.6666666666666</v>
      </c>
      <c r="O27" s="36">
        <v>0.54666666666666675</v>
      </c>
      <c r="P27" s="15"/>
    </row>
    <row r="28" spans="1:16" x14ac:dyDescent="0.2">
      <c r="A28" s="7">
        <v>45346</v>
      </c>
      <c r="B28" s="33">
        <v>168</v>
      </c>
      <c r="C28" s="33">
        <v>7.83</v>
      </c>
      <c r="D28" s="33">
        <v>460.2</v>
      </c>
      <c r="E28" s="33">
        <v>190.6</v>
      </c>
      <c r="F28" s="33">
        <v>938.2</v>
      </c>
      <c r="G28" s="33">
        <v>0.45199999999999996</v>
      </c>
      <c r="H28" s="38">
        <v>35.700000000000003</v>
      </c>
      <c r="I28" s="36">
        <v>2.3933333333333331</v>
      </c>
      <c r="J28" s="36">
        <v>7.6166666666666671</v>
      </c>
      <c r="K28" s="36">
        <v>474.66666666666669</v>
      </c>
      <c r="L28" s="36">
        <v>195</v>
      </c>
      <c r="M28" s="36">
        <v>0.6333333333333333</v>
      </c>
      <c r="N28" s="36">
        <v>968</v>
      </c>
      <c r="O28" s="36">
        <v>0.52666666666666673</v>
      </c>
      <c r="P28" s="15"/>
    </row>
    <row r="29" spans="1:16" x14ac:dyDescent="0.2">
      <c r="A29" s="7">
        <v>45347</v>
      </c>
      <c r="B29" s="33">
        <v>246.4</v>
      </c>
      <c r="C29" s="33">
        <v>7.8320000000000007</v>
      </c>
      <c r="D29" s="33">
        <v>622.6</v>
      </c>
      <c r="E29" s="33">
        <v>284.39999999999998</v>
      </c>
      <c r="F29" s="33">
        <v>1270</v>
      </c>
      <c r="G29" s="33">
        <v>0.68199999999999994</v>
      </c>
      <c r="H29" s="38">
        <v>40.200000000000003</v>
      </c>
      <c r="I29" s="36">
        <v>3.1933333333333334</v>
      </c>
      <c r="J29" s="36">
        <v>7.580000000000001</v>
      </c>
      <c r="K29" s="36">
        <v>466.33333333333331</v>
      </c>
      <c r="L29" s="36">
        <v>191</v>
      </c>
      <c r="M29" s="36">
        <v>0.66666666666666663</v>
      </c>
      <c r="N29" s="36">
        <v>951</v>
      </c>
      <c r="O29" s="36">
        <v>0.52</v>
      </c>
      <c r="P29" s="15"/>
    </row>
    <row r="30" spans="1:16" x14ac:dyDescent="0.2">
      <c r="A30" s="7">
        <v>45348</v>
      </c>
      <c r="B30" s="33">
        <v>325.83333333333331</v>
      </c>
      <c r="C30" s="33">
        <v>7.8383333333333338</v>
      </c>
      <c r="D30" s="33">
        <v>720.66666666666663</v>
      </c>
      <c r="E30" s="33">
        <v>340.5</v>
      </c>
      <c r="F30" s="33">
        <v>1469.5</v>
      </c>
      <c r="G30" s="33">
        <v>0.78500000000000003</v>
      </c>
      <c r="H30" s="38">
        <v>43</v>
      </c>
      <c r="I30" s="36">
        <v>2.8933333333333331</v>
      </c>
      <c r="J30" s="36">
        <v>7.59</v>
      </c>
      <c r="K30" s="36">
        <v>512.33333333333337</v>
      </c>
      <c r="L30" s="36">
        <v>219</v>
      </c>
      <c r="M30" s="36">
        <v>0.83333333333333337</v>
      </c>
      <c r="N30" s="36">
        <v>1044.6666666666667</v>
      </c>
      <c r="O30" s="36">
        <v>0.56333333333333335</v>
      </c>
      <c r="P30" s="15"/>
    </row>
    <row r="31" spans="1:16" x14ac:dyDescent="0.2">
      <c r="A31" s="7">
        <v>45349</v>
      </c>
      <c r="B31" s="33">
        <v>351.6</v>
      </c>
      <c r="C31" s="33">
        <v>7.8439999999999994</v>
      </c>
      <c r="D31" s="33">
        <v>832</v>
      </c>
      <c r="E31" s="33">
        <v>389.6</v>
      </c>
      <c r="F31" s="33">
        <v>1697.4</v>
      </c>
      <c r="G31" s="33">
        <v>0.91000000000000014</v>
      </c>
      <c r="H31" s="38">
        <v>28.3</v>
      </c>
      <c r="I31" s="36">
        <v>2.7733333333333334</v>
      </c>
      <c r="J31" s="36">
        <v>7.7</v>
      </c>
      <c r="K31" s="36">
        <v>501</v>
      </c>
      <c r="L31" s="36">
        <v>213</v>
      </c>
      <c r="M31" s="36">
        <v>0.80000000000000016</v>
      </c>
      <c r="N31" s="36">
        <v>1024.6666666666667</v>
      </c>
      <c r="O31" s="36">
        <v>0.55333333333333334</v>
      </c>
      <c r="P31" s="15"/>
    </row>
    <row r="32" spans="1:16" x14ac:dyDescent="0.2">
      <c r="A32" s="7">
        <v>45350</v>
      </c>
      <c r="B32" s="33">
        <v>339.75</v>
      </c>
      <c r="C32" s="33">
        <v>7.8049999999999997</v>
      </c>
      <c r="D32" s="33">
        <v>957.5</v>
      </c>
      <c r="E32" s="33">
        <v>484.5</v>
      </c>
      <c r="F32" s="33">
        <v>1953.5</v>
      </c>
      <c r="G32" s="33">
        <v>1.0475000000000001</v>
      </c>
      <c r="H32" s="38">
        <v>37.1</v>
      </c>
      <c r="I32" s="36">
        <v>4.0785714285714283</v>
      </c>
      <c r="J32" s="36">
        <v>7.6728571428571426</v>
      </c>
      <c r="K32" s="36">
        <v>546.28571428571433</v>
      </c>
      <c r="L32" s="36">
        <v>221</v>
      </c>
      <c r="M32" s="36">
        <v>0.78571428571428559</v>
      </c>
      <c r="N32" s="36">
        <v>1114</v>
      </c>
      <c r="O32" s="36">
        <v>0.6</v>
      </c>
      <c r="P32" s="15"/>
    </row>
    <row r="33" spans="1:16" x14ac:dyDescent="0.2">
      <c r="A33" s="7">
        <v>45351</v>
      </c>
      <c r="B33" s="33">
        <v>264.2</v>
      </c>
      <c r="C33" s="33">
        <v>7.8620000000000001</v>
      </c>
      <c r="D33" s="33">
        <v>1100.4000000000001</v>
      </c>
      <c r="E33" s="33">
        <v>563.6</v>
      </c>
      <c r="F33" s="33">
        <v>2244</v>
      </c>
      <c r="G33" s="33">
        <v>1.202</v>
      </c>
      <c r="H33" s="38">
        <v>33.200000000000003</v>
      </c>
      <c r="I33" s="36">
        <v>3.0566666666666666</v>
      </c>
      <c r="J33" s="36">
        <v>7.75</v>
      </c>
      <c r="K33" s="36">
        <v>585.66666666666663</v>
      </c>
      <c r="L33" s="36">
        <v>264</v>
      </c>
      <c r="M33" s="36">
        <v>0.80000000000000016</v>
      </c>
      <c r="N33" s="36">
        <v>1193.6666666666667</v>
      </c>
      <c r="O33" s="36">
        <v>0.64333333333333342</v>
      </c>
      <c r="P33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5"/>
  <sheetViews>
    <sheetView topLeftCell="A16" workbookViewId="0">
      <selection activeCell="Q40" sqref="Q40"/>
    </sheetView>
  </sheetViews>
  <sheetFormatPr baseColWidth="10" defaultColWidth="8.83203125" defaultRowHeight="15" x14ac:dyDescent="0.2"/>
  <cols>
    <col min="1" max="1" width="10" bestFit="1" customWidth="1"/>
  </cols>
  <sheetData>
    <row r="1" spans="1:16" x14ac:dyDescent="0.2">
      <c r="A1" s="1"/>
      <c r="B1" s="43" t="s">
        <v>44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/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45352</v>
      </c>
      <c r="B5" s="33">
        <v>349</v>
      </c>
      <c r="C5" s="33">
        <v>7.82</v>
      </c>
      <c r="D5" s="33">
        <v>877</v>
      </c>
      <c r="E5" s="33">
        <v>429.4</v>
      </c>
      <c r="F5" s="33">
        <v>1789.2</v>
      </c>
      <c r="G5" s="33">
        <v>0.95599999999999985</v>
      </c>
      <c r="H5" s="38">
        <v>32.700000000000003</v>
      </c>
      <c r="I5" s="35">
        <v>2.5766666666666667</v>
      </c>
      <c r="J5" s="35">
        <v>7.6166666666666671</v>
      </c>
      <c r="K5" s="35">
        <v>680.66666666666663</v>
      </c>
      <c r="L5" s="35">
        <v>313.66666666666669</v>
      </c>
      <c r="M5" s="35">
        <v>0.80000000000000016</v>
      </c>
      <c r="N5" s="35">
        <v>1387.6666666666667</v>
      </c>
      <c r="O5" s="35">
        <v>0.74333333333333329</v>
      </c>
      <c r="P5" s="2"/>
    </row>
    <row r="6" spans="1:16" x14ac:dyDescent="0.2">
      <c r="A6" s="7">
        <v>45353</v>
      </c>
      <c r="B6" s="33">
        <v>232.8</v>
      </c>
      <c r="C6" s="33">
        <v>7.8680000000000003</v>
      </c>
      <c r="D6" s="33">
        <v>753.8</v>
      </c>
      <c r="E6" s="33">
        <v>352.8</v>
      </c>
      <c r="F6" s="33">
        <v>1537.6</v>
      </c>
      <c r="G6" s="33">
        <v>0.82</v>
      </c>
      <c r="H6" s="38">
        <v>29.6</v>
      </c>
      <c r="I6" s="36">
        <v>2.813333333333333</v>
      </c>
      <c r="J6" s="36">
        <v>7.7833333333333341</v>
      </c>
      <c r="K6" s="36">
        <v>707.33333333333337</v>
      </c>
      <c r="L6" s="36">
        <v>328.66666666666669</v>
      </c>
      <c r="M6" s="36">
        <v>0.73333333333333339</v>
      </c>
      <c r="N6" s="36">
        <v>1442.3333333333333</v>
      </c>
      <c r="O6" s="36">
        <v>0.77</v>
      </c>
      <c r="P6" s="2"/>
    </row>
    <row r="7" spans="1:16" x14ac:dyDescent="0.2">
      <c r="A7" s="7">
        <v>45354</v>
      </c>
      <c r="B7" s="33">
        <v>215.75</v>
      </c>
      <c r="C7" s="33">
        <v>7.8150000000000004</v>
      </c>
      <c r="D7" s="33">
        <v>656.25</v>
      </c>
      <c r="E7" s="33">
        <v>312</v>
      </c>
      <c r="F7" s="33">
        <v>1339</v>
      </c>
      <c r="G7" s="33">
        <v>0.71499999999999997</v>
      </c>
      <c r="H7" s="38">
        <v>30.5</v>
      </c>
      <c r="I7" s="36">
        <v>2.7333333333333329</v>
      </c>
      <c r="J7" s="36">
        <v>7.7</v>
      </c>
      <c r="K7" s="36">
        <v>718.66666666666663</v>
      </c>
      <c r="L7" s="36">
        <v>334</v>
      </c>
      <c r="M7" s="36">
        <v>0.80000000000000016</v>
      </c>
      <c r="N7" s="36">
        <v>1466.6666666666667</v>
      </c>
      <c r="O7" s="36">
        <v>0.78333333333333333</v>
      </c>
      <c r="P7" s="2"/>
    </row>
    <row r="8" spans="1:16" x14ac:dyDescent="0.2">
      <c r="A8" s="7">
        <v>45355</v>
      </c>
      <c r="B8" s="37">
        <v>145.69999999999999</v>
      </c>
      <c r="C8" s="37">
        <v>7.8259999999999987</v>
      </c>
      <c r="D8" s="33">
        <v>541.4</v>
      </c>
      <c r="E8" s="33">
        <v>248.8</v>
      </c>
      <c r="F8" s="33">
        <v>1103.8</v>
      </c>
      <c r="G8" s="33">
        <v>0.59399999999999997</v>
      </c>
      <c r="H8" s="38">
        <v>31</v>
      </c>
      <c r="I8" s="36">
        <v>1.8966666666666665</v>
      </c>
      <c r="J8" s="36">
        <v>7.6066666666666665</v>
      </c>
      <c r="K8" s="36">
        <v>715.33333333333337</v>
      </c>
      <c r="L8" s="36">
        <v>329.33333333333331</v>
      </c>
      <c r="M8" s="36">
        <v>0.80000000000000016</v>
      </c>
      <c r="N8" s="36">
        <v>1455.6666666666667</v>
      </c>
      <c r="O8" s="36">
        <v>0.77999999999999992</v>
      </c>
      <c r="P8" s="2"/>
    </row>
    <row r="9" spans="1:16" x14ac:dyDescent="0.2">
      <c r="A9" s="7">
        <v>45356</v>
      </c>
      <c r="B9" s="33">
        <v>91.48</v>
      </c>
      <c r="C9" s="33">
        <v>7.7600000000000007</v>
      </c>
      <c r="D9" s="33">
        <v>425</v>
      </c>
      <c r="E9" s="33">
        <v>176.8</v>
      </c>
      <c r="F9" s="33">
        <v>866.4</v>
      </c>
      <c r="G9" s="33">
        <v>0.47199999999999998</v>
      </c>
      <c r="H9" s="38">
        <v>32.9</v>
      </c>
      <c r="I9" s="36">
        <v>2.8066666666666666</v>
      </c>
      <c r="J9" s="36">
        <v>7.6933333333333325</v>
      </c>
      <c r="K9" s="36">
        <v>664.66666666666663</v>
      </c>
      <c r="L9" s="36">
        <v>312.33333333333331</v>
      </c>
      <c r="M9" s="36">
        <v>0.76666666666666661</v>
      </c>
      <c r="N9" s="36">
        <v>1355.6666666666667</v>
      </c>
      <c r="O9" s="36">
        <v>0.72333333333333327</v>
      </c>
      <c r="P9" s="2"/>
    </row>
    <row r="10" spans="1:16" x14ac:dyDescent="0.2">
      <c r="A10" s="7">
        <v>45357</v>
      </c>
      <c r="B10" s="33">
        <v>63.85</v>
      </c>
      <c r="C10" s="33">
        <v>7.793333333333333</v>
      </c>
      <c r="D10" s="33">
        <v>339.83333333333331</v>
      </c>
      <c r="E10" s="33">
        <v>124.83333333333333</v>
      </c>
      <c r="F10" s="33">
        <v>692.66666666666663</v>
      </c>
      <c r="G10" s="33">
        <v>0.38666666666666666</v>
      </c>
      <c r="H10" s="38">
        <v>26.5</v>
      </c>
      <c r="I10" s="36">
        <v>3.0399999999999996</v>
      </c>
      <c r="J10" s="36">
        <v>7.7133333333333338</v>
      </c>
      <c r="K10" s="36">
        <v>608.66666666666663</v>
      </c>
      <c r="L10" s="36">
        <v>273.66666666666669</v>
      </c>
      <c r="M10" s="36">
        <v>0.80000000000000016</v>
      </c>
      <c r="N10" s="36">
        <v>1241</v>
      </c>
      <c r="O10" s="36">
        <v>0.66333333333333344</v>
      </c>
      <c r="P10" s="2"/>
    </row>
    <row r="11" spans="1:16" x14ac:dyDescent="0.2">
      <c r="A11" s="7">
        <v>45358</v>
      </c>
      <c r="B11" s="33">
        <v>74.266666666666666</v>
      </c>
      <c r="C11" s="33">
        <v>7.7850000000000001</v>
      </c>
      <c r="D11" s="33">
        <v>322</v>
      </c>
      <c r="E11" s="33">
        <v>112.5</v>
      </c>
      <c r="F11" s="33">
        <v>655.66666666666663</v>
      </c>
      <c r="G11" s="33">
        <v>0.37000000000000005</v>
      </c>
      <c r="H11" s="38">
        <v>29.5</v>
      </c>
      <c r="I11" s="36">
        <v>4.0766666666666671</v>
      </c>
      <c r="J11" s="36">
        <v>7.6033333333333344</v>
      </c>
      <c r="K11" s="36">
        <v>570</v>
      </c>
      <c r="L11" s="36">
        <v>256</v>
      </c>
      <c r="M11" s="36">
        <v>0.80000000000000016</v>
      </c>
      <c r="N11" s="36">
        <v>1162.6666666666667</v>
      </c>
      <c r="O11" s="36">
        <v>0.62666666666666659</v>
      </c>
      <c r="P11" s="2"/>
    </row>
    <row r="12" spans="1:16" x14ac:dyDescent="0.2">
      <c r="A12" s="7">
        <v>45359</v>
      </c>
      <c r="B12" s="37">
        <v>130.19999999999999</v>
      </c>
      <c r="C12" s="37">
        <v>7.78</v>
      </c>
      <c r="D12" s="37">
        <v>325.33333333333331</v>
      </c>
      <c r="E12" s="37">
        <v>113.83333333333333</v>
      </c>
      <c r="F12" s="33">
        <v>662.66666666666663</v>
      </c>
      <c r="G12" s="33">
        <v>0.37166666666666665</v>
      </c>
      <c r="H12" s="38">
        <v>21.2</v>
      </c>
      <c r="I12" s="36">
        <v>2.31</v>
      </c>
      <c r="J12" s="36">
        <v>7.6533333333333333</v>
      </c>
      <c r="K12" s="36">
        <v>554.33333333333337</v>
      </c>
      <c r="L12" s="36">
        <v>250</v>
      </c>
      <c r="M12" s="36">
        <v>0.69999999999999984</v>
      </c>
      <c r="N12" s="36">
        <v>1130.6666666666667</v>
      </c>
      <c r="O12" s="36">
        <v>0.60666666666666658</v>
      </c>
      <c r="P12" s="2"/>
    </row>
    <row r="13" spans="1:16" x14ac:dyDescent="0.2">
      <c r="A13" s="7">
        <v>45360</v>
      </c>
      <c r="B13" s="33">
        <v>257.16666666666669</v>
      </c>
      <c r="C13" s="33">
        <v>7.8416666666666677</v>
      </c>
      <c r="D13" s="33">
        <v>536.5</v>
      </c>
      <c r="E13" s="33">
        <v>237.83333333333334</v>
      </c>
      <c r="F13" s="33">
        <v>1094</v>
      </c>
      <c r="G13" s="33">
        <v>0.59166666666666667</v>
      </c>
      <c r="H13" s="38">
        <v>28.3</v>
      </c>
      <c r="I13" s="36">
        <v>1.635</v>
      </c>
      <c r="J13" s="36">
        <v>7.6150000000000002</v>
      </c>
      <c r="K13" s="36">
        <v>508</v>
      </c>
      <c r="L13" s="36">
        <v>225</v>
      </c>
      <c r="M13" s="36">
        <v>0.64999999999999991</v>
      </c>
      <c r="N13" s="36">
        <v>1035.5</v>
      </c>
      <c r="O13" s="36">
        <v>0.56000000000000005</v>
      </c>
      <c r="P13" s="2"/>
    </row>
    <row r="14" spans="1:16" x14ac:dyDescent="0.2">
      <c r="A14" s="7">
        <v>45361</v>
      </c>
      <c r="B14" s="33">
        <v>473.8</v>
      </c>
      <c r="C14" s="33">
        <v>7.82</v>
      </c>
      <c r="D14" s="33">
        <v>974.2</v>
      </c>
      <c r="E14" s="33">
        <v>495.8</v>
      </c>
      <c r="F14" s="33">
        <v>1987.4</v>
      </c>
      <c r="G14" s="33">
        <v>1.0660000000000001</v>
      </c>
      <c r="H14" s="38">
        <v>31.5</v>
      </c>
      <c r="I14" s="36">
        <v>2.7600000000000002</v>
      </c>
      <c r="J14" s="36">
        <v>7.62</v>
      </c>
      <c r="K14" s="36">
        <v>481.66666666666669</v>
      </c>
      <c r="L14" s="36">
        <v>208.33333333333334</v>
      </c>
      <c r="M14" s="36">
        <v>0.9</v>
      </c>
      <c r="N14" s="36">
        <v>982.66666666666663</v>
      </c>
      <c r="O14" s="36">
        <v>0.53333333333333333</v>
      </c>
      <c r="P14" s="2"/>
    </row>
    <row r="15" spans="1:16" x14ac:dyDescent="0.2">
      <c r="A15" s="7">
        <v>45362</v>
      </c>
      <c r="B15" s="33">
        <v>843.66666666666663</v>
      </c>
      <c r="C15" s="33">
        <v>7.8583333333333343</v>
      </c>
      <c r="D15" s="33">
        <v>1600.1666666666667</v>
      </c>
      <c r="E15" s="33">
        <v>876.5</v>
      </c>
      <c r="F15" s="33">
        <v>3286.3333333333335</v>
      </c>
      <c r="G15" s="33">
        <v>1.7699999999999998</v>
      </c>
      <c r="H15" s="38">
        <v>31.1</v>
      </c>
      <c r="I15" s="36">
        <v>2.7966666666666669</v>
      </c>
      <c r="J15" s="36">
        <v>7.63</v>
      </c>
      <c r="K15" s="36">
        <v>535</v>
      </c>
      <c r="L15" s="36">
        <v>232.33333333333334</v>
      </c>
      <c r="M15" s="36">
        <v>0.63333333333333341</v>
      </c>
      <c r="N15" s="36">
        <v>1090.6666666666667</v>
      </c>
      <c r="O15" s="36">
        <v>0.58666666666666656</v>
      </c>
      <c r="P15" s="2"/>
    </row>
    <row r="16" spans="1:16" x14ac:dyDescent="0.2">
      <c r="A16" s="7">
        <v>45363</v>
      </c>
      <c r="B16" s="33">
        <v>897.75</v>
      </c>
      <c r="C16" s="33">
        <v>7.8850000000000007</v>
      </c>
      <c r="D16" s="33">
        <v>1578</v>
      </c>
      <c r="E16" s="33">
        <v>873.5</v>
      </c>
      <c r="F16" s="33">
        <v>3215</v>
      </c>
      <c r="G16" s="33">
        <v>1.7324999999999999</v>
      </c>
      <c r="H16" s="38">
        <v>28.3</v>
      </c>
      <c r="I16" s="36">
        <v>2.79</v>
      </c>
      <c r="J16" s="36">
        <v>7.6050000000000004</v>
      </c>
      <c r="K16" s="36">
        <v>591.5</v>
      </c>
      <c r="L16" s="36">
        <v>264</v>
      </c>
      <c r="M16" s="36">
        <v>0.6</v>
      </c>
      <c r="N16" s="36">
        <v>1206.5</v>
      </c>
      <c r="O16" s="36">
        <v>0.65</v>
      </c>
      <c r="P16" s="2"/>
    </row>
    <row r="17" spans="1:16" x14ac:dyDescent="0.2">
      <c r="A17" s="7">
        <v>45364</v>
      </c>
      <c r="B17" s="33">
        <v>765.2</v>
      </c>
      <c r="C17" s="33">
        <v>7.854000000000001</v>
      </c>
      <c r="D17" s="33">
        <v>2480.4</v>
      </c>
      <c r="E17" s="33">
        <v>1378.2</v>
      </c>
      <c r="F17" s="33">
        <v>5060.8</v>
      </c>
      <c r="G17" s="33">
        <v>2.7719999999999998</v>
      </c>
      <c r="H17" s="38">
        <v>22.1</v>
      </c>
      <c r="I17" s="36">
        <v>2.8166666666666664</v>
      </c>
      <c r="J17" s="36">
        <v>7.62</v>
      </c>
      <c r="K17" s="36">
        <v>688.66666666666663</v>
      </c>
      <c r="L17" s="36">
        <v>311.33333333333331</v>
      </c>
      <c r="M17" s="36">
        <v>0.8666666666666667</v>
      </c>
      <c r="N17" s="36">
        <v>1404</v>
      </c>
      <c r="O17" s="36">
        <v>0.7533333333333333</v>
      </c>
      <c r="P17" s="2"/>
    </row>
    <row r="18" spans="1:16" x14ac:dyDescent="0.2">
      <c r="A18" s="7">
        <v>45365</v>
      </c>
      <c r="B18" s="33">
        <v>978</v>
      </c>
      <c r="C18" s="33">
        <v>7.8383333333333338</v>
      </c>
      <c r="D18" s="33">
        <v>2374.5</v>
      </c>
      <c r="E18" s="33">
        <v>1336</v>
      </c>
      <c r="F18" s="33">
        <v>4844.833333333333</v>
      </c>
      <c r="G18" s="33">
        <v>2.6483333333333334</v>
      </c>
      <c r="H18" s="38">
        <v>17.5</v>
      </c>
      <c r="I18" s="36">
        <v>1.6833333333333333</v>
      </c>
      <c r="J18" s="36">
        <v>7.59</v>
      </c>
      <c r="K18" s="36">
        <v>840</v>
      </c>
      <c r="L18" s="36">
        <v>399</v>
      </c>
      <c r="M18" s="36">
        <v>0.80000000000000016</v>
      </c>
      <c r="N18" s="36">
        <v>1703.3333333333333</v>
      </c>
      <c r="O18" s="36">
        <v>0.91333333333333344</v>
      </c>
      <c r="P18" s="2"/>
    </row>
    <row r="19" spans="1:16" x14ac:dyDescent="0.2">
      <c r="A19" s="7">
        <v>45366</v>
      </c>
      <c r="B19" s="33">
        <v>701.9</v>
      </c>
      <c r="C19" s="33">
        <v>7.7729999999999988</v>
      </c>
      <c r="D19" s="33">
        <v>2244.5</v>
      </c>
      <c r="E19" s="33">
        <v>1245.2</v>
      </c>
      <c r="F19" s="33">
        <v>4579.2</v>
      </c>
      <c r="G19" s="33">
        <v>2.4960000000000004</v>
      </c>
      <c r="H19" s="38">
        <v>22.7</v>
      </c>
      <c r="I19" s="36">
        <v>3.444</v>
      </c>
      <c r="J19" s="36">
        <v>7.6480000000000006</v>
      </c>
      <c r="K19" s="36">
        <v>1163.4000000000001</v>
      </c>
      <c r="L19" s="36">
        <v>579.4</v>
      </c>
      <c r="M19" s="36">
        <v>0.72</v>
      </c>
      <c r="N19" s="36">
        <v>2373.8000000000002</v>
      </c>
      <c r="O19" s="36">
        <v>1.27</v>
      </c>
      <c r="P19" s="2"/>
    </row>
    <row r="20" spans="1:16" x14ac:dyDescent="0.2">
      <c r="A20" s="7">
        <v>45367</v>
      </c>
      <c r="B20" s="33">
        <v>488</v>
      </c>
      <c r="C20" s="33">
        <v>7.8049999999999979</v>
      </c>
      <c r="D20" s="33">
        <v>1968.7</v>
      </c>
      <c r="E20" s="33">
        <v>1051.4000000000001</v>
      </c>
      <c r="F20" s="33">
        <v>4016.4</v>
      </c>
      <c r="G20" s="33">
        <v>2.1749999999999998</v>
      </c>
      <c r="H20" s="38">
        <v>16.899999999999999</v>
      </c>
      <c r="I20" s="36">
        <v>1.966</v>
      </c>
      <c r="J20" s="36">
        <v>7.6960000000000006</v>
      </c>
      <c r="K20" s="36">
        <v>1299.4000000000001</v>
      </c>
      <c r="L20" s="36">
        <v>644.4</v>
      </c>
      <c r="M20" s="36">
        <v>0.84000000000000008</v>
      </c>
      <c r="N20" s="36">
        <v>2651</v>
      </c>
      <c r="O20" s="36">
        <v>1.42</v>
      </c>
      <c r="P20" s="15"/>
    </row>
    <row r="21" spans="1:16" x14ac:dyDescent="0.2">
      <c r="A21" s="7">
        <v>45368</v>
      </c>
      <c r="B21" s="33">
        <v>246.23000000000002</v>
      </c>
      <c r="C21" s="33">
        <v>7.7979999999999992</v>
      </c>
      <c r="D21" s="33">
        <v>1716.1</v>
      </c>
      <c r="E21" s="33">
        <v>939.9</v>
      </c>
      <c r="F21" s="33">
        <v>3501.3</v>
      </c>
      <c r="G21" s="33">
        <v>1.8819999999999997</v>
      </c>
      <c r="H21" s="38">
        <v>23.4</v>
      </c>
      <c r="I21" s="36">
        <v>2.0139999999999998</v>
      </c>
      <c r="J21" s="36">
        <v>7.668000000000001</v>
      </c>
      <c r="K21" s="36">
        <v>1422</v>
      </c>
      <c r="L21" s="36">
        <v>720.8</v>
      </c>
      <c r="M21" s="36">
        <v>0.86</v>
      </c>
      <c r="N21" s="36">
        <v>2900.6</v>
      </c>
      <c r="O21" s="36">
        <v>1.5540000000000003</v>
      </c>
      <c r="P21" s="15"/>
    </row>
    <row r="22" spans="1:16" x14ac:dyDescent="0.2">
      <c r="A22" s="7">
        <v>45369</v>
      </c>
      <c r="B22" s="33">
        <v>135.11000000000001</v>
      </c>
      <c r="C22" s="33">
        <v>7.7620000000000005</v>
      </c>
      <c r="D22" s="33">
        <v>1465.7</v>
      </c>
      <c r="E22" s="33">
        <v>788.7</v>
      </c>
      <c r="F22" s="33">
        <v>2990.1</v>
      </c>
      <c r="G22" s="33">
        <v>1.6049999999999998</v>
      </c>
      <c r="H22" s="38">
        <v>20.100000000000001</v>
      </c>
      <c r="I22" s="36">
        <v>1.6819999999999999</v>
      </c>
      <c r="J22" s="36">
        <v>7.62</v>
      </c>
      <c r="K22" s="36">
        <v>1462.2</v>
      </c>
      <c r="L22" s="36">
        <v>746.4</v>
      </c>
      <c r="M22" s="36">
        <v>0.86</v>
      </c>
      <c r="N22" s="36">
        <v>2982.6</v>
      </c>
      <c r="O22" s="36">
        <v>1.6</v>
      </c>
      <c r="P22" s="15"/>
    </row>
    <row r="23" spans="1:16" x14ac:dyDescent="0.2">
      <c r="A23" s="7">
        <v>45370</v>
      </c>
      <c r="B23" s="33">
        <v>98.2</v>
      </c>
      <c r="C23" s="33">
        <v>7.7522222222222217</v>
      </c>
      <c r="D23" s="33">
        <v>1210.6666666666667</v>
      </c>
      <c r="E23" s="33">
        <v>619.77777777777783</v>
      </c>
      <c r="F23" s="33">
        <v>2469.6666666666665</v>
      </c>
      <c r="G23" s="33">
        <v>1.3222222222222224</v>
      </c>
      <c r="H23" s="38">
        <v>20.6</v>
      </c>
      <c r="I23" s="36">
        <v>1.8380000000000003</v>
      </c>
      <c r="J23" s="36">
        <v>7.6920000000000002</v>
      </c>
      <c r="K23" s="36">
        <v>1447.6</v>
      </c>
      <c r="L23" s="36">
        <v>744.4</v>
      </c>
      <c r="M23" s="36">
        <v>0.84000000000000008</v>
      </c>
      <c r="N23" s="36">
        <v>2953.2</v>
      </c>
      <c r="O23" s="36">
        <v>1.5820000000000003</v>
      </c>
      <c r="P23" s="15"/>
    </row>
    <row r="24" spans="1:16" x14ac:dyDescent="0.2">
      <c r="A24" s="7">
        <v>45371</v>
      </c>
      <c r="B24" s="33">
        <v>172.20999999999998</v>
      </c>
      <c r="C24" s="33">
        <v>7.8320000000000007</v>
      </c>
      <c r="D24" s="33">
        <v>1121.2</v>
      </c>
      <c r="E24" s="33">
        <v>569.20000000000005</v>
      </c>
      <c r="F24" s="33">
        <v>2287.6</v>
      </c>
      <c r="G24" s="33">
        <v>1.2249999999999999</v>
      </c>
      <c r="H24" s="38">
        <v>23.9</v>
      </c>
      <c r="I24" s="36">
        <v>1.752</v>
      </c>
      <c r="J24" s="36">
        <v>7.7359999999999998</v>
      </c>
      <c r="K24" s="36">
        <v>1420.4</v>
      </c>
      <c r="L24" s="36">
        <v>728.8</v>
      </c>
      <c r="M24" s="36">
        <v>0.84000000000000008</v>
      </c>
      <c r="N24" s="36">
        <v>2897.6</v>
      </c>
      <c r="O24" s="36">
        <v>1.552</v>
      </c>
      <c r="P24" s="15"/>
    </row>
    <row r="25" spans="1:16" x14ac:dyDescent="0.2">
      <c r="A25" s="7">
        <v>45372</v>
      </c>
      <c r="B25" s="33">
        <v>203.55555555555554</v>
      </c>
      <c r="C25" s="33">
        <v>7.8977777777777778</v>
      </c>
      <c r="D25" s="33">
        <v>1192.4444444444443</v>
      </c>
      <c r="E25" s="33">
        <v>612.22222222222217</v>
      </c>
      <c r="F25" s="33">
        <v>2433</v>
      </c>
      <c r="G25" s="33">
        <v>1.298888888888889</v>
      </c>
      <c r="H25" s="38">
        <v>21.7</v>
      </c>
      <c r="I25" s="36">
        <v>2.5279999999999996</v>
      </c>
      <c r="J25" s="36">
        <v>7.7060000000000004</v>
      </c>
      <c r="K25" s="36">
        <v>1393.8</v>
      </c>
      <c r="L25" s="36">
        <v>740.8</v>
      </c>
      <c r="M25" s="36">
        <v>0.84000000000000008</v>
      </c>
      <c r="N25" s="36">
        <v>2843.8</v>
      </c>
      <c r="O25" s="36">
        <v>1.5219999999999998</v>
      </c>
      <c r="P25" s="15"/>
    </row>
    <row r="26" spans="1:16" x14ac:dyDescent="0.2">
      <c r="A26" s="7">
        <v>45373</v>
      </c>
      <c r="B26" s="33">
        <v>356.33333333333331</v>
      </c>
      <c r="C26" s="33">
        <v>7.8622222222222211</v>
      </c>
      <c r="D26" s="33">
        <v>1257</v>
      </c>
      <c r="E26" s="33">
        <v>641.44444444444446</v>
      </c>
      <c r="F26" s="33">
        <v>2564.1111111111113</v>
      </c>
      <c r="G26" s="33">
        <v>1.3722222222222225</v>
      </c>
      <c r="H26" s="38">
        <v>21.9</v>
      </c>
      <c r="I26" s="36">
        <v>2.9580000000000002</v>
      </c>
      <c r="J26" s="36">
        <v>7.7140000000000004</v>
      </c>
      <c r="K26" s="36">
        <v>1347.4</v>
      </c>
      <c r="L26" s="36">
        <v>718.4</v>
      </c>
      <c r="M26" s="36">
        <v>0.76</v>
      </c>
      <c r="N26" s="36">
        <v>2748.6</v>
      </c>
      <c r="O26" s="36">
        <v>1.47</v>
      </c>
      <c r="P26" s="15"/>
    </row>
    <row r="27" spans="1:16" x14ac:dyDescent="0.2">
      <c r="A27" s="7">
        <v>45374</v>
      </c>
      <c r="B27" s="33">
        <v>466.44444444444446</v>
      </c>
      <c r="C27" s="33">
        <v>7.8888888888888893</v>
      </c>
      <c r="D27" s="33">
        <v>1683.3333333333333</v>
      </c>
      <c r="E27" s="33">
        <v>919.33333333333337</v>
      </c>
      <c r="F27" s="33">
        <v>3434.5555555555557</v>
      </c>
      <c r="G27" s="33">
        <v>1.8555555555555554</v>
      </c>
      <c r="H27" s="38">
        <v>20.399999999999999</v>
      </c>
      <c r="I27" s="36">
        <v>2.6640000000000001</v>
      </c>
      <c r="J27" s="36">
        <v>7.7080000000000002</v>
      </c>
      <c r="K27" s="36">
        <v>1317.8</v>
      </c>
      <c r="L27" s="36">
        <v>699.8</v>
      </c>
      <c r="M27" s="36">
        <v>0.8</v>
      </c>
      <c r="N27" s="36">
        <v>2688.2</v>
      </c>
      <c r="O27" s="36">
        <v>1.4379999999999999</v>
      </c>
      <c r="P27" s="15"/>
    </row>
    <row r="28" spans="1:16" x14ac:dyDescent="0.2">
      <c r="A28" s="7">
        <v>45375</v>
      </c>
      <c r="B28" s="33">
        <v>537</v>
      </c>
      <c r="C28" s="33">
        <v>7.9177777777777765</v>
      </c>
      <c r="D28" s="33">
        <v>2331.6666666666665</v>
      </c>
      <c r="E28" s="33">
        <v>1281.3333333333333</v>
      </c>
      <c r="F28" s="33">
        <v>4757.5555555555557</v>
      </c>
      <c r="G28" s="33">
        <v>2.6033333333333335</v>
      </c>
      <c r="H28" s="38">
        <v>25.2</v>
      </c>
      <c r="I28" s="36">
        <v>1.8839999999999999</v>
      </c>
      <c r="J28" s="36">
        <v>7.831999999999999</v>
      </c>
      <c r="K28" s="36">
        <v>1295.4000000000001</v>
      </c>
      <c r="L28" s="36">
        <v>670.8</v>
      </c>
      <c r="M28" s="36">
        <v>0.78</v>
      </c>
      <c r="N28" s="36">
        <v>2643.6</v>
      </c>
      <c r="O28" s="36">
        <v>1.4119999999999999</v>
      </c>
      <c r="P28" s="15"/>
    </row>
    <row r="29" spans="1:16" x14ac:dyDescent="0.2">
      <c r="A29" s="7">
        <v>45376</v>
      </c>
      <c r="B29" s="33">
        <v>592</v>
      </c>
      <c r="C29" s="33">
        <v>7.8544444444444439</v>
      </c>
      <c r="D29" s="33">
        <v>2319.4444444444443</v>
      </c>
      <c r="E29" s="33">
        <v>1284.7777777777778</v>
      </c>
      <c r="F29" s="33">
        <v>4732.666666666667</v>
      </c>
      <c r="G29" s="33">
        <v>2.5900000000000003</v>
      </c>
      <c r="H29" s="38">
        <v>25.3</v>
      </c>
      <c r="I29" s="36">
        <v>2.13</v>
      </c>
      <c r="J29" s="36">
        <v>7.7480000000000002</v>
      </c>
      <c r="K29" s="36">
        <v>1329.2</v>
      </c>
      <c r="L29" s="36">
        <v>686.6</v>
      </c>
      <c r="M29" s="36">
        <v>0.54</v>
      </c>
      <c r="N29" s="36">
        <v>2711.4</v>
      </c>
      <c r="O29" s="36">
        <v>1.4539999999999997</v>
      </c>
      <c r="P29" s="15"/>
    </row>
    <row r="30" spans="1:16" x14ac:dyDescent="0.2">
      <c r="A30" s="7">
        <v>45377</v>
      </c>
      <c r="B30" s="33">
        <v>543</v>
      </c>
      <c r="C30" s="33">
        <v>7.9074999999999998</v>
      </c>
      <c r="D30" s="33">
        <v>2475.75</v>
      </c>
      <c r="E30" s="33">
        <v>1394.25</v>
      </c>
      <c r="F30" s="33">
        <v>5051.375</v>
      </c>
      <c r="G30" s="33">
        <v>2.7725</v>
      </c>
      <c r="H30" s="38">
        <v>28.2</v>
      </c>
      <c r="I30" s="36">
        <v>3.1279999999999997</v>
      </c>
      <c r="J30" s="36">
        <v>7.85</v>
      </c>
      <c r="K30" s="36">
        <v>1408.2</v>
      </c>
      <c r="L30" s="36">
        <v>733</v>
      </c>
      <c r="M30" s="36">
        <v>0.67999999999999994</v>
      </c>
      <c r="N30" s="36">
        <v>2872.8</v>
      </c>
      <c r="O30" s="36">
        <v>1.5400000000000003</v>
      </c>
      <c r="P30" s="15"/>
    </row>
    <row r="31" spans="1:16" x14ac:dyDescent="0.2">
      <c r="A31" s="7">
        <v>45378</v>
      </c>
      <c r="B31" s="33">
        <v>546.22222222222217</v>
      </c>
      <c r="C31" s="33">
        <v>7.9288888888888884</v>
      </c>
      <c r="D31" s="33">
        <v>2880.4444444444443</v>
      </c>
      <c r="E31" s="33">
        <v>1655.5555555555557</v>
      </c>
      <c r="F31" s="33">
        <v>5877.333333333333</v>
      </c>
      <c r="G31" s="33">
        <v>3.2477777777777774</v>
      </c>
      <c r="H31" s="38">
        <v>19.600000000000001</v>
      </c>
      <c r="I31" s="36">
        <v>2.992</v>
      </c>
      <c r="J31" s="36">
        <v>7.8880000000000008</v>
      </c>
      <c r="K31" s="36">
        <v>1501.6</v>
      </c>
      <c r="L31" s="36">
        <v>794.8</v>
      </c>
      <c r="M31" s="36">
        <v>0.61999999999999988</v>
      </c>
      <c r="N31" s="36">
        <v>3063.2</v>
      </c>
      <c r="O31" s="36">
        <v>1.6460000000000001</v>
      </c>
      <c r="P31" s="15"/>
    </row>
    <row r="32" spans="1:16" x14ac:dyDescent="0.2">
      <c r="A32" s="7">
        <v>45379</v>
      </c>
      <c r="B32" s="33">
        <v>581.33333333333337</v>
      </c>
      <c r="C32" s="33">
        <v>7.9322222222222223</v>
      </c>
      <c r="D32" s="33">
        <v>2922.1111111111113</v>
      </c>
      <c r="E32" s="33">
        <v>1693.1111111111111</v>
      </c>
      <c r="F32" s="33">
        <v>5962.4444444444443</v>
      </c>
      <c r="G32" s="33">
        <v>3.2944444444444443</v>
      </c>
      <c r="H32" s="38">
        <v>31.5</v>
      </c>
      <c r="I32" s="36">
        <v>1.444</v>
      </c>
      <c r="J32" s="36">
        <v>7.8</v>
      </c>
      <c r="K32" s="36">
        <v>1624</v>
      </c>
      <c r="L32" s="36">
        <v>854.4</v>
      </c>
      <c r="M32" s="36">
        <v>0.73999999999999988</v>
      </c>
      <c r="N32" s="36">
        <v>3313.4</v>
      </c>
      <c r="O32" s="36">
        <v>1.782</v>
      </c>
      <c r="P32" s="15"/>
    </row>
    <row r="33" spans="1:16" x14ac:dyDescent="0.2">
      <c r="A33" s="7">
        <v>45380</v>
      </c>
      <c r="B33" s="33">
        <v>440.55555555555554</v>
      </c>
      <c r="C33" s="33">
        <v>7.9255555555555572</v>
      </c>
      <c r="D33" s="33">
        <v>2993.3333333333335</v>
      </c>
      <c r="E33" s="33">
        <v>1695.5555555555557</v>
      </c>
      <c r="F33" s="33">
        <v>6107.5555555555557</v>
      </c>
      <c r="G33" s="33">
        <v>3.3733333333333331</v>
      </c>
      <c r="H33" s="38">
        <v>17.2</v>
      </c>
      <c r="I33" s="36">
        <v>2.7619999999999996</v>
      </c>
      <c r="J33" s="36">
        <v>7.89</v>
      </c>
      <c r="K33" s="36">
        <v>1702</v>
      </c>
      <c r="L33" s="36">
        <v>905.2</v>
      </c>
      <c r="M33" s="36">
        <v>0.76</v>
      </c>
      <c r="N33" s="36">
        <v>3472.4</v>
      </c>
      <c r="O33" s="36">
        <v>1.8719999999999999</v>
      </c>
      <c r="P33" s="15"/>
    </row>
    <row r="34" spans="1:16" x14ac:dyDescent="0.2">
      <c r="A34" s="7">
        <v>45381</v>
      </c>
      <c r="B34" s="33">
        <v>467.44444444444446</v>
      </c>
      <c r="C34" s="33">
        <v>7.92</v>
      </c>
      <c r="D34" s="33">
        <v>2632.4444444444443</v>
      </c>
      <c r="E34" s="33">
        <v>1517</v>
      </c>
      <c r="F34" s="33">
        <v>5371.7777777777774</v>
      </c>
      <c r="G34" s="33">
        <v>2.9522222222222227</v>
      </c>
      <c r="H34" s="38">
        <v>19.2</v>
      </c>
      <c r="I34" s="36">
        <v>2.2359999999999998</v>
      </c>
      <c r="J34" s="36">
        <v>7.902000000000001</v>
      </c>
      <c r="K34" s="36">
        <v>1845</v>
      </c>
      <c r="L34" s="36">
        <v>992</v>
      </c>
      <c r="M34" s="36">
        <v>0.57999999999999985</v>
      </c>
      <c r="N34" s="36">
        <v>3764</v>
      </c>
      <c r="O34" s="36">
        <v>2.0339999999999998</v>
      </c>
      <c r="P34" s="15"/>
    </row>
    <row r="35" spans="1:16" x14ac:dyDescent="0.2">
      <c r="A35" s="7">
        <v>45382</v>
      </c>
      <c r="B35" s="33">
        <v>358.22222222222223</v>
      </c>
      <c r="C35" s="33">
        <v>7.9111111111111114</v>
      </c>
      <c r="D35" s="33">
        <v>2362</v>
      </c>
      <c r="E35" s="33">
        <v>1360.6666666666667</v>
      </c>
      <c r="F35" s="33">
        <v>4814.8888888888887</v>
      </c>
      <c r="G35" s="33">
        <v>2.6333333333333333</v>
      </c>
      <c r="H35" s="38">
        <v>21.5</v>
      </c>
      <c r="I35" s="36">
        <v>1.8640000000000001</v>
      </c>
      <c r="J35" s="36">
        <v>7.758</v>
      </c>
      <c r="K35" s="36">
        <v>2084.4</v>
      </c>
      <c r="L35" s="36">
        <v>1124.8</v>
      </c>
      <c r="M35" s="36">
        <v>0.74</v>
      </c>
      <c r="N35" s="36">
        <v>4252.8</v>
      </c>
      <c r="O35" s="36">
        <v>2.306</v>
      </c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5"/>
  <sheetViews>
    <sheetView workbookViewId="0">
      <selection activeCell="T9" sqref="T9"/>
    </sheetView>
  </sheetViews>
  <sheetFormatPr baseColWidth="10" defaultColWidth="8.83203125" defaultRowHeight="15" x14ac:dyDescent="0.2"/>
  <cols>
    <col min="1" max="1" width="9.5" bestFit="1" customWidth="1"/>
    <col min="8" max="8" width="12.5" customWidth="1"/>
  </cols>
  <sheetData>
    <row r="1" spans="1:16" x14ac:dyDescent="0.2">
      <c r="A1" s="1"/>
      <c r="B1" s="43" t="s">
        <v>45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/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45383</v>
      </c>
      <c r="B5" s="33">
        <v>298.61111111111109</v>
      </c>
      <c r="C5" s="33">
        <v>7.9577777777777783</v>
      </c>
      <c r="D5" s="33">
        <v>1928.5555555555557</v>
      </c>
      <c r="E5" s="33">
        <v>1013.4444444444445</v>
      </c>
      <c r="F5" s="33">
        <v>3934.7777777777778</v>
      </c>
      <c r="G5" s="33">
        <v>2.1311111111111116</v>
      </c>
      <c r="H5" s="38">
        <v>18.2</v>
      </c>
      <c r="I5" s="35">
        <v>2.4539999999999997</v>
      </c>
      <c r="J5" s="35">
        <v>7.9160000000000013</v>
      </c>
      <c r="K5" s="35">
        <v>2130.6</v>
      </c>
      <c r="L5" s="35">
        <v>1164.4000000000001</v>
      </c>
      <c r="M5" s="35">
        <v>0.52</v>
      </c>
      <c r="N5" s="35">
        <v>4349.2</v>
      </c>
      <c r="O5" s="35">
        <v>2.3639999999999999</v>
      </c>
      <c r="P5" s="2"/>
    </row>
    <row r="6" spans="1:16" x14ac:dyDescent="0.2">
      <c r="A6" s="7">
        <v>45384</v>
      </c>
      <c r="B6" s="33">
        <v>190.84444444444446</v>
      </c>
      <c r="C6" s="33">
        <v>7.9322222222222223</v>
      </c>
      <c r="D6" s="33">
        <v>1476.2222222222222</v>
      </c>
      <c r="E6" s="33">
        <v>767.11111111111109</v>
      </c>
      <c r="F6" s="33">
        <v>3011.4444444444443</v>
      </c>
      <c r="G6" s="33">
        <v>1.6166666666666667</v>
      </c>
      <c r="H6" s="38">
        <v>19.7</v>
      </c>
      <c r="I6" s="36">
        <v>2.6619999999999999</v>
      </c>
      <c r="J6" s="36">
        <v>7.903999999999999</v>
      </c>
      <c r="K6" s="36">
        <v>1990.4</v>
      </c>
      <c r="L6" s="36">
        <v>1093.2</v>
      </c>
      <c r="M6" s="36">
        <v>0.64</v>
      </c>
      <c r="N6" s="36">
        <v>4061</v>
      </c>
      <c r="O6" s="36">
        <v>2.2020000000000004</v>
      </c>
      <c r="P6" s="2"/>
    </row>
    <row r="7" spans="1:16" x14ac:dyDescent="0.2">
      <c r="A7" s="7">
        <v>45385</v>
      </c>
      <c r="B7" s="33">
        <v>150.1888888888889</v>
      </c>
      <c r="C7" s="33">
        <v>7.9199999999999982</v>
      </c>
      <c r="D7" s="33">
        <v>1173.3333333333333</v>
      </c>
      <c r="E7" s="33">
        <v>607.44444444444446</v>
      </c>
      <c r="F7" s="33">
        <v>2394</v>
      </c>
      <c r="G7" s="33">
        <v>1.2866666666666664</v>
      </c>
      <c r="H7" s="38">
        <v>22.1</v>
      </c>
      <c r="I7" s="36">
        <v>2.8660000000000005</v>
      </c>
      <c r="J7" s="36">
        <v>7.9279999999999999</v>
      </c>
      <c r="K7" s="36">
        <v>1884</v>
      </c>
      <c r="L7" s="36">
        <v>1045.2</v>
      </c>
      <c r="M7" s="36">
        <v>0.82</v>
      </c>
      <c r="N7" s="36">
        <v>3844.2</v>
      </c>
      <c r="O7" s="36">
        <v>2.0780000000000003</v>
      </c>
      <c r="P7" s="2"/>
    </row>
    <row r="8" spans="1:16" x14ac:dyDescent="0.2">
      <c r="A8" s="7">
        <v>45386</v>
      </c>
      <c r="B8" s="37">
        <v>146.35555555555553</v>
      </c>
      <c r="C8" s="37">
        <v>7.8988888888888891</v>
      </c>
      <c r="D8" s="33">
        <v>1204.1111111111111</v>
      </c>
      <c r="E8" s="33">
        <v>626.44444444444446</v>
      </c>
      <c r="F8" s="33">
        <v>2456.7777777777778</v>
      </c>
      <c r="G8" s="33">
        <v>1.3233333333333333</v>
      </c>
      <c r="H8" s="38">
        <v>24.4</v>
      </c>
      <c r="I8" s="36">
        <v>3.0640000000000001</v>
      </c>
      <c r="J8" s="36">
        <v>7.9779999999999998</v>
      </c>
      <c r="K8" s="36">
        <v>1665.4</v>
      </c>
      <c r="L8" s="36">
        <v>939.6</v>
      </c>
      <c r="M8" s="36">
        <v>0.72</v>
      </c>
      <c r="N8" s="36">
        <v>3397.2</v>
      </c>
      <c r="O8" s="36">
        <v>1.8280000000000001</v>
      </c>
      <c r="P8" s="2"/>
    </row>
    <row r="9" spans="1:16" x14ac:dyDescent="0.2">
      <c r="A9" s="7">
        <v>45387</v>
      </c>
      <c r="B9" s="33">
        <v>216.7</v>
      </c>
      <c r="C9" s="33">
        <v>7.923</v>
      </c>
      <c r="D9" s="33">
        <v>1286.3</v>
      </c>
      <c r="E9" s="33">
        <v>672.6</v>
      </c>
      <c r="F9" s="33">
        <v>2624</v>
      </c>
      <c r="G9" s="33">
        <v>1.4120000000000001</v>
      </c>
      <c r="H9" s="38">
        <v>27</v>
      </c>
      <c r="I9" s="36">
        <v>2.032</v>
      </c>
      <c r="J9" s="36">
        <v>7.8159999999999998</v>
      </c>
      <c r="K9" s="36">
        <v>1529.2</v>
      </c>
      <c r="L9" s="36">
        <v>860</v>
      </c>
      <c r="M9" s="36">
        <v>0.76</v>
      </c>
      <c r="N9" s="36">
        <v>3119.4</v>
      </c>
      <c r="O9" s="36">
        <v>1.6780000000000002</v>
      </c>
      <c r="P9" s="2"/>
    </row>
    <row r="10" spans="1:16" x14ac:dyDescent="0.2">
      <c r="A10" s="7">
        <v>45388</v>
      </c>
      <c r="B10" s="33">
        <v>199.33333333333334</v>
      </c>
      <c r="C10" s="33">
        <v>7.9844444444444447</v>
      </c>
      <c r="D10" s="33">
        <v>1437.4444444444443</v>
      </c>
      <c r="E10" s="33">
        <v>805.22222222222217</v>
      </c>
      <c r="F10" s="33">
        <v>2933</v>
      </c>
      <c r="G10" s="33">
        <v>1.6077777777777778</v>
      </c>
      <c r="H10" s="38">
        <v>18</v>
      </c>
      <c r="I10" s="36">
        <v>2.1040000000000001</v>
      </c>
      <c r="J10" s="36">
        <v>7.7900000000000009</v>
      </c>
      <c r="K10" s="36">
        <v>1459.2</v>
      </c>
      <c r="L10" s="36">
        <v>811.2</v>
      </c>
      <c r="M10" s="36">
        <v>0.84000000000000008</v>
      </c>
      <c r="N10" s="36">
        <v>2976.2</v>
      </c>
      <c r="O10" s="36">
        <v>1.5680000000000001</v>
      </c>
      <c r="P10" s="2"/>
    </row>
    <row r="11" spans="1:16" x14ac:dyDescent="0.2">
      <c r="A11" s="7">
        <v>45389</v>
      </c>
      <c r="B11" s="33">
        <v>392.33333333333331</v>
      </c>
      <c r="C11" s="33">
        <v>8.0133333333333336</v>
      </c>
      <c r="D11" s="33">
        <v>2081.2222222222222</v>
      </c>
      <c r="E11" s="33">
        <v>1153.2222222222222</v>
      </c>
      <c r="F11" s="33">
        <v>4246.5555555555557</v>
      </c>
      <c r="G11" s="33">
        <v>2.3122222222222226</v>
      </c>
      <c r="H11" s="38">
        <v>15.7</v>
      </c>
      <c r="I11" s="36">
        <v>2.3660000000000001</v>
      </c>
      <c r="J11" s="36">
        <v>7.8120000000000003</v>
      </c>
      <c r="K11" s="36">
        <v>1389.4</v>
      </c>
      <c r="L11" s="36">
        <v>758.6</v>
      </c>
      <c r="M11" s="36">
        <v>0.8</v>
      </c>
      <c r="N11" s="36">
        <v>2834.8</v>
      </c>
      <c r="O11" s="36">
        <v>1.518</v>
      </c>
      <c r="P11" s="2"/>
    </row>
    <row r="12" spans="1:16" x14ac:dyDescent="0.2">
      <c r="A12" s="7">
        <v>45390</v>
      </c>
      <c r="B12" s="37">
        <v>628.66666666666663</v>
      </c>
      <c r="C12" s="37">
        <v>7.9444444444444446</v>
      </c>
      <c r="D12" s="37">
        <v>2416.4444444444443</v>
      </c>
      <c r="E12" s="37">
        <v>1350.6666666666667</v>
      </c>
      <c r="F12" s="33">
        <v>4930.666666666667</v>
      </c>
      <c r="G12" s="33">
        <v>2.7044444444444444</v>
      </c>
      <c r="H12" s="38">
        <v>18.2</v>
      </c>
      <c r="I12" s="36">
        <v>2.0640000000000001</v>
      </c>
      <c r="J12" s="36">
        <v>7.8360000000000003</v>
      </c>
      <c r="K12" s="36">
        <v>1382</v>
      </c>
      <c r="L12" s="36">
        <v>746</v>
      </c>
      <c r="M12" s="36">
        <v>0.56000000000000005</v>
      </c>
      <c r="N12" s="36">
        <v>2819</v>
      </c>
      <c r="O12" s="36">
        <v>1.512</v>
      </c>
      <c r="P12" s="2"/>
    </row>
    <row r="13" spans="1:16" x14ac:dyDescent="0.2">
      <c r="A13" s="7">
        <v>45391</v>
      </c>
      <c r="B13" s="33">
        <v>720.22222222222217</v>
      </c>
      <c r="C13" s="33">
        <v>7.9155555555555548</v>
      </c>
      <c r="D13" s="33">
        <v>2723.3333333333335</v>
      </c>
      <c r="E13" s="33">
        <v>1605</v>
      </c>
      <c r="F13" s="33">
        <v>5556.8888888888887</v>
      </c>
      <c r="G13" s="33">
        <v>3.0644444444444443</v>
      </c>
      <c r="H13" s="38">
        <v>23.6</v>
      </c>
      <c r="I13" s="36">
        <v>1.766</v>
      </c>
      <c r="J13" s="36">
        <v>7.8280000000000003</v>
      </c>
      <c r="K13" s="36">
        <v>1455</v>
      </c>
      <c r="L13" s="36">
        <v>785.6</v>
      </c>
      <c r="M13" s="36">
        <v>0.55999999999999994</v>
      </c>
      <c r="N13" s="36">
        <v>2965</v>
      </c>
      <c r="O13" s="36">
        <v>1.5920000000000001</v>
      </c>
      <c r="P13" s="2"/>
    </row>
    <row r="14" spans="1:16" x14ac:dyDescent="0.2">
      <c r="A14" s="7">
        <v>45392</v>
      </c>
      <c r="B14" s="33">
        <v>818.2</v>
      </c>
      <c r="C14" s="33">
        <v>7.8960000000000008</v>
      </c>
      <c r="D14" s="33">
        <v>2791.9</v>
      </c>
      <c r="E14" s="33">
        <v>1614.1</v>
      </c>
      <c r="F14" s="33">
        <v>5696.9</v>
      </c>
      <c r="G14" s="33">
        <v>3.141</v>
      </c>
      <c r="H14" s="38">
        <v>25.1</v>
      </c>
      <c r="I14" s="36">
        <v>1.6839999999999999</v>
      </c>
      <c r="J14" s="36">
        <v>7.7480000000000002</v>
      </c>
      <c r="K14" s="36">
        <v>1538.4</v>
      </c>
      <c r="L14" s="36">
        <v>836.4</v>
      </c>
      <c r="M14" s="36">
        <v>0.70000000000000007</v>
      </c>
      <c r="N14" s="36">
        <v>3138.8</v>
      </c>
      <c r="O14" s="36">
        <v>1.6859999999999999</v>
      </c>
      <c r="P14" s="2"/>
    </row>
    <row r="15" spans="1:16" x14ac:dyDescent="0.2">
      <c r="A15" s="7">
        <v>45393</v>
      </c>
      <c r="B15" s="33">
        <v>794.8</v>
      </c>
      <c r="C15" s="33">
        <v>7.891</v>
      </c>
      <c r="D15" s="33">
        <v>3024.9</v>
      </c>
      <c r="E15" s="33">
        <v>1800.2</v>
      </c>
      <c r="F15" s="33">
        <v>6172.3</v>
      </c>
      <c r="G15" s="33">
        <v>3.403999999999999</v>
      </c>
      <c r="H15" s="38">
        <v>26.2</v>
      </c>
      <c r="I15" s="36">
        <v>1.8420000000000001</v>
      </c>
      <c r="J15" s="36">
        <v>7.831999999999999</v>
      </c>
      <c r="K15" s="36">
        <v>1687</v>
      </c>
      <c r="L15" s="36">
        <v>933.4</v>
      </c>
      <c r="M15" s="36">
        <v>0.77999999999999992</v>
      </c>
      <c r="N15" s="36">
        <v>3441.8</v>
      </c>
      <c r="O15" s="36">
        <v>1.8539999999999999</v>
      </c>
      <c r="P15" s="2"/>
    </row>
    <row r="16" spans="1:16" x14ac:dyDescent="0.2">
      <c r="A16" s="7">
        <v>45394</v>
      </c>
      <c r="B16" s="33">
        <v>656.8</v>
      </c>
      <c r="C16" s="33">
        <v>7.9410000000000007</v>
      </c>
      <c r="D16" s="33">
        <v>2956.3</v>
      </c>
      <c r="E16" s="33">
        <v>1777.2</v>
      </c>
      <c r="F16" s="33">
        <v>6032.1</v>
      </c>
      <c r="G16" s="33">
        <v>3.3140000000000001</v>
      </c>
      <c r="H16" s="38">
        <v>23.4</v>
      </c>
      <c r="I16" s="36">
        <v>2.1719999999999997</v>
      </c>
      <c r="J16" s="36">
        <v>7.9060000000000006</v>
      </c>
      <c r="K16" s="36">
        <v>1780.8</v>
      </c>
      <c r="L16" s="36">
        <v>981</v>
      </c>
      <c r="M16" s="36">
        <v>0.72</v>
      </c>
      <c r="N16" s="36">
        <v>3633.8</v>
      </c>
      <c r="O16" s="36">
        <v>1.9659999999999997</v>
      </c>
      <c r="P16" s="2"/>
    </row>
    <row r="17" spans="1:16" x14ac:dyDescent="0.2">
      <c r="A17" s="7">
        <v>45395</v>
      </c>
      <c r="B17" s="33">
        <v>444.9</v>
      </c>
      <c r="C17" s="33">
        <v>7.8620000000000001</v>
      </c>
      <c r="D17" s="33">
        <v>2613.5</v>
      </c>
      <c r="E17" s="33">
        <v>1510.1</v>
      </c>
      <c r="F17" s="33">
        <v>5332.8</v>
      </c>
      <c r="G17" s="33">
        <v>2.9250000000000003</v>
      </c>
      <c r="H17" s="38">
        <v>24.1</v>
      </c>
      <c r="I17" s="36">
        <v>1.5779999999999998</v>
      </c>
      <c r="J17" s="36">
        <v>7.7859999999999996</v>
      </c>
      <c r="K17" s="36">
        <v>1893.4</v>
      </c>
      <c r="L17" s="36">
        <v>1055</v>
      </c>
      <c r="M17" s="36">
        <v>0.77999999999999992</v>
      </c>
      <c r="N17" s="36">
        <v>3863.2</v>
      </c>
      <c r="O17" s="36">
        <v>2.0879999999999996</v>
      </c>
      <c r="P17" s="2"/>
    </row>
    <row r="18" spans="1:16" x14ac:dyDescent="0.2">
      <c r="A18" s="7">
        <v>45396</v>
      </c>
      <c r="B18" s="33">
        <v>341.8</v>
      </c>
      <c r="C18" s="33">
        <v>7.955000000000001</v>
      </c>
      <c r="D18" s="33">
        <v>2229.6999999999998</v>
      </c>
      <c r="E18" s="33">
        <v>1249.9000000000001</v>
      </c>
      <c r="F18" s="33">
        <v>4549.3999999999996</v>
      </c>
      <c r="G18" s="33">
        <v>2.4769999999999999</v>
      </c>
      <c r="H18" s="38">
        <v>23.2</v>
      </c>
      <c r="I18" s="36">
        <v>1.5919999999999999</v>
      </c>
      <c r="J18" s="36">
        <v>7.8220000000000001</v>
      </c>
      <c r="K18" s="36">
        <v>1962</v>
      </c>
      <c r="L18" s="36">
        <v>1090</v>
      </c>
      <c r="M18" s="36">
        <v>0.76</v>
      </c>
      <c r="N18" s="36">
        <v>4003.2</v>
      </c>
      <c r="O18" s="36">
        <v>2.1659999999999995</v>
      </c>
      <c r="P18" s="2"/>
    </row>
    <row r="19" spans="1:16" x14ac:dyDescent="0.2">
      <c r="A19" s="7">
        <v>45397</v>
      </c>
      <c r="B19" s="33">
        <v>229.22000000000003</v>
      </c>
      <c r="C19" s="33">
        <v>7.9109999999999987</v>
      </c>
      <c r="D19" s="33">
        <v>2026.2</v>
      </c>
      <c r="E19" s="33">
        <v>1129.5</v>
      </c>
      <c r="F19" s="33">
        <v>4134</v>
      </c>
      <c r="G19" s="33">
        <v>2.2429999999999999</v>
      </c>
      <c r="H19" s="38">
        <v>25.9</v>
      </c>
      <c r="I19" s="36">
        <v>2.718</v>
      </c>
      <c r="J19" s="36">
        <v>7.9319999999999995</v>
      </c>
      <c r="K19" s="36">
        <v>1976.8</v>
      </c>
      <c r="L19" s="36">
        <v>1070</v>
      </c>
      <c r="M19" s="36">
        <v>0.59999999999999987</v>
      </c>
      <c r="N19" s="36">
        <v>4033.4</v>
      </c>
      <c r="O19" s="36">
        <v>2.1879999999999997</v>
      </c>
      <c r="P19" s="2"/>
    </row>
    <row r="20" spans="1:16" x14ac:dyDescent="0.2">
      <c r="A20" s="7">
        <v>45398</v>
      </c>
      <c r="B20" s="33">
        <v>168.75555555555556</v>
      </c>
      <c r="C20" s="33">
        <v>7.9511111111111097</v>
      </c>
      <c r="D20" s="33">
        <v>1550.6666666666667</v>
      </c>
      <c r="E20" s="33">
        <v>877.55555555555554</v>
      </c>
      <c r="F20" s="33">
        <v>3163.7777777777778</v>
      </c>
      <c r="G20" s="33">
        <v>1.701111111111111</v>
      </c>
      <c r="H20" s="38">
        <v>30.6</v>
      </c>
      <c r="I20" s="36">
        <v>1.9119999999999997</v>
      </c>
      <c r="J20" s="36">
        <v>7.9079999999999995</v>
      </c>
      <c r="K20" s="36">
        <v>2053.6</v>
      </c>
      <c r="L20" s="36">
        <v>1143</v>
      </c>
      <c r="M20" s="36">
        <v>0.55999999999999994</v>
      </c>
      <c r="N20" s="36">
        <v>4189.3999999999996</v>
      </c>
      <c r="O20" s="36">
        <v>2.2759999999999998</v>
      </c>
      <c r="P20" s="15"/>
    </row>
    <row r="21" spans="1:16" x14ac:dyDescent="0.2">
      <c r="A21" s="7">
        <v>45399</v>
      </c>
      <c r="B21" s="33">
        <v>79.922222222222217</v>
      </c>
      <c r="C21" s="33">
        <v>7.8977777777777778</v>
      </c>
      <c r="D21" s="33">
        <v>1244.6666666666667</v>
      </c>
      <c r="E21" s="33">
        <v>675.55555555555554</v>
      </c>
      <c r="F21" s="33">
        <v>2539.1111111111113</v>
      </c>
      <c r="G21" s="33">
        <v>1.3633333333333333</v>
      </c>
      <c r="H21" s="38">
        <v>27.8</v>
      </c>
      <c r="I21" s="36">
        <v>1.7200000000000002</v>
      </c>
      <c r="J21" s="36">
        <v>7.8899999999999988</v>
      </c>
      <c r="K21" s="36">
        <v>1944.4</v>
      </c>
      <c r="L21" s="36">
        <v>1087.8</v>
      </c>
      <c r="M21" s="36">
        <v>0.55999999999999994</v>
      </c>
      <c r="N21" s="36">
        <v>3968.2</v>
      </c>
      <c r="O21" s="36">
        <v>2.1520000000000001</v>
      </c>
      <c r="P21" s="15"/>
    </row>
    <row r="22" spans="1:16" x14ac:dyDescent="0.2">
      <c r="A22" s="7">
        <v>45400</v>
      </c>
      <c r="B22" s="33">
        <v>87.744444444444454</v>
      </c>
      <c r="C22" s="33">
        <v>7.8644444444444446</v>
      </c>
      <c r="D22" s="33">
        <v>1023.5555555555555</v>
      </c>
      <c r="E22" s="33">
        <v>554.11111111111109</v>
      </c>
      <c r="F22" s="33">
        <v>2088.1111111111113</v>
      </c>
      <c r="G22" s="33">
        <v>1.1211111111111114</v>
      </c>
      <c r="H22" s="38">
        <v>22.7</v>
      </c>
      <c r="I22" s="36">
        <v>1.26</v>
      </c>
      <c r="J22" s="36">
        <v>7.7979999999999992</v>
      </c>
      <c r="K22" s="36">
        <v>1778.2</v>
      </c>
      <c r="L22" s="36">
        <v>989.4</v>
      </c>
      <c r="M22" s="36">
        <v>0.68</v>
      </c>
      <c r="N22" s="36">
        <v>3628.6</v>
      </c>
      <c r="O22" s="36">
        <v>1.9579999999999997</v>
      </c>
      <c r="P22" s="15"/>
    </row>
    <row r="23" spans="1:16" x14ac:dyDescent="0.2">
      <c r="A23" s="7">
        <v>45401</v>
      </c>
      <c r="B23" s="33">
        <v>177.10999999999999</v>
      </c>
      <c r="C23" s="33">
        <v>7.9109999999999996</v>
      </c>
      <c r="D23" s="33">
        <v>1192.4000000000001</v>
      </c>
      <c r="E23" s="33">
        <v>628.29999999999995</v>
      </c>
      <c r="F23" s="33">
        <v>2432.4</v>
      </c>
      <c r="G23" s="33">
        <v>1.3080000000000001</v>
      </c>
      <c r="H23" s="38">
        <v>22</v>
      </c>
      <c r="I23" s="36">
        <v>1.0740000000000001</v>
      </c>
      <c r="J23" s="36">
        <v>7.7780000000000005</v>
      </c>
      <c r="K23" s="36">
        <v>1566.2</v>
      </c>
      <c r="L23" s="36">
        <v>849</v>
      </c>
      <c r="M23" s="36">
        <v>0.72</v>
      </c>
      <c r="N23" s="36">
        <v>3195.4</v>
      </c>
      <c r="O23" s="36">
        <v>1.718</v>
      </c>
      <c r="P23" s="15"/>
    </row>
    <row r="24" spans="1:16" x14ac:dyDescent="0.2">
      <c r="A24" s="7">
        <v>45402</v>
      </c>
      <c r="B24" s="33">
        <v>242.29999999999998</v>
      </c>
      <c r="C24" s="33">
        <v>7.9300000000000006</v>
      </c>
      <c r="D24" s="33">
        <v>1435.5555555555557</v>
      </c>
      <c r="E24" s="33">
        <v>782.55555555555554</v>
      </c>
      <c r="F24" s="33">
        <v>2928.5555555555557</v>
      </c>
      <c r="G24" s="33">
        <v>1.5799999999999996</v>
      </c>
      <c r="H24" s="38">
        <v>21.5</v>
      </c>
      <c r="I24" s="36">
        <v>1.214</v>
      </c>
      <c r="J24" s="36">
        <v>7.806</v>
      </c>
      <c r="K24" s="36">
        <v>1412.8</v>
      </c>
      <c r="L24" s="36">
        <v>741</v>
      </c>
      <c r="M24" s="36">
        <v>0.76</v>
      </c>
      <c r="N24" s="36">
        <v>2882.4</v>
      </c>
      <c r="O24" s="36">
        <v>1.5480000000000003</v>
      </c>
      <c r="P24" s="15"/>
    </row>
    <row r="25" spans="1:16" x14ac:dyDescent="0.2">
      <c r="A25" s="7">
        <v>45403</v>
      </c>
      <c r="B25" s="33">
        <v>283.66666666666669</v>
      </c>
      <c r="C25" s="33">
        <v>7.9155555555555566</v>
      </c>
      <c r="D25" s="33">
        <v>1684.2222222222222</v>
      </c>
      <c r="E25" s="33">
        <v>944</v>
      </c>
      <c r="F25" s="33">
        <v>3437.5555555555557</v>
      </c>
      <c r="G25" s="33">
        <v>1.8599999999999999</v>
      </c>
      <c r="H25" s="38">
        <v>23.6</v>
      </c>
      <c r="I25" s="36">
        <v>0.96400000000000008</v>
      </c>
      <c r="J25" s="36">
        <v>7.8280000000000003</v>
      </c>
      <c r="K25" s="36">
        <v>1393.4</v>
      </c>
      <c r="L25" s="36">
        <v>754.8</v>
      </c>
      <c r="M25" s="36">
        <v>0.72</v>
      </c>
      <c r="N25" s="36">
        <v>2843.2</v>
      </c>
      <c r="O25" s="36">
        <v>1.524</v>
      </c>
      <c r="P25" s="15"/>
    </row>
    <row r="26" spans="1:16" x14ac:dyDescent="0.2">
      <c r="A26" s="7">
        <v>45404</v>
      </c>
      <c r="B26" s="33">
        <v>283.22222222222223</v>
      </c>
      <c r="C26" s="33">
        <v>7.9655555555555555</v>
      </c>
      <c r="D26" s="33">
        <v>1765.1111111111111</v>
      </c>
      <c r="E26" s="33">
        <v>963.66666666666663</v>
      </c>
      <c r="F26" s="33">
        <v>3601.4444444444443</v>
      </c>
      <c r="G26" s="33">
        <v>1.9499999999999997</v>
      </c>
      <c r="H26" s="38">
        <v>17.899999999999999</v>
      </c>
      <c r="I26" s="36">
        <v>1.2175</v>
      </c>
      <c r="J26" s="36">
        <v>7.8324999999999996</v>
      </c>
      <c r="K26" s="36">
        <v>1388.75</v>
      </c>
      <c r="L26" s="36">
        <v>750.75</v>
      </c>
      <c r="M26" s="36">
        <v>0.72500000000000009</v>
      </c>
      <c r="N26" s="36">
        <v>2833.75</v>
      </c>
      <c r="O26" s="36">
        <v>1.52</v>
      </c>
      <c r="P26" s="15"/>
    </row>
    <row r="27" spans="1:16" x14ac:dyDescent="0.2">
      <c r="A27" s="7">
        <v>45405</v>
      </c>
      <c r="B27" s="33">
        <v>321.66666666666669</v>
      </c>
      <c r="C27" s="33">
        <v>7.9733333333333336</v>
      </c>
      <c r="D27" s="33">
        <v>1831.3333333333333</v>
      </c>
      <c r="E27" s="33">
        <v>1018.8888888888889</v>
      </c>
      <c r="F27" s="33">
        <v>3736.4444444444443</v>
      </c>
      <c r="G27" s="33">
        <v>2.0244444444444443</v>
      </c>
      <c r="H27" s="38">
        <v>15.7</v>
      </c>
      <c r="I27" s="36">
        <v>1.786</v>
      </c>
      <c r="J27" s="36">
        <v>7.8840000000000003</v>
      </c>
      <c r="K27" s="36">
        <v>1356.4</v>
      </c>
      <c r="L27" s="36">
        <v>730.2</v>
      </c>
      <c r="M27" s="36">
        <v>0.57999999999999996</v>
      </c>
      <c r="N27" s="36">
        <v>2766.4</v>
      </c>
      <c r="O27" s="36">
        <v>1.4820000000000002</v>
      </c>
      <c r="P27" s="15"/>
    </row>
    <row r="28" spans="1:16" x14ac:dyDescent="0.2">
      <c r="A28" s="7">
        <v>45406</v>
      </c>
      <c r="B28" s="33">
        <v>548.6</v>
      </c>
      <c r="C28" s="33">
        <v>7.9599999999999991</v>
      </c>
      <c r="D28" s="33">
        <v>2328</v>
      </c>
      <c r="E28" s="33">
        <v>1328.2</v>
      </c>
      <c r="F28" s="33">
        <v>4750.1000000000004</v>
      </c>
      <c r="G28" s="33">
        <v>2.5980000000000003</v>
      </c>
      <c r="H28" s="38">
        <v>17.7</v>
      </c>
      <c r="I28" s="36">
        <v>1.8180000000000001</v>
      </c>
      <c r="J28" s="36">
        <v>7.9179999999999993</v>
      </c>
      <c r="K28" s="36">
        <v>1354.8</v>
      </c>
      <c r="L28" s="36">
        <v>723</v>
      </c>
      <c r="M28" s="36">
        <v>0.76000000000000012</v>
      </c>
      <c r="N28" s="36">
        <v>2760.4</v>
      </c>
      <c r="O28" s="36">
        <v>1.48</v>
      </c>
      <c r="P28" s="15"/>
    </row>
    <row r="29" spans="1:16" x14ac:dyDescent="0.2">
      <c r="A29" s="7">
        <v>45407</v>
      </c>
      <c r="B29" s="33">
        <v>551.77777777777783</v>
      </c>
      <c r="C29" s="33">
        <v>7.9466666666666663</v>
      </c>
      <c r="D29" s="33">
        <v>2588.5555555555557</v>
      </c>
      <c r="E29" s="33">
        <v>1486.1111111111111</v>
      </c>
      <c r="F29" s="33">
        <v>5281.333333333333</v>
      </c>
      <c r="G29" s="33">
        <v>2.9022222222222225</v>
      </c>
      <c r="H29" s="38">
        <v>28.2</v>
      </c>
      <c r="I29" s="36">
        <v>1.3479999999999999</v>
      </c>
      <c r="J29" s="36">
        <v>7.8079999999999998</v>
      </c>
      <c r="K29" s="36">
        <v>1454.8</v>
      </c>
      <c r="L29" s="36">
        <v>797.6</v>
      </c>
      <c r="M29" s="36">
        <v>0.8</v>
      </c>
      <c r="N29" s="36">
        <v>2968</v>
      </c>
      <c r="O29" s="36">
        <v>1.5960000000000001</v>
      </c>
      <c r="P29" s="15"/>
    </row>
    <row r="30" spans="1:16" x14ac:dyDescent="0.2">
      <c r="A30" s="7">
        <v>45408</v>
      </c>
      <c r="B30" s="33">
        <v>564</v>
      </c>
      <c r="C30" s="33">
        <v>7.9722222222222223</v>
      </c>
      <c r="D30" s="33">
        <v>2928.4444444444443</v>
      </c>
      <c r="E30" s="33">
        <v>1738.4444444444443</v>
      </c>
      <c r="F30" s="33">
        <v>5975.2222222222226</v>
      </c>
      <c r="G30" s="33">
        <v>3.3044444444444445</v>
      </c>
      <c r="H30" s="38">
        <v>18.3</v>
      </c>
      <c r="I30" s="36">
        <v>1.1339999999999999</v>
      </c>
      <c r="J30" s="36">
        <v>7.854000000000001</v>
      </c>
      <c r="K30" s="36">
        <v>1569.6</v>
      </c>
      <c r="L30" s="36">
        <v>878.4</v>
      </c>
      <c r="M30" s="36">
        <v>0.58000000000000007</v>
      </c>
      <c r="N30" s="36">
        <v>3202</v>
      </c>
      <c r="O30" s="36">
        <v>1.7239999999999998</v>
      </c>
      <c r="P30" s="15"/>
    </row>
    <row r="31" spans="1:16" x14ac:dyDescent="0.2">
      <c r="A31" s="7">
        <v>45409</v>
      </c>
      <c r="B31" s="33">
        <v>434.625</v>
      </c>
      <c r="C31" s="33">
        <v>7.9437499999999996</v>
      </c>
      <c r="D31" s="33">
        <v>2901.5</v>
      </c>
      <c r="E31" s="33">
        <v>1657.125</v>
      </c>
      <c r="F31" s="33">
        <v>5920.5</v>
      </c>
      <c r="G31" s="33">
        <v>3.2675000000000001</v>
      </c>
      <c r="H31" s="38">
        <v>17.600000000000001</v>
      </c>
      <c r="I31" s="36">
        <v>1.1739999999999999</v>
      </c>
      <c r="J31" s="36">
        <v>7.8900000000000006</v>
      </c>
      <c r="K31" s="36">
        <v>1727.4</v>
      </c>
      <c r="L31" s="36">
        <v>968.2</v>
      </c>
      <c r="M31" s="36">
        <v>0.6399999999999999</v>
      </c>
      <c r="N31" s="36">
        <v>3524.6</v>
      </c>
      <c r="O31" s="36">
        <v>1.8980000000000001</v>
      </c>
      <c r="P31" s="15"/>
    </row>
    <row r="32" spans="1:16" x14ac:dyDescent="0.2">
      <c r="A32" s="7">
        <v>45410</v>
      </c>
      <c r="B32" s="33">
        <v>420.88749999999999</v>
      </c>
      <c r="C32" s="33">
        <v>7.9762500000000003</v>
      </c>
      <c r="D32" s="33">
        <v>2816.5</v>
      </c>
      <c r="E32" s="33">
        <v>1556.375</v>
      </c>
      <c r="F32" s="33">
        <v>5747</v>
      </c>
      <c r="G32" s="33">
        <v>3.1687499999999997</v>
      </c>
      <c r="H32" s="38">
        <v>22</v>
      </c>
      <c r="I32" s="36">
        <v>1.27</v>
      </c>
      <c r="J32" s="36">
        <v>7.8179999999999996</v>
      </c>
      <c r="K32" s="36">
        <v>1902.4</v>
      </c>
      <c r="L32" s="36">
        <v>961.4</v>
      </c>
      <c r="M32" s="36">
        <v>0.6</v>
      </c>
      <c r="N32" s="36">
        <v>3881.8</v>
      </c>
      <c r="O32" s="36">
        <v>2.0979999999999999</v>
      </c>
      <c r="P32" s="15"/>
    </row>
    <row r="33" spans="1:16" x14ac:dyDescent="0.2">
      <c r="A33" s="7">
        <v>45411</v>
      </c>
      <c r="B33" s="33">
        <v>439.125</v>
      </c>
      <c r="C33" s="33">
        <v>7.955000000000001</v>
      </c>
      <c r="D33" s="33">
        <v>2481.5</v>
      </c>
      <c r="E33" s="33">
        <v>1417.125</v>
      </c>
      <c r="F33" s="33">
        <v>5063.25</v>
      </c>
      <c r="G33" s="33">
        <v>2.7737500000000002</v>
      </c>
      <c r="H33" s="38">
        <v>17.8</v>
      </c>
      <c r="I33" s="36">
        <v>1.1199999999999999</v>
      </c>
      <c r="J33" s="36">
        <v>7.839999999999999</v>
      </c>
      <c r="K33" s="36">
        <v>1973.6</v>
      </c>
      <c r="L33" s="36">
        <v>1069.8</v>
      </c>
      <c r="M33" s="36">
        <v>0.67999999999999994</v>
      </c>
      <c r="N33" s="36">
        <v>4027</v>
      </c>
      <c r="O33" s="36">
        <v>2.1840000000000002</v>
      </c>
      <c r="P33" s="15"/>
    </row>
    <row r="34" spans="1:16" x14ac:dyDescent="0.2">
      <c r="A34" s="7">
        <v>45412</v>
      </c>
      <c r="B34" s="33">
        <v>307</v>
      </c>
      <c r="C34" s="33">
        <v>8.0487500000000018</v>
      </c>
      <c r="D34" s="33">
        <v>2402.75</v>
      </c>
      <c r="E34" s="33">
        <v>1370.875</v>
      </c>
      <c r="F34" s="33">
        <v>4902.625</v>
      </c>
      <c r="G34" s="33">
        <v>2.6837499999999999</v>
      </c>
      <c r="H34" s="38">
        <v>27.2</v>
      </c>
      <c r="I34" s="36">
        <v>1.464</v>
      </c>
      <c r="J34" s="36">
        <v>8.0019999999999989</v>
      </c>
      <c r="K34" s="36">
        <v>2019</v>
      </c>
      <c r="L34" s="36">
        <v>1105.8</v>
      </c>
      <c r="M34" s="36">
        <v>0.72000000000000008</v>
      </c>
      <c r="N34" s="36">
        <v>4120</v>
      </c>
      <c r="O34" s="36">
        <v>2.2319999999999998</v>
      </c>
      <c r="P34" s="15"/>
    </row>
    <row r="35" spans="1:16" x14ac:dyDescent="0.2">
      <c r="A35" s="7"/>
      <c r="B35" s="33"/>
      <c r="C35" s="33"/>
      <c r="D35" s="33"/>
      <c r="E35" s="33"/>
      <c r="F35" s="33"/>
      <c r="G35" s="33"/>
      <c r="H35" s="38"/>
      <c r="I35" s="36"/>
      <c r="J35" s="36"/>
      <c r="K35" s="36"/>
      <c r="L35" s="36"/>
      <c r="M35" s="36"/>
      <c r="N35" s="36"/>
      <c r="O35" s="36"/>
      <c r="P35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6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1.6640625" customWidth="1"/>
    <col min="6" max="6" width="12.6640625" customWidth="1"/>
    <col min="8" max="8" width="11.83203125" customWidth="1"/>
    <col min="15" max="15" width="12" customWidth="1"/>
  </cols>
  <sheetData>
    <row r="1" spans="1:16" x14ac:dyDescent="0.2">
      <c r="A1" s="1"/>
      <c r="B1" s="43" t="s">
        <v>46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/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45413</v>
      </c>
      <c r="B5" s="33">
        <v>253.53333333333336</v>
      </c>
      <c r="C5" s="33">
        <v>8.1744444444444433</v>
      </c>
      <c r="D5" s="33">
        <v>2146.1111111111113</v>
      </c>
      <c r="E5" s="33">
        <v>1221.2222222222222</v>
      </c>
      <c r="F5" s="33">
        <v>4380</v>
      </c>
      <c r="G5" s="33">
        <v>2.3833333333333333</v>
      </c>
      <c r="H5" s="38">
        <v>26.2</v>
      </c>
      <c r="I5" s="36">
        <v>1.4219999999999999</v>
      </c>
      <c r="J5" s="36">
        <v>8.0259999999999998</v>
      </c>
      <c r="K5" s="36">
        <v>2126.1999999999998</v>
      </c>
      <c r="L5" s="36">
        <v>1204.4000000000001</v>
      </c>
      <c r="M5" s="36">
        <v>0.88000000000000012</v>
      </c>
      <c r="N5" s="36">
        <v>4338.2</v>
      </c>
      <c r="O5" s="36">
        <v>2.3579999999999997</v>
      </c>
      <c r="P5" s="2"/>
    </row>
    <row r="6" spans="1:16" x14ac:dyDescent="0.2">
      <c r="A6" s="7">
        <v>45414</v>
      </c>
      <c r="B6" s="33">
        <v>183.08333333333334</v>
      </c>
      <c r="C6" s="33">
        <v>8.2366666666666664</v>
      </c>
      <c r="D6" s="33">
        <v>1934.5</v>
      </c>
      <c r="E6" s="33">
        <v>1090.5</v>
      </c>
      <c r="F6" s="33">
        <v>3946.6666666666665</v>
      </c>
      <c r="G6" s="33">
        <v>2.1383333333333332</v>
      </c>
      <c r="H6" s="38">
        <v>28.1</v>
      </c>
      <c r="I6" s="36">
        <v>1.1519999999999999</v>
      </c>
      <c r="J6" s="36">
        <v>8.08</v>
      </c>
      <c r="K6" s="36">
        <v>2130.6</v>
      </c>
      <c r="L6" s="36">
        <v>1214.2</v>
      </c>
      <c r="M6" s="36">
        <v>0.8</v>
      </c>
      <c r="N6" s="36">
        <v>4347</v>
      </c>
      <c r="O6" s="36">
        <v>2.3619999999999997</v>
      </c>
      <c r="P6" s="2"/>
    </row>
    <row r="7" spans="1:16" x14ac:dyDescent="0.2">
      <c r="A7" s="7">
        <v>45415</v>
      </c>
      <c r="B7" s="33">
        <v>191.5</v>
      </c>
      <c r="C7" s="33">
        <v>8.1616666666666671</v>
      </c>
      <c r="D7" s="33">
        <v>1742</v>
      </c>
      <c r="E7" s="33">
        <v>981</v>
      </c>
      <c r="F7" s="33">
        <v>3554</v>
      </c>
      <c r="G7" s="33">
        <v>1.92</v>
      </c>
      <c r="H7" s="38">
        <v>20</v>
      </c>
      <c r="I7" s="36">
        <v>1.1619999999999999</v>
      </c>
      <c r="J7" s="36">
        <v>7.9420000000000002</v>
      </c>
      <c r="K7" s="36">
        <v>2130.8000000000002</v>
      </c>
      <c r="L7" s="36">
        <v>1219.2</v>
      </c>
      <c r="M7" s="36">
        <v>0.76</v>
      </c>
      <c r="N7" s="36">
        <v>4348.6000000000004</v>
      </c>
      <c r="O7" s="36">
        <v>2.3679999999999999</v>
      </c>
      <c r="P7" s="2"/>
    </row>
    <row r="8" spans="1:16" x14ac:dyDescent="0.2">
      <c r="A8" s="7">
        <v>45416</v>
      </c>
      <c r="B8" s="37">
        <v>229.375</v>
      </c>
      <c r="C8" s="37">
        <v>8.1974999999999998</v>
      </c>
      <c r="D8" s="33">
        <v>2148</v>
      </c>
      <c r="E8" s="33">
        <v>1205.625</v>
      </c>
      <c r="F8" s="33">
        <v>4382.625</v>
      </c>
      <c r="G8" s="33">
        <v>2.3949999999999996</v>
      </c>
      <c r="H8" s="38">
        <v>20.399999999999999</v>
      </c>
      <c r="I8" s="36">
        <v>1.3279999999999998</v>
      </c>
      <c r="J8" s="36">
        <v>7.9759999999999991</v>
      </c>
      <c r="K8" s="36">
        <v>2093.8000000000002</v>
      </c>
      <c r="L8" s="36">
        <v>1194</v>
      </c>
      <c r="M8" s="36">
        <v>0.59999999999999987</v>
      </c>
      <c r="N8" s="36">
        <v>4271.8</v>
      </c>
      <c r="O8" s="36">
        <v>2.3220000000000001</v>
      </c>
      <c r="P8" s="2"/>
    </row>
    <row r="9" spans="1:16" x14ac:dyDescent="0.2">
      <c r="A9" s="7">
        <v>45417</v>
      </c>
      <c r="B9" s="33">
        <v>353.75</v>
      </c>
      <c r="C9" s="33">
        <v>8.3037500000000009</v>
      </c>
      <c r="D9" s="33">
        <v>2661.875</v>
      </c>
      <c r="E9" s="33">
        <v>1532.625</v>
      </c>
      <c r="F9" s="33">
        <v>5431.375</v>
      </c>
      <c r="G9" s="33">
        <v>2.9937500000000004</v>
      </c>
      <c r="H9" s="38">
        <v>21.8</v>
      </c>
      <c r="I9" s="36">
        <v>1.556</v>
      </c>
      <c r="J9" s="36">
        <v>8.0300000000000011</v>
      </c>
      <c r="K9" s="36">
        <v>2056</v>
      </c>
      <c r="L9" s="36">
        <v>1155.4000000000001</v>
      </c>
      <c r="M9" s="36">
        <v>0.76</v>
      </c>
      <c r="N9" s="36">
        <v>4195</v>
      </c>
      <c r="O9" s="36">
        <v>2.2799999999999998</v>
      </c>
      <c r="P9" s="2"/>
    </row>
    <row r="10" spans="1:16" x14ac:dyDescent="0.2">
      <c r="A10" s="7">
        <v>45418</v>
      </c>
      <c r="B10" s="33">
        <v>502.82499999999999</v>
      </c>
      <c r="C10" s="33">
        <v>8.3175000000000008</v>
      </c>
      <c r="D10" s="33">
        <v>3453.25</v>
      </c>
      <c r="E10" s="33">
        <v>2033.875</v>
      </c>
      <c r="F10" s="33">
        <v>7046.625</v>
      </c>
      <c r="G10" s="33">
        <v>3.9424999999999999</v>
      </c>
      <c r="H10" s="38">
        <v>32.799999999999997</v>
      </c>
      <c r="I10" s="36">
        <v>1.0920000000000001</v>
      </c>
      <c r="J10" s="36">
        <v>7.8539999999999992</v>
      </c>
      <c r="K10" s="36">
        <v>2019.4</v>
      </c>
      <c r="L10" s="36">
        <v>1126.5999999999999</v>
      </c>
      <c r="M10" s="36">
        <v>0.6399999999999999</v>
      </c>
      <c r="N10" s="36">
        <v>4123.2</v>
      </c>
      <c r="O10" s="36">
        <v>2.2320000000000002</v>
      </c>
      <c r="P10" s="2"/>
    </row>
    <row r="11" spans="1:16" x14ac:dyDescent="0.2">
      <c r="A11" s="7">
        <v>45419</v>
      </c>
      <c r="B11" s="33">
        <v>492.5</v>
      </c>
      <c r="C11" s="33">
        <v>8.381000000000002</v>
      </c>
      <c r="D11" s="33">
        <v>3407.9</v>
      </c>
      <c r="E11" s="33">
        <v>2015.2</v>
      </c>
      <c r="F11" s="33">
        <v>6957.9</v>
      </c>
      <c r="G11" s="33">
        <v>3.9109999999999991</v>
      </c>
      <c r="H11" s="38">
        <v>26.6</v>
      </c>
      <c r="I11" s="36">
        <v>1.256</v>
      </c>
      <c r="J11" s="36">
        <v>8.0379999999999985</v>
      </c>
      <c r="K11" s="36">
        <v>2018.8</v>
      </c>
      <c r="L11" s="36">
        <v>1136.2</v>
      </c>
      <c r="M11" s="36">
        <v>0.52</v>
      </c>
      <c r="N11" s="36">
        <v>4119</v>
      </c>
      <c r="O11" s="36">
        <v>2.2340000000000004</v>
      </c>
      <c r="P11" s="2"/>
    </row>
    <row r="12" spans="1:16" x14ac:dyDescent="0.2">
      <c r="A12" s="7">
        <v>45420</v>
      </c>
      <c r="B12" s="37">
        <v>489.77777777777777</v>
      </c>
      <c r="C12" s="37">
        <v>8.3488888888888884</v>
      </c>
      <c r="D12" s="37">
        <v>3483.3333333333335</v>
      </c>
      <c r="E12" s="37">
        <v>2134.7777777777778</v>
      </c>
      <c r="F12" s="33">
        <v>7107.1111111111113</v>
      </c>
      <c r="G12" s="33">
        <v>3.9677777777777772</v>
      </c>
      <c r="H12" s="38">
        <v>25.9</v>
      </c>
      <c r="I12" s="36">
        <v>0.9740000000000002</v>
      </c>
      <c r="J12" s="36">
        <v>8.0659999999999989</v>
      </c>
      <c r="K12" s="36">
        <v>2092.6</v>
      </c>
      <c r="L12" s="36">
        <v>1223.5999999999999</v>
      </c>
      <c r="M12" s="36">
        <v>0.67999999999999994</v>
      </c>
      <c r="N12" s="36">
        <v>4269.3999999999996</v>
      </c>
      <c r="O12" s="36">
        <v>2.3180000000000001</v>
      </c>
      <c r="P12" s="2"/>
    </row>
    <row r="13" spans="1:16" x14ac:dyDescent="0.2">
      <c r="A13" s="7">
        <v>45421</v>
      </c>
      <c r="B13" s="33">
        <v>469.625</v>
      </c>
      <c r="C13" s="33">
        <v>8.3425000000000011</v>
      </c>
      <c r="D13" s="33">
        <v>3306.625</v>
      </c>
      <c r="E13" s="33">
        <v>1994.5</v>
      </c>
      <c r="F13" s="33">
        <v>6747.375</v>
      </c>
      <c r="G13" s="33">
        <v>3.7487500000000002</v>
      </c>
      <c r="H13" s="38">
        <v>20.399999999999999</v>
      </c>
      <c r="I13" s="36">
        <v>1.1299999999999999</v>
      </c>
      <c r="J13" s="36">
        <v>8.0760000000000005</v>
      </c>
      <c r="K13" s="36">
        <v>2202.8000000000002</v>
      </c>
      <c r="L13" s="36">
        <v>1293.4000000000001</v>
      </c>
      <c r="M13" s="36">
        <v>0.7</v>
      </c>
      <c r="N13" s="36">
        <v>4494.6000000000004</v>
      </c>
      <c r="O13" s="36">
        <v>2.4460000000000002</v>
      </c>
      <c r="P13" s="2"/>
    </row>
    <row r="14" spans="1:16" x14ac:dyDescent="0.2">
      <c r="A14" s="7">
        <v>45422</v>
      </c>
      <c r="B14" s="33">
        <v>555.77777777777783</v>
      </c>
      <c r="C14" s="33">
        <v>8.1744444444444451</v>
      </c>
      <c r="D14" s="33">
        <v>3310.4444444444443</v>
      </c>
      <c r="E14" s="33">
        <v>1991.7777777777778</v>
      </c>
      <c r="F14" s="33">
        <v>6744.666666666667</v>
      </c>
      <c r="G14" s="33">
        <v>3.7144444444444442</v>
      </c>
      <c r="H14" s="38">
        <v>24.2</v>
      </c>
      <c r="I14" s="36">
        <v>1.1200000000000001</v>
      </c>
      <c r="J14" s="36">
        <v>7.9580000000000011</v>
      </c>
      <c r="K14" s="36">
        <v>2275.8000000000002</v>
      </c>
      <c r="L14" s="36">
        <v>1356</v>
      </c>
      <c r="M14" s="36">
        <v>0.73999999999999988</v>
      </c>
      <c r="N14" s="36">
        <v>4643.3999999999996</v>
      </c>
      <c r="O14" s="36">
        <v>2.532</v>
      </c>
      <c r="P14" s="2"/>
    </row>
    <row r="15" spans="1:16" x14ac:dyDescent="0.2">
      <c r="A15" s="7">
        <v>45423</v>
      </c>
      <c r="B15" s="33">
        <v>504.125</v>
      </c>
      <c r="C15" s="33">
        <v>8.0475000000000012</v>
      </c>
      <c r="D15" s="33">
        <v>3188.25</v>
      </c>
      <c r="E15" s="33">
        <v>1942.875</v>
      </c>
      <c r="F15" s="33">
        <v>6505.75</v>
      </c>
      <c r="G15" s="33">
        <v>3.6150000000000002</v>
      </c>
      <c r="H15" s="38">
        <v>13</v>
      </c>
      <c r="I15" s="36">
        <v>1.0959999999999999</v>
      </c>
      <c r="J15" s="36">
        <v>7.8919999999999986</v>
      </c>
      <c r="K15" s="36">
        <v>2344.6</v>
      </c>
      <c r="L15" s="36">
        <v>1341.4</v>
      </c>
      <c r="M15" s="36">
        <v>0.74</v>
      </c>
      <c r="N15" s="36">
        <v>4784.3999999999996</v>
      </c>
      <c r="O15" s="36">
        <v>2.6100000000000003</v>
      </c>
      <c r="P15" s="2"/>
    </row>
    <row r="16" spans="1:16" x14ac:dyDescent="0.2">
      <c r="A16" s="7">
        <v>45424</v>
      </c>
      <c r="B16" s="33">
        <v>506.25</v>
      </c>
      <c r="C16" s="33">
        <v>8.1125000000000007</v>
      </c>
      <c r="D16" s="33">
        <v>2781.375</v>
      </c>
      <c r="E16" s="33">
        <v>1654</v>
      </c>
      <c r="F16" s="33">
        <v>5675.25</v>
      </c>
      <c r="G16" s="33">
        <v>3.1262499999999998</v>
      </c>
      <c r="H16" s="38">
        <v>25.4</v>
      </c>
      <c r="I16" s="36">
        <v>1.2340000000000002</v>
      </c>
      <c r="J16" s="36">
        <v>7.944</v>
      </c>
      <c r="K16" s="36">
        <v>2430</v>
      </c>
      <c r="L16" s="36">
        <v>1437.2</v>
      </c>
      <c r="M16" s="36">
        <v>0.76</v>
      </c>
      <c r="N16" s="36">
        <v>4957.8</v>
      </c>
      <c r="O16" s="36">
        <v>2.7080000000000006</v>
      </c>
      <c r="P16" s="2"/>
    </row>
    <row r="17" spans="1:16" x14ac:dyDescent="0.2">
      <c r="A17" s="7">
        <v>45425</v>
      </c>
      <c r="B17" s="33">
        <v>365.25</v>
      </c>
      <c r="C17" s="33">
        <v>8.1462500000000002</v>
      </c>
      <c r="D17" s="33">
        <v>2436.5</v>
      </c>
      <c r="E17" s="33">
        <v>1437.75</v>
      </c>
      <c r="F17" s="33">
        <v>4971.25</v>
      </c>
      <c r="G17" s="33">
        <v>2.7212500000000004</v>
      </c>
      <c r="H17" s="38">
        <v>31.5</v>
      </c>
      <c r="I17" s="36">
        <v>1.288</v>
      </c>
      <c r="J17" s="36">
        <v>7.9960000000000004</v>
      </c>
      <c r="K17" s="36">
        <v>2422.1999999999998</v>
      </c>
      <c r="L17" s="36">
        <v>1428.4</v>
      </c>
      <c r="M17" s="36">
        <v>0.82</v>
      </c>
      <c r="N17" s="36">
        <v>4942.2</v>
      </c>
      <c r="O17" s="36">
        <v>2.7020000000000004</v>
      </c>
      <c r="P17" s="2"/>
    </row>
    <row r="18" spans="1:16" x14ac:dyDescent="0.2">
      <c r="A18" s="7">
        <v>45426</v>
      </c>
      <c r="B18" s="33">
        <v>279.10000000000002</v>
      </c>
      <c r="C18" s="33">
        <v>8.1125000000000007</v>
      </c>
      <c r="D18" s="33">
        <v>2030.125</v>
      </c>
      <c r="E18" s="33">
        <v>1170.875</v>
      </c>
      <c r="F18" s="33">
        <v>4140.125</v>
      </c>
      <c r="G18" s="33">
        <v>2.2500000000000004</v>
      </c>
      <c r="H18" s="38">
        <v>22.1</v>
      </c>
      <c r="I18" s="36">
        <v>0.89400000000000013</v>
      </c>
      <c r="J18" s="36">
        <v>7.99</v>
      </c>
      <c r="K18" s="36">
        <v>2366.1999999999998</v>
      </c>
      <c r="L18" s="36">
        <v>1400.6</v>
      </c>
      <c r="M18" s="36">
        <v>0.62</v>
      </c>
      <c r="N18" s="36">
        <v>4827.8</v>
      </c>
      <c r="O18" s="36">
        <v>2.6360000000000001</v>
      </c>
      <c r="P18" s="2"/>
    </row>
    <row r="19" spans="1:16" x14ac:dyDescent="0.2">
      <c r="A19" s="7">
        <v>45427</v>
      </c>
      <c r="B19" s="33">
        <v>197.77777777777777</v>
      </c>
      <c r="C19" s="33">
        <v>7.9688888888888885</v>
      </c>
      <c r="D19" s="33">
        <v>1823.8888888888889</v>
      </c>
      <c r="E19" s="33">
        <v>1071</v>
      </c>
      <c r="F19" s="33">
        <v>3719.1111111111113</v>
      </c>
      <c r="G19" s="33">
        <v>2.0255555555555556</v>
      </c>
      <c r="H19" s="38">
        <v>21.2</v>
      </c>
      <c r="I19" s="36">
        <v>1.1279999999999997</v>
      </c>
      <c r="J19" s="36">
        <v>7.9080000000000013</v>
      </c>
      <c r="K19" s="36">
        <v>2275.4</v>
      </c>
      <c r="L19" s="36">
        <v>1362.2</v>
      </c>
      <c r="M19" s="36">
        <v>0.61999999999999988</v>
      </c>
      <c r="N19" s="36">
        <v>4642.3999999999996</v>
      </c>
      <c r="O19" s="36">
        <v>2.532</v>
      </c>
      <c r="P19" s="2"/>
    </row>
    <row r="20" spans="1:16" x14ac:dyDescent="0.2">
      <c r="A20" s="7">
        <v>45428</v>
      </c>
      <c r="B20" s="33">
        <v>143.46250000000001</v>
      </c>
      <c r="C20" s="33">
        <v>7.9225000000000003</v>
      </c>
      <c r="D20" s="33">
        <v>1529.375</v>
      </c>
      <c r="E20" s="33">
        <v>901.25</v>
      </c>
      <c r="F20" s="33">
        <v>3120.375</v>
      </c>
      <c r="G20" s="33">
        <v>1.67625</v>
      </c>
      <c r="H20" s="38">
        <v>18.899999999999999</v>
      </c>
      <c r="I20" s="36">
        <v>1.1199999999999999</v>
      </c>
      <c r="J20" s="36">
        <v>7.9019999999999992</v>
      </c>
      <c r="K20" s="36">
        <v>2114.4</v>
      </c>
      <c r="L20" s="36">
        <v>1262.4000000000001</v>
      </c>
      <c r="M20" s="36">
        <v>0.53999999999999992</v>
      </c>
      <c r="N20" s="36">
        <v>4314</v>
      </c>
      <c r="O20" s="36">
        <v>2.3440000000000003</v>
      </c>
      <c r="P20" s="15"/>
    </row>
    <row r="21" spans="1:16" x14ac:dyDescent="0.2">
      <c r="A21" s="7">
        <v>45429</v>
      </c>
      <c r="B21" s="33">
        <v>157.72499999999999</v>
      </c>
      <c r="C21" s="33">
        <v>7.9425000000000008</v>
      </c>
      <c r="D21" s="33">
        <v>1423.125</v>
      </c>
      <c r="E21" s="33">
        <v>813.75</v>
      </c>
      <c r="F21" s="33">
        <v>2900</v>
      </c>
      <c r="G21" s="33">
        <v>1.5475000000000001</v>
      </c>
      <c r="H21" s="38">
        <v>19.100000000000001</v>
      </c>
      <c r="I21" s="36">
        <v>1.234</v>
      </c>
      <c r="J21" s="36">
        <v>7.8379999999999992</v>
      </c>
      <c r="K21" s="36">
        <v>1889.2</v>
      </c>
      <c r="L21" s="36">
        <v>1105.2</v>
      </c>
      <c r="M21" s="36">
        <v>0.7</v>
      </c>
      <c r="N21" s="36">
        <v>3854</v>
      </c>
      <c r="O21" s="36">
        <v>2.0840000000000001</v>
      </c>
      <c r="P21" s="15"/>
    </row>
    <row r="22" spans="1:16" x14ac:dyDescent="0.2">
      <c r="A22" s="7">
        <v>45430</v>
      </c>
      <c r="B22" s="33">
        <v>149.06666666666666</v>
      </c>
      <c r="C22" s="33">
        <v>7.9677777777777772</v>
      </c>
      <c r="D22" s="33">
        <v>1461.5555555555557</v>
      </c>
      <c r="E22" s="33">
        <v>826.77777777777783</v>
      </c>
      <c r="F22" s="33">
        <v>2982.1111111111113</v>
      </c>
      <c r="G22" s="33">
        <v>1.6100000000000003</v>
      </c>
      <c r="H22" s="38">
        <v>18.100000000000001</v>
      </c>
      <c r="I22" s="36">
        <v>0.92200000000000004</v>
      </c>
      <c r="J22" s="36">
        <v>7.8039999999999994</v>
      </c>
      <c r="K22" s="36">
        <v>1796.2</v>
      </c>
      <c r="L22" s="36">
        <v>1049</v>
      </c>
      <c r="M22" s="36">
        <v>0.74</v>
      </c>
      <c r="N22" s="36">
        <v>3665</v>
      </c>
      <c r="O22" s="36">
        <v>1.9820000000000004</v>
      </c>
      <c r="P22" s="15"/>
    </row>
    <row r="23" spans="1:16" x14ac:dyDescent="0.2">
      <c r="A23" s="7">
        <v>45431</v>
      </c>
      <c r="B23" s="33">
        <v>164.02500000000001</v>
      </c>
      <c r="C23" s="33">
        <v>8.036249999999999</v>
      </c>
      <c r="D23" s="33">
        <v>1513.5</v>
      </c>
      <c r="E23" s="33">
        <v>822.625</v>
      </c>
      <c r="F23" s="33">
        <v>3091.375</v>
      </c>
      <c r="G23" s="33">
        <v>1.6662499999999998</v>
      </c>
      <c r="H23" s="38">
        <v>14.8</v>
      </c>
      <c r="I23" s="36">
        <v>0.90400000000000014</v>
      </c>
      <c r="J23" s="36">
        <v>7.8159999999999998</v>
      </c>
      <c r="K23" s="36">
        <v>1679.8</v>
      </c>
      <c r="L23" s="36">
        <v>879.8</v>
      </c>
      <c r="M23" s="36">
        <v>0.67999999999999994</v>
      </c>
      <c r="N23" s="36">
        <v>3428.4</v>
      </c>
      <c r="O23" s="36">
        <v>1.8460000000000001</v>
      </c>
      <c r="P23" s="15"/>
    </row>
    <row r="24" spans="1:16" x14ac:dyDescent="0.2">
      <c r="A24" s="7">
        <v>45432</v>
      </c>
      <c r="B24" s="33">
        <v>119.44285714285715</v>
      </c>
      <c r="C24" s="33">
        <v>8.02</v>
      </c>
      <c r="D24" s="33">
        <v>1492.1428571428571</v>
      </c>
      <c r="E24" s="33">
        <v>814.71428571428567</v>
      </c>
      <c r="F24" s="33">
        <v>3044.2857142857142</v>
      </c>
      <c r="G24" s="33">
        <v>1.64</v>
      </c>
      <c r="H24" s="38">
        <v>17.2</v>
      </c>
      <c r="I24" s="36">
        <v>0.93400000000000016</v>
      </c>
      <c r="J24" s="36">
        <v>7.8</v>
      </c>
      <c r="K24" s="36">
        <v>1546.6</v>
      </c>
      <c r="L24" s="36">
        <v>806.8</v>
      </c>
      <c r="M24" s="36">
        <v>0.61999999999999988</v>
      </c>
      <c r="N24" s="36">
        <v>3155.8</v>
      </c>
      <c r="O24" s="36">
        <v>1.698</v>
      </c>
      <c r="P24" s="15"/>
    </row>
    <row r="25" spans="1:16" x14ac:dyDescent="0.2">
      <c r="A25" s="7">
        <v>45433</v>
      </c>
      <c r="B25" s="33">
        <v>133.0625</v>
      </c>
      <c r="C25" s="33">
        <v>8.026250000000001</v>
      </c>
      <c r="D25" s="33">
        <v>1637.375</v>
      </c>
      <c r="E25" s="33">
        <v>915.75</v>
      </c>
      <c r="F25" s="33">
        <v>3340.625</v>
      </c>
      <c r="G25" s="33">
        <v>1.8399999999999996</v>
      </c>
      <c r="H25" s="38">
        <v>16.899999999999999</v>
      </c>
      <c r="I25" s="36">
        <v>0.93200000000000005</v>
      </c>
      <c r="J25" s="36">
        <v>7.8100000000000005</v>
      </c>
      <c r="K25" s="36">
        <v>1492</v>
      </c>
      <c r="L25" s="36">
        <v>798.8</v>
      </c>
      <c r="M25" s="36">
        <v>0.76</v>
      </c>
      <c r="N25" s="36">
        <v>3043.8</v>
      </c>
      <c r="O25" s="36">
        <v>1.6339999999999999</v>
      </c>
      <c r="P25" s="15"/>
    </row>
    <row r="26" spans="1:16" x14ac:dyDescent="0.2">
      <c r="A26" s="7">
        <v>45434</v>
      </c>
      <c r="B26" s="33">
        <v>202.20999999999998</v>
      </c>
      <c r="C26" s="33">
        <v>8.0419999999999998</v>
      </c>
      <c r="D26" s="33">
        <v>1837.9</v>
      </c>
      <c r="E26" s="33">
        <v>1043.7</v>
      </c>
      <c r="F26" s="33">
        <v>3750.1</v>
      </c>
      <c r="G26" s="33">
        <v>2.0340000000000003</v>
      </c>
      <c r="H26" s="38">
        <v>14.4</v>
      </c>
      <c r="I26" s="36">
        <v>1.3539999999999999</v>
      </c>
      <c r="J26" s="36">
        <v>7.8120000000000003</v>
      </c>
      <c r="K26" s="36">
        <v>1413.2</v>
      </c>
      <c r="L26" s="36">
        <v>774.4</v>
      </c>
      <c r="M26" s="36">
        <v>0.65999999999999992</v>
      </c>
      <c r="N26" s="36">
        <v>2883.2</v>
      </c>
      <c r="O26" s="36">
        <v>1.546</v>
      </c>
      <c r="P26" s="15"/>
    </row>
    <row r="27" spans="1:16" x14ac:dyDescent="0.2">
      <c r="A27" s="7">
        <v>45435</v>
      </c>
      <c r="B27" s="33">
        <v>237.55555555555554</v>
      </c>
      <c r="C27" s="33">
        <v>8.0377777777777784</v>
      </c>
      <c r="D27" s="33">
        <v>2199.1111111111113</v>
      </c>
      <c r="E27" s="33">
        <v>1277</v>
      </c>
      <c r="F27" s="33">
        <v>4490.2222222222226</v>
      </c>
      <c r="G27" s="33">
        <v>2.4033333333333338</v>
      </c>
      <c r="H27" s="38">
        <v>19.899999999999999</v>
      </c>
      <c r="I27" s="36">
        <v>1.6800000000000002</v>
      </c>
      <c r="J27" s="36">
        <v>7.8400000000000007</v>
      </c>
      <c r="K27" s="36">
        <v>1356.2</v>
      </c>
      <c r="L27" s="36">
        <v>767.4</v>
      </c>
      <c r="M27" s="36">
        <v>0.53999999999999992</v>
      </c>
      <c r="N27" s="36">
        <v>2767</v>
      </c>
      <c r="O27" s="36">
        <v>1.482</v>
      </c>
      <c r="P27" s="15"/>
    </row>
    <row r="28" spans="1:16" x14ac:dyDescent="0.2">
      <c r="A28" s="7">
        <v>45436</v>
      </c>
      <c r="B28" s="33">
        <v>388.77777777777777</v>
      </c>
      <c r="C28" s="33">
        <v>8.0422222222222217</v>
      </c>
      <c r="D28" s="33">
        <v>2597.3333333333335</v>
      </c>
      <c r="E28" s="33">
        <v>1492.3333333333333</v>
      </c>
      <c r="F28" s="33">
        <v>5280.7777777777774</v>
      </c>
      <c r="G28" s="33">
        <v>2.9055555555555554</v>
      </c>
      <c r="H28" s="38">
        <v>15</v>
      </c>
      <c r="I28" s="36">
        <v>1.1279999999999999</v>
      </c>
      <c r="J28" s="36">
        <v>7.8100000000000005</v>
      </c>
      <c r="K28" s="36">
        <v>1365.8</v>
      </c>
      <c r="L28" s="36">
        <v>777.2</v>
      </c>
      <c r="M28" s="36">
        <v>0.8</v>
      </c>
      <c r="N28" s="36">
        <v>2789.2</v>
      </c>
      <c r="O28" s="36">
        <v>1.494</v>
      </c>
      <c r="P28" s="15"/>
    </row>
    <row r="29" spans="1:16" x14ac:dyDescent="0.2">
      <c r="A29" s="7">
        <v>45437</v>
      </c>
      <c r="B29" s="33">
        <v>386.57142857142856</v>
      </c>
      <c r="C29" s="33">
        <v>8.0171428571428578</v>
      </c>
      <c r="D29" s="33">
        <v>2657.7142857142858</v>
      </c>
      <c r="E29" s="33">
        <v>1530.2857142857142</v>
      </c>
      <c r="F29" s="33">
        <v>5422.8571428571431</v>
      </c>
      <c r="G29" s="33">
        <v>2.9871428571428571</v>
      </c>
      <c r="H29" s="38">
        <v>24.2</v>
      </c>
      <c r="I29" s="36">
        <v>1.2757142857142856</v>
      </c>
      <c r="J29" s="36">
        <v>7.7785714285714294</v>
      </c>
      <c r="K29" s="36">
        <v>1432.7142857142858</v>
      </c>
      <c r="L29" s="36">
        <v>799.28571428571433</v>
      </c>
      <c r="M29" s="36">
        <v>0.72857142857142854</v>
      </c>
      <c r="N29" s="36">
        <v>2923.5714285714284</v>
      </c>
      <c r="O29" s="36">
        <v>1.5685714285714287</v>
      </c>
      <c r="P29" s="15"/>
    </row>
    <row r="30" spans="1:16" x14ac:dyDescent="0.2">
      <c r="A30" s="7">
        <v>45438</v>
      </c>
      <c r="B30" s="33">
        <v>779.5</v>
      </c>
      <c r="C30" s="33">
        <v>8.15</v>
      </c>
      <c r="D30" s="33">
        <v>2485.1666666666665</v>
      </c>
      <c r="E30" s="33">
        <v>1321.6666666666667</v>
      </c>
      <c r="F30" s="33">
        <v>5070.833333333333</v>
      </c>
      <c r="G30" s="33">
        <v>2.7783333333333338</v>
      </c>
      <c r="H30" s="38">
        <v>22.3</v>
      </c>
      <c r="I30" s="36">
        <v>1.052</v>
      </c>
      <c r="J30" s="36">
        <v>7.8239999999999998</v>
      </c>
      <c r="K30" s="36">
        <v>1537.2</v>
      </c>
      <c r="L30" s="36">
        <v>871.4</v>
      </c>
      <c r="M30" s="36">
        <v>0.79999999999999993</v>
      </c>
      <c r="N30" s="36">
        <v>3139.6</v>
      </c>
      <c r="O30" s="36">
        <v>1.6859999999999999</v>
      </c>
      <c r="P30" s="15"/>
    </row>
    <row r="31" spans="1:16" x14ac:dyDescent="0.2">
      <c r="A31" s="7">
        <v>45439</v>
      </c>
      <c r="B31" s="33">
        <v>433.7714285714286</v>
      </c>
      <c r="C31" s="33">
        <v>8.0371428571428574</v>
      </c>
      <c r="D31" s="33">
        <v>2339.1428571428573</v>
      </c>
      <c r="E31" s="33">
        <v>1324.7142857142858</v>
      </c>
      <c r="F31" s="33">
        <v>4772.4285714285716</v>
      </c>
      <c r="G31" s="33">
        <v>2.6114285714285717</v>
      </c>
      <c r="H31" s="38">
        <v>35.9</v>
      </c>
      <c r="I31" s="36">
        <v>1.69</v>
      </c>
      <c r="J31" s="36">
        <v>7.758</v>
      </c>
      <c r="K31" s="36">
        <v>1523.8</v>
      </c>
      <c r="L31" s="36">
        <v>850</v>
      </c>
      <c r="M31" s="36">
        <v>0.60000000000000009</v>
      </c>
      <c r="N31" s="36">
        <v>3109</v>
      </c>
      <c r="O31" s="36">
        <v>1.6679999999999999</v>
      </c>
      <c r="P31" s="15"/>
    </row>
    <row r="32" spans="1:16" x14ac:dyDescent="0.2">
      <c r="A32" s="7">
        <v>45440</v>
      </c>
      <c r="B32" s="33">
        <v>439.125</v>
      </c>
      <c r="C32" s="33">
        <v>8.0350000000000001</v>
      </c>
      <c r="D32" s="33">
        <v>2527.25</v>
      </c>
      <c r="E32" s="33">
        <v>1482</v>
      </c>
      <c r="F32" s="33">
        <v>5156.5</v>
      </c>
      <c r="G32" s="33">
        <v>2.8337500000000002</v>
      </c>
      <c r="H32" s="38">
        <v>14.2</v>
      </c>
      <c r="I32" s="36">
        <v>1.3340000000000001</v>
      </c>
      <c r="J32" s="36">
        <v>7.74</v>
      </c>
      <c r="K32" s="36">
        <v>1623</v>
      </c>
      <c r="L32" s="36">
        <v>923.2</v>
      </c>
      <c r="M32" s="36">
        <v>0.76</v>
      </c>
      <c r="N32" s="36">
        <v>3311.4</v>
      </c>
      <c r="O32" s="36">
        <v>1.7779999999999998</v>
      </c>
      <c r="P32" s="15"/>
    </row>
    <row r="33" spans="1:16" x14ac:dyDescent="0.2">
      <c r="A33" s="7">
        <v>45441</v>
      </c>
      <c r="B33" s="33">
        <v>337.625</v>
      </c>
      <c r="C33" s="33">
        <v>8.0662499999999984</v>
      </c>
      <c r="D33" s="33">
        <v>2456</v>
      </c>
      <c r="E33" s="33">
        <v>1410.25</v>
      </c>
      <c r="F33" s="33">
        <v>5011.25</v>
      </c>
      <c r="G33" s="33">
        <v>2.7549999999999999</v>
      </c>
      <c r="H33" s="38">
        <v>20.7</v>
      </c>
      <c r="I33" s="36">
        <v>1.0779999999999998</v>
      </c>
      <c r="J33" s="36">
        <v>7.7699999999999987</v>
      </c>
      <c r="K33" s="36">
        <v>1673.2</v>
      </c>
      <c r="L33" s="36">
        <v>950.8</v>
      </c>
      <c r="M33" s="36">
        <v>0.67999999999999994</v>
      </c>
      <c r="N33" s="36">
        <v>3413.2</v>
      </c>
      <c r="O33" s="36">
        <v>1.8400000000000003</v>
      </c>
      <c r="P33" s="15"/>
    </row>
    <row r="34" spans="1:16" x14ac:dyDescent="0.2">
      <c r="A34" s="7">
        <v>45442</v>
      </c>
      <c r="B34" s="33">
        <v>347.3125</v>
      </c>
      <c r="C34" s="33">
        <v>8.0749999999999993</v>
      </c>
      <c r="D34" s="33">
        <v>2106.75</v>
      </c>
      <c r="E34" s="33">
        <v>1199.625</v>
      </c>
      <c r="F34" s="33">
        <v>4298.125</v>
      </c>
      <c r="G34" s="33">
        <v>2.3487499999999999</v>
      </c>
      <c r="H34" s="38">
        <v>19.3</v>
      </c>
      <c r="I34" s="36">
        <v>1.3840000000000001</v>
      </c>
      <c r="J34" s="36">
        <v>7.7560000000000002</v>
      </c>
      <c r="K34" s="36">
        <v>1735</v>
      </c>
      <c r="L34" s="36">
        <v>996.6</v>
      </c>
      <c r="M34" s="36">
        <v>0.77999999999999992</v>
      </c>
      <c r="N34" s="36">
        <v>3540</v>
      </c>
      <c r="O34" s="36">
        <v>1.9100000000000001</v>
      </c>
      <c r="P34" s="15"/>
    </row>
    <row r="35" spans="1:16" x14ac:dyDescent="0.2">
      <c r="A35" s="7">
        <v>45443</v>
      </c>
      <c r="B35" s="33">
        <v>201.75</v>
      </c>
      <c r="C35" s="33">
        <v>8.0274999999999999</v>
      </c>
      <c r="D35" s="33">
        <v>1490.5</v>
      </c>
      <c r="E35" s="33">
        <v>876</v>
      </c>
      <c r="F35" s="33">
        <v>3046.875</v>
      </c>
      <c r="G35" s="33">
        <v>1.61625</v>
      </c>
      <c r="H35" s="38">
        <v>21</v>
      </c>
      <c r="I35" s="36">
        <v>1.0920000000000001</v>
      </c>
      <c r="J35" s="36">
        <v>7.7639999999999985</v>
      </c>
      <c r="K35" s="36">
        <v>1746.2</v>
      </c>
      <c r="L35" s="36">
        <v>1020.4</v>
      </c>
      <c r="M35" s="36">
        <v>0.74</v>
      </c>
      <c r="N35" s="36">
        <v>3560.8</v>
      </c>
      <c r="O35" s="36">
        <v>1.9279999999999997</v>
      </c>
      <c r="P35" s="15"/>
    </row>
    <row r="36" spans="1:16" x14ac:dyDescent="0.2">
      <c r="A36" s="41" t="s">
        <v>47</v>
      </c>
      <c r="B36" s="42">
        <f>AVERAGE(B5:B35)</f>
        <v>328.87849078341009</v>
      </c>
      <c r="C36" s="42">
        <f t="shared" ref="C36:O36" si="0">AVERAGE(C5:C35)</f>
        <v>8.1119778545826939</v>
      </c>
      <c r="D36" s="42">
        <f t="shared" si="0"/>
        <v>2309.9393369175623</v>
      </c>
      <c r="E36" s="42">
        <f t="shared" si="0"/>
        <v>1339.678865847414</v>
      </c>
      <c r="F36" s="42">
        <f t="shared" si="0"/>
        <v>4712.5345622119812</v>
      </c>
      <c r="G36" s="42">
        <f t="shared" si="0"/>
        <v>2.584080261136712</v>
      </c>
      <c r="H36" s="42">
        <f t="shared" si="0"/>
        <v>21.661290322580641</v>
      </c>
      <c r="I36" s="42">
        <f t="shared" si="0"/>
        <v>1.1917972350230415</v>
      </c>
      <c r="J36" s="42">
        <f t="shared" si="0"/>
        <v>7.8902764976958553</v>
      </c>
      <c r="K36" s="42">
        <f t="shared" si="0"/>
        <v>1900.313364055299</v>
      </c>
      <c r="L36" s="42">
        <f t="shared" si="0"/>
        <v>1087.9188940092167</v>
      </c>
      <c r="M36" s="42">
        <f t="shared" si="0"/>
        <v>0.70221198156682019</v>
      </c>
      <c r="N36" s="42">
        <f t="shared" si="0"/>
        <v>3877.5087557603688</v>
      </c>
      <c r="O36" s="42">
        <f t="shared" si="0"/>
        <v>2.1009216589861759</v>
      </c>
      <c r="P36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5"/>
  <sheetViews>
    <sheetView topLeftCell="A7" workbookViewId="0">
      <selection activeCell="U29" sqref="U29"/>
    </sheetView>
  </sheetViews>
  <sheetFormatPr baseColWidth="10" defaultColWidth="8.83203125" defaultRowHeight="15" x14ac:dyDescent="0.2"/>
  <cols>
    <col min="1" max="1" width="10" bestFit="1" customWidth="1"/>
  </cols>
  <sheetData>
    <row r="1" spans="1:15" x14ac:dyDescent="0.2">
      <c r="A1" s="1"/>
      <c r="B1" s="43" t="s">
        <v>16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44621</v>
      </c>
      <c r="B5" s="12">
        <v>216.7</v>
      </c>
      <c r="C5" s="12">
        <v>297.28571428571428</v>
      </c>
      <c r="D5" s="12">
        <v>123.5</v>
      </c>
      <c r="E5" s="12">
        <v>606.1</v>
      </c>
      <c r="F5" s="12">
        <v>0.3</v>
      </c>
      <c r="G5" s="12">
        <v>38.6</v>
      </c>
      <c r="H5" s="12">
        <v>3.49</v>
      </c>
      <c r="I5" s="12">
        <v>7.92</v>
      </c>
      <c r="J5" s="12">
        <v>313.57</v>
      </c>
      <c r="K5" s="12">
        <v>146.66999999999999</v>
      </c>
      <c r="L5" s="12">
        <v>0.79</v>
      </c>
      <c r="M5" s="12">
        <v>639.14</v>
      </c>
      <c r="N5" s="12">
        <v>0.36</v>
      </c>
      <c r="O5" s="11"/>
    </row>
    <row r="6" spans="1:15" x14ac:dyDescent="0.2">
      <c r="A6" s="7">
        <v>44622</v>
      </c>
      <c r="B6" s="12">
        <v>233.17</v>
      </c>
      <c r="C6" s="12">
        <v>450.16666666666669</v>
      </c>
      <c r="D6" s="12">
        <v>261.5</v>
      </c>
      <c r="E6" s="12">
        <v>918.17</v>
      </c>
      <c r="F6" s="12">
        <v>0.5</v>
      </c>
      <c r="G6" s="12">
        <v>45.3</v>
      </c>
      <c r="H6" s="12">
        <v>3.51</v>
      </c>
      <c r="I6" s="12">
        <v>7.95</v>
      </c>
      <c r="J6" s="12">
        <v>306</v>
      </c>
      <c r="K6" s="12">
        <v>146</v>
      </c>
      <c r="L6" s="12">
        <v>0.85</v>
      </c>
      <c r="M6" s="12">
        <v>623.5</v>
      </c>
      <c r="N6" s="12">
        <v>0.35</v>
      </c>
      <c r="O6" s="13"/>
    </row>
    <row r="7" spans="1:15" x14ac:dyDescent="0.2">
      <c r="A7" s="7">
        <v>44623</v>
      </c>
      <c r="B7" s="12">
        <v>310.67</v>
      </c>
      <c r="C7" s="12">
        <v>674</v>
      </c>
      <c r="D7" s="12">
        <v>431.16666666666669</v>
      </c>
      <c r="E7" s="12">
        <v>1374.83</v>
      </c>
      <c r="F7" s="12">
        <v>0.71</v>
      </c>
      <c r="G7" s="12">
        <v>53.3</v>
      </c>
      <c r="H7" s="12">
        <v>3.69</v>
      </c>
      <c r="I7" s="12">
        <v>7.88</v>
      </c>
      <c r="J7" s="12">
        <v>306.57142857142856</v>
      </c>
      <c r="K7" s="12">
        <v>148.57142857142858</v>
      </c>
      <c r="L7" s="12">
        <v>0.84</v>
      </c>
      <c r="M7" s="12">
        <v>625.14</v>
      </c>
      <c r="N7" s="12">
        <v>0.34</v>
      </c>
      <c r="O7" s="13"/>
    </row>
    <row r="8" spans="1:15" x14ac:dyDescent="0.2">
      <c r="A8" s="7">
        <v>44624</v>
      </c>
      <c r="B8" s="12">
        <v>583.11</v>
      </c>
      <c r="C8" s="12">
        <v>867.77777777777783</v>
      </c>
      <c r="D8" s="12">
        <v>436.71428571428572</v>
      </c>
      <c r="E8" s="12">
        <v>1769.89</v>
      </c>
      <c r="F8" s="12">
        <v>0.94</v>
      </c>
      <c r="G8" s="12">
        <v>44</v>
      </c>
      <c r="H8" s="12">
        <v>3.69</v>
      </c>
      <c r="I8" s="12">
        <v>8.06</v>
      </c>
      <c r="J8" s="12">
        <v>310</v>
      </c>
      <c r="K8" s="12">
        <v>150.66666666666666</v>
      </c>
      <c r="L8" s="12">
        <v>0.83</v>
      </c>
      <c r="M8" s="12">
        <v>632</v>
      </c>
      <c r="N8" s="12">
        <v>0.35</v>
      </c>
      <c r="O8" s="4"/>
    </row>
    <row r="9" spans="1:15" x14ac:dyDescent="0.2">
      <c r="A9" s="7">
        <v>44625</v>
      </c>
      <c r="B9" s="12">
        <v>631</v>
      </c>
      <c r="C9" s="12">
        <v>780.83333333333337</v>
      </c>
      <c r="D9" s="12">
        <v>402</v>
      </c>
      <c r="E9" s="12">
        <v>1593.5</v>
      </c>
      <c r="F9" s="12">
        <v>0.85</v>
      </c>
      <c r="G9" s="12">
        <v>45.2</v>
      </c>
      <c r="H9" s="12">
        <v>2.8</v>
      </c>
      <c r="I9" s="12">
        <v>7.96</v>
      </c>
      <c r="J9" s="12">
        <v>334.7</v>
      </c>
      <c r="K9" s="12">
        <v>161.69999999999999</v>
      </c>
      <c r="L9" s="12">
        <v>0.95</v>
      </c>
      <c r="M9" s="12">
        <v>682.2</v>
      </c>
      <c r="N9" s="12">
        <v>0.38</v>
      </c>
      <c r="O9" s="13"/>
    </row>
    <row r="10" spans="1:15" x14ac:dyDescent="0.2">
      <c r="A10" s="7">
        <v>44626</v>
      </c>
      <c r="B10" s="12">
        <v>631</v>
      </c>
      <c r="C10" s="12">
        <v>867.83333333333337</v>
      </c>
      <c r="D10" s="12">
        <v>487</v>
      </c>
      <c r="E10" s="12">
        <v>1770.5</v>
      </c>
      <c r="F10" s="12">
        <v>0.95</v>
      </c>
      <c r="G10" s="12">
        <v>51.7</v>
      </c>
      <c r="H10" s="12">
        <v>2.8</v>
      </c>
      <c r="I10" s="12">
        <v>8.06</v>
      </c>
      <c r="J10" s="12">
        <v>334.75</v>
      </c>
      <c r="K10" s="12">
        <v>161.75</v>
      </c>
      <c r="L10" s="12">
        <v>0.95</v>
      </c>
      <c r="M10" s="12">
        <v>982.25</v>
      </c>
      <c r="N10" s="12">
        <v>0.47</v>
      </c>
      <c r="O10" s="13"/>
    </row>
    <row r="11" spans="1:15" x14ac:dyDescent="0.2">
      <c r="A11" s="7">
        <v>44627</v>
      </c>
      <c r="B11" s="12">
        <v>544.4</v>
      </c>
      <c r="C11" s="12">
        <v>697.8</v>
      </c>
      <c r="D11" s="12">
        <v>427.6</v>
      </c>
      <c r="E11" s="12">
        <v>1424</v>
      </c>
      <c r="F11" s="12">
        <v>0.76</v>
      </c>
      <c r="G11" s="12">
        <v>49</v>
      </c>
      <c r="H11" s="12">
        <v>4.04</v>
      </c>
      <c r="I11" s="12">
        <v>7.95</v>
      </c>
      <c r="J11" s="12">
        <v>524.33000000000004</v>
      </c>
      <c r="K11" s="12">
        <v>299.37</v>
      </c>
      <c r="L11" s="12">
        <v>0.87</v>
      </c>
      <c r="M11" s="12">
        <v>1070</v>
      </c>
      <c r="N11" s="12">
        <v>0.57999999999999996</v>
      </c>
      <c r="O11" s="11"/>
    </row>
    <row r="12" spans="1:15" x14ac:dyDescent="0.2">
      <c r="A12" s="7">
        <v>44628</v>
      </c>
      <c r="B12" s="12">
        <v>406</v>
      </c>
      <c r="C12" s="12">
        <v>685</v>
      </c>
      <c r="D12" s="12">
        <v>380</v>
      </c>
      <c r="E12" s="12">
        <v>1398.8</v>
      </c>
      <c r="F12" s="12">
        <v>0.74</v>
      </c>
      <c r="G12" s="12">
        <v>41.9</v>
      </c>
      <c r="H12" s="12">
        <v>4.47</v>
      </c>
      <c r="I12" s="12">
        <v>8</v>
      </c>
      <c r="J12" s="12">
        <v>558.33000000000004</v>
      </c>
      <c r="K12" s="12">
        <v>319.33</v>
      </c>
      <c r="L12" s="12">
        <v>0.93</v>
      </c>
      <c r="M12" s="12">
        <v>1140</v>
      </c>
      <c r="N12" s="12">
        <v>0.61</v>
      </c>
      <c r="O12" s="11"/>
    </row>
    <row r="13" spans="1:15" x14ac:dyDescent="0.2">
      <c r="A13" s="7">
        <v>44629</v>
      </c>
      <c r="B13" s="12">
        <v>278</v>
      </c>
      <c r="C13" s="12">
        <v>509.4</v>
      </c>
      <c r="D13" s="12">
        <v>282.60000000000002</v>
      </c>
      <c r="E13" s="12">
        <v>1040</v>
      </c>
      <c r="F13" s="12">
        <v>0.56000000000000005</v>
      </c>
      <c r="G13" s="12">
        <v>40.700000000000003</v>
      </c>
      <c r="H13" s="12">
        <v>3.28</v>
      </c>
      <c r="I13" s="12">
        <v>7.99</v>
      </c>
      <c r="J13" s="12">
        <v>590.66999999999996</v>
      </c>
      <c r="K13" s="12">
        <v>352.67</v>
      </c>
      <c r="L13" s="12">
        <v>0.9</v>
      </c>
      <c r="M13" s="12">
        <v>1205.67</v>
      </c>
      <c r="N13" s="12">
        <v>0.65</v>
      </c>
      <c r="O13" s="11"/>
    </row>
    <row r="14" spans="1:15" x14ac:dyDescent="0.2">
      <c r="A14" s="7">
        <v>44630</v>
      </c>
      <c r="B14" s="12">
        <v>188.8</v>
      </c>
      <c r="C14" s="12">
        <v>435.8</v>
      </c>
      <c r="D14" s="12">
        <v>234.2</v>
      </c>
      <c r="E14" s="12">
        <v>878.6</v>
      </c>
      <c r="F14" s="12">
        <v>0.48</v>
      </c>
      <c r="G14" s="12">
        <v>44.7</v>
      </c>
      <c r="H14" s="12">
        <v>3.27</v>
      </c>
      <c r="I14" s="12">
        <v>8.02</v>
      </c>
      <c r="J14" s="12">
        <v>609</v>
      </c>
      <c r="K14" s="12">
        <v>357.33</v>
      </c>
      <c r="L14" s="12">
        <v>0.73</v>
      </c>
      <c r="M14" s="12">
        <v>1242.33</v>
      </c>
      <c r="N14" s="12">
        <v>0.66</v>
      </c>
      <c r="O14" s="11"/>
    </row>
    <row r="15" spans="1:15" x14ac:dyDescent="0.2">
      <c r="A15" s="7">
        <v>44631</v>
      </c>
      <c r="B15" s="12">
        <v>101.33</v>
      </c>
      <c r="C15" s="12">
        <v>333.75</v>
      </c>
      <c r="D15" s="12">
        <v>174.2</v>
      </c>
      <c r="E15" s="12">
        <v>680.67</v>
      </c>
      <c r="F15" s="12">
        <v>0.38</v>
      </c>
      <c r="G15" s="12">
        <v>46.4</v>
      </c>
      <c r="H15" s="12">
        <v>3.45</v>
      </c>
      <c r="I15" s="12">
        <v>7.92</v>
      </c>
      <c r="J15" s="12">
        <v>563.85714285714289</v>
      </c>
      <c r="K15" s="12">
        <v>335.4</v>
      </c>
      <c r="L15" s="12">
        <v>0.62</v>
      </c>
      <c r="M15" s="12">
        <v>1150.1400000000001</v>
      </c>
      <c r="N15" s="12">
        <v>0.62</v>
      </c>
      <c r="O15" s="11"/>
    </row>
    <row r="16" spans="1:15" x14ac:dyDescent="0.2">
      <c r="A16" s="7">
        <v>44632</v>
      </c>
      <c r="B16" s="12">
        <v>47.02</v>
      </c>
      <c r="C16" s="12">
        <v>240.4</v>
      </c>
      <c r="D16" s="12">
        <v>96.6</v>
      </c>
      <c r="E16" s="12">
        <v>489.8</v>
      </c>
      <c r="F16" s="12">
        <v>0.28999999999999998</v>
      </c>
      <c r="G16" s="12">
        <v>44.8</v>
      </c>
      <c r="H16" s="12">
        <v>3.2</v>
      </c>
      <c r="I16" s="12">
        <v>7.95</v>
      </c>
      <c r="J16" s="12">
        <v>535.33333333333337</v>
      </c>
      <c r="K16" s="12">
        <v>328.66666666666669</v>
      </c>
      <c r="L16" s="12">
        <v>0.87</v>
      </c>
      <c r="M16" s="12">
        <v>1091.33</v>
      </c>
      <c r="N16" s="12">
        <v>0.59</v>
      </c>
      <c r="O16" s="11"/>
    </row>
    <row r="17" spans="1:15" x14ac:dyDescent="0.2">
      <c r="A17" s="7">
        <v>44633</v>
      </c>
      <c r="B17" s="12">
        <v>43.72</v>
      </c>
      <c r="C17" s="12">
        <v>239.66666666666666</v>
      </c>
      <c r="D17" s="12">
        <v>70.25</v>
      </c>
      <c r="E17" s="12">
        <v>478.17</v>
      </c>
      <c r="F17" s="12">
        <v>0.27</v>
      </c>
      <c r="G17" s="12">
        <v>35.1</v>
      </c>
      <c r="H17" s="12">
        <v>2.5499999999999998</v>
      </c>
      <c r="I17" s="12">
        <v>7.9</v>
      </c>
      <c r="J17" s="12">
        <v>526.5</v>
      </c>
      <c r="K17" s="12">
        <v>293.25</v>
      </c>
      <c r="L17" s="12">
        <v>0.78</v>
      </c>
      <c r="M17" s="12">
        <v>1062.25</v>
      </c>
      <c r="N17" s="12">
        <v>0.57999999999999996</v>
      </c>
      <c r="O17" s="11"/>
    </row>
    <row r="18" spans="1:15" x14ac:dyDescent="0.2">
      <c r="A18" s="7">
        <v>44634</v>
      </c>
      <c r="B18" s="12">
        <v>59.37</v>
      </c>
      <c r="C18" s="12">
        <v>269.57142857142856</v>
      </c>
      <c r="D18" s="12">
        <v>78</v>
      </c>
      <c r="E18" s="12">
        <v>549.42999999999995</v>
      </c>
      <c r="F18" s="12">
        <v>0.32</v>
      </c>
      <c r="G18" s="12">
        <v>29.7</v>
      </c>
      <c r="H18" s="12">
        <v>3.02</v>
      </c>
      <c r="I18" s="12">
        <v>7.82</v>
      </c>
      <c r="J18" s="12">
        <v>450.66666666666669</v>
      </c>
      <c r="K18" s="12">
        <v>257.33333333333331</v>
      </c>
      <c r="L18" s="12">
        <v>0.82</v>
      </c>
      <c r="M18" s="12">
        <v>919.5</v>
      </c>
      <c r="N18" s="12">
        <v>0.5</v>
      </c>
      <c r="O18" s="11"/>
    </row>
    <row r="19" spans="1:15" x14ac:dyDescent="0.2">
      <c r="A19" s="7">
        <v>44635</v>
      </c>
      <c r="B19" s="12">
        <v>103.28</v>
      </c>
      <c r="C19" s="12">
        <v>278.5</v>
      </c>
      <c r="D19" s="12">
        <v>78</v>
      </c>
      <c r="E19" s="12">
        <v>568.33000000000004</v>
      </c>
      <c r="F19" s="12">
        <v>0.32</v>
      </c>
      <c r="G19" s="12">
        <v>28.7</v>
      </c>
      <c r="H19" s="12">
        <v>2.27</v>
      </c>
      <c r="I19" s="12">
        <v>7.86</v>
      </c>
      <c r="J19" s="12">
        <v>456.33333333333331</v>
      </c>
      <c r="K19" s="12">
        <v>207.16666666666666</v>
      </c>
      <c r="L19" s="12">
        <v>0.8</v>
      </c>
      <c r="M19" s="12">
        <v>829.17</v>
      </c>
      <c r="N19" s="12">
        <v>0.46</v>
      </c>
      <c r="O19" s="11"/>
    </row>
    <row r="20" spans="1:15" x14ac:dyDescent="0.2">
      <c r="A20" s="7">
        <v>44636</v>
      </c>
      <c r="B20" s="12">
        <v>183.67</v>
      </c>
      <c r="C20" s="12">
        <v>413.83333333333331</v>
      </c>
      <c r="D20" s="12">
        <v>178.16666666666666</v>
      </c>
      <c r="E20" s="12">
        <v>844.5</v>
      </c>
      <c r="F20" s="12">
        <v>0.46</v>
      </c>
      <c r="G20" s="12">
        <v>25.5</v>
      </c>
      <c r="H20" s="12">
        <v>2.75</v>
      </c>
      <c r="I20" s="12">
        <v>7.88</v>
      </c>
      <c r="J20" s="12">
        <v>376.16666666666669</v>
      </c>
      <c r="K20" s="12">
        <v>199.33333333333334</v>
      </c>
      <c r="L20" s="12">
        <v>0.83</v>
      </c>
      <c r="M20" s="12">
        <v>768.5</v>
      </c>
      <c r="N20" s="12">
        <v>0.42</v>
      </c>
      <c r="O20" s="11"/>
    </row>
    <row r="21" spans="1:15" x14ac:dyDescent="0.2">
      <c r="A21" s="7">
        <v>44637</v>
      </c>
      <c r="B21" s="12">
        <v>267.73</v>
      </c>
      <c r="C21" s="12">
        <v>672</v>
      </c>
      <c r="D21" s="12">
        <v>293.43</v>
      </c>
      <c r="E21" s="12">
        <v>1370.8</v>
      </c>
      <c r="F21" s="12">
        <v>0.73</v>
      </c>
      <c r="G21" s="12">
        <v>29</v>
      </c>
      <c r="H21" s="12">
        <v>3.14</v>
      </c>
      <c r="I21" s="12">
        <v>7.88</v>
      </c>
      <c r="J21" s="12">
        <v>358.33</v>
      </c>
      <c r="K21" s="12">
        <v>189.67</v>
      </c>
      <c r="L21" s="12">
        <v>0.83</v>
      </c>
      <c r="M21" s="12">
        <v>730.83</v>
      </c>
      <c r="N21" s="12">
        <v>0.4</v>
      </c>
      <c r="O21" s="11"/>
    </row>
    <row r="22" spans="1:15" x14ac:dyDescent="0.2">
      <c r="A22" s="7">
        <v>44638</v>
      </c>
      <c r="B22" s="12">
        <v>380</v>
      </c>
      <c r="C22" s="12">
        <v>1017.2</v>
      </c>
      <c r="D22" s="12">
        <v>440.86</v>
      </c>
      <c r="E22" s="12">
        <v>2075.6</v>
      </c>
      <c r="F22" s="12">
        <v>1.1100000000000001</v>
      </c>
      <c r="G22" s="12">
        <v>36.200000000000003</v>
      </c>
      <c r="H22" s="12">
        <v>2.93</v>
      </c>
      <c r="I22" s="12">
        <v>7.8</v>
      </c>
      <c r="J22" s="12">
        <v>394.8</v>
      </c>
      <c r="K22" s="12">
        <v>192</v>
      </c>
      <c r="L22" s="12">
        <v>0.85</v>
      </c>
      <c r="M22" s="12">
        <v>806</v>
      </c>
      <c r="N22" s="12">
        <v>0.44</v>
      </c>
      <c r="O22" s="2"/>
    </row>
    <row r="23" spans="1:15" x14ac:dyDescent="0.2">
      <c r="A23" s="7">
        <v>44639</v>
      </c>
      <c r="B23" s="12">
        <v>511</v>
      </c>
      <c r="C23" s="12">
        <v>1445.4285714285713</v>
      </c>
      <c r="D23" s="12">
        <v>475.4</v>
      </c>
      <c r="E23" s="12">
        <v>2819</v>
      </c>
      <c r="F23" s="12">
        <v>1.51</v>
      </c>
      <c r="G23" s="12">
        <v>42.6</v>
      </c>
      <c r="H23" s="12">
        <v>2.67</v>
      </c>
      <c r="I23" s="12">
        <v>7.95</v>
      </c>
      <c r="J23" s="12">
        <v>450.8</v>
      </c>
      <c r="K23" s="12">
        <v>217</v>
      </c>
      <c r="L23" s="12">
        <v>0.8</v>
      </c>
      <c r="M23" s="12">
        <v>918.6</v>
      </c>
      <c r="N23" s="12">
        <v>0.5</v>
      </c>
      <c r="O23" s="11"/>
    </row>
    <row r="24" spans="1:15" x14ac:dyDescent="0.2">
      <c r="A24" s="7">
        <v>44640</v>
      </c>
      <c r="B24" s="12">
        <v>530.6</v>
      </c>
      <c r="C24" s="12">
        <v>1889.2</v>
      </c>
      <c r="D24" s="12">
        <v>750</v>
      </c>
      <c r="E24" s="12">
        <v>4000.3</v>
      </c>
      <c r="F24" s="12">
        <v>2.16</v>
      </c>
      <c r="G24" s="12">
        <v>31.2</v>
      </c>
      <c r="H24" s="12">
        <v>2.98</v>
      </c>
      <c r="I24" s="12">
        <v>7.88</v>
      </c>
      <c r="J24" s="12">
        <v>484.6</v>
      </c>
      <c r="K24" s="12">
        <v>193.3</v>
      </c>
      <c r="L24" s="12">
        <v>0.83</v>
      </c>
      <c r="M24" s="12">
        <v>989.17</v>
      </c>
      <c r="N24" s="12">
        <v>0.53</v>
      </c>
      <c r="O24" s="11"/>
    </row>
    <row r="25" spans="1:15" x14ac:dyDescent="0.2">
      <c r="A25" s="7">
        <v>44641</v>
      </c>
      <c r="B25" s="12">
        <v>426</v>
      </c>
      <c r="C25" s="12">
        <v>2434.125</v>
      </c>
      <c r="D25" s="12">
        <v>1130</v>
      </c>
      <c r="E25" s="12">
        <v>4744.4444444444443</v>
      </c>
      <c r="F25" s="12">
        <v>2.6022222222222222</v>
      </c>
      <c r="G25" s="12">
        <v>35</v>
      </c>
      <c r="H25" s="12">
        <v>2.4300000000000002</v>
      </c>
      <c r="I25" s="12">
        <v>7.77</v>
      </c>
      <c r="J25" s="12">
        <v>613</v>
      </c>
      <c r="K25" s="12">
        <v>258</v>
      </c>
      <c r="L25" s="12">
        <v>0.85</v>
      </c>
      <c r="M25" s="12">
        <v>1250.5</v>
      </c>
      <c r="N25" s="12">
        <v>0.66</v>
      </c>
      <c r="O25" s="11"/>
    </row>
    <row r="26" spans="1:15" x14ac:dyDescent="0.2">
      <c r="A26" s="7">
        <v>44642</v>
      </c>
      <c r="B26" s="12">
        <v>480.8</v>
      </c>
      <c r="C26" s="12">
        <v>2277.6666666666665</v>
      </c>
      <c r="D26" s="12">
        <v>977</v>
      </c>
      <c r="E26" s="12">
        <v>4525.3999999999996</v>
      </c>
      <c r="F26" s="12">
        <v>2.4660000000000002</v>
      </c>
      <c r="G26" s="12">
        <v>38.799999999999997</v>
      </c>
      <c r="H26" s="12">
        <v>3.15</v>
      </c>
      <c r="I26" s="12">
        <v>7.86</v>
      </c>
      <c r="J26" s="12">
        <v>757</v>
      </c>
      <c r="K26" s="12">
        <v>359</v>
      </c>
      <c r="L26" s="12">
        <v>0.88</v>
      </c>
      <c r="M26" s="12">
        <v>1545</v>
      </c>
      <c r="N26" s="12">
        <v>0.83</v>
      </c>
      <c r="O26" s="11"/>
    </row>
    <row r="27" spans="1:15" x14ac:dyDescent="0.2">
      <c r="A27" s="7">
        <v>44643</v>
      </c>
      <c r="B27" s="12">
        <v>566.71</v>
      </c>
      <c r="C27" s="12">
        <v>2138</v>
      </c>
      <c r="D27" s="12">
        <v>1189.5</v>
      </c>
      <c r="E27" s="12">
        <v>4363.090909090909</v>
      </c>
      <c r="F27" s="12">
        <v>2.3754545454545455</v>
      </c>
      <c r="G27" s="12">
        <v>45.5</v>
      </c>
      <c r="H27" s="12">
        <v>3.28</v>
      </c>
      <c r="I27" s="12">
        <v>7.8</v>
      </c>
      <c r="J27" s="12">
        <v>1292.2</v>
      </c>
      <c r="K27" s="12">
        <v>655</v>
      </c>
      <c r="L27" s="12">
        <v>0.82</v>
      </c>
      <c r="M27" s="12">
        <v>2636.2</v>
      </c>
      <c r="N27" s="12">
        <v>1.41</v>
      </c>
      <c r="O27" s="11"/>
    </row>
    <row r="28" spans="1:15" x14ac:dyDescent="0.2">
      <c r="A28" s="7">
        <v>44644</v>
      </c>
      <c r="B28" s="12">
        <v>377.78</v>
      </c>
      <c r="C28" s="12">
        <v>1744.4166666666667</v>
      </c>
      <c r="D28" s="12">
        <v>889.5</v>
      </c>
      <c r="E28" s="12">
        <v>3560</v>
      </c>
      <c r="F28" s="12">
        <v>1.9216666666666669</v>
      </c>
      <c r="G28" s="12">
        <v>29.1</v>
      </c>
      <c r="H28" s="12">
        <v>2.48</v>
      </c>
      <c r="I28" s="12">
        <v>7.8</v>
      </c>
      <c r="J28" s="12">
        <v>1409.83</v>
      </c>
      <c r="K28" s="12">
        <v>678.25</v>
      </c>
      <c r="L28" s="12">
        <v>0.77</v>
      </c>
      <c r="M28" s="12">
        <v>2877.33</v>
      </c>
      <c r="N28" s="12">
        <v>1.54</v>
      </c>
      <c r="O28" s="11"/>
    </row>
    <row r="29" spans="1:15" x14ac:dyDescent="0.2">
      <c r="A29" s="7">
        <v>44645</v>
      </c>
      <c r="B29" s="12">
        <v>531</v>
      </c>
      <c r="C29" s="12">
        <v>1419.2142857142858</v>
      </c>
      <c r="D29" s="12">
        <v>840.5</v>
      </c>
      <c r="E29" s="12">
        <v>2823.7857142857142</v>
      </c>
      <c r="F29" s="12">
        <v>1.5507142857142857</v>
      </c>
      <c r="G29" s="12">
        <v>37.4</v>
      </c>
      <c r="H29" s="12">
        <v>2.27</v>
      </c>
      <c r="I29" s="12">
        <v>7.82</v>
      </c>
      <c r="J29" s="12">
        <v>1563</v>
      </c>
      <c r="K29" s="12">
        <v>819</v>
      </c>
      <c r="L29" s="12">
        <v>0.83</v>
      </c>
      <c r="M29" s="12">
        <v>3189</v>
      </c>
      <c r="N29" s="12">
        <v>1.71</v>
      </c>
      <c r="O29" s="11"/>
    </row>
    <row r="30" spans="1:15" x14ac:dyDescent="0.2">
      <c r="A30" s="7">
        <v>44646</v>
      </c>
      <c r="B30" s="12">
        <v>289.72000000000003</v>
      </c>
      <c r="C30" s="12">
        <v>1000.9166666666666</v>
      </c>
      <c r="D30" s="12">
        <v>578.5</v>
      </c>
      <c r="E30" s="12">
        <v>2041.5833333333333</v>
      </c>
      <c r="F30" s="12">
        <v>1.0908333333333333</v>
      </c>
      <c r="G30" s="12">
        <v>33.4</v>
      </c>
      <c r="H30" s="12">
        <v>2.5099999999999998</v>
      </c>
      <c r="I30" s="12">
        <v>7.84</v>
      </c>
      <c r="J30" s="12">
        <v>1540</v>
      </c>
      <c r="K30" s="12">
        <v>810</v>
      </c>
      <c r="L30" s="12">
        <v>0.82</v>
      </c>
      <c r="M30" s="12">
        <v>3143</v>
      </c>
      <c r="N30" s="12">
        <v>1.68</v>
      </c>
      <c r="O30" s="11"/>
    </row>
    <row r="31" spans="1:15" x14ac:dyDescent="0.2">
      <c r="A31" s="7">
        <v>44647</v>
      </c>
      <c r="B31" s="12">
        <v>125</v>
      </c>
      <c r="C31" s="12">
        <v>647.42857142857144</v>
      </c>
      <c r="D31" s="12">
        <v>285.75</v>
      </c>
      <c r="E31" s="12">
        <v>1318.1428571428571</v>
      </c>
      <c r="F31" s="12">
        <v>0.70571428571428563</v>
      </c>
      <c r="G31" s="12">
        <v>38.700000000000003</v>
      </c>
      <c r="H31" s="12">
        <v>2.4500000000000002</v>
      </c>
      <c r="I31" s="12">
        <v>7.77</v>
      </c>
      <c r="J31" s="12">
        <v>1329</v>
      </c>
      <c r="K31" s="12">
        <v>593</v>
      </c>
      <c r="L31" s="12">
        <v>0.82</v>
      </c>
      <c r="M31" s="12">
        <v>2712</v>
      </c>
      <c r="N31" s="12">
        <v>1.45</v>
      </c>
      <c r="O31" s="11"/>
    </row>
    <row r="32" spans="1:15" x14ac:dyDescent="0.2">
      <c r="A32" s="7">
        <v>44648</v>
      </c>
      <c r="B32" s="12">
        <v>287.86</v>
      </c>
      <c r="C32" s="12">
        <v>726.27272727272725</v>
      </c>
      <c r="D32" s="12">
        <v>317</v>
      </c>
      <c r="E32" s="12">
        <v>1482</v>
      </c>
      <c r="F32" s="12">
        <v>0.7936363636363637</v>
      </c>
      <c r="G32" s="12">
        <v>26.6</v>
      </c>
      <c r="H32" s="12">
        <v>2.33</v>
      </c>
      <c r="I32" s="12">
        <v>7.72</v>
      </c>
      <c r="J32" s="12">
        <v>1146.2</v>
      </c>
      <c r="K32" s="12">
        <v>563.66666666666663</v>
      </c>
      <c r="L32" s="12">
        <v>0.86</v>
      </c>
      <c r="M32" s="12">
        <v>2337.8000000000002</v>
      </c>
      <c r="N32" s="12">
        <v>1.25</v>
      </c>
      <c r="O32" s="11"/>
    </row>
    <row r="33" spans="1:15" x14ac:dyDescent="0.2">
      <c r="A33" s="7">
        <v>44649</v>
      </c>
      <c r="B33" s="11">
        <v>394</v>
      </c>
      <c r="C33" s="12">
        <v>1022.8</v>
      </c>
      <c r="D33" s="12">
        <v>258</v>
      </c>
      <c r="E33" s="12">
        <v>2086.5</v>
      </c>
      <c r="F33" s="12">
        <v>1.1159999999999999</v>
      </c>
      <c r="G33" s="14">
        <v>24.1</v>
      </c>
      <c r="H33" s="12">
        <v>2.5099999999999998</v>
      </c>
      <c r="I33" s="12">
        <v>7.77</v>
      </c>
      <c r="J33" s="12">
        <v>1015.2</v>
      </c>
      <c r="K33" s="12">
        <v>513.66666666666663</v>
      </c>
      <c r="L33" s="12">
        <v>0.86</v>
      </c>
      <c r="M33" s="12">
        <v>2070.1999999999998</v>
      </c>
      <c r="N33" s="12">
        <v>1.1000000000000001</v>
      </c>
      <c r="O33" s="11"/>
    </row>
    <row r="34" spans="1:15" x14ac:dyDescent="0.2">
      <c r="A34" s="7">
        <v>44650</v>
      </c>
      <c r="B34" s="11">
        <v>290</v>
      </c>
      <c r="C34" s="12">
        <v>1335.4444444444443</v>
      </c>
      <c r="D34" s="12">
        <v>461.75</v>
      </c>
      <c r="E34" s="12">
        <v>2691</v>
      </c>
      <c r="F34" s="12">
        <v>1.4533333333333334</v>
      </c>
      <c r="G34" s="14">
        <v>26</v>
      </c>
      <c r="H34" s="12">
        <v>2.15</v>
      </c>
      <c r="I34" s="12">
        <v>7.88</v>
      </c>
      <c r="J34" s="12">
        <v>940</v>
      </c>
      <c r="K34" s="12">
        <v>461</v>
      </c>
      <c r="L34" s="12">
        <v>0.86</v>
      </c>
      <c r="M34" s="12">
        <v>1919</v>
      </c>
      <c r="N34" s="12">
        <v>1.02</v>
      </c>
      <c r="O34" s="11"/>
    </row>
    <row r="35" spans="1:15" x14ac:dyDescent="0.2">
      <c r="A35" s="7">
        <v>44651</v>
      </c>
      <c r="B35" s="11">
        <v>575.4</v>
      </c>
      <c r="C35" s="12">
        <v>1645.7</v>
      </c>
      <c r="D35" s="12">
        <v>653</v>
      </c>
      <c r="E35" s="12">
        <v>3357.7</v>
      </c>
      <c r="F35" s="12">
        <v>1.8179999999999996</v>
      </c>
      <c r="G35" s="11">
        <v>27.4</v>
      </c>
      <c r="H35" s="11">
        <v>2.31</v>
      </c>
      <c r="I35" s="12">
        <v>7.91</v>
      </c>
      <c r="J35" s="12">
        <v>904.4</v>
      </c>
      <c r="K35" s="12">
        <v>411.75</v>
      </c>
      <c r="L35" s="12">
        <v>0.86</v>
      </c>
      <c r="M35" s="12">
        <v>1845.8</v>
      </c>
      <c r="N35" s="12">
        <v>0.98</v>
      </c>
      <c r="O35" s="10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6"/>
  <sheetViews>
    <sheetView topLeftCell="A16" workbookViewId="0">
      <selection sqref="A1:P36"/>
    </sheetView>
  </sheetViews>
  <sheetFormatPr baseColWidth="10" defaultColWidth="8.83203125" defaultRowHeight="15" x14ac:dyDescent="0.2"/>
  <cols>
    <col min="16" max="16" width="10.5" customWidth="1"/>
  </cols>
  <sheetData>
    <row r="1" spans="1:16" x14ac:dyDescent="0.2">
      <c r="A1" s="1"/>
      <c r="B1" s="43" t="s">
        <v>48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/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45444</v>
      </c>
      <c r="B5" s="33">
        <v>233.28571428571428</v>
      </c>
      <c r="C5" s="33">
        <v>8.0642857142857149</v>
      </c>
      <c r="D5" s="33">
        <v>1419.2857142857142</v>
      </c>
      <c r="E5" s="33">
        <v>844.28571428571433</v>
      </c>
      <c r="F5" s="33">
        <v>2895.1428571428573</v>
      </c>
      <c r="G5" s="33">
        <v>1.5557142857142858</v>
      </c>
      <c r="H5" s="38">
        <v>17.100000000000001</v>
      </c>
      <c r="I5" s="36">
        <v>1.024</v>
      </c>
      <c r="J5" s="36">
        <v>7.8780000000000001</v>
      </c>
      <c r="K5" s="36">
        <v>1631.8</v>
      </c>
      <c r="L5" s="36">
        <v>981.4</v>
      </c>
      <c r="M5" s="36">
        <v>0.74</v>
      </c>
      <c r="N5" s="36">
        <v>3329</v>
      </c>
      <c r="O5" s="36">
        <v>1.7939999999999998</v>
      </c>
      <c r="P5" s="2"/>
    </row>
    <row r="6" spans="1:16" x14ac:dyDescent="0.2">
      <c r="A6" s="7">
        <v>45445</v>
      </c>
      <c r="B6" s="33">
        <v>311.28571428571428</v>
      </c>
      <c r="C6" s="33">
        <v>8.0671428571428585</v>
      </c>
      <c r="D6" s="33">
        <v>1366.1428571428571</v>
      </c>
      <c r="E6" s="33">
        <v>880.85714285714289</v>
      </c>
      <c r="F6" s="33">
        <v>2787.2857142857142</v>
      </c>
      <c r="G6" s="33">
        <v>1.5042857142857144</v>
      </c>
      <c r="H6" s="38">
        <v>18.2</v>
      </c>
      <c r="I6" s="36">
        <v>0.96199999999999997</v>
      </c>
      <c r="J6" s="36">
        <v>7.8760000000000003</v>
      </c>
      <c r="K6" s="36">
        <v>1501.8</v>
      </c>
      <c r="L6" s="36">
        <v>938.6</v>
      </c>
      <c r="M6" s="36">
        <v>0.82</v>
      </c>
      <c r="N6" s="36">
        <v>3065.8</v>
      </c>
      <c r="O6" s="36">
        <v>1.6460000000000001</v>
      </c>
      <c r="P6" s="2"/>
    </row>
    <row r="7" spans="1:16" x14ac:dyDescent="0.2">
      <c r="A7" s="7">
        <v>45446</v>
      </c>
      <c r="B7" s="33">
        <v>246</v>
      </c>
      <c r="C7" s="33">
        <v>7.9642857142857135</v>
      </c>
      <c r="D7" s="33">
        <v>1652.7142857142858</v>
      </c>
      <c r="E7" s="33">
        <v>961.57142857142856</v>
      </c>
      <c r="F7" s="33">
        <v>3371.4285714285716</v>
      </c>
      <c r="G7" s="33">
        <v>1.8299999999999998</v>
      </c>
      <c r="H7" s="38">
        <v>7.17</v>
      </c>
      <c r="I7" s="36">
        <v>0.84800000000000009</v>
      </c>
      <c r="J7" s="36">
        <v>7.74</v>
      </c>
      <c r="K7" s="36">
        <v>1445.2</v>
      </c>
      <c r="L7" s="36">
        <v>917</v>
      </c>
      <c r="M7" s="36">
        <v>0.8</v>
      </c>
      <c r="N7" s="36">
        <v>2948.6</v>
      </c>
      <c r="O7" s="36">
        <v>1.5840000000000001</v>
      </c>
      <c r="P7" s="2"/>
    </row>
    <row r="8" spans="1:16" x14ac:dyDescent="0.2">
      <c r="A8" s="7">
        <v>45447</v>
      </c>
      <c r="B8" s="37">
        <v>280.61250000000001</v>
      </c>
      <c r="C8" s="37">
        <v>8.0300000000000011</v>
      </c>
      <c r="D8" s="33">
        <v>1933.25</v>
      </c>
      <c r="E8" s="33">
        <v>1186</v>
      </c>
      <c r="F8" s="33">
        <v>3942.25</v>
      </c>
      <c r="G8" s="33">
        <v>2.1537500000000001</v>
      </c>
      <c r="H8" s="38">
        <v>9.2200000000000006</v>
      </c>
      <c r="I8" s="36">
        <v>1.1280000000000001</v>
      </c>
      <c r="J8" s="36">
        <v>7.8019999999999996</v>
      </c>
      <c r="K8" s="36">
        <v>1501.8</v>
      </c>
      <c r="L8" s="36">
        <v>934.6</v>
      </c>
      <c r="M8" s="36">
        <v>0.8</v>
      </c>
      <c r="N8" s="36">
        <v>3061.8</v>
      </c>
      <c r="O8" s="36">
        <v>1.6460000000000001</v>
      </c>
      <c r="P8" s="2"/>
    </row>
    <row r="9" spans="1:16" x14ac:dyDescent="0.2">
      <c r="A9" s="7">
        <v>45448</v>
      </c>
      <c r="B9" s="33">
        <v>180.57142857142858</v>
      </c>
      <c r="C9" s="33">
        <v>8.0128571428571416</v>
      </c>
      <c r="D9" s="33">
        <v>2047.4285714285713</v>
      </c>
      <c r="E9" s="33">
        <v>1246.8571428571429</v>
      </c>
      <c r="F9" s="33">
        <v>4174.2857142857147</v>
      </c>
      <c r="G9" s="33">
        <v>2.2771428571428571</v>
      </c>
      <c r="H9" s="38">
        <v>11.6</v>
      </c>
      <c r="I9" s="36">
        <v>1.2240000000000002</v>
      </c>
      <c r="J9" s="36">
        <v>7.8940000000000001</v>
      </c>
      <c r="K9" s="36">
        <v>1564.2</v>
      </c>
      <c r="L9" s="36">
        <v>965.8</v>
      </c>
      <c r="M9" s="36">
        <v>0.74</v>
      </c>
      <c r="N9" s="36">
        <v>3200.4</v>
      </c>
      <c r="O9" s="36">
        <v>1.722</v>
      </c>
      <c r="P9" s="2"/>
    </row>
    <row r="10" spans="1:16" x14ac:dyDescent="0.2">
      <c r="A10" s="7">
        <v>45449</v>
      </c>
      <c r="B10" s="33">
        <v>280.14285714285717</v>
      </c>
      <c r="C10" s="33">
        <v>8.0499999999999989</v>
      </c>
      <c r="D10" s="33">
        <v>2146.8571428571427</v>
      </c>
      <c r="E10" s="33">
        <v>1287.2857142857142</v>
      </c>
      <c r="F10" s="33">
        <v>4380.2857142857147</v>
      </c>
      <c r="G10" s="33">
        <v>2.3942857142857141</v>
      </c>
      <c r="H10" s="38">
        <v>10.3</v>
      </c>
      <c r="I10" s="36">
        <v>1.6120000000000001</v>
      </c>
      <c r="J10" s="36">
        <v>7.95</v>
      </c>
      <c r="K10" s="36">
        <v>1583</v>
      </c>
      <c r="L10" s="36">
        <v>974.2</v>
      </c>
      <c r="M10" s="36">
        <v>0.76000000000000012</v>
      </c>
      <c r="N10" s="36">
        <v>3229.6</v>
      </c>
      <c r="O10" s="36">
        <v>1.736</v>
      </c>
      <c r="P10" s="2"/>
    </row>
    <row r="11" spans="1:16" x14ac:dyDescent="0.2">
      <c r="A11" s="7">
        <v>45450</v>
      </c>
      <c r="B11" s="33">
        <v>261.42857142857144</v>
      </c>
      <c r="C11" s="33">
        <v>7.9785714285714278</v>
      </c>
      <c r="D11" s="33">
        <v>2180.4285714285716</v>
      </c>
      <c r="E11" s="33">
        <v>1325</v>
      </c>
      <c r="F11" s="33">
        <v>4448</v>
      </c>
      <c r="G11" s="33">
        <v>2.3928571428571428</v>
      </c>
      <c r="H11" s="38">
        <v>8.94</v>
      </c>
      <c r="I11" s="36">
        <v>2.5919999999999996</v>
      </c>
      <c r="J11" s="36">
        <v>8.0960000000000001</v>
      </c>
      <c r="K11" s="36">
        <v>1562</v>
      </c>
      <c r="L11" s="36">
        <v>965.6</v>
      </c>
      <c r="M11" s="36">
        <v>0.70000000000000007</v>
      </c>
      <c r="N11" s="36">
        <v>3186.6</v>
      </c>
      <c r="O11" s="36">
        <v>1.7120000000000002</v>
      </c>
      <c r="P11" s="2"/>
    </row>
    <row r="12" spans="1:16" x14ac:dyDescent="0.2">
      <c r="A12" s="7">
        <v>45451</v>
      </c>
      <c r="B12" s="37">
        <v>278.57142857142856</v>
      </c>
      <c r="C12" s="37">
        <v>8.0785714285714274</v>
      </c>
      <c r="D12" s="37">
        <v>2290.4285714285716</v>
      </c>
      <c r="E12" s="37">
        <v>1374.4285714285713</v>
      </c>
      <c r="F12" s="33">
        <v>4244.8571428571431</v>
      </c>
      <c r="G12" s="33">
        <v>2.5571428571428569</v>
      </c>
      <c r="H12" s="38">
        <v>9.9</v>
      </c>
      <c r="I12" s="36">
        <v>2.206</v>
      </c>
      <c r="J12" s="36">
        <v>8.27</v>
      </c>
      <c r="K12" s="36">
        <v>1553.8</v>
      </c>
      <c r="L12" s="36">
        <v>953.8</v>
      </c>
      <c r="M12" s="36">
        <v>0.6399999999999999</v>
      </c>
      <c r="N12" s="36">
        <v>3170.2</v>
      </c>
      <c r="O12" s="36">
        <v>1.7060000000000002</v>
      </c>
      <c r="P12" s="2"/>
    </row>
    <row r="13" spans="1:16" x14ac:dyDescent="0.2">
      <c r="A13" s="7">
        <v>45452</v>
      </c>
      <c r="B13" s="33">
        <v>404.14285714285717</v>
      </c>
      <c r="C13" s="33">
        <v>8.2585714285714289</v>
      </c>
      <c r="D13" s="33">
        <v>2465.5714285714284</v>
      </c>
      <c r="E13" s="33">
        <v>1469.8571428571429</v>
      </c>
      <c r="F13" s="33">
        <v>5030.7142857142853</v>
      </c>
      <c r="G13" s="33">
        <v>2.7671428571428573</v>
      </c>
      <c r="H13" s="38">
        <v>12.5</v>
      </c>
      <c r="I13" s="36">
        <v>2.0720000000000001</v>
      </c>
      <c r="J13" s="36">
        <v>8.532</v>
      </c>
      <c r="K13" s="36">
        <v>1621.6</v>
      </c>
      <c r="L13" s="36">
        <v>967.8</v>
      </c>
      <c r="M13" s="36">
        <v>0.66</v>
      </c>
      <c r="N13" s="36">
        <v>3306.6</v>
      </c>
      <c r="O13" s="36">
        <v>1.778</v>
      </c>
      <c r="P13" s="2"/>
    </row>
    <row r="14" spans="1:16" x14ac:dyDescent="0.2">
      <c r="A14" s="7">
        <v>45453</v>
      </c>
      <c r="B14" s="33">
        <v>294.375</v>
      </c>
      <c r="C14" s="33">
        <v>8.17</v>
      </c>
      <c r="D14" s="33">
        <v>2020.75</v>
      </c>
      <c r="E14" s="33">
        <v>1217.125</v>
      </c>
      <c r="F14" s="33">
        <v>4122.625</v>
      </c>
      <c r="G14" s="33">
        <v>2.2487500000000002</v>
      </c>
      <c r="H14" s="38">
        <v>8.9</v>
      </c>
      <c r="I14" s="36">
        <v>1.8719999999999999</v>
      </c>
      <c r="J14" s="36">
        <v>8.4939999999999998</v>
      </c>
      <c r="K14" s="36">
        <v>1659.6</v>
      </c>
      <c r="L14" s="36">
        <v>994.2</v>
      </c>
      <c r="M14" s="36">
        <v>0.54</v>
      </c>
      <c r="N14" s="36">
        <v>3386.2</v>
      </c>
      <c r="O14" s="36">
        <v>1.8259999999999998</v>
      </c>
      <c r="P14" s="2"/>
    </row>
    <row r="15" spans="1:16" x14ac:dyDescent="0.2">
      <c r="A15" s="7">
        <v>45454</v>
      </c>
      <c r="B15" s="33">
        <v>217.14285714285714</v>
      </c>
      <c r="C15" s="33">
        <v>8.1757142857142853</v>
      </c>
      <c r="D15" s="33">
        <v>1596.2857142857142</v>
      </c>
      <c r="E15" s="33">
        <v>977.85714285714289</v>
      </c>
      <c r="F15" s="33">
        <v>3256.2857142857142</v>
      </c>
      <c r="G15" s="33">
        <v>1.7557142857142856</v>
      </c>
      <c r="H15" s="38">
        <v>9.4600000000000009</v>
      </c>
      <c r="I15" s="36">
        <v>2.2000000000000002</v>
      </c>
      <c r="J15" s="36">
        <v>8.4819999999999993</v>
      </c>
      <c r="K15" s="36">
        <v>1667</v>
      </c>
      <c r="L15" s="36">
        <v>1009</v>
      </c>
      <c r="M15" s="36">
        <v>0.4</v>
      </c>
      <c r="N15" s="36">
        <v>3397.6</v>
      </c>
      <c r="O15" s="36">
        <v>1.83</v>
      </c>
      <c r="P15" s="2"/>
    </row>
    <row r="16" spans="1:16" x14ac:dyDescent="0.2">
      <c r="A16" s="7">
        <v>45455</v>
      </c>
      <c r="B16" s="33">
        <v>190.0625</v>
      </c>
      <c r="C16" s="33">
        <v>8.2324999999999999</v>
      </c>
      <c r="D16" s="33">
        <v>1341.875</v>
      </c>
      <c r="E16" s="33">
        <v>817.375</v>
      </c>
      <c r="F16" s="33">
        <v>2737.75</v>
      </c>
      <c r="G16" s="33">
        <v>1.4712500000000002</v>
      </c>
      <c r="H16" s="38">
        <v>11.7</v>
      </c>
      <c r="I16" s="36">
        <v>1.7700000000000002</v>
      </c>
      <c r="J16" s="36">
        <v>8.3979999999999997</v>
      </c>
      <c r="K16" s="36">
        <v>1611.4</v>
      </c>
      <c r="L16" s="36">
        <v>971</v>
      </c>
      <c r="M16" s="36">
        <v>0.5</v>
      </c>
      <c r="N16" s="36">
        <v>3287.4</v>
      </c>
      <c r="O16" s="36">
        <v>1.766</v>
      </c>
      <c r="P16" s="2"/>
    </row>
    <row r="17" spans="1:16" x14ac:dyDescent="0.2">
      <c r="A17" s="7">
        <v>45456</v>
      </c>
      <c r="B17" s="33">
        <v>191.78571428571428</v>
      </c>
      <c r="C17" s="33">
        <v>8.2542857142857144</v>
      </c>
      <c r="D17" s="33">
        <v>1162.1428571428571</v>
      </c>
      <c r="E17" s="33">
        <v>702.57142857142856</v>
      </c>
      <c r="F17" s="33">
        <v>2370.8571428571427</v>
      </c>
      <c r="G17" s="33">
        <v>1.27</v>
      </c>
      <c r="H17" s="38">
        <v>12.8</v>
      </c>
      <c r="I17" s="36">
        <v>1.802</v>
      </c>
      <c r="J17" s="36">
        <v>8.2579999999999991</v>
      </c>
      <c r="K17" s="36">
        <v>1537.6</v>
      </c>
      <c r="L17" s="36">
        <v>944.4</v>
      </c>
      <c r="M17" s="36">
        <v>0.41999999999999993</v>
      </c>
      <c r="N17" s="36">
        <v>3137.4</v>
      </c>
      <c r="O17" s="36">
        <v>1.6839999999999999</v>
      </c>
      <c r="P17" s="2"/>
    </row>
    <row r="18" spans="1:16" x14ac:dyDescent="0.2">
      <c r="A18" s="7">
        <v>45457</v>
      </c>
      <c r="B18" s="33">
        <v>159.36666666666667</v>
      </c>
      <c r="C18" s="33">
        <v>8.1349999999999998</v>
      </c>
      <c r="D18" s="33">
        <v>856.16666666666663</v>
      </c>
      <c r="E18" s="33">
        <v>527.5</v>
      </c>
      <c r="F18" s="33">
        <v>1746.6666666666667</v>
      </c>
      <c r="G18" s="33">
        <v>0.93333333333333324</v>
      </c>
      <c r="H18" s="38">
        <v>13.4</v>
      </c>
      <c r="I18" s="36">
        <v>1.33</v>
      </c>
      <c r="J18" s="36">
        <v>7.903999999999999</v>
      </c>
      <c r="K18" s="36">
        <v>1411</v>
      </c>
      <c r="L18" s="36">
        <v>857.2</v>
      </c>
      <c r="M18" s="36">
        <v>0.76</v>
      </c>
      <c r="N18" s="36">
        <v>2879</v>
      </c>
      <c r="O18" s="36">
        <v>1.544</v>
      </c>
      <c r="P18" s="2"/>
    </row>
    <row r="19" spans="1:16" x14ac:dyDescent="0.2">
      <c r="A19" s="7">
        <v>45458</v>
      </c>
      <c r="B19" s="33">
        <v>151.42857142857142</v>
      </c>
      <c r="C19" s="33">
        <v>7.9299999999999988</v>
      </c>
      <c r="D19" s="33">
        <v>627.42857142857144</v>
      </c>
      <c r="E19" s="33">
        <v>392</v>
      </c>
      <c r="F19" s="33">
        <v>1279.5714285714287</v>
      </c>
      <c r="G19" s="33">
        <v>0.68714285714285717</v>
      </c>
      <c r="H19" s="38">
        <v>14.4</v>
      </c>
      <c r="I19" s="36">
        <v>1.056</v>
      </c>
      <c r="J19" s="36">
        <v>7.766</v>
      </c>
      <c r="K19" s="36">
        <v>1263</v>
      </c>
      <c r="L19" s="36">
        <v>749.4</v>
      </c>
      <c r="M19" s="36">
        <v>0.7</v>
      </c>
      <c r="N19" s="36">
        <v>2579.8000000000002</v>
      </c>
      <c r="O19" s="36">
        <v>1.3819999999999999</v>
      </c>
      <c r="P19" s="2"/>
    </row>
    <row r="20" spans="1:16" x14ac:dyDescent="0.2">
      <c r="A20" s="7">
        <v>45459</v>
      </c>
      <c r="B20" s="33">
        <v>90.828571428571422</v>
      </c>
      <c r="C20" s="33">
        <v>8.0257142857142867</v>
      </c>
      <c r="D20" s="33">
        <v>542</v>
      </c>
      <c r="E20" s="33">
        <v>285.57142857142856</v>
      </c>
      <c r="F20" s="33">
        <v>1105.5714285714287</v>
      </c>
      <c r="G20" s="33">
        <v>0.6</v>
      </c>
      <c r="H20" s="38">
        <v>16.7</v>
      </c>
      <c r="I20" s="36">
        <v>0.89600000000000013</v>
      </c>
      <c r="J20" s="36">
        <v>7.7359999999999998</v>
      </c>
      <c r="K20" s="36">
        <v>1193.5999999999999</v>
      </c>
      <c r="L20" s="36">
        <v>664.4</v>
      </c>
      <c r="M20" s="36">
        <v>0.86</v>
      </c>
      <c r="N20" s="36">
        <v>2437.8000000000002</v>
      </c>
      <c r="O20" s="36">
        <v>1.302</v>
      </c>
      <c r="P20" s="15"/>
    </row>
    <row r="21" spans="1:16" x14ac:dyDescent="0.2">
      <c r="A21" s="7">
        <v>45460</v>
      </c>
      <c r="B21" s="33">
        <v>94.8</v>
      </c>
      <c r="C21" s="33">
        <v>8.0014285714285727</v>
      </c>
      <c r="D21" s="33">
        <v>593.71428571428567</v>
      </c>
      <c r="E21" s="33">
        <v>302.85714285714283</v>
      </c>
      <c r="F21" s="33">
        <v>1210.4285714285713</v>
      </c>
      <c r="G21" s="33">
        <v>0.65428571428571414</v>
      </c>
      <c r="H21" s="38">
        <v>13.7</v>
      </c>
      <c r="I21" s="36">
        <v>0.92400000000000004</v>
      </c>
      <c r="J21" s="36">
        <v>7.7100000000000009</v>
      </c>
      <c r="K21" s="36">
        <v>1010</v>
      </c>
      <c r="L21" s="36">
        <v>557.6</v>
      </c>
      <c r="M21" s="36">
        <v>0.8</v>
      </c>
      <c r="N21" s="36">
        <v>2060.4</v>
      </c>
      <c r="O21" s="36">
        <v>1.0999999999999999</v>
      </c>
      <c r="P21" s="15"/>
    </row>
    <row r="22" spans="1:16" x14ac:dyDescent="0.2">
      <c r="A22" s="7">
        <v>45461</v>
      </c>
      <c r="B22" s="33">
        <v>79.087500000000006</v>
      </c>
      <c r="C22" s="33">
        <v>7.9637500000000001</v>
      </c>
      <c r="D22" s="33">
        <v>630.875</v>
      </c>
      <c r="E22" s="33">
        <v>330.25</v>
      </c>
      <c r="F22" s="33">
        <v>1286.625</v>
      </c>
      <c r="G22" s="33">
        <v>0.69375000000000009</v>
      </c>
      <c r="H22" s="38">
        <v>12.3</v>
      </c>
      <c r="I22" s="36">
        <v>0.93800000000000006</v>
      </c>
      <c r="J22" s="36">
        <v>7.6959999999999997</v>
      </c>
      <c r="K22" s="36">
        <v>876.6</v>
      </c>
      <c r="L22" s="36">
        <v>476.8</v>
      </c>
      <c r="M22" s="36">
        <v>0.8</v>
      </c>
      <c r="N22" s="36">
        <v>1788.4</v>
      </c>
      <c r="O22" s="36">
        <v>0.95600000000000007</v>
      </c>
      <c r="P22" s="15"/>
    </row>
    <row r="23" spans="1:16" x14ac:dyDescent="0.2">
      <c r="A23" s="7">
        <v>45462</v>
      </c>
      <c r="B23" s="33">
        <v>121.8</v>
      </c>
      <c r="C23" s="33">
        <v>7.9699999999999989</v>
      </c>
      <c r="D23" s="33">
        <v>720.75</v>
      </c>
      <c r="E23" s="33">
        <v>384.75</v>
      </c>
      <c r="F23" s="33">
        <v>1469.375</v>
      </c>
      <c r="G23" s="33">
        <v>0.79249999999999998</v>
      </c>
      <c r="H23" s="38">
        <v>12.3</v>
      </c>
      <c r="I23" s="36">
        <v>0.85</v>
      </c>
      <c r="J23" s="36">
        <v>7.6560000000000006</v>
      </c>
      <c r="K23" s="36">
        <v>827.2</v>
      </c>
      <c r="L23" s="36">
        <v>440.8</v>
      </c>
      <c r="M23" s="36">
        <v>0.8</v>
      </c>
      <c r="N23" s="36">
        <v>1691.8</v>
      </c>
      <c r="O23" s="36">
        <v>0.90600000000000003</v>
      </c>
      <c r="P23" s="15"/>
    </row>
    <row r="24" spans="1:16" x14ac:dyDescent="0.2">
      <c r="A24" s="7">
        <v>45463</v>
      </c>
      <c r="B24" s="33">
        <v>105</v>
      </c>
      <c r="C24" s="33">
        <v>7.9712499999999995</v>
      </c>
      <c r="D24" s="33">
        <v>778.625</v>
      </c>
      <c r="E24" s="33">
        <v>418</v>
      </c>
      <c r="F24" s="33">
        <v>1587.625</v>
      </c>
      <c r="G24" s="33">
        <v>0.85124999999999995</v>
      </c>
      <c r="H24" s="38">
        <v>11.8</v>
      </c>
      <c r="I24" s="36">
        <v>0.85400000000000009</v>
      </c>
      <c r="J24" s="36">
        <v>7.734</v>
      </c>
      <c r="K24" s="36">
        <v>782.8</v>
      </c>
      <c r="L24" s="36">
        <v>427.2</v>
      </c>
      <c r="M24" s="36">
        <v>0.8</v>
      </c>
      <c r="N24" s="36">
        <v>1596.6</v>
      </c>
      <c r="O24" s="36">
        <v>0.85600000000000009</v>
      </c>
      <c r="P24" s="15"/>
    </row>
    <row r="25" spans="1:16" x14ac:dyDescent="0.2">
      <c r="A25" s="7">
        <v>45464</v>
      </c>
      <c r="B25" s="33">
        <v>130.84285714285713</v>
      </c>
      <c r="C25" s="33">
        <v>7.9342857142857142</v>
      </c>
      <c r="D25" s="33">
        <v>760.57142857142856</v>
      </c>
      <c r="E25" s="33">
        <v>405.85714285714283</v>
      </c>
      <c r="F25" s="33">
        <v>1551.2857142857142</v>
      </c>
      <c r="G25" s="33">
        <v>0.83428571428571441</v>
      </c>
      <c r="H25" s="38">
        <v>13.1</v>
      </c>
      <c r="I25" s="36">
        <v>0.83200000000000007</v>
      </c>
      <c r="J25" s="36">
        <v>7.6960000000000006</v>
      </c>
      <c r="K25" s="36">
        <v>740.6</v>
      </c>
      <c r="L25" s="36">
        <v>394.2</v>
      </c>
      <c r="M25" s="36">
        <v>0.78</v>
      </c>
      <c r="N25" s="36">
        <v>1510.4</v>
      </c>
      <c r="O25" s="36">
        <v>0.81400000000000006</v>
      </c>
      <c r="P25" s="15"/>
    </row>
    <row r="26" spans="1:16" x14ac:dyDescent="0.2">
      <c r="A26" s="7">
        <v>45465</v>
      </c>
      <c r="B26" s="33">
        <v>147.70000000000002</v>
      </c>
      <c r="C26" s="33">
        <v>7.9128571428571437</v>
      </c>
      <c r="D26" s="33">
        <v>922.42857142857144</v>
      </c>
      <c r="E26" s="33">
        <v>489.71428571428572</v>
      </c>
      <c r="F26" s="33">
        <v>1881.8571428571429</v>
      </c>
      <c r="G26" s="33">
        <v>1.0128571428571429</v>
      </c>
      <c r="H26" s="38">
        <v>14.3</v>
      </c>
      <c r="I26" s="36">
        <v>0.70600000000000007</v>
      </c>
      <c r="J26" s="36">
        <v>7.6759999999999993</v>
      </c>
      <c r="K26" s="36">
        <v>681.4</v>
      </c>
      <c r="L26" s="36">
        <v>339.2</v>
      </c>
      <c r="M26" s="36">
        <v>0.8</v>
      </c>
      <c r="N26" s="36">
        <v>1389.8</v>
      </c>
      <c r="O26" s="36">
        <v>0.74599999999999989</v>
      </c>
      <c r="P26" s="15"/>
    </row>
    <row r="27" spans="1:16" x14ac:dyDescent="0.2">
      <c r="A27" s="7">
        <v>45466</v>
      </c>
      <c r="B27" s="33">
        <v>375.28571428571428</v>
      </c>
      <c r="C27" s="33">
        <v>7.9814285714285713</v>
      </c>
      <c r="D27" s="33">
        <v>1269</v>
      </c>
      <c r="E27" s="33">
        <v>705.85714285714289</v>
      </c>
      <c r="F27" s="33">
        <v>2588.7142857142858</v>
      </c>
      <c r="G27" s="33">
        <v>1.3928571428571428</v>
      </c>
      <c r="H27" s="38">
        <v>15.8</v>
      </c>
      <c r="I27" s="36">
        <v>1.8320000000000001</v>
      </c>
      <c r="J27" s="36">
        <v>7.8579999999999997</v>
      </c>
      <c r="K27" s="36">
        <v>665.4</v>
      </c>
      <c r="L27" s="36">
        <v>330.4</v>
      </c>
      <c r="M27" s="36">
        <v>0.60000000000000009</v>
      </c>
      <c r="N27" s="36">
        <v>1358.4</v>
      </c>
      <c r="O27" s="36">
        <v>0.72799999999999998</v>
      </c>
      <c r="P27" s="15"/>
    </row>
    <row r="28" spans="1:16" x14ac:dyDescent="0.2">
      <c r="A28" s="7">
        <v>45467</v>
      </c>
      <c r="B28" s="33">
        <v>203.72499999999999</v>
      </c>
      <c r="C28" s="33">
        <v>7.9262500000000014</v>
      </c>
      <c r="D28" s="33">
        <v>1336</v>
      </c>
      <c r="E28" s="33">
        <v>730.125</v>
      </c>
      <c r="F28" s="33">
        <v>2727.75</v>
      </c>
      <c r="G28" s="33">
        <v>1.4724999999999999</v>
      </c>
      <c r="H28" s="38">
        <v>15.1</v>
      </c>
      <c r="I28" s="36">
        <v>2.9859999999999998</v>
      </c>
      <c r="J28" s="36">
        <v>7.8140000000000001</v>
      </c>
      <c r="K28" s="36">
        <v>660.2</v>
      </c>
      <c r="L28" s="36">
        <v>330.6</v>
      </c>
      <c r="M28" s="36">
        <v>0.65999999999999992</v>
      </c>
      <c r="N28" s="36">
        <v>1346.4</v>
      </c>
      <c r="O28" s="36">
        <v>0.72399999999999998</v>
      </c>
      <c r="P28" s="15"/>
    </row>
    <row r="29" spans="1:16" x14ac:dyDescent="0.2">
      <c r="A29" s="7">
        <v>45468</v>
      </c>
      <c r="B29" s="33">
        <v>197.92857142857142</v>
      </c>
      <c r="C29" s="33">
        <v>7.9399999999999995</v>
      </c>
      <c r="D29" s="33">
        <v>1407</v>
      </c>
      <c r="E29" s="33">
        <v>785.85714285714289</v>
      </c>
      <c r="F29" s="33">
        <v>2869.4285714285716</v>
      </c>
      <c r="G29" s="33">
        <v>1.5471428571428572</v>
      </c>
      <c r="H29" s="38">
        <v>12.8</v>
      </c>
      <c r="I29" s="36">
        <v>3.6619999999999999</v>
      </c>
      <c r="J29" s="36">
        <v>7.9619999999999989</v>
      </c>
      <c r="K29" s="36">
        <v>688</v>
      </c>
      <c r="L29" s="36">
        <v>345.2</v>
      </c>
      <c r="M29" s="36">
        <v>0.42000000000000004</v>
      </c>
      <c r="N29" s="36">
        <v>1403.8</v>
      </c>
      <c r="O29" s="36">
        <v>0.752</v>
      </c>
      <c r="P29" s="15"/>
    </row>
    <row r="30" spans="1:16" x14ac:dyDescent="0.2">
      <c r="A30" s="7">
        <v>45469</v>
      </c>
      <c r="B30" s="33">
        <v>148.25</v>
      </c>
      <c r="C30" s="33">
        <v>7.9537500000000003</v>
      </c>
      <c r="D30" s="33">
        <v>1299.75</v>
      </c>
      <c r="E30" s="33">
        <v>710.75</v>
      </c>
      <c r="F30" s="33">
        <v>2651.625</v>
      </c>
      <c r="G30" s="33">
        <v>1.4237500000000001</v>
      </c>
      <c r="H30" s="38">
        <v>18.100000000000001</v>
      </c>
      <c r="I30" s="36">
        <v>3.806</v>
      </c>
      <c r="J30" s="36">
        <v>7.8820000000000006</v>
      </c>
      <c r="K30" s="36">
        <v>739.4</v>
      </c>
      <c r="L30" s="36">
        <v>370.8</v>
      </c>
      <c r="M30" s="36">
        <v>0.8600000000000001</v>
      </c>
      <c r="N30" s="36">
        <v>1508.4</v>
      </c>
      <c r="O30" s="36">
        <v>0.80600000000000005</v>
      </c>
      <c r="P30" s="15"/>
    </row>
    <row r="31" spans="1:16" x14ac:dyDescent="0.2">
      <c r="A31" s="7">
        <v>45470</v>
      </c>
      <c r="B31" s="33">
        <v>159.51428571428571</v>
      </c>
      <c r="C31" s="33">
        <v>7.9142857142857137</v>
      </c>
      <c r="D31" s="33">
        <v>1097.2857142857142</v>
      </c>
      <c r="E31" s="33">
        <v>592.14285714285711</v>
      </c>
      <c r="F31" s="33">
        <v>2238.5714285714284</v>
      </c>
      <c r="G31" s="33">
        <v>1.2014285714285715</v>
      </c>
      <c r="H31" s="38">
        <v>27</v>
      </c>
      <c r="I31" s="36">
        <v>2.0799999999999996</v>
      </c>
      <c r="J31" s="36">
        <v>7.7780000000000005</v>
      </c>
      <c r="K31" s="36">
        <v>854.8</v>
      </c>
      <c r="L31" s="36">
        <v>437.2</v>
      </c>
      <c r="M31" s="36">
        <v>0.78</v>
      </c>
      <c r="N31" s="36">
        <v>1743.8</v>
      </c>
      <c r="O31" s="36">
        <v>0.93</v>
      </c>
      <c r="P31" s="15"/>
    </row>
    <row r="32" spans="1:16" x14ac:dyDescent="0.2">
      <c r="A32" s="7">
        <v>45471</v>
      </c>
      <c r="B32" s="33">
        <v>146.94999999999999</v>
      </c>
      <c r="C32" s="33">
        <v>7.8624999999999998</v>
      </c>
      <c r="D32" s="33">
        <v>1072.25</v>
      </c>
      <c r="E32" s="33">
        <v>577.125</v>
      </c>
      <c r="F32" s="33">
        <v>2187.25</v>
      </c>
      <c r="G32" s="33">
        <v>1.1687500000000002</v>
      </c>
      <c r="H32" s="38">
        <v>23.2</v>
      </c>
      <c r="I32" s="36">
        <v>1.4139999999999999</v>
      </c>
      <c r="J32" s="36">
        <v>7.69</v>
      </c>
      <c r="K32" s="36">
        <v>909.4</v>
      </c>
      <c r="L32" s="36">
        <v>472</v>
      </c>
      <c r="M32" s="36">
        <v>0.76000000000000012</v>
      </c>
      <c r="N32" s="36">
        <v>1855.8</v>
      </c>
      <c r="O32" s="36">
        <v>0.99</v>
      </c>
      <c r="P32" s="15"/>
    </row>
    <row r="33" spans="1:16" x14ac:dyDescent="0.2">
      <c r="A33" s="7">
        <v>45472</v>
      </c>
      <c r="B33" s="33">
        <v>141.93333333333334</v>
      </c>
      <c r="C33" s="33">
        <v>7.8866666666666667</v>
      </c>
      <c r="D33" s="33">
        <v>966.83333333333337</v>
      </c>
      <c r="E33" s="33">
        <v>521.66666666666663</v>
      </c>
      <c r="F33" s="33">
        <v>1972.6666666666667</v>
      </c>
      <c r="G33" s="33">
        <v>1.0566666666666666</v>
      </c>
      <c r="H33" s="38">
        <v>19</v>
      </c>
      <c r="I33" s="36">
        <v>1.5680000000000001</v>
      </c>
      <c r="J33" s="36">
        <v>7.8179999999999996</v>
      </c>
      <c r="K33" s="36">
        <v>911.2</v>
      </c>
      <c r="L33" s="36">
        <v>477.6</v>
      </c>
      <c r="M33" s="36">
        <v>0.72000000000000008</v>
      </c>
      <c r="N33" s="36">
        <v>1858.4</v>
      </c>
      <c r="O33" s="36">
        <v>0.99399999999999999</v>
      </c>
      <c r="P33" s="15"/>
    </row>
    <row r="34" spans="1:16" x14ac:dyDescent="0.2">
      <c r="A34" s="7">
        <v>45473</v>
      </c>
      <c r="B34" s="33">
        <v>129.05714285714285</v>
      </c>
      <c r="C34" s="33">
        <v>7.8728571428571428</v>
      </c>
      <c r="D34" s="33">
        <v>905.71428571428567</v>
      </c>
      <c r="E34" s="33">
        <v>472.28571428571428</v>
      </c>
      <c r="F34" s="33">
        <v>1850</v>
      </c>
      <c r="G34" s="33">
        <v>0.98857142857142843</v>
      </c>
      <c r="H34" s="38">
        <v>13.8</v>
      </c>
      <c r="I34" s="36">
        <v>1.54</v>
      </c>
      <c r="J34" s="36">
        <v>7.7859999999999996</v>
      </c>
      <c r="K34" s="36">
        <v>914.4</v>
      </c>
      <c r="L34" s="36">
        <v>483.6</v>
      </c>
      <c r="M34" s="36">
        <v>0.7</v>
      </c>
      <c r="N34" s="36">
        <v>1865.4</v>
      </c>
      <c r="O34" s="36">
        <v>0.99399999999999999</v>
      </c>
      <c r="P34" s="15"/>
    </row>
    <row r="35" spans="1:16" x14ac:dyDescent="0.2">
      <c r="A35" s="7"/>
      <c r="B35" s="33"/>
      <c r="C35" s="33"/>
      <c r="D35" s="33"/>
      <c r="E35" s="33"/>
      <c r="F35" s="33"/>
      <c r="G35" s="33"/>
      <c r="H35" s="38"/>
      <c r="I35" s="36"/>
      <c r="J35" s="36"/>
      <c r="K35" s="36"/>
      <c r="L35" s="36"/>
      <c r="M35" s="36"/>
      <c r="N35" s="36"/>
      <c r="O35" s="36"/>
      <c r="P35" s="15"/>
    </row>
    <row r="36" spans="1:16" x14ac:dyDescent="0.2">
      <c r="A36" s="41" t="s">
        <v>47</v>
      </c>
      <c r="B36" s="42">
        <f>AVERAGE(B5:B34)</f>
        <v>198.43017857142863</v>
      </c>
      <c r="C36" s="42">
        <f t="shared" ref="C36:O36" si="0">AVERAGE(C5:C34)</f>
        <v>8.0172936507936523</v>
      </c>
      <c r="D36" s="42">
        <f t="shared" si="0"/>
        <v>1313.6517857142858</v>
      </c>
      <c r="E36" s="42">
        <f t="shared" si="0"/>
        <v>764.11269841269836</v>
      </c>
      <c r="F36" s="42">
        <f t="shared" si="0"/>
        <v>2665.5593253968259</v>
      </c>
      <c r="G36" s="42">
        <f t="shared" si="0"/>
        <v>1.4496369047619051</v>
      </c>
      <c r="H36" s="42">
        <f t="shared" si="0"/>
        <v>13.81966666666667</v>
      </c>
      <c r="I36" s="42">
        <f t="shared" si="0"/>
        <v>1.619533333333333</v>
      </c>
      <c r="J36" s="42">
        <f t="shared" si="0"/>
        <v>7.9277333333333333</v>
      </c>
      <c r="K36" s="42">
        <f t="shared" si="0"/>
        <v>1185.6600000000001</v>
      </c>
      <c r="L36" s="42">
        <f t="shared" si="0"/>
        <v>689.05333333333328</v>
      </c>
      <c r="M36" s="42">
        <f t="shared" si="0"/>
        <v>0.70400000000000018</v>
      </c>
      <c r="N36" s="42">
        <f t="shared" si="0"/>
        <v>2419.3866666666672</v>
      </c>
      <c r="O36" s="42">
        <f t="shared" si="0"/>
        <v>1.2984666666666667</v>
      </c>
      <c r="P36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6"/>
  <sheetViews>
    <sheetView workbookViewId="0">
      <selection activeCell="S10" sqref="S10"/>
    </sheetView>
  </sheetViews>
  <sheetFormatPr baseColWidth="10" defaultColWidth="8.83203125" defaultRowHeight="15" x14ac:dyDescent="0.2"/>
  <sheetData>
    <row r="1" spans="1:16" x14ac:dyDescent="0.2">
      <c r="A1" s="1"/>
      <c r="B1" s="43" t="s">
        <v>49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/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45474</v>
      </c>
      <c r="B5" s="33">
        <v>95</v>
      </c>
      <c r="C5" s="33">
        <v>7.8620000000000001</v>
      </c>
      <c r="D5" s="33">
        <v>785.6</v>
      </c>
      <c r="E5" s="33">
        <v>407.6</v>
      </c>
      <c r="F5" s="33">
        <v>1602.2</v>
      </c>
      <c r="G5" s="33">
        <v>0.8600000000000001</v>
      </c>
      <c r="H5" s="38">
        <v>14</v>
      </c>
      <c r="I5" s="36">
        <v>0.91799999999999993</v>
      </c>
      <c r="J5" s="36">
        <v>7.6739999999999995</v>
      </c>
      <c r="K5" s="36">
        <v>911</v>
      </c>
      <c r="L5" s="36">
        <v>471.6</v>
      </c>
      <c r="M5" s="36">
        <v>0.68</v>
      </c>
      <c r="N5" s="36">
        <v>1858.4</v>
      </c>
      <c r="O5" s="36">
        <v>0.98999999999999988</v>
      </c>
      <c r="P5" s="2"/>
    </row>
    <row r="6" spans="1:16" x14ac:dyDescent="0.2">
      <c r="A6" s="7">
        <v>45475</v>
      </c>
      <c r="B6" s="33">
        <v>122.38571428571429</v>
      </c>
      <c r="C6" s="33">
        <v>7.8699999999999992</v>
      </c>
      <c r="D6" s="33">
        <v>739.57142857142856</v>
      </c>
      <c r="E6" s="33">
        <v>386.42857142857144</v>
      </c>
      <c r="F6" s="33">
        <v>1509.4285714285713</v>
      </c>
      <c r="G6" s="33">
        <v>0.81428571428571417</v>
      </c>
      <c r="H6" s="38">
        <v>16.899999999999999</v>
      </c>
      <c r="I6" s="36">
        <v>0.628</v>
      </c>
      <c r="J6" s="36">
        <v>7.6340000000000003</v>
      </c>
      <c r="K6" s="36">
        <v>838.6</v>
      </c>
      <c r="L6" s="36">
        <v>436</v>
      </c>
      <c r="M6" s="36">
        <v>0.82000000000000006</v>
      </c>
      <c r="N6" s="36">
        <v>1710.2</v>
      </c>
      <c r="O6" s="36">
        <v>0.91199999999999992</v>
      </c>
      <c r="P6" s="2"/>
    </row>
    <row r="7" spans="1:16" x14ac:dyDescent="0.2">
      <c r="A7" s="7">
        <v>45476</v>
      </c>
      <c r="B7" s="33">
        <v>125.74285714285715</v>
      </c>
      <c r="C7" s="33">
        <v>7.8928571428571432</v>
      </c>
      <c r="D7" s="33">
        <v>695.14285714285711</v>
      </c>
      <c r="E7" s="33">
        <v>365.57142857142856</v>
      </c>
      <c r="F7" s="33">
        <v>1418</v>
      </c>
      <c r="G7" s="33">
        <v>0.75857142857142867</v>
      </c>
      <c r="H7" s="38">
        <v>21.7</v>
      </c>
      <c r="I7" s="36">
        <v>0.77800000000000002</v>
      </c>
      <c r="J7" s="36">
        <v>7.5920000000000005</v>
      </c>
      <c r="K7" s="36">
        <v>810.6</v>
      </c>
      <c r="L7" s="36">
        <v>423.2</v>
      </c>
      <c r="M7" s="36">
        <v>0.84000000000000008</v>
      </c>
      <c r="N7" s="36">
        <v>1653.4</v>
      </c>
      <c r="O7" s="36">
        <v>0.88200000000000001</v>
      </c>
      <c r="P7" s="2"/>
    </row>
    <row r="8" spans="1:16" x14ac:dyDescent="0.2">
      <c r="A8" s="7">
        <v>45477</v>
      </c>
      <c r="B8" s="37">
        <v>101.4375</v>
      </c>
      <c r="C8" s="37">
        <v>7.9025000000000007</v>
      </c>
      <c r="D8" s="33">
        <v>740.5</v>
      </c>
      <c r="E8" s="33">
        <v>386.375</v>
      </c>
      <c r="F8" s="33">
        <v>1511</v>
      </c>
      <c r="G8" s="33">
        <v>0.81250000000000011</v>
      </c>
      <c r="H8" s="38">
        <v>19.5</v>
      </c>
      <c r="I8" s="36">
        <v>0.66600000000000004</v>
      </c>
      <c r="J8" s="36">
        <v>7.6159999999999997</v>
      </c>
      <c r="K8" s="36">
        <v>769.6</v>
      </c>
      <c r="L8" s="36">
        <v>403</v>
      </c>
      <c r="M8" s="36">
        <v>0.80000000000000016</v>
      </c>
      <c r="N8" s="36">
        <v>1571.6</v>
      </c>
      <c r="O8" s="36">
        <v>0.84199999999999997</v>
      </c>
      <c r="P8" s="2"/>
    </row>
    <row r="9" spans="1:16" x14ac:dyDescent="0.2">
      <c r="A9" s="7">
        <v>45478</v>
      </c>
      <c r="B9" s="33">
        <v>160.02500000000001</v>
      </c>
      <c r="C9" s="33">
        <v>7.8949999999999996</v>
      </c>
      <c r="D9" s="33">
        <v>825.625</v>
      </c>
      <c r="E9" s="33">
        <v>449.125</v>
      </c>
      <c r="F9" s="33">
        <v>1684.125</v>
      </c>
      <c r="G9" s="33">
        <v>0.90625</v>
      </c>
      <c r="H9" s="38">
        <v>15</v>
      </c>
      <c r="I9" s="36">
        <v>0.61599999999999999</v>
      </c>
      <c r="J9" s="36">
        <v>7.57</v>
      </c>
      <c r="K9" s="36">
        <v>732</v>
      </c>
      <c r="L9" s="36">
        <v>402.8</v>
      </c>
      <c r="M9" s="36">
        <v>0.77999999999999992</v>
      </c>
      <c r="N9" s="36">
        <v>1493.4</v>
      </c>
      <c r="O9" s="36">
        <v>0.79799999999999993</v>
      </c>
      <c r="P9" s="2"/>
    </row>
    <row r="10" spans="1:16" x14ac:dyDescent="0.2">
      <c r="A10" s="7">
        <v>45479</v>
      </c>
      <c r="B10" s="33">
        <v>245.6</v>
      </c>
      <c r="C10" s="33">
        <v>7.87</v>
      </c>
      <c r="D10" s="33">
        <v>806.6</v>
      </c>
      <c r="E10" s="33">
        <v>425.6</v>
      </c>
      <c r="F10" s="33">
        <v>1644.8</v>
      </c>
      <c r="G10" s="33">
        <v>0.88800000000000012</v>
      </c>
      <c r="H10" s="38">
        <v>18.2</v>
      </c>
      <c r="I10" s="36">
        <v>1.1580000000000001</v>
      </c>
      <c r="J10" s="36">
        <v>7.7</v>
      </c>
      <c r="K10" s="36">
        <v>712.2</v>
      </c>
      <c r="L10" s="36">
        <v>366.4</v>
      </c>
      <c r="M10" s="36">
        <v>0.88000000000000012</v>
      </c>
      <c r="N10" s="36">
        <v>1452</v>
      </c>
      <c r="O10" s="36">
        <v>0.77800000000000002</v>
      </c>
      <c r="P10" s="2"/>
    </row>
    <row r="11" spans="1:16" x14ac:dyDescent="0.2">
      <c r="A11" s="7">
        <v>45480</v>
      </c>
      <c r="B11" s="33">
        <v>281.14285714285717</v>
      </c>
      <c r="C11" s="33">
        <v>7.910000000000001</v>
      </c>
      <c r="D11" s="33">
        <v>945.28571428571433</v>
      </c>
      <c r="E11" s="33">
        <v>518</v>
      </c>
      <c r="F11" s="33">
        <v>1928.8571428571429</v>
      </c>
      <c r="G11" s="33">
        <v>1.0371428571428569</v>
      </c>
      <c r="H11" s="38">
        <v>15.7</v>
      </c>
      <c r="I11" s="36">
        <v>1.7399999999999998</v>
      </c>
      <c r="J11" s="36">
        <v>7.7159999999999993</v>
      </c>
      <c r="K11" s="36">
        <v>699.8</v>
      </c>
      <c r="L11" s="36">
        <v>360.2</v>
      </c>
      <c r="M11" s="36">
        <v>0.76</v>
      </c>
      <c r="N11" s="36">
        <v>1427.6</v>
      </c>
      <c r="O11" s="36">
        <v>0.76400000000000001</v>
      </c>
      <c r="P11" s="2"/>
    </row>
    <row r="12" spans="1:16" x14ac:dyDescent="0.2">
      <c r="A12" s="7">
        <v>45481</v>
      </c>
      <c r="B12" s="37">
        <v>211.64285714285714</v>
      </c>
      <c r="C12" s="37">
        <v>7.8871428571428561</v>
      </c>
      <c r="D12" s="37">
        <v>956.42857142857144</v>
      </c>
      <c r="E12" s="37">
        <v>517.28571428571433</v>
      </c>
      <c r="F12" s="33">
        <v>1951.2857142857142</v>
      </c>
      <c r="G12" s="33">
        <v>1.0471428571428574</v>
      </c>
      <c r="H12" s="38">
        <v>16.600000000000001</v>
      </c>
      <c r="I12" s="36">
        <v>2.524</v>
      </c>
      <c r="J12" s="36">
        <v>7.7039999999999988</v>
      </c>
      <c r="K12" s="36">
        <v>681.6</v>
      </c>
      <c r="L12" s="36">
        <v>347.4</v>
      </c>
      <c r="M12" s="36">
        <v>0.8</v>
      </c>
      <c r="N12" s="36">
        <v>1190.4000000000001</v>
      </c>
      <c r="O12" s="36">
        <v>0.74600000000000011</v>
      </c>
      <c r="P12" s="2"/>
    </row>
    <row r="13" spans="1:16" x14ac:dyDescent="0.2">
      <c r="A13" s="7">
        <v>45482</v>
      </c>
      <c r="B13" s="33">
        <v>339</v>
      </c>
      <c r="C13" s="33">
        <v>7.8528571428571423</v>
      </c>
      <c r="D13" s="33">
        <v>978</v>
      </c>
      <c r="E13" s="33">
        <v>544.71428571428567</v>
      </c>
      <c r="F13" s="33">
        <v>1995.4285714285713</v>
      </c>
      <c r="G13" s="33">
        <v>1.07</v>
      </c>
      <c r="H13" s="38">
        <v>15.9</v>
      </c>
      <c r="I13" s="36">
        <v>3.5780000000000003</v>
      </c>
      <c r="J13" s="36">
        <v>7.7900000000000009</v>
      </c>
      <c r="K13" s="36">
        <v>672.6</v>
      </c>
      <c r="L13" s="36">
        <v>341.4</v>
      </c>
      <c r="M13" s="36">
        <v>0.7400000000000001</v>
      </c>
      <c r="N13" s="36">
        <v>1371.4</v>
      </c>
      <c r="O13" s="36">
        <v>0.73599999999999999</v>
      </c>
      <c r="P13" s="2"/>
    </row>
    <row r="14" spans="1:16" x14ac:dyDescent="0.2">
      <c r="A14" s="7">
        <v>45483</v>
      </c>
      <c r="B14" s="33">
        <v>206.64285714285714</v>
      </c>
      <c r="C14" s="33">
        <v>7.8871428571428579</v>
      </c>
      <c r="D14" s="33">
        <v>806.71428571428567</v>
      </c>
      <c r="E14" s="33">
        <v>425.28571428571428</v>
      </c>
      <c r="F14" s="33">
        <v>1645.4285714285713</v>
      </c>
      <c r="G14" s="33">
        <v>0.88714285714285701</v>
      </c>
      <c r="H14" s="38">
        <v>17.2</v>
      </c>
      <c r="I14" s="36">
        <v>2.6239999999999997</v>
      </c>
      <c r="J14" s="36">
        <v>7.8819999999999997</v>
      </c>
      <c r="K14" s="36">
        <v>666.6</v>
      </c>
      <c r="L14" s="36">
        <v>338.4</v>
      </c>
      <c r="M14" s="36">
        <v>0.77999999999999992</v>
      </c>
      <c r="N14" s="36">
        <v>1359.6</v>
      </c>
      <c r="O14" s="36">
        <v>0.73</v>
      </c>
      <c r="P14" s="2"/>
    </row>
    <row r="15" spans="1:16" x14ac:dyDescent="0.2">
      <c r="A15" s="7">
        <v>45484</v>
      </c>
      <c r="B15" s="33">
        <v>210.9375</v>
      </c>
      <c r="C15" s="33">
        <v>7.8950000000000014</v>
      </c>
      <c r="D15" s="33">
        <v>910.125</v>
      </c>
      <c r="E15" s="33">
        <v>498.375</v>
      </c>
      <c r="F15" s="33">
        <v>1857.25</v>
      </c>
      <c r="G15" s="33">
        <v>0.995</v>
      </c>
      <c r="H15" s="38">
        <v>13.6</v>
      </c>
      <c r="I15" s="36">
        <v>2.71</v>
      </c>
      <c r="J15" s="36">
        <v>7.77</v>
      </c>
      <c r="K15" s="36">
        <v>666.25</v>
      </c>
      <c r="L15" s="36">
        <v>338.5</v>
      </c>
      <c r="M15" s="36">
        <v>0.72500000000000009</v>
      </c>
      <c r="N15" s="36">
        <v>1358.5</v>
      </c>
      <c r="O15" s="36">
        <v>0.72750000000000004</v>
      </c>
      <c r="P15" s="2"/>
    </row>
    <row r="16" spans="1:16" x14ac:dyDescent="0.2">
      <c r="A16" s="7">
        <v>45485</v>
      </c>
      <c r="B16" s="33">
        <v>150.3857142857143</v>
      </c>
      <c r="C16" s="33">
        <v>7.8214285714285712</v>
      </c>
      <c r="D16" s="33">
        <v>591.42857142857144</v>
      </c>
      <c r="E16" s="33">
        <v>289.71428571428572</v>
      </c>
      <c r="F16" s="33">
        <v>1206.8571428571429</v>
      </c>
      <c r="G16" s="33">
        <v>0.65428571428571425</v>
      </c>
      <c r="H16" s="38">
        <v>17.600000000000001</v>
      </c>
      <c r="I16" s="36">
        <v>3.5950000000000002</v>
      </c>
      <c r="J16" s="36">
        <v>7.7324999999999999</v>
      </c>
      <c r="K16" s="36">
        <v>654.25</v>
      </c>
      <c r="L16" s="36">
        <v>336</v>
      </c>
      <c r="M16" s="36">
        <v>0.72499999999999987</v>
      </c>
      <c r="N16" s="36">
        <v>1334.5</v>
      </c>
      <c r="O16" s="36">
        <v>0.71750000000000003</v>
      </c>
      <c r="P16" s="2"/>
    </row>
    <row r="17" spans="1:16" x14ac:dyDescent="0.2">
      <c r="A17" s="7">
        <v>45486</v>
      </c>
      <c r="B17" s="33">
        <v>135.12857142857143</v>
      </c>
      <c r="C17" s="33">
        <v>7.8800000000000008</v>
      </c>
      <c r="D17" s="33">
        <v>422.28571428571428</v>
      </c>
      <c r="E17" s="33">
        <v>201.14285714285714</v>
      </c>
      <c r="F17" s="33">
        <v>860.42857142857144</v>
      </c>
      <c r="G17" s="33">
        <v>0.47142857142857142</v>
      </c>
      <c r="H17" s="38">
        <v>25.7</v>
      </c>
      <c r="I17" s="36">
        <v>2.63</v>
      </c>
      <c r="J17" s="36">
        <v>7.69</v>
      </c>
      <c r="K17" s="36">
        <v>632.20000000000005</v>
      </c>
      <c r="L17" s="36">
        <v>322.2</v>
      </c>
      <c r="M17" s="36">
        <v>0.8</v>
      </c>
      <c r="N17" s="36">
        <v>1289.5999999999999</v>
      </c>
      <c r="O17" s="36">
        <v>0.69400000000000006</v>
      </c>
      <c r="P17" s="2"/>
    </row>
    <row r="18" spans="1:16" x14ac:dyDescent="0.2">
      <c r="A18" s="7">
        <v>45487</v>
      </c>
      <c r="B18" s="33">
        <v>192.54999999999998</v>
      </c>
      <c r="C18" s="33">
        <v>7.8716666666666661</v>
      </c>
      <c r="D18" s="33">
        <v>340.5</v>
      </c>
      <c r="E18" s="33">
        <v>155.66666666666666</v>
      </c>
      <c r="F18" s="33">
        <v>693</v>
      </c>
      <c r="G18" s="33">
        <v>0.38833333333333325</v>
      </c>
      <c r="H18" s="38">
        <v>21.7</v>
      </c>
      <c r="I18" s="36">
        <v>2.274</v>
      </c>
      <c r="J18" s="36">
        <v>7.702</v>
      </c>
      <c r="K18" s="36">
        <v>589.4</v>
      </c>
      <c r="L18" s="36">
        <v>297.2</v>
      </c>
      <c r="M18" s="36">
        <v>0.76</v>
      </c>
      <c r="N18" s="36">
        <v>1202.4000000000001</v>
      </c>
      <c r="O18" s="36">
        <v>0.65000000000000013</v>
      </c>
      <c r="P18" s="2"/>
    </row>
    <row r="19" spans="1:16" x14ac:dyDescent="0.2">
      <c r="A19" s="7">
        <v>45488</v>
      </c>
      <c r="B19" s="33">
        <v>112.75</v>
      </c>
      <c r="C19" s="33">
        <v>7.8233333333333333</v>
      </c>
      <c r="D19" s="33">
        <v>286</v>
      </c>
      <c r="E19" s="33">
        <v>127.16666666666667</v>
      </c>
      <c r="F19" s="33">
        <v>582.66666666666663</v>
      </c>
      <c r="G19" s="33">
        <v>0.33500000000000002</v>
      </c>
      <c r="H19" s="38">
        <v>23.6</v>
      </c>
      <c r="I19" s="36">
        <v>1.8399999999999999</v>
      </c>
      <c r="J19" s="36">
        <v>7.6159999999999997</v>
      </c>
      <c r="K19" s="36">
        <v>521.6</v>
      </c>
      <c r="L19" s="36">
        <v>253</v>
      </c>
      <c r="M19" s="36">
        <v>0.66</v>
      </c>
      <c r="N19" s="36">
        <v>1063.5999999999999</v>
      </c>
      <c r="O19" s="36">
        <v>0.57599999999999996</v>
      </c>
      <c r="P19" s="2"/>
    </row>
    <row r="20" spans="1:16" x14ac:dyDescent="0.2">
      <c r="A20" s="7">
        <v>45489</v>
      </c>
      <c r="B20" s="33">
        <v>106.62857142857142</v>
      </c>
      <c r="C20" s="33">
        <v>7.8414285714285716</v>
      </c>
      <c r="D20" s="33">
        <v>247</v>
      </c>
      <c r="E20" s="33">
        <v>102.71428571428571</v>
      </c>
      <c r="F20" s="33">
        <v>503.14285714285717</v>
      </c>
      <c r="G20" s="33">
        <v>0.29285714285714282</v>
      </c>
      <c r="H20" s="38">
        <v>26.2</v>
      </c>
      <c r="I20" s="36">
        <v>2.6680000000000001</v>
      </c>
      <c r="J20" s="36">
        <v>7.7159999999999993</v>
      </c>
      <c r="K20" s="36">
        <v>457.8</v>
      </c>
      <c r="L20" s="36">
        <v>216.8</v>
      </c>
      <c r="M20" s="36">
        <v>0.8</v>
      </c>
      <c r="N20" s="36">
        <v>933.4</v>
      </c>
      <c r="O20" s="36">
        <v>0.51</v>
      </c>
      <c r="P20" s="15"/>
    </row>
    <row r="21" spans="1:16" x14ac:dyDescent="0.2">
      <c r="A21" s="7">
        <v>45490</v>
      </c>
      <c r="B21" s="33">
        <v>114.24285714285715</v>
      </c>
      <c r="C21" s="33">
        <v>7.798571428571428</v>
      </c>
      <c r="D21" s="33">
        <v>243.42857142857142</v>
      </c>
      <c r="E21" s="33">
        <v>102.14285714285714</v>
      </c>
      <c r="F21" s="33">
        <v>495.42857142857144</v>
      </c>
      <c r="G21" s="33">
        <v>0.29428571428571432</v>
      </c>
      <c r="H21" s="38">
        <v>25.2</v>
      </c>
      <c r="I21" s="36">
        <v>3.1539999999999999</v>
      </c>
      <c r="J21" s="36">
        <v>7.6879999999999997</v>
      </c>
      <c r="K21" s="36">
        <v>419.4</v>
      </c>
      <c r="L21" s="36">
        <v>199.2</v>
      </c>
      <c r="M21" s="36">
        <v>0.8</v>
      </c>
      <c r="N21" s="36">
        <v>854.8</v>
      </c>
      <c r="O21" s="36">
        <v>0.46799999999999997</v>
      </c>
      <c r="P21" s="15"/>
    </row>
    <row r="22" spans="1:16" x14ac:dyDescent="0.2">
      <c r="A22" s="7">
        <v>45491</v>
      </c>
      <c r="B22" s="33">
        <v>181.04999999999998</v>
      </c>
      <c r="C22" s="33">
        <v>7.8166666666666673</v>
      </c>
      <c r="D22" s="33">
        <v>212</v>
      </c>
      <c r="E22" s="33">
        <v>91.5</v>
      </c>
      <c r="F22" s="33">
        <v>431.83333333333331</v>
      </c>
      <c r="G22" s="33">
        <v>0.26</v>
      </c>
      <c r="H22" s="38">
        <v>22.9</v>
      </c>
      <c r="I22" s="36">
        <v>2.9420000000000002</v>
      </c>
      <c r="J22" s="36">
        <v>7.6139999999999999</v>
      </c>
      <c r="K22" s="36">
        <v>368.4</v>
      </c>
      <c r="L22" s="36">
        <v>173</v>
      </c>
      <c r="M22" s="36">
        <v>0.82000000000000006</v>
      </c>
      <c r="N22" s="36">
        <v>750.2</v>
      </c>
      <c r="O22" s="36">
        <v>0.41800000000000004</v>
      </c>
      <c r="P22" s="15"/>
    </row>
    <row r="23" spans="1:16" x14ac:dyDescent="0.2">
      <c r="A23" s="7">
        <v>45492</v>
      </c>
      <c r="B23" s="33">
        <v>116.6</v>
      </c>
      <c r="C23" s="33">
        <v>7.8019999999999996</v>
      </c>
      <c r="D23" s="33">
        <v>201.6</v>
      </c>
      <c r="E23" s="33">
        <v>79.2</v>
      </c>
      <c r="F23" s="33">
        <v>410.8</v>
      </c>
      <c r="G23" s="33">
        <v>0.248</v>
      </c>
      <c r="H23" s="38">
        <v>27.6</v>
      </c>
      <c r="I23" s="36">
        <v>3.5579999999999998</v>
      </c>
      <c r="J23" s="36">
        <v>7.604000000000001</v>
      </c>
      <c r="K23" s="36">
        <v>324.2</v>
      </c>
      <c r="L23" s="36">
        <v>145.6</v>
      </c>
      <c r="M23" s="36">
        <v>0.78</v>
      </c>
      <c r="N23" s="36">
        <v>660.8</v>
      </c>
      <c r="O23" s="36">
        <v>0.37</v>
      </c>
      <c r="P23" s="15"/>
    </row>
    <row r="24" spans="1:16" x14ac:dyDescent="0.2">
      <c r="A24" s="7">
        <v>45493</v>
      </c>
      <c r="B24" s="33">
        <v>143</v>
      </c>
      <c r="C24" s="33">
        <v>7.8100000000000005</v>
      </c>
      <c r="D24" s="33">
        <v>250.4</v>
      </c>
      <c r="E24" s="33">
        <v>99.2</v>
      </c>
      <c r="F24" s="33">
        <v>510</v>
      </c>
      <c r="G24" s="33">
        <v>0.29799999999999999</v>
      </c>
      <c r="H24" s="38">
        <v>30.6</v>
      </c>
      <c r="I24" s="36">
        <v>3.1739999999999999</v>
      </c>
      <c r="J24" s="36">
        <v>7.6059999999999999</v>
      </c>
      <c r="K24" s="36">
        <v>310.39999999999998</v>
      </c>
      <c r="L24" s="36">
        <v>138.80000000000001</v>
      </c>
      <c r="M24" s="36">
        <v>0.8</v>
      </c>
      <c r="N24" s="36">
        <v>632</v>
      </c>
      <c r="O24" s="36">
        <v>0.36000000000000004</v>
      </c>
      <c r="P24" s="15"/>
    </row>
    <row r="25" spans="1:16" x14ac:dyDescent="0.2">
      <c r="A25" s="7">
        <v>45494</v>
      </c>
      <c r="B25" s="33">
        <v>254.5</v>
      </c>
      <c r="C25" s="33">
        <v>7.8050000000000006</v>
      </c>
      <c r="D25" s="33">
        <v>526.33333333333337</v>
      </c>
      <c r="E25" s="33">
        <v>297.33333333333331</v>
      </c>
      <c r="F25" s="33">
        <v>1074.1666666666667</v>
      </c>
      <c r="G25" s="33">
        <v>0.58333333333333337</v>
      </c>
      <c r="H25" s="38">
        <v>26.2</v>
      </c>
      <c r="I25" s="36">
        <v>3.2380000000000004</v>
      </c>
      <c r="J25" s="36">
        <v>7.5280000000000005</v>
      </c>
      <c r="K25" s="36">
        <v>289.2</v>
      </c>
      <c r="L25" s="36">
        <v>143.6</v>
      </c>
      <c r="M25" s="36">
        <v>0.7</v>
      </c>
      <c r="N25" s="36">
        <v>590.20000000000005</v>
      </c>
      <c r="O25" s="36">
        <v>0.33200000000000002</v>
      </c>
      <c r="P25" s="15"/>
    </row>
    <row r="26" spans="1:16" x14ac:dyDescent="0.2">
      <c r="A26" s="7">
        <v>45495</v>
      </c>
      <c r="B26" s="33">
        <v>373.25</v>
      </c>
      <c r="C26" s="33">
        <v>7.8762499999999998</v>
      </c>
      <c r="D26" s="33">
        <v>909</v>
      </c>
      <c r="E26" s="33">
        <v>490.625</v>
      </c>
      <c r="F26" s="33">
        <v>1853.75</v>
      </c>
      <c r="G26" s="33">
        <v>0.99624999999999986</v>
      </c>
      <c r="H26" s="38">
        <v>35.200000000000003</v>
      </c>
      <c r="I26" s="36">
        <v>3.5759999999999996</v>
      </c>
      <c r="J26" s="36">
        <v>7.5439999999999996</v>
      </c>
      <c r="K26" s="36">
        <v>282.2</v>
      </c>
      <c r="L26" s="36">
        <v>122.4</v>
      </c>
      <c r="M26" s="36">
        <v>0.65999999999999992</v>
      </c>
      <c r="N26" s="36">
        <v>574.79999999999995</v>
      </c>
      <c r="O26" s="36">
        <v>0.32600000000000001</v>
      </c>
      <c r="P26" s="15"/>
    </row>
    <row r="27" spans="1:16" x14ac:dyDescent="0.2">
      <c r="A27" s="7">
        <v>45496</v>
      </c>
      <c r="B27" s="33">
        <v>411.5</v>
      </c>
      <c r="C27" s="33">
        <v>7.8387499999999992</v>
      </c>
      <c r="D27" s="33">
        <v>1062.5</v>
      </c>
      <c r="E27" s="33">
        <v>587.375</v>
      </c>
      <c r="F27" s="33">
        <v>2167.125</v>
      </c>
      <c r="G27" s="33">
        <v>1.1675</v>
      </c>
      <c r="H27" s="38">
        <v>40.4</v>
      </c>
      <c r="I27" s="36">
        <v>2.8880000000000003</v>
      </c>
      <c r="J27" s="36">
        <v>7.5359999999999987</v>
      </c>
      <c r="K27" s="36">
        <v>299.60000000000002</v>
      </c>
      <c r="L27" s="36">
        <v>135</v>
      </c>
      <c r="M27" s="36">
        <v>0.76000000000000012</v>
      </c>
      <c r="N27" s="36">
        <v>609.6</v>
      </c>
      <c r="O27" s="36">
        <v>0.34599999999999997</v>
      </c>
      <c r="P27" s="15"/>
    </row>
    <row r="28" spans="1:16" x14ac:dyDescent="0.2">
      <c r="A28" s="7">
        <v>45497</v>
      </c>
      <c r="B28" s="33">
        <v>380.5</v>
      </c>
      <c r="C28" s="33">
        <v>7.8</v>
      </c>
      <c r="D28" s="33">
        <v>1159.125</v>
      </c>
      <c r="E28" s="33">
        <v>643.625</v>
      </c>
      <c r="F28" s="33">
        <v>2364.5</v>
      </c>
      <c r="G28" s="33">
        <v>1.2762499999999999</v>
      </c>
      <c r="H28" s="38">
        <v>37.9</v>
      </c>
      <c r="I28" s="36">
        <v>2.69</v>
      </c>
      <c r="J28" s="36">
        <v>7.516</v>
      </c>
      <c r="K28" s="36">
        <v>359.8</v>
      </c>
      <c r="L28" s="36">
        <v>164.6</v>
      </c>
      <c r="M28" s="36">
        <v>0.72000000000000008</v>
      </c>
      <c r="N28" s="36">
        <v>733.2</v>
      </c>
      <c r="O28" s="36">
        <v>0.41</v>
      </c>
      <c r="P28" s="15"/>
    </row>
    <row r="29" spans="1:16" x14ac:dyDescent="0.2">
      <c r="A29" s="7">
        <v>45498</v>
      </c>
      <c r="B29" s="33">
        <v>343.7833333333333</v>
      </c>
      <c r="C29" s="33">
        <v>7.7633333333333345</v>
      </c>
      <c r="D29" s="33">
        <v>1083.3333333333333</v>
      </c>
      <c r="E29" s="33">
        <v>606.66666666666663</v>
      </c>
      <c r="F29" s="33">
        <v>2210</v>
      </c>
      <c r="G29" s="33">
        <v>1.1849999999999998</v>
      </c>
      <c r="H29" s="38">
        <v>38.1</v>
      </c>
      <c r="I29" s="36">
        <v>2.9359999999999999</v>
      </c>
      <c r="J29" s="36">
        <v>7.5259999999999989</v>
      </c>
      <c r="K29" s="36">
        <v>474.8</v>
      </c>
      <c r="L29" s="36">
        <v>233</v>
      </c>
      <c r="M29" s="36">
        <v>0.7</v>
      </c>
      <c r="N29" s="36">
        <v>968.2</v>
      </c>
      <c r="O29" s="36">
        <v>0.52600000000000002</v>
      </c>
      <c r="P29" s="15"/>
    </row>
    <row r="30" spans="1:16" x14ac:dyDescent="0.2">
      <c r="A30" s="7">
        <v>45499</v>
      </c>
      <c r="B30" s="33">
        <v>400.875</v>
      </c>
      <c r="C30" s="33">
        <v>7.7749999999999995</v>
      </c>
      <c r="D30" s="33">
        <v>1077.75</v>
      </c>
      <c r="E30" s="33">
        <v>595.5</v>
      </c>
      <c r="F30" s="33">
        <v>2198.5</v>
      </c>
      <c r="G30" s="33">
        <v>1.1812499999999999</v>
      </c>
      <c r="H30" s="38">
        <v>38.299999999999997</v>
      </c>
      <c r="I30" s="36">
        <v>2.7299999999999995</v>
      </c>
      <c r="J30" s="36">
        <v>7.5739999999999998</v>
      </c>
      <c r="K30" s="36">
        <v>627</v>
      </c>
      <c r="L30" s="36">
        <v>325.2</v>
      </c>
      <c r="M30" s="36">
        <v>0.70000000000000007</v>
      </c>
      <c r="N30" s="36">
        <v>1279.4000000000001</v>
      </c>
      <c r="O30" s="36">
        <v>0.68799999999999994</v>
      </c>
      <c r="P30" s="15"/>
    </row>
    <row r="31" spans="1:16" x14ac:dyDescent="0.2">
      <c r="A31" s="7">
        <v>45500</v>
      </c>
      <c r="B31" s="33">
        <v>299.71428571428572</v>
      </c>
      <c r="C31" s="33">
        <v>7.8214285714285703</v>
      </c>
      <c r="D31" s="33">
        <v>1022.8571428571429</v>
      </c>
      <c r="E31" s="33">
        <v>556.42857142857144</v>
      </c>
      <c r="F31" s="33">
        <v>2087.7142857142858</v>
      </c>
      <c r="G31" s="33">
        <v>1.1171428571428572</v>
      </c>
      <c r="H31" s="38">
        <v>32.1</v>
      </c>
      <c r="I31" s="36">
        <v>2.734</v>
      </c>
      <c r="J31" s="36">
        <v>7.6480000000000006</v>
      </c>
      <c r="K31" s="36">
        <v>673.8</v>
      </c>
      <c r="L31" s="36">
        <v>354.2</v>
      </c>
      <c r="M31" s="36">
        <v>0.61999999999999988</v>
      </c>
      <c r="N31" s="36">
        <v>1374.8</v>
      </c>
      <c r="O31" s="36">
        <v>0.73799999999999999</v>
      </c>
      <c r="P31" s="15"/>
    </row>
    <row r="32" spans="1:16" x14ac:dyDescent="0.2">
      <c r="A32" s="7">
        <v>45501</v>
      </c>
      <c r="B32" s="33">
        <v>206.2</v>
      </c>
      <c r="C32" s="33">
        <v>7.8400000000000007</v>
      </c>
      <c r="D32" s="33">
        <v>919.4</v>
      </c>
      <c r="E32" s="33">
        <v>507.4</v>
      </c>
      <c r="F32" s="33">
        <v>1872.6</v>
      </c>
      <c r="G32" s="33">
        <v>0.99799999999999989</v>
      </c>
      <c r="H32" s="38">
        <v>32</v>
      </c>
      <c r="I32" s="36">
        <v>2.5859999999999999</v>
      </c>
      <c r="J32" s="36">
        <v>7.6620000000000008</v>
      </c>
      <c r="K32" s="36">
        <v>739.6</v>
      </c>
      <c r="L32" s="36">
        <v>395.8</v>
      </c>
      <c r="M32" s="36">
        <v>0.4</v>
      </c>
      <c r="N32" s="36">
        <v>1509.2</v>
      </c>
      <c r="O32" s="36">
        <v>0.80600000000000005</v>
      </c>
      <c r="P32" s="15"/>
    </row>
    <row r="33" spans="1:16" x14ac:dyDescent="0.2">
      <c r="A33" s="7">
        <v>45502</v>
      </c>
      <c r="B33" s="33">
        <v>200.61250000000001</v>
      </c>
      <c r="C33" s="33">
        <v>7.79</v>
      </c>
      <c r="D33" s="33">
        <v>727.25</v>
      </c>
      <c r="E33" s="33">
        <v>376.5</v>
      </c>
      <c r="F33" s="33">
        <v>1483.125</v>
      </c>
      <c r="G33" s="33">
        <v>0.79500000000000015</v>
      </c>
      <c r="H33" s="38">
        <v>21.1</v>
      </c>
      <c r="I33" s="36">
        <v>2.032</v>
      </c>
      <c r="J33" s="36">
        <v>7.6340000000000003</v>
      </c>
      <c r="K33" s="36">
        <v>741.8</v>
      </c>
      <c r="L33" s="36">
        <v>378.2</v>
      </c>
      <c r="M33" s="36">
        <v>0.54</v>
      </c>
      <c r="N33" s="36">
        <v>1512.8</v>
      </c>
      <c r="O33" s="36">
        <v>0.80999999999999994</v>
      </c>
      <c r="P33" s="15"/>
    </row>
    <row r="34" spans="1:16" x14ac:dyDescent="0.2">
      <c r="A34" s="7">
        <v>45503</v>
      </c>
      <c r="B34" s="33">
        <v>155.69999999999999</v>
      </c>
      <c r="C34" s="33">
        <v>7.7500000000000009</v>
      </c>
      <c r="D34" s="33">
        <v>522</v>
      </c>
      <c r="E34" s="33">
        <v>256.75</v>
      </c>
      <c r="F34" s="33">
        <v>1064.375</v>
      </c>
      <c r="G34" s="33">
        <v>0.57625000000000004</v>
      </c>
      <c r="H34" s="38">
        <v>16.399999999999999</v>
      </c>
      <c r="I34" s="36">
        <v>1.8879999999999999</v>
      </c>
      <c r="J34" s="36">
        <v>7.6840000000000002</v>
      </c>
      <c r="K34" s="36">
        <v>730.4</v>
      </c>
      <c r="L34" s="36">
        <v>375.6</v>
      </c>
      <c r="M34" s="36">
        <v>0.58000000000000007</v>
      </c>
      <c r="N34" s="36">
        <v>1489.4</v>
      </c>
      <c r="O34" s="36">
        <v>0.79600000000000004</v>
      </c>
      <c r="P34" s="15"/>
    </row>
    <row r="35" spans="1:16" x14ac:dyDescent="0.2">
      <c r="A35" s="7">
        <v>45504</v>
      </c>
      <c r="B35" s="33">
        <v>162</v>
      </c>
      <c r="C35" s="33">
        <v>7.72</v>
      </c>
      <c r="D35" s="33">
        <v>399.71428571428572</v>
      </c>
      <c r="E35" s="33">
        <v>188.28571428571428</v>
      </c>
      <c r="F35" s="33">
        <v>817.14285714285711</v>
      </c>
      <c r="G35" s="33">
        <v>0.44857142857142851</v>
      </c>
      <c r="H35" s="38">
        <v>22.4</v>
      </c>
      <c r="I35" s="36">
        <v>2.1539999999999999</v>
      </c>
      <c r="J35" s="36">
        <v>7.596000000000001</v>
      </c>
      <c r="K35" s="36">
        <v>662.4</v>
      </c>
      <c r="L35" s="36">
        <v>342.4</v>
      </c>
      <c r="M35" s="36">
        <v>0.86</v>
      </c>
      <c r="N35" s="36">
        <v>1351.4</v>
      </c>
      <c r="O35" s="36">
        <v>0.72599999999999998</v>
      </c>
      <c r="P35" s="15"/>
    </row>
    <row r="36" spans="1:16" x14ac:dyDescent="0.2">
      <c r="A36" s="41" t="s">
        <v>47</v>
      </c>
      <c r="B36" s="42">
        <f>AVERAGE(B5:B35)</f>
        <v>210.98477342549918</v>
      </c>
      <c r="C36" s="42">
        <f t="shared" ref="C36:O36" si="0">AVERAGE(C5:C35)</f>
        <v>7.8377211981566823</v>
      </c>
      <c r="D36" s="42">
        <f t="shared" si="0"/>
        <v>690.11286482334867</v>
      </c>
      <c r="E36" s="42">
        <f t="shared" si="0"/>
        <v>363.84831029185858</v>
      </c>
      <c r="F36" s="42">
        <f t="shared" si="0"/>
        <v>1407.5793394777265</v>
      </c>
      <c r="G36" s="42">
        <f t="shared" si="0"/>
        <v>0.76267012288786495</v>
      </c>
      <c r="H36" s="42">
        <f t="shared" si="0"/>
        <v>24.048387096774189</v>
      </c>
      <c r="I36" s="42">
        <f t="shared" si="0"/>
        <v>2.3621612903225802</v>
      </c>
      <c r="J36" s="42">
        <f t="shared" si="0"/>
        <v>7.6472419354838719</v>
      </c>
      <c r="K36" s="42">
        <f t="shared" si="0"/>
        <v>590.93870967741952</v>
      </c>
      <c r="L36" s="42">
        <f t="shared" si="0"/>
        <v>299.37741935483871</v>
      </c>
      <c r="M36" s="42">
        <f t="shared" si="0"/>
        <v>0.7351612903225806</v>
      </c>
      <c r="N36" s="42">
        <f t="shared" si="0"/>
        <v>1198.7354838709678</v>
      </c>
      <c r="O36" s="42">
        <f t="shared" si="0"/>
        <v>0.65074193548387094</v>
      </c>
      <c r="P36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6"/>
  <sheetViews>
    <sheetView workbookViewId="0">
      <selection activeCell="O18" sqref="O18"/>
    </sheetView>
  </sheetViews>
  <sheetFormatPr baseColWidth="10" defaultColWidth="8.83203125" defaultRowHeight="15" x14ac:dyDescent="0.2"/>
  <cols>
    <col min="1" max="1" width="11.5" customWidth="1"/>
    <col min="8" max="8" width="11.5" customWidth="1"/>
  </cols>
  <sheetData>
    <row r="1" spans="1:16" x14ac:dyDescent="0.2">
      <c r="A1" s="1"/>
      <c r="B1" s="43" t="s">
        <v>50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1"/>
    </row>
    <row r="2" spans="1:16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</row>
    <row r="3" spans="1:16" ht="16" x14ac:dyDescent="0.2">
      <c r="A3" s="21" t="s">
        <v>0</v>
      </c>
      <c r="B3" s="45" t="s">
        <v>1</v>
      </c>
      <c r="C3" s="45"/>
      <c r="D3" s="45"/>
      <c r="E3" s="45"/>
      <c r="F3" s="45"/>
      <c r="G3" s="45"/>
      <c r="H3" s="22" t="s">
        <v>2</v>
      </c>
      <c r="I3" s="46" t="s">
        <v>3</v>
      </c>
      <c r="J3" s="47"/>
      <c r="K3" s="47"/>
      <c r="L3" s="47"/>
      <c r="M3" s="47"/>
      <c r="N3" s="47"/>
      <c r="O3" s="48"/>
      <c r="P3" s="23"/>
    </row>
    <row r="4" spans="1:16" ht="51" x14ac:dyDescent="0.2">
      <c r="A4" s="24"/>
      <c r="B4" s="25" t="s">
        <v>4</v>
      </c>
      <c r="C4" s="25" t="s">
        <v>28</v>
      </c>
      <c r="D4" s="26" t="s">
        <v>5</v>
      </c>
      <c r="E4" s="25" t="s">
        <v>6</v>
      </c>
      <c r="F4" s="25" t="s">
        <v>7</v>
      </c>
      <c r="G4" s="26" t="s">
        <v>8</v>
      </c>
      <c r="H4" s="27" t="s">
        <v>9</v>
      </c>
      <c r="I4" s="28" t="s">
        <v>4</v>
      </c>
      <c r="J4" s="28" t="s">
        <v>10</v>
      </c>
      <c r="K4" s="29" t="s">
        <v>5</v>
      </c>
      <c r="L4" s="28" t="s">
        <v>11</v>
      </c>
      <c r="M4" s="29" t="s">
        <v>12</v>
      </c>
      <c r="N4" s="28" t="s">
        <v>7</v>
      </c>
      <c r="O4" s="29" t="s">
        <v>8</v>
      </c>
      <c r="P4" s="30" t="s">
        <v>13</v>
      </c>
    </row>
    <row r="5" spans="1:16" x14ac:dyDescent="0.2">
      <c r="A5" s="7">
        <v>45505</v>
      </c>
      <c r="B5" s="33">
        <v>162.75</v>
      </c>
      <c r="C5" s="33">
        <v>7.6950000000000003</v>
      </c>
      <c r="D5" s="33">
        <v>354.5</v>
      </c>
      <c r="E5" s="33">
        <v>163.75</v>
      </c>
      <c r="F5" s="33">
        <v>722.5</v>
      </c>
      <c r="G5" s="33">
        <v>0.40500000000000003</v>
      </c>
      <c r="H5" s="38">
        <v>25.3</v>
      </c>
      <c r="I5" s="36">
        <v>1.6266666666666667</v>
      </c>
      <c r="J5" s="36">
        <v>7.4533333333333331</v>
      </c>
      <c r="K5" s="36">
        <v>588.33333333333337</v>
      </c>
      <c r="L5" s="36">
        <v>305.33333333333331</v>
      </c>
      <c r="M5" s="36">
        <v>0.80000000000000016</v>
      </c>
      <c r="N5" s="36">
        <v>1199.3333333333333</v>
      </c>
      <c r="O5" s="36">
        <v>0.64666666666666661</v>
      </c>
      <c r="P5" s="2"/>
    </row>
    <row r="6" spans="1:16" x14ac:dyDescent="0.2">
      <c r="A6" s="7">
        <v>45506</v>
      </c>
      <c r="B6" s="33">
        <v>157.5</v>
      </c>
      <c r="C6" s="33">
        <v>7.7612499999999995</v>
      </c>
      <c r="D6" s="33">
        <v>346.125</v>
      </c>
      <c r="E6" s="33">
        <v>157.125</v>
      </c>
      <c r="F6" s="33">
        <v>705.625</v>
      </c>
      <c r="G6" s="33">
        <v>0.39375000000000004</v>
      </c>
      <c r="H6" s="38">
        <v>28.8</v>
      </c>
      <c r="I6" s="36">
        <v>2.496</v>
      </c>
      <c r="J6" s="36">
        <v>7.5299999999999994</v>
      </c>
      <c r="K6" s="36">
        <v>525.6</v>
      </c>
      <c r="L6" s="36">
        <v>266.8</v>
      </c>
      <c r="M6" s="36">
        <v>0.76</v>
      </c>
      <c r="N6" s="36">
        <v>1071.4000000000001</v>
      </c>
      <c r="O6" s="36">
        <v>0.57800000000000007</v>
      </c>
      <c r="P6" s="2"/>
    </row>
    <row r="7" spans="1:16" x14ac:dyDescent="0.2">
      <c r="A7" s="7">
        <v>45507</v>
      </c>
      <c r="B7" s="33">
        <v>187.75</v>
      </c>
      <c r="C7" s="33">
        <v>7.7100000000000009</v>
      </c>
      <c r="D7" s="33">
        <v>312.75</v>
      </c>
      <c r="E7" s="33">
        <v>134.5</v>
      </c>
      <c r="F7" s="33">
        <v>637.5</v>
      </c>
      <c r="G7" s="33">
        <v>0.36</v>
      </c>
      <c r="H7" s="38">
        <v>35</v>
      </c>
      <c r="I7" s="36">
        <v>3.2699999999999996</v>
      </c>
      <c r="J7" s="36">
        <v>7.5633333333333326</v>
      </c>
      <c r="K7" s="36">
        <v>464</v>
      </c>
      <c r="L7" s="36">
        <v>228.66666666666666</v>
      </c>
      <c r="M7" s="36">
        <v>0.80000000000000016</v>
      </c>
      <c r="N7" s="36">
        <v>946</v>
      </c>
      <c r="O7" s="36">
        <v>0.51666666666666672</v>
      </c>
      <c r="P7" s="2"/>
    </row>
    <row r="8" spans="1:16" x14ac:dyDescent="0.2">
      <c r="A8" s="7">
        <v>45508</v>
      </c>
      <c r="B8" s="37">
        <v>294.66666666666669</v>
      </c>
      <c r="C8" s="37">
        <v>7.753333333333333</v>
      </c>
      <c r="D8" s="33">
        <v>193.33333333333334</v>
      </c>
      <c r="E8" s="33">
        <v>90.666666666666671</v>
      </c>
      <c r="F8" s="33">
        <v>393.33333333333331</v>
      </c>
      <c r="G8" s="33">
        <v>0.23666666666666666</v>
      </c>
      <c r="H8" s="38">
        <v>40.4</v>
      </c>
      <c r="I8" s="36">
        <v>3.69</v>
      </c>
      <c r="J8" s="36">
        <v>7.6</v>
      </c>
      <c r="K8" s="36">
        <v>483</v>
      </c>
      <c r="L8" s="36">
        <v>217</v>
      </c>
      <c r="M8" s="36">
        <v>0.2</v>
      </c>
      <c r="N8" s="36">
        <v>985</v>
      </c>
      <c r="O8" s="36">
        <v>0.53</v>
      </c>
      <c r="P8" s="2"/>
    </row>
    <row r="9" spans="1:16" x14ac:dyDescent="0.2">
      <c r="A9" s="7">
        <v>45509</v>
      </c>
      <c r="B9" s="33">
        <v>610.20000000000005</v>
      </c>
      <c r="C9" s="33">
        <v>7.5439999999999996</v>
      </c>
      <c r="D9" s="33">
        <v>214.4</v>
      </c>
      <c r="E9" s="33">
        <v>69.8</v>
      </c>
      <c r="F9" s="33">
        <v>436.6</v>
      </c>
      <c r="G9" s="33">
        <v>0.26200000000000001</v>
      </c>
      <c r="H9" s="38">
        <v>30.4</v>
      </c>
      <c r="I9" s="36">
        <v>1.8999999999999997</v>
      </c>
      <c r="J9" s="36">
        <v>7.419999999999999</v>
      </c>
      <c r="K9" s="36">
        <v>450.66666666666669</v>
      </c>
      <c r="L9" s="36">
        <v>196</v>
      </c>
      <c r="M9" s="36">
        <v>0.69999999999999984</v>
      </c>
      <c r="N9" s="36">
        <v>918.33333333333337</v>
      </c>
      <c r="O9" s="36">
        <v>0.5033333333333333</v>
      </c>
      <c r="P9" s="2"/>
    </row>
    <row r="10" spans="1:16" x14ac:dyDescent="0.2">
      <c r="A10" s="7">
        <v>45510</v>
      </c>
      <c r="B10" s="33">
        <v>529.6</v>
      </c>
      <c r="C10" s="33">
        <v>7.5539999999999994</v>
      </c>
      <c r="D10" s="33">
        <v>164.2</v>
      </c>
      <c r="E10" s="33">
        <v>47.6</v>
      </c>
      <c r="F10" s="33">
        <v>333.6</v>
      </c>
      <c r="G10" s="33">
        <v>0.21200000000000002</v>
      </c>
      <c r="H10" s="38">
        <v>26.5</v>
      </c>
      <c r="I10" s="36">
        <v>2.1566666666666667</v>
      </c>
      <c r="J10" s="36">
        <v>7.503333333333333</v>
      </c>
      <c r="K10" s="36">
        <v>439.33333333333331</v>
      </c>
      <c r="L10" s="36">
        <v>188.66666666666666</v>
      </c>
      <c r="M10" s="36">
        <v>0.46666666666666662</v>
      </c>
      <c r="N10" s="36">
        <v>894.66666666666663</v>
      </c>
      <c r="O10" s="36">
        <v>0.49</v>
      </c>
      <c r="P10" s="2"/>
    </row>
    <row r="11" spans="1:16" x14ac:dyDescent="0.2">
      <c r="A11" s="7">
        <v>45511</v>
      </c>
      <c r="B11" s="33">
        <v>547.79999999999995</v>
      </c>
      <c r="C11" s="33">
        <v>7.5780000000000003</v>
      </c>
      <c r="D11" s="33">
        <v>144.80000000000001</v>
      </c>
      <c r="E11" s="33">
        <v>37.799999999999997</v>
      </c>
      <c r="F11" s="33">
        <v>294.2</v>
      </c>
      <c r="G11" s="33">
        <v>0.192</v>
      </c>
      <c r="H11" s="38">
        <v>30.4</v>
      </c>
      <c r="I11" s="36">
        <v>3.5399999999999996</v>
      </c>
      <c r="J11" s="36">
        <v>7.52</v>
      </c>
      <c r="K11" s="36">
        <v>404.66666666666669</v>
      </c>
      <c r="L11" s="36">
        <v>172</v>
      </c>
      <c r="M11" s="36">
        <v>0.6</v>
      </c>
      <c r="N11" s="36">
        <v>825.33333333333337</v>
      </c>
      <c r="O11" s="36">
        <v>0.45666666666666661</v>
      </c>
      <c r="P11" s="2"/>
    </row>
    <row r="12" spans="1:16" x14ac:dyDescent="0.2">
      <c r="A12" s="7">
        <v>45512</v>
      </c>
      <c r="B12" s="37">
        <v>431.8</v>
      </c>
      <c r="C12" s="37">
        <v>7.6079999999999997</v>
      </c>
      <c r="D12" s="37">
        <v>130.19999999999999</v>
      </c>
      <c r="E12" s="37">
        <v>30.8</v>
      </c>
      <c r="F12" s="33">
        <v>265.2</v>
      </c>
      <c r="G12" s="33">
        <v>0.18</v>
      </c>
      <c r="H12" s="38">
        <v>47.5</v>
      </c>
      <c r="I12" s="36">
        <v>5.2566666666666668</v>
      </c>
      <c r="J12" s="36">
        <v>7.4533333333333331</v>
      </c>
      <c r="K12" s="36">
        <v>360.66666666666669</v>
      </c>
      <c r="L12" s="36">
        <v>145.33333333333334</v>
      </c>
      <c r="M12" s="36">
        <v>0.6333333333333333</v>
      </c>
      <c r="N12" s="36">
        <v>735</v>
      </c>
      <c r="O12" s="36">
        <v>0.41333333333333333</v>
      </c>
      <c r="P12" s="2"/>
    </row>
    <row r="13" spans="1:16" x14ac:dyDescent="0.2">
      <c r="A13" s="7">
        <v>45513</v>
      </c>
      <c r="B13" s="33">
        <v>461</v>
      </c>
      <c r="C13" s="33">
        <v>7.56</v>
      </c>
      <c r="D13" s="33">
        <v>121.5</v>
      </c>
      <c r="E13" s="33">
        <v>27.25</v>
      </c>
      <c r="F13" s="33">
        <v>247</v>
      </c>
      <c r="G13" s="33">
        <v>0.17249999999999999</v>
      </c>
      <c r="H13" s="38">
        <v>116</v>
      </c>
      <c r="I13" s="36">
        <v>3.3600000000000003</v>
      </c>
      <c r="J13" s="36">
        <v>7.2549999999999999</v>
      </c>
      <c r="K13" s="36">
        <v>281</v>
      </c>
      <c r="L13" s="36">
        <v>105.5</v>
      </c>
      <c r="M13" s="36">
        <v>0.8</v>
      </c>
      <c r="N13" s="36">
        <v>572.5</v>
      </c>
      <c r="O13" s="36">
        <v>0.32500000000000001</v>
      </c>
      <c r="P13" s="2"/>
    </row>
    <row r="14" spans="1:16" x14ac:dyDescent="0.2">
      <c r="A14" s="7">
        <v>45514</v>
      </c>
      <c r="B14" s="33">
        <v>337.5</v>
      </c>
      <c r="C14" s="33">
        <v>7.5600000000000005</v>
      </c>
      <c r="D14" s="33">
        <v>132.5</v>
      </c>
      <c r="E14" s="33">
        <v>31</v>
      </c>
      <c r="F14" s="33">
        <v>269.75</v>
      </c>
      <c r="G14" s="33">
        <v>0.18250000000000002</v>
      </c>
      <c r="H14" s="38">
        <v>108</v>
      </c>
      <c r="I14" s="36">
        <v>3.1333333333333333</v>
      </c>
      <c r="J14" s="36">
        <v>7.2600000000000007</v>
      </c>
      <c r="K14" s="36">
        <v>240</v>
      </c>
      <c r="L14" s="36">
        <v>89</v>
      </c>
      <c r="M14" s="36">
        <v>0.8666666666666667</v>
      </c>
      <c r="N14" s="36">
        <v>488</v>
      </c>
      <c r="O14" s="36">
        <v>0.28666666666666668</v>
      </c>
      <c r="P14" s="2"/>
    </row>
    <row r="15" spans="1:16" x14ac:dyDescent="0.2">
      <c r="A15" s="7">
        <v>45515</v>
      </c>
      <c r="B15" s="33">
        <v>277.66666666666669</v>
      </c>
      <c r="C15" s="33">
        <v>7.61</v>
      </c>
      <c r="D15" s="33">
        <v>116.66666666666667</v>
      </c>
      <c r="E15" s="33">
        <v>25.333333333333332</v>
      </c>
      <c r="F15" s="33">
        <v>236.66666666666666</v>
      </c>
      <c r="G15" s="33">
        <v>0.16333333333333333</v>
      </c>
      <c r="H15" s="38">
        <v>118</v>
      </c>
      <c r="I15" s="36">
        <v>4.5900000000000007</v>
      </c>
      <c r="J15" s="36">
        <v>7.1933333333333342</v>
      </c>
      <c r="K15" s="36">
        <v>208.33333333333334</v>
      </c>
      <c r="L15" s="36">
        <v>72</v>
      </c>
      <c r="M15" s="36">
        <v>0.69999999999999984</v>
      </c>
      <c r="N15" s="36">
        <v>424.33333333333331</v>
      </c>
      <c r="O15" s="36">
        <v>0.25666666666666665</v>
      </c>
      <c r="P15" s="2"/>
    </row>
    <row r="16" spans="1:16" x14ac:dyDescent="0.2">
      <c r="A16" s="7">
        <v>45516</v>
      </c>
      <c r="B16" s="33">
        <v>226</v>
      </c>
      <c r="C16" s="33">
        <v>7.5579999999999998</v>
      </c>
      <c r="D16" s="33">
        <v>123.4</v>
      </c>
      <c r="E16" s="33">
        <v>29</v>
      </c>
      <c r="F16" s="33">
        <v>250.2</v>
      </c>
      <c r="G16" s="33">
        <v>0.17200000000000001</v>
      </c>
      <c r="H16" s="38">
        <v>130</v>
      </c>
      <c r="I16" s="36">
        <v>4.8233333333333333</v>
      </c>
      <c r="J16" s="36">
        <v>7.2566666666666668</v>
      </c>
      <c r="K16" s="36">
        <v>174</v>
      </c>
      <c r="L16" s="36">
        <v>55.333333333333336</v>
      </c>
      <c r="M16" s="36">
        <v>0.83333333333333337</v>
      </c>
      <c r="N16" s="36">
        <v>354.33333333333331</v>
      </c>
      <c r="O16" s="36">
        <v>0.22333333333333336</v>
      </c>
      <c r="P16" s="2"/>
    </row>
    <row r="17" spans="1:16" x14ac:dyDescent="0.2">
      <c r="A17" s="7">
        <v>45517</v>
      </c>
      <c r="B17" s="33">
        <v>207</v>
      </c>
      <c r="C17" s="33">
        <v>7.5740000000000007</v>
      </c>
      <c r="D17" s="33">
        <v>117.4</v>
      </c>
      <c r="E17" s="33">
        <v>25.4</v>
      </c>
      <c r="F17" s="33">
        <v>238.6</v>
      </c>
      <c r="G17" s="33">
        <v>0.16600000000000001</v>
      </c>
      <c r="H17" s="38">
        <v>130</v>
      </c>
      <c r="I17" s="36">
        <v>3.7866666666666666</v>
      </c>
      <c r="J17" s="36">
        <v>7.1533333333333333</v>
      </c>
      <c r="K17" s="36">
        <v>159</v>
      </c>
      <c r="L17" s="36">
        <v>48</v>
      </c>
      <c r="M17" s="36">
        <v>0.9</v>
      </c>
      <c r="N17" s="36">
        <v>323</v>
      </c>
      <c r="O17" s="36">
        <v>0.21</v>
      </c>
      <c r="P17" s="2"/>
    </row>
    <row r="18" spans="1:16" x14ac:dyDescent="0.2">
      <c r="A18" s="7">
        <v>45518</v>
      </c>
      <c r="B18" s="33">
        <v>154.16666666666666</v>
      </c>
      <c r="C18" s="33">
        <v>7.5566666666666658</v>
      </c>
      <c r="D18" s="33">
        <v>121.33333333333333</v>
      </c>
      <c r="E18" s="33">
        <v>27</v>
      </c>
      <c r="F18" s="33">
        <v>248.16666666666666</v>
      </c>
      <c r="G18" s="33">
        <v>0.16</v>
      </c>
      <c r="H18" s="38">
        <v>121</v>
      </c>
      <c r="I18" s="36">
        <v>3.3975</v>
      </c>
      <c r="J18" s="36">
        <v>7.1550000000000002</v>
      </c>
      <c r="K18" s="36">
        <v>143.5</v>
      </c>
      <c r="L18" s="36">
        <v>42.75</v>
      </c>
      <c r="M18" s="36">
        <v>0.75</v>
      </c>
      <c r="N18" s="36">
        <v>291.75</v>
      </c>
      <c r="O18" s="36">
        <v>0.19</v>
      </c>
      <c r="P18" s="2"/>
    </row>
    <row r="19" spans="1:16" x14ac:dyDescent="0.2">
      <c r="A19" s="7">
        <v>45519</v>
      </c>
      <c r="B19" s="33">
        <v>146.75</v>
      </c>
      <c r="C19" s="33">
        <v>7.5624999999999991</v>
      </c>
      <c r="D19" s="33">
        <v>117.25</v>
      </c>
      <c r="E19" s="33">
        <v>26.5</v>
      </c>
      <c r="F19" s="33">
        <v>246.75</v>
      </c>
      <c r="G19" s="33">
        <v>0.11749999999999999</v>
      </c>
      <c r="H19" s="38">
        <v>123</v>
      </c>
      <c r="I19" s="36">
        <v>4.4733333333333336</v>
      </c>
      <c r="J19" s="36">
        <v>7.1533333333333333</v>
      </c>
      <c r="K19" s="36">
        <v>134.66666666666666</v>
      </c>
      <c r="L19" s="36">
        <v>35.666666666666664</v>
      </c>
      <c r="M19" s="36">
        <v>0.66666666666666663</v>
      </c>
      <c r="N19" s="36">
        <v>282</v>
      </c>
      <c r="O19" s="36">
        <v>0.13</v>
      </c>
      <c r="P19" s="2"/>
    </row>
    <row r="20" spans="1:16" x14ac:dyDescent="0.2">
      <c r="A20" s="7">
        <v>45520</v>
      </c>
      <c r="B20" s="33">
        <v>122.8</v>
      </c>
      <c r="C20" s="33">
        <v>7.56</v>
      </c>
      <c r="D20" s="33">
        <v>114.2</v>
      </c>
      <c r="E20" s="33">
        <v>25.4</v>
      </c>
      <c r="F20" s="33">
        <v>240</v>
      </c>
      <c r="G20" s="33">
        <v>0.11199999999999999</v>
      </c>
      <c r="H20" s="38">
        <v>109</v>
      </c>
      <c r="I20" s="36">
        <v>3.1266666666666665</v>
      </c>
      <c r="J20" s="36">
        <v>7.2033333333333331</v>
      </c>
      <c r="K20" s="36">
        <v>129.33333333333334</v>
      </c>
      <c r="L20" s="36">
        <v>34</v>
      </c>
      <c r="M20" s="36">
        <v>0.73333333333333339</v>
      </c>
      <c r="N20" s="36">
        <v>271.66666666666669</v>
      </c>
      <c r="O20" s="36">
        <v>0.13</v>
      </c>
      <c r="P20" s="15"/>
    </row>
    <row r="21" spans="1:16" x14ac:dyDescent="0.2">
      <c r="A21" s="7">
        <v>45521</v>
      </c>
      <c r="B21" s="33">
        <v>125.66666666666667</v>
      </c>
      <c r="C21" s="33">
        <v>7.57</v>
      </c>
      <c r="D21" s="33">
        <v>115.66666666666667</v>
      </c>
      <c r="E21" s="33">
        <v>25.666666666666668</v>
      </c>
      <c r="F21" s="33">
        <v>242</v>
      </c>
      <c r="G21" s="33">
        <v>0.11333333333333333</v>
      </c>
      <c r="H21" s="38">
        <v>101</v>
      </c>
      <c r="I21" s="36">
        <v>3.8933333333333331</v>
      </c>
      <c r="J21" s="36">
        <v>7.1766666666666667</v>
      </c>
      <c r="K21" s="36">
        <v>126</v>
      </c>
      <c r="L21" s="36">
        <v>32</v>
      </c>
      <c r="M21" s="36">
        <v>0.63333333333333341</v>
      </c>
      <c r="N21" s="36">
        <v>264.33333333333331</v>
      </c>
      <c r="O21" s="36">
        <v>0.12333333333333334</v>
      </c>
      <c r="P21" s="15"/>
    </row>
    <row r="22" spans="1:16" x14ac:dyDescent="0.2">
      <c r="A22" s="7">
        <v>45522</v>
      </c>
      <c r="B22" s="33">
        <v>287.5</v>
      </c>
      <c r="C22" s="33">
        <v>7.7125000000000004</v>
      </c>
      <c r="D22" s="33">
        <v>122.75</v>
      </c>
      <c r="E22" s="33">
        <v>30</v>
      </c>
      <c r="F22" s="33">
        <v>250</v>
      </c>
      <c r="G22" s="33">
        <v>0.17</v>
      </c>
      <c r="H22" s="38">
        <v>105</v>
      </c>
      <c r="I22" s="36">
        <v>3.4550000000000001</v>
      </c>
      <c r="J22" s="36">
        <v>7.2050000000000001</v>
      </c>
      <c r="K22" s="36">
        <v>129</v>
      </c>
      <c r="L22" s="36">
        <v>34.5</v>
      </c>
      <c r="M22" s="36">
        <v>0.85000000000000009</v>
      </c>
      <c r="N22" s="36">
        <v>262</v>
      </c>
      <c r="O22" s="36">
        <v>0.17499999999999999</v>
      </c>
      <c r="P22" s="15"/>
    </row>
    <row r="23" spans="1:16" x14ac:dyDescent="0.2">
      <c r="A23" s="7">
        <v>45523</v>
      </c>
      <c r="B23" s="33">
        <v>262.39999999999998</v>
      </c>
      <c r="C23" s="33">
        <v>7.6019999999999994</v>
      </c>
      <c r="D23" s="33">
        <v>124</v>
      </c>
      <c r="E23" s="33">
        <v>29.6</v>
      </c>
      <c r="F23" s="33">
        <v>258.8</v>
      </c>
      <c r="G23" s="33">
        <v>0.122</v>
      </c>
      <c r="H23" s="38">
        <v>83.2</v>
      </c>
      <c r="I23" s="36">
        <v>3.84</v>
      </c>
      <c r="J23" s="36">
        <v>7.2433333333333332</v>
      </c>
      <c r="K23" s="36">
        <v>123.66666666666667</v>
      </c>
      <c r="L23" s="36">
        <v>29.666666666666668</v>
      </c>
      <c r="M23" s="36">
        <v>0.80000000000000016</v>
      </c>
      <c r="N23" s="36">
        <v>258.33333333333331</v>
      </c>
      <c r="O23" s="36">
        <v>0.12</v>
      </c>
      <c r="P23" s="15"/>
    </row>
    <row r="24" spans="1:16" x14ac:dyDescent="0.2">
      <c r="A24" s="7">
        <v>45524</v>
      </c>
      <c r="B24" s="33">
        <v>359.6</v>
      </c>
      <c r="C24" s="33">
        <v>7.5959999999999992</v>
      </c>
      <c r="D24" s="33">
        <v>140</v>
      </c>
      <c r="E24" s="33">
        <v>34.200000000000003</v>
      </c>
      <c r="F24" s="33">
        <v>292.2</v>
      </c>
      <c r="G24" s="33">
        <v>0.13600000000000001</v>
      </c>
      <c r="H24" s="38">
        <v>90.2</v>
      </c>
      <c r="I24" s="36">
        <v>3.936666666666667</v>
      </c>
      <c r="J24" s="36">
        <v>7.2266666666666666</v>
      </c>
      <c r="K24" s="36">
        <v>125</v>
      </c>
      <c r="L24" s="36">
        <v>30</v>
      </c>
      <c r="M24" s="36">
        <v>0.80000000000000016</v>
      </c>
      <c r="N24" s="36">
        <v>261</v>
      </c>
      <c r="O24" s="36">
        <v>0.12</v>
      </c>
      <c r="P24" s="15"/>
    </row>
    <row r="25" spans="1:16" x14ac:dyDescent="0.2">
      <c r="A25" s="7">
        <v>45525</v>
      </c>
      <c r="B25" s="33">
        <v>537.20000000000005</v>
      </c>
      <c r="C25" s="33">
        <v>7.6400000000000006</v>
      </c>
      <c r="D25" s="33">
        <v>156.4</v>
      </c>
      <c r="E25" s="33">
        <v>40.200000000000003</v>
      </c>
      <c r="F25" s="33">
        <v>324.8</v>
      </c>
      <c r="G25" s="33">
        <v>0.15600000000000003</v>
      </c>
      <c r="H25" s="38">
        <v>94.4</v>
      </c>
      <c r="I25" s="36">
        <v>4.3733333333333331</v>
      </c>
      <c r="J25" s="36">
        <v>7.2966666666666669</v>
      </c>
      <c r="K25" s="36">
        <v>125.33333333333333</v>
      </c>
      <c r="L25" s="36">
        <v>30.333333333333332</v>
      </c>
      <c r="M25" s="36">
        <v>0.6</v>
      </c>
      <c r="N25" s="36">
        <v>263</v>
      </c>
      <c r="O25" s="36">
        <v>0.12333333333333334</v>
      </c>
      <c r="P25" s="15"/>
    </row>
    <row r="26" spans="1:16" x14ac:dyDescent="0.2">
      <c r="A26" s="7">
        <v>45526</v>
      </c>
      <c r="B26" s="33">
        <v>520.20000000000005</v>
      </c>
      <c r="C26" s="33">
        <v>7.6859999999999999</v>
      </c>
      <c r="D26" s="33">
        <v>169</v>
      </c>
      <c r="E26" s="33">
        <v>44.6</v>
      </c>
      <c r="F26" s="33">
        <v>351</v>
      </c>
      <c r="G26" s="33">
        <v>0.16800000000000001</v>
      </c>
      <c r="H26" s="38">
        <v>109</v>
      </c>
      <c r="I26" s="36">
        <v>3.2166666666666668</v>
      </c>
      <c r="J26" s="36">
        <v>7.38</v>
      </c>
      <c r="K26" s="36">
        <v>130.66666666666666</v>
      </c>
      <c r="L26" s="36">
        <v>32</v>
      </c>
      <c r="M26" s="36">
        <v>0.46666666666666662</v>
      </c>
      <c r="N26" s="36">
        <v>271.66666666666669</v>
      </c>
      <c r="O26" s="36">
        <v>0.13</v>
      </c>
      <c r="P26" s="15"/>
    </row>
    <row r="27" spans="1:16" x14ac:dyDescent="0.2">
      <c r="A27" s="7">
        <v>45527</v>
      </c>
      <c r="B27" s="33">
        <v>533.75</v>
      </c>
      <c r="C27" s="33">
        <v>7.665</v>
      </c>
      <c r="D27" s="33">
        <v>184.75</v>
      </c>
      <c r="E27" s="33">
        <v>52.25</v>
      </c>
      <c r="F27" s="33">
        <v>382.75</v>
      </c>
      <c r="G27" s="33">
        <v>0.1825</v>
      </c>
      <c r="H27" s="38">
        <v>107</v>
      </c>
      <c r="I27" s="36">
        <v>3.1033333333333335</v>
      </c>
      <c r="J27" s="36">
        <v>7.2866666666666662</v>
      </c>
      <c r="K27" s="36">
        <v>131</v>
      </c>
      <c r="L27" s="36">
        <v>32</v>
      </c>
      <c r="M27" s="36">
        <v>0.8666666666666667</v>
      </c>
      <c r="N27" s="36">
        <v>274.33333333333331</v>
      </c>
      <c r="O27" s="36">
        <v>0.13</v>
      </c>
      <c r="P27" s="15"/>
    </row>
    <row r="28" spans="1:16" x14ac:dyDescent="0.2">
      <c r="A28" s="7">
        <v>45528</v>
      </c>
      <c r="B28" s="33">
        <v>352.8</v>
      </c>
      <c r="C28" s="33">
        <v>7.7080000000000002</v>
      </c>
      <c r="D28" s="33">
        <v>193</v>
      </c>
      <c r="E28" s="33">
        <v>55.2</v>
      </c>
      <c r="F28" s="33">
        <v>401.2</v>
      </c>
      <c r="G28" s="33">
        <v>0.188</v>
      </c>
      <c r="H28" s="38">
        <v>103</v>
      </c>
      <c r="I28" s="36">
        <v>3.4866666666666668</v>
      </c>
      <c r="J28" s="36">
        <v>7.3066666666666675</v>
      </c>
      <c r="K28" s="36">
        <v>137.66666666666666</v>
      </c>
      <c r="L28" s="36">
        <v>34.333333333333336</v>
      </c>
      <c r="M28" s="36">
        <v>0.80000000000000016</v>
      </c>
      <c r="N28" s="36">
        <v>287.66666666666669</v>
      </c>
      <c r="O28" s="36">
        <v>0.13333333333333333</v>
      </c>
      <c r="P28" s="15"/>
    </row>
    <row r="29" spans="1:16" x14ac:dyDescent="0.2">
      <c r="A29" s="7">
        <v>45529</v>
      </c>
      <c r="B29" s="33">
        <v>346.5</v>
      </c>
      <c r="C29" s="33">
        <v>7.71</v>
      </c>
      <c r="D29" s="33">
        <v>177</v>
      </c>
      <c r="E29" s="33">
        <v>53.75</v>
      </c>
      <c r="F29" s="33">
        <v>360.5</v>
      </c>
      <c r="G29" s="33">
        <v>0.22</v>
      </c>
      <c r="H29" s="38">
        <v>118</v>
      </c>
      <c r="I29" s="36">
        <v>4.3166666666666664</v>
      </c>
      <c r="J29" s="36">
        <v>7.4033333333333333</v>
      </c>
      <c r="K29" s="36">
        <v>150.66666666666666</v>
      </c>
      <c r="L29" s="36">
        <v>38.666666666666664</v>
      </c>
      <c r="M29" s="36">
        <v>0.80000000000000016</v>
      </c>
      <c r="N29" s="36">
        <v>306.33333333333331</v>
      </c>
      <c r="O29" s="36">
        <v>0.19666666666666668</v>
      </c>
      <c r="P29" s="15"/>
    </row>
    <row r="30" spans="1:16" x14ac:dyDescent="0.2">
      <c r="A30" s="7">
        <v>45530</v>
      </c>
      <c r="B30" s="33">
        <v>219.2</v>
      </c>
      <c r="C30" s="33">
        <v>7.6519999999999992</v>
      </c>
      <c r="D30" s="33">
        <v>142.19999999999999</v>
      </c>
      <c r="E30" s="33">
        <v>32.799999999999997</v>
      </c>
      <c r="F30" s="33">
        <v>297</v>
      </c>
      <c r="G30" s="33">
        <v>0.14000000000000001</v>
      </c>
      <c r="H30" s="38">
        <v>105</v>
      </c>
      <c r="I30" s="36">
        <v>4.915</v>
      </c>
      <c r="J30" s="36">
        <v>7.3900000000000006</v>
      </c>
      <c r="K30" s="36">
        <v>148.75</v>
      </c>
      <c r="L30" s="36">
        <v>36.75</v>
      </c>
      <c r="M30" s="36">
        <v>0.625</v>
      </c>
      <c r="N30" s="36">
        <v>309.5</v>
      </c>
      <c r="O30" s="36">
        <v>0.15</v>
      </c>
      <c r="P30" s="15"/>
    </row>
    <row r="31" spans="1:16" x14ac:dyDescent="0.2">
      <c r="A31" s="7">
        <v>45531</v>
      </c>
      <c r="B31" s="33">
        <v>151.4</v>
      </c>
      <c r="C31" s="33">
        <v>7.661999999999999</v>
      </c>
      <c r="D31" s="33">
        <v>127.8</v>
      </c>
      <c r="E31" s="33">
        <v>27.2</v>
      </c>
      <c r="F31" s="33">
        <v>266.8</v>
      </c>
      <c r="G31" s="33">
        <v>0.128</v>
      </c>
      <c r="H31" s="38">
        <v>102</v>
      </c>
      <c r="I31" s="36">
        <v>4.1566666666666663</v>
      </c>
      <c r="J31" s="36">
        <v>7.32</v>
      </c>
      <c r="K31" s="36">
        <v>154.33333333333334</v>
      </c>
      <c r="L31" s="36">
        <v>39.333333333333336</v>
      </c>
      <c r="M31" s="36">
        <v>0.80000000000000016</v>
      </c>
      <c r="N31" s="36">
        <v>322.33333333333331</v>
      </c>
      <c r="O31" s="36">
        <v>0.15</v>
      </c>
      <c r="P31" s="15"/>
    </row>
    <row r="32" spans="1:16" x14ac:dyDescent="0.2">
      <c r="A32" s="7">
        <v>45532</v>
      </c>
      <c r="B32" s="33">
        <v>113.22</v>
      </c>
      <c r="C32" s="33">
        <v>7.6319999999999997</v>
      </c>
      <c r="D32" s="33">
        <v>128</v>
      </c>
      <c r="E32" s="33">
        <v>27</v>
      </c>
      <c r="F32" s="33">
        <v>268.2</v>
      </c>
      <c r="G32" s="33">
        <v>0.128</v>
      </c>
      <c r="H32" s="38">
        <v>101</v>
      </c>
      <c r="I32" s="36">
        <v>4.1866666666666665</v>
      </c>
      <c r="J32" s="36">
        <v>7.34</v>
      </c>
      <c r="K32" s="36">
        <v>153.33333333333334</v>
      </c>
      <c r="L32" s="36">
        <v>39.666666666666664</v>
      </c>
      <c r="M32" s="36">
        <v>0.83333333333333337</v>
      </c>
      <c r="N32" s="36">
        <v>320</v>
      </c>
      <c r="O32" s="36">
        <v>0.15</v>
      </c>
      <c r="P32" s="15"/>
    </row>
    <row r="33" spans="1:16" x14ac:dyDescent="0.2">
      <c r="A33" s="7">
        <v>45533</v>
      </c>
      <c r="B33" s="33">
        <v>101.41999999999999</v>
      </c>
      <c r="C33" s="33">
        <v>7.62</v>
      </c>
      <c r="D33" s="33">
        <v>119.4</v>
      </c>
      <c r="E33" s="33">
        <v>24.4</v>
      </c>
      <c r="F33" s="33">
        <v>249.6</v>
      </c>
      <c r="G33" s="33">
        <v>0.11799999999999999</v>
      </c>
      <c r="H33" s="38">
        <v>87.9</v>
      </c>
      <c r="I33" s="36">
        <v>6.8933333333333335</v>
      </c>
      <c r="J33" s="36">
        <v>7.3733333333333322</v>
      </c>
      <c r="K33" s="36">
        <v>148.66666666666666</v>
      </c>
      <c r="L33" s="36">
        <v>38.666666666666664</v>
      </c>
      <c r="M33" s="36">
        <v>0.76666666666666661</v>
      </c>
      <c r="N33" s="36">
        <v>310</v>
      </c>
      <c r="O33" s="36">
        <v>0.14666666666666667</v>
      </c>
      <c r="P33" s="15"/>
    </row>
    <row r="34" spans="1:16" x14ac:dyDescent="0.2">
      <c r="A34" s="7">
        <v>45534</v>
      </c>
      <c r="B34" s="33">
        <v>136</v>
      </c>
      <c r="C34" s="33">
        <v>7.5949999999999998</v>
      </c>
      <c r="D34" s="33">
        <v>115.25</v>
      </c>
      <c r="E34" s="33">
        <v>22.75</v>
      </c>
      <c r="F34" s="33">
        <v>242.25</v>
      </c>
      <c r="G34" s="33">
        <v>0.11499999999999999</v>
      </c>
      <c r="H34" s="38">
        <v>83.7</v>
      </c>
      <c r="I34" s="36">
        <v>2.66</v>
      </c>
      <c r="J34" s="36">
        <v>7.330000000000001</v>
      </c>
      <c r="K34" s="36">
        <v>143.33333333333334</v>
      </c>
      <c r="L34" s="36">
        <v>37.333333333333336</v>
      </c>
      <c r="M34" s="36">
        <v>0.80000000000000016</v>
      </c>
      <c r="N34" s="36">
        <v>299</v>
      </c>
      <c r="O34" s="36">
        <v>0.14000000000000001</v>
      </c>
      <c r="P34" s="15"/>
    </row>
    <row r="35" spans="1:16" x14ac:dyDescent="0.2">
      <c r="A35" s="7">
        <v>45535</v>
      </c>
      <c r="B35" s="33">
        <v>133.6</v>
      </c>
      <c r="C35" s="33">
        <v>7.604000000000001</v>
      </c>
      <c r="D35" s="33">
        <v>115.4</v>
      </c>
      <c r="E35" s="33">
        <v>22.6</v>
      </c>
      <c r="F35" s="33">
        <v>241.2</v>
      </c>
      <c r="G35" s="33">
        <v>0.11599999999999999</v>
      </c>
      <c r="H35" s="38">
        <v>79.5</v>
      </c>
      <c r="I35" s="36">
        <v>4.1100000000000003</v>
      </c>
      <c r="J35" s="36">
        <v>7.333333333333333</v>
      </c>
      <c r="K35" s="36">
        <v>138.33333333333334</v>
      </c>
      <c r="L35" s="36">
        <v>34.666666666666664</v>
      </c>
      <c r="M35" s="36">
        <v>0.70000000000000007</v>
      </c>
      <c r="N35" s="36">
        <v>289</v>
      </c>
      <c r="O35" s="36">
        <v>0.13666666666666669</v>
      </c>
      <c r="P35" s="15"/>
    </row>
    <row r="36" spans="1:16" x14ac:dyDescent="0.2">
      <c r="A36" s="41" t="s">
        <v>47</v>
      </c>
      <c r="B36" s="42">
        <f>AVERAGE(B5:B35)</f>
        <v>291.46473118279573</v>
      </c>
      <c r="C36" s="42">
        <f t="shared" ref="C36:O36" si="0">AVERAGE(C5:C35)</f>
        <v>7.6257822580645165</v>
      </c>
      <c r="D36" s="42">
        <f t="shared" si="0"/>
        <v>159.84435483870965</v>
      </c>
      <c r="E36" s="42">
        <f t="shared" si="0"/>
        <v>47.456182795698915</v>
      </c>
      <c r="F36" s="42">
        <f t="shared" si="0"/>
        <v>328.83844086021514</v>
      </c>
      <c r="G36" s="42">
        <f t="shared" si="0"/>
        <v>0.18348655913978493</v>
      </c>
      <c r="H36" s="42">
        <f t="shared" si="0"/>
        <v>86.748387096774209</v>
      </c>
      <c r="I36" s="42">
        <f t="shared" si="0"/>
        <v>3.7151666666666667</v>
      </c>
      <c r="J36" s="42">
        <f t="shared" si="0"/>
        <v>7.3317741935483873</v>
      </c>
      <c r="K36" s="42">
        <f t="shared" si="0"/>
        <v>233.9306451612903</v>
      </c>
      <c r="L36" s="42">
        <f t="shared" si="0"/>
        <v>87.805376344086014</v>
      </c>
      <c r="M36" s="42">
        <f t="shared" si="0"/>
        <v>0.72102150537634413</v>
      </c>
      <c r="N36" s="42">
        <f t="shared" si="0"/>
        <v>480.03709677419357</v>
      </c>
      <c r="O36" s="42">
        <f t="shared" si="0"/>
        <v>0.25843010752688178</v>
      </c>
      <c r="P36" s="15"/>
    </row>
  </sheetData>
  <mergeCells count="3">
    <mergeCell ref="B1:N2"/>
    <mergeCell ref="B3:G3"/>
    <mergeCell ref="I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topLeftCell="A13" workbookViewId="0">
      <selection activeCell="P37" sqref="P37"/>
    </sheetView>
  </sheetViews>
  <sheetFormatPr baseColWidth="10" defaultColWidth="8.83203125" defaultRowHeight="15" x14ac:dyDescent="0.2"/>
  <cols>
    <col min="1" max="1" width="9.5" bestFit="1" customWidth="1"/>
  </cols>
  <sheetData>
    <row r="1" spans="1:15" x14ac:dyDescent="0.2">
      <c r="A1" s="1"/>
      <c r="B1" s="43" t="s">
        <v>17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44652</v>
      </c>
      <c r="B5" s="12">
        <v>449.13</v>
      </c>
      <c r="C5" s="12">
        <v>1990.6428571428571</v>
      </c>
      <c r="D5" s="12">
        <v>672</v>
      </c>
      <c r="E5" s="12">
        <v>4061.5714285714284</v>
      </c>
      <c r="F5" s="12">
        <v>2.2114285714285713</v>
      </c>
      <c r="G5" s="12">
        <v>31</v>
      </c>
      <c r="H5" s="12">
        <v>2.4520000000000004</v>
      </c>
      <c r="I5" s="12">
        <v>7.8900000000000006</v>
      </c>
      <c r="J5" s="12">
        <v>916.4</v>
      </c>
      <c r="K5" s="12">
        <v>430.5</v>
      </c>
      <c r="L5" s="12">
        <v>0.86</v>
      </c>
      <c r="M5" s="12">
        <v>1869.8</v>
      </c>
      <c r="N5" s="12">
        <v>0.99199999999999999</v>
      </c>
      <c r="O5" s="11"/>
    </row>
    <row r="6" spans="1:15" x14ac:dyDescent="0.2">
      <c r="A6" s="7">
        <v>44653</v>
      </c>
      <c r="B6" s="12">
        <v>660</v>
      </c>
      <c r="C6" s="12">
        <v>2371.8461538461538</v>
      </c>
      <c r="D6" s="12">
        <v>609</v>
      </c>
      <c r="E6" s="12">
        <v>4806.6153846153848</v>
      </c>
      <c r="F6" s="12">
        <v>2.6453846153846152</v>
      </c>
      <c r="G6" s="12">
        <v>42.7</v>
      </c>
      <c r="H6" s="12">
        <v>2.4159999999999999</v>
      </c>
      <c r="I6" s="12">
        <v>7.913333333333334</v>
      </c>
      <c r="J6" s="12">
        <v>962</v>
      </c>
      <c r="K6" s="12">
        <v>445.66666666666669</v>
      </c>
      <c r="L6" s="12">
        <v>0.77999999999999992</v>
      </c>
      <c r="M6" s="12">
        <v>1963.2</v>
      </c>
      <c r="N6" s="12">
        <v>1.048</v>
      </c>
      <c r="O6" s="13"/>
    </row>
    <row r="7" spans="1:15" x14ac:dyDescent="0.2">
      <c r="A7" s="7">
        <v>44654</v>
      </c>
      <c r="B7" s="12">
        <v>797</v>
      </c>
      <c r="C7" s="12">
        <v>2339.4615384615386</v>
      </c>
      <c r="D7" s="12">
        <v>609</v>
      </c>
      <c r="E7" s="12">
        <v>4773.6153846153848</v>
      </c>
      <c r="F7" s="12">
        <v>2.6153846153846159</v>
      </c>
      <c r="G7" s="12">
        <v>42.5</v>
      </c>
      <c r="H7" s="12">
        <v>2.6879999999999997</v>
      </c>
      <c r="I7" s="12">
        <v>8.0833333333333339</v>
      </c>
      <c r="J7" s="12">
        <v>1063.4000000000001</v>
      </c>
      <c r="K7" s="12">
        <v>460</v>
      </c>
      <c r="L7" s="12">
        <v>0.82</v>
      </c>
      <c r="M7" s="12">
        <v>2169.6</v>
      </c>
      <c r="N7" s="12">
        <v>1.1599999999999999</v>
      </c>
      <c r="O7" s="13"/>
    </row>
    <row r="8" spans="1:15" x14ac:dyDescent="0.2">
      <c r="A8" s="7">
        <v>44655</v>
      </c>
      <c r="B8" s="12">
        <v>809</v>
      </c>
      <c r="C8" s="12">
        <v>2517.1666666666665</v>
      </c>
      <c r="D8" s="12">
        <v>1273</v>
      </c>
      <c r="E8" s="12">
        <v>5134.333333333333</v>
      </c>
      <c r="F8" s="12">
        <v>2.8016666666666663</v>
      </c>
      <c r="G8" s="12">
        <v>171</v>
      </c>
      <c r="H8" s="12">
        <v>2.5920000000000001</v>
      </c>
      <c r="I8" s="12">
        <v>7.9233333333333329</v>
      </c>
      <c r="J8" s="12">
        <v>1252.4000000000001</v>
      </c>
      <c r="K8" s="12">
        <v>585.66666666666663</v>
      </c>
      <c r="L8" s="12">
        <v>0.86</v>
      </c>
      <c r="M8" s="12">
        <v>2555</v>
      </c>
      <c r="N8" s="12">
        <v>1.3639999999999999</v>
      </c>
      <c r="O8" s="4"/>
    </row>
    <row r="9" spans="1:15" x14ac:dyDescent="0.2">
      <c r="A9" s="7">
        <v>44656</v>
      </c>
      <c r="B9" s="12">
        <v>720</v>
      </c>
      <c r="C9" s="12">
        <v>2462.090909090909</v>
      </c>
      <c r="D9" s="12">
        <v>1288</v>
      </c>
      <c r="E9" s="12">
        <v>5024.181818181818</v>
      </c>
      <c r="F9" s="12">
        <v>2.7536363636363634</v>
      </c>
      <c r="G9" s="12">
        <v>179</v>
      </c>
      <c r="H9" s="12">
        <v>1.51</v>
      </c>
      <c r="I9" s="12">
        <v>7.8866666666666667</v>
      </c>
      <c r="J9" s="12">
        <v>1535</v>
      </c>
      <c r="K9" s="12">
        <v>719.66666666666663</v>
      </c>
      <c r="L9" s="12">
        <v>0.84000000000000008</v>
      </c>
      <c r="M9" s="12">
        <v>3132</v>
      </c>
      <c r="N9" s="12">
        <v>1.6800000000000002</v>
      </c>
      <c r="O9" s="13"/>
    </row>
    <row r="10" spans="1:15" x14ac:dyDescent="0.2">
      <c r="A10" s="7">
        <v>44657</v>
      </c>
      <c r="B10" s="12">
        <v>454.2</v>
      </c>
      <c r="C10" s="12">
        <v>1997.3636363636363</v>
      </c>
      <c r="D10" s="12">
        <v>848.33333333333337</v>
      </c>
      <c r="E10" s="12">
        <v>4078.7272727272725</v>
      </c>
      <c r="F10" s="12">
        <v>2.2190909090909088</v>
      </c>
      <c r="G10" s="12">
        <v>105</v>
      </c>
      <c r="H10" s="12">
        <v>1.3420000000000001</v>
      </c>
      <c r="I10" s="12">
        <v>7.7720000000000002</v>
      </c>
      <c r="J10" s="12">
        <v>1929.6</v>
      </c>
      <c r="K10" s="12">
        <v>962</v>
      </c>
      <c r="L10" s="12">
        <v>0.86</v>
      </c>
      <c r="M10" s="12">
        <v>3937.4</v>
      </c>
      <c r="N10" s="12">
        <v>2.1339999999999999</v>
      </c>
      <c r="O10" s="13"/>
    </row>
    <row r="11" spans="1:15" x14ac:dyDescent="0.2">
      <c r="A11" s="7">
        <v>44658</v>
      </c>
      <c r="B11" s="12">
        <v>369</v>
      </c>
      <c r="C11" s="12">
        <v>1452.7</v>
      </c>
      <c r="D11" s="12">
        <v>672</v>
      </c>
      <c r="E11" s="12">
        <v>2933</v>
      </c>
      <c r="F11" s="12">
        <v>1.5569999999999999</v>
      </c>
      <c r="G11" s="12">
        <v>58.8</v>
      </c>
      <c r="H11" s="12">
        <v>1.2739999999999998</v>
      </c>
      <c r="I11" s="12">
        <v>7.766</v>
      </c>
      <c r="J11" s="12">
        <v>1860.8</v>
      </c>
      <c r="K11" s="12">
        <v>933</v>
      </c>
      <c r="L11" s="12">
        <v>0.8600000000000001</v>
      </c>
      <c r="M11" s="12">
        <v>3797</v>
      </c>
      <c r="N11" s="12">
        <v>2.0539999999999998</v>
      </c>
      <c r="O11" s="11"/>
    </row>
    <row r="12" spans="1:15" x14ac:dyDescent="0.2">
      <c r="A12" s="7">
        <v>44659</v>
      </c>
      <c r="B12" s="12">
        <v>608</v>
      </c>
      <c r="C12" s="12">
        <v>1226.5</v>
      </c>
      <c r="D12" s="12">
        <v>620.66666666666663</v>
      </c>
      <c r="E12" s="12">
        <v>2477.6999999999998</v>
      </c>
      <c r="F12" s="12">
        <v>1.3320000000000001</v>
      </c>
      <c r="G12" s="12">
        <v>54.3</v>
      </c>
      <c r="H12" s="12">
        <v>1.286</v>
      </c>
      <c r="I12" s="12">
        <v>7.7560000000000002</v>
      </c>
      <c r="J12" s="12">
        <v>1654.6</v>
      </c>
      <c r="K12" s="12">
        <v>785.2</v>
      </c>
      <c r="L12" s="12">
        <v>0.68</v>
      </c>
      <c r="M12" s="12">
        <v>3375.2</v>
      </c>
      <c r="N12" s="12">
        <v>1.8159999999999996</v>
      </c>
      <c r="O12" s="11"/>
    </row>
    <row r="13" spans="1:15" x14ac:dyDescent="0.2">
      <c r="A13" s="7">
        <v>44660</v>
      </c>
      <c r="B13" s="12">
        <v>272.2</v>
      </c>
      <c r="C13" s="12">
        <v>922.90909090909088</v>
      </c>
      <c r="D13" s="12">
        <v>468</v>
      </c>
      <c r="E13" s="12">
        <v>1875.7272727272727</v>
      </c>
      <c r="F13" s="12">
        <v>1.0072727272727273</v>
      </c>
      <c r="G13" s="12">
        <v>58.8</v>
      </c>
      <c r="H13" s="12">
        <v>1.3279999999999998</v>
      </c>
      <c r="I13" s="12">
        <v>7.806</v>
      </c>
      <c r="J13" s="12">
        <v>1439.6</v>
      </c>
      <c r="K13" s="12">
        <v>708.5</v>
      </c>
      <c r="L13" s="12">
        <v>0.68</v>
      </c>
      <c r="M13" s="12">
        <v>2936.2</v>
      </c>
      <c r="N13" s="12">
        <v>1.5720000000000001</v>
      </c>
      <c r="O13" s="11"/>
    </row>
    <row r="14" spans="1:15" x14ac:dyDescent="0.2">
      <c r="A14" s="7">
        <v>44661</v>
      </c>
      <c r="B14" s="12">
        <v>112.8</v>
      </c>
      <c r="C14" s="12">
        <v>665.375</v>
      </c>
      <c r="D14" s="12">
        <v>321</v>
      </c>
      <c r="E14" s="12">
        <v>1344.125</v>
      </c>
      <c r="F14" s="12">
        <v>0.72500000000000009</v>
      </c>
      <c r="G14" s="12">
        <v>56.6</v>
      </c>
      <c r="H14" s="12">
        <v>1.462</v>
      </c>
      <c r="I14" s="12">
        <v>7.8360000000000003</v>
      </c>
      <c r="J14" s="12">
        <v>1194.2</v>
      </c>
      <c r="K14" s="12">
        <v>572.75</v>
      </c>
      <c r="L14" s="12">
        <v>0.68</v>
      </c>
      <c r="M14" s="12">
        <v>2436.1999999999998</v>
      </c>
      <c r="N14" s="12">
        <v>1.298</v>
      </c>
      <c r="O14" s="11"/>
    </row>
    <row r="15" spans="1:15" x14ac:dyDescent="0.2">
      <c r="A15" s="7">
        <v>44662</v>
      </c>
      <c r="B15" s="12">
        <v>82</v>
      </c>
      <c r="C15" s="12">
        <v>472.83333333333331</v>
      </c>
      <c r="D15" s="12">
        <v>199</v>
      </c>
      <c r="E15" s="12">
        <v>1135</v>
      </c>
      <c r="F15" s="12">
        <v>0.62399999999999989</v>
      </c>
      <c r="G15" s="12">
        <v>45.2</v>
      </c>
      <c r="H15" s="12">
        <v>1.4</v>
      </c>
      <c r="I15" s="12">
        <v>7.9219999999999997</v>
      </c>
      <c r="J15" s="12">
        <v>1027</v>
      </c>
      <c r="K15" s="12">
        <v>486.5</v>
      </c>
      <c r="L15" s="12">
        <v>0.68</v>
      </c>
      <c r="M15" s="12">
        <v>2095.4</v>
      </c>
      <c r="N15" s="12">
        <v>1.1120000000000001</v>
      </c>
      <c r="O15" s="11"/>
    </row>
    <row r="16" spans="1:15" x14ac:dyDescent="0.2">
      <c r="A16" s="7">
        <v>44663</v>
      </c>
      <c r="B16" s="12">
        <v>223</v>
      </c>
      <c r="C16" s="12">
        <v>411.2</v>
      </c>
      <c r="D16" s="12">
        <v>134.5</v>
      </c>
      <c r="E16" s="12">
        <v>1048.25</v>
      </c>
      <c r="F16" s="12">
        <v>0.58250000000000002</v>
      </c>
      <c r="G16" s="12">
        <v>40.4</v>
      </c>
      <c r="H16" s="12">
        <v>1.736</v>
      </c>
      <c r="I16" s="12">
        <v>7.9260000000000002</v>
      </c>
      <c r="J16" s="12">
        <v>921</v>
      </c>
      <c r="K16" s="12">
        <v>418.75</v>
      </c>
      <c r="L16" s="12">
        <v>0.7</v>
      </c>
      <c r="M16" s="12">
        <v>1878.8</v>
      </c>
      <c r="N16" s="12">
        <v>1.0020000000000002</v>
      </c>
      <c r="O16" s="11"/>
    </row>
    <row r="17" spans="1:15" x14ac:dyDescent="0.2">
      <c r="A17" s="7">
        <v>44664</v>
      </c>
      <c r="B17" s="12">
        <v>175</v>
      </c>
      <c r="C17" s="12">
        <v>605.14285714285711</v>
      </c>
      <c r="D17" s="12">
        <v>215</v>
      </c>
      <c r="E17" s="12">
        <v>1223.2857142857142</v>
      </c>
      <c r="F17" s="12">
        <v>0.66142857142857137</v>
      </c>
      <c r="G17" s="12">
        <v>38</v>
      </c>
      <c r="H17" s="12">
        <v>2.15</v>
      </c>
      <c r="I17" s="12">
        <v>7.7819999999999991</v>
      </c>
      <c r="J17" s="12">
        <v>834.2</v>
      </c>
      <c r="K17" s="12">
        <v>368.8</v>
      </c>
      <c r="L17" s="12">
        <v>0.88000000000000012</v>
      </c>
      <c r="M17" s="12">
        <v>1701.8</v>
      </c>
      <c r="N17" s="12">
        <v>0.90600000000000003</v>
      </c>
      <c r="O17" s="11"/>
    </row>
    <row r="18" spans="1:15" x14ac:dyDescent="0.2">
      <c r="A18" s="7">
        <v>44665</v>
      </c>
      <c r="B18" s="12">
        <v>251</v>
      </c>
      <c r="C18" s="12">
        <v>997.25</v>
      </c>
      <c r="D18" s="12">
        <v>400.33333333333331</v>
      </c>
      <c r="E18" s="12">
        <v>2033.75</v>
      </c>
      <c r="F18" s="12">
        <v>1.0912500000000003</v>
      </c>
      <c r="G18" s="12">
        <v>35.299999999999997</v>
      </c>
      <c r="H18" s="12">
        <v>2.17</v>
      </c>
      <c r="I18" s="12">
        <v>7.8719999999999999</v>
      </c>
      <c r="J18" s="12">
        <v>772</v>
      </c>
      <c r="K18" s="12">
        <v>326.39999999999998</v>
      </c>
      <c r="L18" s="12">
        <v>0.8600000000000001</v>
      </c>
      <c r="M18" s="12">
        <v>1574.6</v>
      </c>
      <c r="N18" s="12">
        <v>0.83799999999999986</v>
      </c>
      <c r="O18" s="11"/>
    </row>
    <row r="19" spans="1:15" x14ac:dyDescent="0.2">
      <c r="A19" s="7">
        <v>44666</v>
      </c>
      <c r="B19" s="12">
        <v>322</v>
      </c>
      <c r="C19" s="12">
        <v>1282.1111111111111</v>
      </c>
      <c r="D19" s="12">
        <v>345.5</v>
      </c>
      <c r="E19" s="12">
        <v>2616.2222222222222</v>
      </c>
      <c r="F19" s="12">
        <v>1.4077777777777778</v>
      </c>
      <c r="G19" s="12">
        <v>28.5</v>
      </c>
      <c r="H19" s="12">
        <v>3.6550000000000002</v>
      </c>
      <c r="I19" s="12">
        <v>8.02</v>
      </c>
      <c r="J19" s="12">
        <v>762.25</v>
      </c>
      <c r="K19" s="12">
        <v>324.5</v>
      </c>
      <c r="L19" s="12">
        <v>0.82499999999999996</v>
      </c>
      <c r="M19" s="12">
        <v>1555.25</v>
      </c>
      <c r="N19" s="12">
        <v>0.83</v>
      </c>
      <c r="O19" s="11"/>
    </row>
    <row r="20" spans="1:15" x14ac:dyDescent="0.2">
      <c r="A20" s="7">
        <v>44667</v>
      </c>
      <c r="B20" s="12">
        <v>587</v>
      </c>
      <c r="C20" s="12">
        <v>1761.2</v>
      </c>
      <c r="D20" s="12">
        <v>570.5</v>
      </c>
      <c r="E20" s="12">
        <v>3593.2</v>
      </c>
      <c r="F20" s="12">
        <v>1.95</v>
      </c>
      <c r="G20" s="12">
        <v>93.1</v>
      </c>
      <c r="H20" s="12">
        <v>2.4880000000000004</v>
      </c>
      <c r="I20" s="12">
        <v>8.0140000000000011</v>
      </c>
      <c r="J20" s="12">
        <v>767.4</v>
      </c>
      <c r="K20" s="12">
        <v>335.25</v>
      </c>
      <c r="L20" s="12">
        <v>0.84000000000000008</v>
      </c>
      <c r="M20" s="12">
        <v>1566</v>
      </c>
      <c r="N20" s="12">
        <v>0.83799999999999986</v>
      </c>
      <c r="O20" s="11"/>
    </row>
    <row r="21" spans="1:15" x14ac:dyDescent="0.2">
      <c r="A21" s="7">
        <v>44668</v>
      </c>
      <c r="B21" s="12">
        <v>551</v>
      </c>
      <c r="C21" s="12">
        <v>2375.1999999999998</v>
      </c>
      <c r="D21" s="12">
        <v>1087.5</v>
      </c>
      <c r="E21" s="12">
        <v>4691.7777777777774</v>
      </c>
      <c r="F21" s="12">
        <v>2.5777777777777775</v>
      </c>
      <c r="G21" s="12">
        <v>28.1</v>
      </c>
      <c r="H21" s="12">
        <v>2.2480000000000002</v>
      </c>
      <c r="I21" s="12">
        <v>7.8639999999999999</v>
      </c>
      <c r="J21" s="12">
        <v>813.4</v>
      </c>
      <c r="K21" s="12">
        <v>362</v>
      </c>
      <c r="L21" s="12">
        <v>0.8</v>
      </c>
      <c r="M21" s="12">
        <v>1661</v>
      </c>
      <c r="N21" s="12">
        <v>0.89599999999999991</v>
      </c>
      <c r="O21" s="11"/>
    </row>
    <row r="22" spans="1:15" x14ac:dyDescent="0.2">
      <c r="A22" s="7">
        <v>44669</v>
      </c>
      <c r="B22" s="12">
        <v>794</v>
      </c>
      <c r="C22" s="12">
        <v>2410.4545454545455</v>
      </c>
      <c r="D22" s="12">
        <v>1277.5</v>
      </c>
      <c r="E22" s="12">
        <v>4918.545454545455</v>
      </c>
      <c r="F22" s="12">
        <v>2.7</v>
      </c>
      <c r="G22" s="12">
        <v>42.1</v>
      </c>
      <c r="H22" s="12">
        <v>2.6060000000000003</v>
      </c>
      <c r="I22" s="12">
        <v>8.0860000000000003</v>
      </c>
      <c r="J22" s="12">
        <v>982</v>
      </c>
      <c r="K22" s="12">
        <v>464.25</v>
      </c>
      <c r="L22" s="12">
        <v>0.76</v>
      </c>
      <c r="M22" s="12">
        <v>2004</v>
      </c>
      <c r="N22" s="12">
        <v>1.0660000000000001</v>
      </c>
      <c r="O22" s="2"/>
    </row>
    <row r="23" spans="1:15" x14ac:dyDescent="0.2">
      <c r="A23" s="7">
        <v>44670</v>
      </c>
      <c r="B23" s="12">
        <v>837</v>
      </c>
      <c r="C23" s="12">
        <v>2778</v>
      </c>
      <c r="D23" s="12">
        <v>1350</v>
      </c>
      <c r="E23" s="12">
        <v>5672.6</v>
      </c>
      <c r="F23" s="12">
        <v>3.1320000000000006</v>
      </c>
      <c r="G23" s="12">
        <v>57.1</v>
      </c>
      <c r="H23" s="12">
        <v>2.004</v>
      </c>
      <c r="I23" s="12">
        <v>8.1340000000000003</v>
      </c>
      <c r="J23" s="12">
        <v>1172.2</v>
      </c>
      <c r="K23" s="12">
        <v>542.75</v>
      </c>
      <c r="L23" s="12">
        <v>0.82000000000000006</v>
      </c>
      <c r="M23" s="12">
        <v>2390.4</v>
      </c>
      <c r="N23" s="12">
        <v>1.2760000000000002</v>
      </c>
      <c r="O23" s="11"/>
    </row>
    <row r="24" spans="1:15" x14ac:dyDescent="0.2">
      <c r="A24" s="7">
        <v>44671</v>
      </c>
      <c r="B24" s="12">
        <v>832</v>
      </c>
      <c r="C24" s="12">
        <v>2621</v>
      </c>
      <c r="D24" s="12">
        <v>1335</v>
      </c>
      <c r="E24" s="12">
        <v>5341.666666666667</v>
      </c>
      <c r="F24" s="12">
        <v>3.3855555555555554</v>
      </c>
      <c r="G24" s="12">
        <v>63.5</v>
      </c>
      <c r="H24" s="12">
        <v>2.6619999999999999</v>
      </c>
      <c r="I24" s="12">
        <v>8.1</v>
      </c>
      <c r="J24" s="12">
        <v>1321.4</v>
      </c>
      <c r="K24" s="12">
        <v>653</v>
      </c>
      <c r="L24" s="12">
        <v>0.84000000000000008</v>
      </c>
      <c r="M24" s="12">
        <v>2695.8</v>
      </c>
      <c r="N24" s="12">
        <v>1.44</v>
      </c>
      <c r="O24" s="11"/>
    </row>
    <row r="25" spans="1:15" x14ac:dyDescent="0.2">
      <c r="A25" s="7">
        <v>44672</v>
      </c>
      <c r="B25" s="12">
        <v>785</v>
      </c>
      <c r="C25" s="12">
        <v>2356</v>
      </c>
      <c r="D25" s="12">
        <v>1227.3333333333333</v>
      </c>
      <c r="E25" s="12">
        <v>4807.2</v>
      </c>
      <c r="F25" s="12">
        <v>2.6269999999999998</v>
      </c>
      <c r="G25" s="12">
        <v>35.4</v>
      </c>
      <c r="H25" s="12">
        <v>2.1339999999999995</v>
      </c>
      <c r="I25" s="12">
        <v>7.9340000000000002</v>
      </c>
      <c r="J25" s="12">
        <v>1623.2</v>
      </c>
      <c r="K25" s="12">
        <v>838.75</v>
      </c>
      <c r="L25" s="12">
        <v>0.8600000000000001</v>
      </c>
      <c r="M25" s="12">
        <v>3312</v>
      </c>
      <c r="N25" s="12">
        <v>1.782</v>
      </c>
      <c r="O25" s="11"/>
    </row>
    <row r="26" spans="1:15" x14ac:dyDescent="0.2">
      <c r="A26" s="7">
        <v>44673</v>
      </c>
      <c r="B26" s="12">
        <v>655.89</v>
      </c>
      <c r="C26" s="12">
        <v>1848.3076923076924</v>
      </c>
      <c r="D26" s="12">
        <v>904</v>
      </c>
      <c r="E26" s="12">
        <v>3770.3846153846152</v>
      </c>
      <c r="F26" s="12">
        <v>2.0423076923076922</v>
      </c>
      <c r="G26" s="12">
        <v>27</v>
      </c>
      <c r="H26" s="12">
        <v>2.0840000000000001</v>
      </c>
      <c r="I26" s="12">
        <v>7.8220000000000001</v>
      </c>
      <c r="J26" s="12">
        <v>1863.4</v>
      </c>
      <c r="K26" s="12">
        <v>990.75</v>
      </c>
      <c r="L26" s="12">
        <v>0.76</v>
      </c>
      <c r="M26" s="12">
        <v>3801.6</v>
      </c>
      <c r="N26" s="12">
        <v>2.0520000000000005</v>
      </c>
      <c r="O26" s="11"/>
    </row>
    <row r="27" spans="1:15" x14ac:dyDescent="0.2">
      <c r="A27" s="7">
        <v>44674</v>
      </c>
      <c r="B27" s="12">
        <v>603.84</v>
      </c>
      <c r="C27" s="12">
        <v>1382.6363636363637</v>
      </c>
      <c r="D27" s="12">
        <v>743.66666666666663</v>
      </c>
      <c r="E27" s="12">
        <v>2764.5454545454545</v>
      </c>
      <c r="F27" s="12">
        <v>1.489090909090909</v>
      </c>
      <c r="G27" s="12">
        <v>39.799999999999997</v>
      </c>
      <c r="H27" s="12">
        <v>1.72</v>
      </c>
      <c r="I27" s="12">
        <v>7.94</v>
      </c>
      <c r="J27" s="12">
        <v>1843.8</v>
      </c>
      <c r="K27" s="12">
        <v>991.25</v>
      </c>
      <c r="L27" s="12">
        <v>0.82000000000000006</v>
      </c>
      <c r="M27" s="12">
        <v>3759.2</v>
      </c>
      <c r="N27" s="12">
        <v>2.0259999999999998</v>
      </c>
      <c r="O27" s="11"/>
    </row>
    <row r="28" spans="1:15" x14ac:dyDescent="0.2">
      <c r="A28" s="7">
        <v>44675</v>
      </c>
      <c r="B28" s="12">
        <v>392</v>
      </c>
      <c r="C28" s="12">
        <v>1023</v>
      </c>
      <c r="D28" s="12">
        <v>533.5</v>
      </c>
      <c r="E28" s="12">
        <v>2087.4285714285716</v>
      </c>
      <c r="F28" s="12">
        <v>1.1128571428571428</v>
      </c>
      <c r="G28" s="12">
        <v>42.6</v>
      </c>
      <c r="H28" s="12">
        <v>1.7740000000000002</v>
      </c>
      <c r="I28" s="12">
        <v>7.9460000000000006</v>
      </c>
      <c r="J28" s="12">
        <v>1702.6</v>
      </c>
      <c r="K28" s="12">
        <v>914.75</v>
      </c>
      <c r="L28" s="12">
        <v>0.8</v>
      </c>
      <c r="M28" s="12">
        <v>3473.4</v>
      </c>
      <c r="N28" s="12">
        <v>1.8719999999999999</v>
      </c>
      <c r="O28" s="11"/>
    </row>
    <row r="29" spans="1:15" x14ac:dyDescent="0.2">
      <c r="A29" s="7">
        <v>44676</v>
      </c>
      <c r="B29" s="12">
        <v>365</v>
      </c>
      <c r="C29" s="12">
        <v>863.25</v>
      </c>
      <c r="D29" s="12">
        <v>402</v>
      </c>
      <c r="E29" s="12">
        <v>1761</v>
      </c>
      <c r="F29" s="12">
        <v>0.93874999999999997</v>
      </c>
      <c r="G29" s="12">
        <v>36.799999999999997</v>
      </c>
      <c r="H29" s="12">
        <v>1.8240000000000003</v>
      </c>
      <c r="I29" s="12">
        <v>7.8920000000000003</v>
      </c>
      <c r="J29" s="12">
        <v>1406.6</v>
      </c>
      <c r="K29" s="12">
        <v>764</v>
      </c>
      <c r="L29" s="12">
        <v>0.82</v>
      </c>
      <c r="M29" s="12">
        <v>2868.8</v>
      </c>
      <c r="N29" s="12">
        <v>1.534</v>
      </c>
      <c r="O29" s="11"/>
    </row>
    <row r="30" spans="1:15" x14ac:dyDescent="0.2">
      <c r="A30" s="7">
        <v>44677</v>
      </c>
      <c r="B30" s="12">
        <v>361</v>
      </c>
      <c r="C30" s="12">
        <v>973.33333333333337</v>
      </c>
      <c r="D30" s="12">
        <v>472.25</v>
      </c>
      <c r="E30" s="12">
        <v>1985.6666666666667</v>
      </c>
      <c r="F30" s="12">
        <v>1.0655555555555558</v>
      </c>
      <c r="G30" s="12">
        <v>41.4</v>
      </c>
      <c r="H30" s="12">
        <v>2.0379999999999998</v>
      </c>
      <c r="I30" s="12">
        <v>8.0419999999999998</v>
      </c>
      <c r="J30" s="12">
        <v>1241.4000000000001</v>
      </c>
      <c r="K30" s="12">
        <v>654.25</v>
      </c>
      <c r="L30" s="12">
        <v>0.84000000000000008</v>
      </c>
      <c r="M30" s="12">
        <v>2532.4</v>
      </c>
      <c r="N30" s="12">
        <v>1.3519999999999999</v>
      </c>
      <c r="O30" s="11"/>
    </row>
    <row r="31" spans="1:15" x14ac:dyDescent="0.2">
      <c r="A31" s="7">
        <v>44678</v>
      </c>
      <c r="B31" s="12">
        <v>374.38</v>
      </c>
      <c r="C31" s="12">
        <v>1056.125</v>
      </c>
      <c r="D31" s="12">
        <v>476</v>
      </c>
      <c r="E31" s="12">
        <v>2155.875</v>
      </c>
      <c r="F31" s="12">
        <v>1.15625</v>
      </c>
      <c r="G31" s="12">
        <v>39</v>
      </c>
      <c r="H31" s="12">
        <v>2.0819999999999999</v>
      </c>
      <c r="I31" s="12">
        <v>8.0280000000000022</v>
      </c>
      <c r="J31" s="12">
        <v>1142</v>
      </c>
      <c r="K31" s="12">
        <v>588.25</v>
      </c>
      <c r="L31" s="12">
        <v>0.86</v>
      </c>
      <c r="M31" s="12">
        <v>2330.1999999999998</v>
      </c>
      <c r="N31" s="12">
        <v>1.244</v>
      </c>
      <c r="O31" s="11"/>
    </row>
    <row r="32" spans="1:15" x14ac:dyDescent="0.2">
      <c r="A32" s="7">
        <v>44679</v>
      </c>
      <c r="B32" s="12">
        <v>497.29</v>
      </c>
      <c r="C32" s="12">
        <v>1153.7142857142858</v>
      </c>
      <c r="D32" s="12">
        <v>425.5</v>
      </c>
      <c r="E32" s="12">
        <v>2353.5714285714284</v>
      </c>
      <c r="F32" s="12">
        <v>1.2628571428571429</v>
      </c>
      <c r="G32" s="12">
        <v>31.1</v>
      </c>
      <c r="H32" s="12">
        <v>1.8559999999999999</v>
      </c>
      <c r="I32" s="12">
        <v>8.0500000000000007</v>
      </c>
      <c r="J32" s="12">
        <v>1085.2</v>
      </c>
      <c r="K32" s="12">
        <v>554.5</v>
      </c>
      <c r="L32" s="12">
        <v>0.82000000000000006</v>
      </c>
      <c r="M32" s="12">
        <v>2214.1999999999998</v>
      </c>
      <c r="N32" s="12">
        <v>1.18</v>
      </c>
      <c r="O32" s="11"/>
    </row>
    <row r="33" spans="1:15" x14ac:dyDescent="0.2">
      <c r="A33" s="7">
        <v>44680</v>
      </c>
      <c r="B33" s="11">
        <v>480</v>
      </c>
      <c r="C33" s="12">
        <v>1628</v>
      </c>
      <c r="D33" s="12">
        <v>681</v>
      </c>
      <c r="E33" s="12">
        <v>3321.6</v>
      </c>
      <c r="F33" s="12">
        <v>1.7969999999999999</v>
      </c>
      <c r="G33" s="14">
        <v>26.7</v>
      </c>
      <c r="H33" s="12">
        <v>1.9179999999999999</v>
      </c>
      <c r="I33" s="12">
        <v>8.1</v>
      </c>
      <c r="J33" s="12">
        <v>1056.4000000000001</v>
      </c>
      <c r="K33" s="12">
        <v>544.75</v>
      </c>
      <c r="L33" s="12">
        <v>0.86</v>
      </c>
      <c r="M33" s="12">
        <v>2155.1999999999998</v>
      </c>
      <c r="N33" s="12">
        <v>1.1479999999999999</v>
      </c>
      <c r="O33" s="11"/>
    </row>
    <row r="34" spans="1:15" x14ac:dyDescent="0.2">
      <c r="A34" s="7">
        <v>44681</v>
      </c>
      <c r="B34" s="11">
        <v>644.33000000000004</v>
      </c>
      <c r="C34" s="12">
        <v>1558</v>
      </c>
      <c r="D34" s="12">
        <v>597.5</v>
      </c>
      <c r="E34" s="12">
        <v>3178.3333333333335</v>
      </c>
      <c r="F34" s="12">
        <v>1.7111111111111112</v>
      </c>
      <c r="G34" s="14">
        <v>32.700000000000003</v>
      </c>
      <c r="H34" s="12">
        <v>2.5325000000000002</v>
      </c>
      <c r="I34" s="12">
        <v>8.0500000000000007</v>
      </c>
      <c r="J34" s="12">
        <v>1072.5</v>
      </c>
      <c r="K34" s="12">
        <v>530.25</v>
      </c>
      <c r="L34" s="12">
        <v>0.8</v>
      </c>
      <c r="M34" s="12">
        <v>2188.5</v>
      </c>
      <c r="N34" s="12">
        <v>1.1675</v>
      </c>
      <c r="O34" s="11"/>
    </row>
    <row r="35" spans="1:15" x14ac:dyDescent="0.2">
      <c r="A35" s="7"/>
      <c r="B35" s="11"/>
      <c r="C35" s="12"/>
      <c r="D35" s="12"/>
      <c r="E35" s="12"/>
      <c r="F35" s="12"/>
      <c r="G35" s="11"/>
      <c r="H35" s="11"/>
      <c r="I35" s="12"/>
      <c r="J35" s="12"/>
      <c r="K35" s="12"/>
      <c r="L35" s="12"/>
      <c r="M35" s="12"/>
      <c r="N35" s="12"/>
      <c r="O35" s="10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workbookViewId="0">
      <selection activeCell="M11" sqref="M11"/>
    </sheetView>
  </sheetViews>
  <sheetFormatPr baseColWidth="10" defaultColWidth="8.83203125" defaultRowHeight="15" x14ac:dyDescent="0.2"/>
  <cols>
    <col min="1" max="1" width="10.33203125" bestFit="1" customWidth="1"/>
  </cols>
  <sheetData>
    <row r="1" spans="1:15" x14ac:dyDescent="0.2">
      <c r="A1" s="1"/>
      <c r="B1" s="43" t="s">
        <v>18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44682</v>
      </c>
      <c r="B5" s="2">
        <v>609.22</v>
      </c>
      <c r="C5" s="15">
        <v>1951</v>
      </c>
      <c r="D5" s="15">
        <v>797</v>
      </c>
      <c r="E5" s="15">
        <v>3979.7777777777778</v>
      </c>
      <c r="F5" s="15">
        <v>2.157777777777778</v>
      </c>
      <c r="G5" s="15" t="s">
        <v>19</v>
      </c>
      <c r="H5" s="2">
        <v>2.81</v>
      </c>
      <c r="I5" s="15">
        <v>8.1466666666666665</v>
      </c>
      <c r="J5" s="15">
        <v>1112.3333333333333</v>
      </c>
      <c r="K5" s="15">
        <v>551</v>
      </c>
      <c r="L5" s="15">
        <v>0.80000000000000016</v>
      </c>
      <c r="M5" s="15">
        <v>2270</v>
      </c>
      <c r="N5" s="15">
        <v>1.2133333333333332</v>
      </c>
      <c r="O5" s="2"/>
    </row>
    <row r="6" spans="1:15" x14ac:dyDescent="0.2">
      <c r="A6" s="7">
        <v>44683</v>
      </c>
      <c r="B6" s="2">
        <v>679</v>
      </c>
      <c r="C6" s="15">
        <v>1828.625</v>
      </c>
      <c r="D6" s="15">
        <v>830</v>
      </c>
      <c r="E6" s="15">
        <v>3781.75</v>
      </c>
      <c r="F6" s="15">
        <v>2.0499999999999998</v>
      </c>
      <c r="G6" s="15">
        <v>46.7</v>
      </c>
      <c r="H6" s="15">
        <v>3.5</v>
      </c>
      <c r="I6" s="15">
        <v>8.0520000000000014</v>
      </c>
      <c r="J6" s="15">
        <v>1132.2</v>
      </c>
      <c r="K6" s="15">
        <v>561.75</v>
      </c>
      <c r="L6" s="15">
        <v>0.82</v>
      </c>
      <c r="M6" s="15">
        <v>2309.6</v>
      </c>
      <c r="N6" s="15">
        <v>1.2319999999999998</v>
      </c>
      <c r="O6" s="2"/>
    </row>
    <row r="7" spans="1:15" x14ac:dyDescent="0.2">
      <c r="A7" s="7">
        <v>44684</v>
      </c>
      <c r="B7" s="16">
        <v>501</v>
      </c>
      <c r="C7" s="15">
        <v>1763.8888888888889</v>
      </c>
      <c r="D7" s="15">
        <v>713</v>
      </c>
      <c r="E7" s="15">
        <v>3603.7777777777778</v>
      </c>
      <c r="F7" s="15">
        <v>1.9477777777777778</v>
      </c>
      <c r="G7" s="15">
        <v>47.8</v>
      </c>
      <c r="H7" s="15">
        <v>4.47</v>
      </c>
      <c r="I7" s="15">
        <v>8.0599999999999987</v>
      </c>
      <c r="J7" s="15">
        <v>1216.2</v>
      </c>
      <c r="K7" s="15">
        <v>615</v>
      </c>
      <c r="L7" s="15">
        <v>0.65999999999999992</v>
      </c>
      <c r="M7" s="15">
        <v>2480.1999999999998</v>
      </c>
      <c r="N7" s="15">
        <v>1.32</v>
      </c>
      <c r="O7" s="2"/>
    </row>
    <row r="8" spans="1:15" x14ac:dyDescent="0.2">
      <c r="A8" s="7">
        <v>44685</v>
      </c>
      <c r="B8" s="2">
        <v>430.2</v>
      </c>
      <c r="C8" s="15">
        <v>1698.9</v>
      </c>
      <c r="D8" s="15">
        <v>715.33333333333337</v>
      </c>
      <c r="E8" s="15">
        <v>3465.7</v>
      </c>
      <c r="F8" s="15">
        <v>1.7450000000000003</v>
      </c>
      <c r="G8" s="15">
        <v>63.2</v>
      </c>
      <c r="H8" s="15">
        <v>7.72</v>
      </c>
      <c r="I8" s="15">
        <v>7.9819999999999993</v>
      </c>
      <c r="J8" s="15">
        <v>1344.4</v>
      </c>
      <c r="K8" s="15">
        <v>682.25</v>
      </c>
      <c r="L8" s="15">
        <v>0.82</v>
      </c>
      <c r="M8" s="15">
        <v>2742.4</v>
      </c>
      <c r="N8" s="15">
        <v>1.468</v>
      </c>
      <c r="O8" s="2"/>
    </row>
    <row r="9" spans="1:15" x14ac:dyDescent="0.2">
      <c r="A9" s="7">
        <v>44686</v>
      </c>
      <c r="B9" s="2">
        <v>340</v>
      </c>
      <c r="C9" s="15">
        <v>1403</v>
      </c>
      <c r="D9" s="15">
        <v>734.75</v>
      </c>
      <c r="E9" s="15">
        <v>2860.5</v>
      </c>
      <c r="F9" s="15">
        <v>1.5350000000000001</v>
      </c>
      <c r="G9" s="15">
        <v>59.5</v>
      </c>
      <c r="H9" s="15">
        <v>6.49</v>
      </c>
      <c r="I9" s="15">
        <v>8.0399999999999991</v>
      </c>
      <c r="J9" s="15">
        <v>1399.5</v>
      </c>
      <c r="K9" s="15">
        <v>719</v>
      </c>
      <c r="L9" s="15">
        <v>0.82499999999999996</v>
      </c>
      <c r="M9" s="15">
        <v>2855.25</v>
      </c>
      <c r="N9" s="15">
        <v>1.5274999999999999</v>
      </c>
      <c r="O9" s="2"/>
    </row>
    <row r="10" spans="1:15" x14ac:dyDescent="0.2">
      <c r="A10" s="7">
        <v>44687</v>
      </c>
      <c r="B10" s="2">
        <v>420.5</v>
      </c>
      <c r="C10" s="15">
        <v>1142.2222222222222</v>
      </c>
      <c r="D10" s="15">
        <v>744.5</v>
      </c>
      <c r="E10" s="15">
        <v>2334</v>
      </c>
      <c r="F10" s="15">
        <v>1.2533333333333334</v>
      </c>
      <c r="G10" s="15">
        <v>57.1</v>
      </c>
      <c r="H10" s="2">
        <v>6.89</v>
      </c>
      <c r="I10" s="15">
        <v>8.0140000000000011</v>
      </c>
      <c r="J10" s="15">
        <v>1406.2</v>
      </c>
      <c r="K10" s="15">
        <v>731.75</v>
      </c>
      <c r="L10" s="15">
        <v>0.6</v>
      </c>
      <c r="M10" s="15">
        <v>2872</v>
      </c>
      <c r="N10" s="15">
        <v>1.536</v>
      </c>
      <c r="O10" s="2"/>
    </row>
    <row r="11" spans="1:15" x14ac:dyDescent="0.2">
      <c r="A11" s="7">
        <v>44688</v>
      </c>
      <c r="B11" s="2">
        <v>403.5</v>
      </c>
      <c r="C11" s="15">
        <v>1009.7777777777778</v>
      </c>
      <c r="D11" s="15">
        <v>699.5</v>
      </c>
      <c r="E11" s="15">
        <v>2060.4444444444443</v>
      </c>
      <c r="F11" s="15">
        <v>1.1022222222222224</v>
      </c>
      <c r="G11" s="15">
        <v>36</v>
      </c>
      <c r="H11" s="2">
        <v>3.71</v>
      </c>
      <c r="I11" s="15">
        <v>7.8280000000000003</v>
      </c>
      <c r="J11" s="15">
        <v>1356</v>
      </c>
      <c r="K11" s="15">
        <v>740</v>
      </c>
      <c r="L11" s="15">
        <v>0.87999999999999989</v>
      </c>
      <c r="M11" s="15">
        <v>2766.2</v>
      </c>
      <c r="N11" s="15">
        <v>1.48</v>
      </c>
      <c r="O11" s="2"/>
    </row>
    <row r="12" spans="1:15" x14ac:dyDescent="0.2">
      <c r="A12" s="7">
        <v>44689</v>
      </c>
      <c r="B12" s="2">
        <v>264</v>
      </c>
      <c r="C12" s="15">
        <v>720.14285714285711</v>
      </c>
      <c r="D12" s="15">
        <v>332.5</v>
      </c>
      <c r="E12" s="15">
        <v>1469</v>
      </c>
      <c r="F12" s="15">
        <v>0.78714285714285726</v>
      </c>
      <c r="G12" s="15">
        <v>42.9</v>
      </c>
      <c r="H12" s="15">
        <v>1.7</v>
      </c>
      <c r="I12" s="15">
        <v>7.9882638000000004</v>
      </c>
      <c r="J12" s="15">
        <v>1260.2</v>
      </c>
      <c r="K12" s="15">
        <v>632.25</v>
      </c>
      <c r="L12" s="15">
        <v>0.77999999999999992</v>
      </c>
      <c r="M12" s="15">
        <v>2570.1999999999998</v>
      </c>
      <c r="N12" s="15">
        <v>1.3720000000000001</v>
      </c>
      <c r="O12" s="2"/>
    </row>
    <row r="13" spans="1:15" x14ac:dyDescent="0.2">
      <c r="A13" s="7">
        <v>44690</v>
      </c>
      <c r="B13" s="2">
        <v>407</v>
      </c>
      <c r="C13" s="15">
        <v>503.16666666666669</v>
      </c>
      <c r="D13" s="15">
        <v>223.5</v>
      </c>
      <c r="E13" s="15">
        <v>1028</v>
      </c>
      <c r="F13" s="15">
        <v>0.54666666666666663</v>
      </c>
      <c r="G13" s="15">
        <v>28.5</v>
      </c>
      <c r="H13" s="15">
        <v>2.02</v>
      </c>
      <c r="I13" s="15">
        <v>7.9179999999999993</v>
      </c>
      <c r="J13" s="15">
        <v>1098.2</v>
      </c>
      <c r="K13" s="15">
        <v>561</v>
      </c>
      <c r="L13" s="15">
        <v>0.8</v>
      </c>
      <c r="M13" s="15">
        <v>2240</v>
      </c>
      <c r="N13" s="15">
        <v>1.1960000000000002</v>
      </c>
      <c r="O13" s="2"/>
    </row>
    <row r="14" spans="1:15" x14ac:dyDescent="0.2">
      <c r="A14" s="7">
        <v>44691</v>
      </c>
      <c r="B14" s="2">
        <v>75.53</v>
      </c>
      <c r="C14" s="15">
        <v>359.4</v>
      </c>
      <c r="D14" s="15">
        <v>157</v>
      </c>
      <c r="E14" s="15">
        <v>733</v>
      </c>
      <c r="F14" s="15">
        <v>0.40200000000000002</v>
      </c>
      <c r="G14" s="15">
        <v>29.9</v>
      </c>
      <c r="H14" s="15">
        <v>1.66</v>
      </c>
      <c r="I14" s="15">
        <v>7.8439999999999994</v>
      </c>
      <c r="J14" s="15">
        <v>1014.8</v>
      </c>
      <c r="K14" s="15">
        <v>505.75</v>
      </c>
      <c r="L14" s="15">
        <v>0.84000000000000008</v>
      </c>
      <c r="M14" s="15">
        <v>2069.4</v>
      </c>
      <c r="N14" s="15">
        <v>1.1040000000000001</v>
      </c>
      <c r="O14" s="2"/>
    </row>
    <row r="15" spans="1:15" x14ac:dyDescent="0.2">
      <c r="A15" s="7">
        <v>44692</v>
      </c>
      <c r="B15" s="2">
        <v>126.1</v>
      </c>
      <c r="C15" s="15">
        <v>344.57142857142856</v>
      </c>
      <c r="D15" s="15">
        <v>130.6</v>
      </c>
      <c r="E15" s="15">
        <v>702.42857142857144</v>
      </c>
      <c r="F15" s="15">
        <v>0.39142857142857146</v>
      </c>
      <c r="G15" s="15">
        <v>34</v>
      </c>
      <c r="H15" s="2">
        <v>1.56</v>
      </c>
      <c r="I15" s="15">
        <v>8.0579999999999998</v>
      </c>
      <c r="J15" s="15">
        <v>843.6</v>
      </c>
      <c r="K15" s="15">
        <v>409</v>
      </c>
      <c r="L15" s="15">
        <v>0.9</v>
      </c>
      <c r="M15" s="15">
        <v>1721.2</v>
      </c>
      <c r="N15" s="15">
        <v>0.91600000000000004</v>
      </c>
      <c r="O15" s="2"/>
    </row>
    <row r="16" spans="1:15" x14ac:dyDescent="0.2">
      <c r="A16" s="7">
        <v>44693</v>
      </c>
      <c r="B16" s="2">
        <v>120.28</v>
      </c>
      <c r="C16" s="15">
        <v>465.5</v>
      </c>
      <c r="D16" s="15">
        <v>204.5</v>
      </c>
      <c r="E16" s="15">
        <v>949.33333333333303</v>
      </c>
      <c r="F16" s="15">
        <v>0.51833333333333342</v>
      </c>
      <c r="G16" s="15">
        <v>45.2</v>
      </c>
      <c r="H16" s="2">
        <v>1.55</v>
      </c>
      <c r="I16" s="15">
        <v>8.1079999999999988</v>
      </c>
      <c r="J16" s="15">
        <v>713.6</v>
      </c>
      <c r="K16" s="15">
        <v>319.5</v>
      </c>
      <c r="L16" s="15">
        <v>0.44000000000000006</v>
      </c>
      <c r="M16" s="15">
        <v>1454.2</v>
      </c>
      <c r="N16" s="15">
        <v>0.77799999999999991</v>
      </c>
      <c r="O16" s="2"/>
    </row>
    <row r="17" spans="1:15" x14ac:dyDescent="0.2">
      <c r="A17" s="7">
        <v>44694</v>
      </c>
      <c r="B17" s="2">
        <v>268.33</v>
      </c>
      <c r="C17" s="15">
        <v>978</v>
      </c>
      <c r="D17" s="15">
        <v>291</v>
      </c>
      <c r="E17" s="15">
        <v>1996.57142857143</v>
      </c>
      <c r="F17" s="15">
        <v>1.0785714285714285</v>
      </c>
      <c r="G17" s="15">
        <v>52.7</v>
      </c>
      <c r="H17" s="15">
        <v>1.67</v>
      </c>
      <c r="I17" s="15">
        <v>8.0060000000000002</v>
      </c>
      <c r="J17" s="15">
        <v>676.8</v>
      </c>
      <c r="K17" s="15">
        <v>308.5</v>
      </c>
      <c r="L17" s="15">
        <v>0.64</v>
      </c>
      <c r="M17" s="15">
        <v>1380.4</v>
      </c>
      <c r="N17" s="15">
        <v>0.74199999999999999</v>
      </c>
      <c r="O17" s="2"/>
    </row>
    <row r="18" spans="1:15" x14ac:dyDescent="0.2">
      <c r="A18" s="7">
        <v>44695</v>
      </c>
      <c r="B18" s="2">
        <v>477</v>
      </c>
      <c r="C18" s="15">
        <v>1588.125</v>
      </c>
      <c r="D18" s="15">
        <v>809</v>
      </c>
      <c r="E18" s="15">
        <v>3239.5</v>
      </c>
      <c r="F18" s="15">
        <v>1.7524999999999999</v>
      </c>
      <c r="G18" s="15">
        <v>74.3</v>
      </c>
      <c r="H18" s="15">
        <v>2</v>
      </c>
      <c r="I18" s="15">
        <v>8.032</v>
      </c>
      <c r="J18" s="15">
        <v>683.8</v>
      </c>
      <c r="K18" s="15">
        <v>315.25</v>
      </c>
      <c r="L18" s="15">
        <v>0.6</v>
      </c>
      <c r="M18" s="15">
        <v>1395.8</v>
      </c>
      <c r="N18" s="15">
        <v>0.74199999999999999</v>
      </c>
      <c r="O18" s="2"/>
    </row>
    <row r="19" spans="1:15" x14ac:dyDescent="0.2">
      <c r="A19" s="7">
        <v>44696</v>
      </c>
      <c r="B19" s="15">
        <v>565</v>
      </c>
      <c r="C19" s="15">
        <v>1931.125</v>
      </c>
      <c r="D19" s="15">
        <v>901.5</v>
      </c>
      <c r="E19" s="15">
        <v>3940.5</v>
      </c>
      <c r="F19" s="15">
        <v>2.1387499999999999</v>
      </c>
      <c r="G19" s="15">
        <v>78.400000000000006</v>
      </c>
      <c r="H19" s="15">
        <v>2.29</v>
      </c>
      <c r="I19" s="15">
        <v>8.0500000000000007</v>
      </c>
      <c r="J19" s="15">
        <v>726.4</v>
      </c>
      <c r="K19" s="15">
        <v>331</v>
      </c>
      <c r="L19" s="15">
        <v>0.61999999999999988</v>
      </c>
      <c r="M19" s="15">
        <v>1482</v>
      </c>
      <c r="N19" s="15">
        <v>0.79</v>
      </c>
      <c r="O19" s="2"/>
    </row>
    <row r="20" spans="1:15" x14ac:dyDescent="0.2">
      <c r="A20" s="7">
        <v>44697</v>
      </c>
      <c r="B20" s="15">
        <v>394.75</v>
      </c>
      <c r="C20" s="15">
        <v>2231</v>
      </c>
      <c r="D20" s="15">
        <v>951.66666666666663</v>
      </c>
      <c r="E20" s="15">
        <v>4551.8571428571431</v>
      </c>
      <c r="F20" s="15">
        <v>2.48</v>
      </c>
      <c r="G20" s="15">
        <v>69.3</v>
      </c>
      <c r="H20" s="15">
        <v>2.99</v>
      </c>
      <c r="I20" s="15">
        <v>8.0500000000000007</v>
      </c>
      <c r="J20" s="15">
        <v>726.4</v>
      </c>
      <c r="K20" s="15">
        <v>331</v>
      </c>
      <c r="L20" s="15">
        <v>0.61999999999999988</v>
      </c>
      <c r="M20" s="15">
        <v>1482</v>
      </c>
      <c r="N20" s="15">
        <v>0.79</v>
      </c>
      <c r="O20" s="15"/>
    </row>
    <row r="21" spans="1:15" x14ac:dyDescent="0.2">
      <c r="A21" s="7">
        <v>44698</v>
      </c>
      <c r="B21" s="2">
        <v>554</v>
      </c>
      <c r="C21" s="15">
        <v>1986.7142857142858</v>
      </c>
      <c r="D21" s="15">
        <v>917.5</v>
      </c>
      <c r="E21" s="15">
        <v>4051.8571428571427</v>
      </c>
      <c r="F21" s="15">
        <v>2.2085714285714286</v>
      </c>
      <c r="G21" s="15">
        <v>69.7</v>
      </c>
      <c r="H21" s="15">
        <v>3.67</v>
      </c>
      <c r="I21" s="15">
        <v>8.0175000000000001</v>
      </c>
      <c r="J21" s="15">
        <v>959.25</v>
      </c>
      <c r="K21" s="15">
        <v>462.66666666666669</v>
      </c>
      <c r="L21" s="15">
        <v>0.85000000000000009</v>
      </c>
      <c r="M21" s="15">
        <v>1957.5</v>
      </c>
      <c r="N21" s="15">
        <v>1.0425</v>
      </c>
      <c r="O21" s="15"/>
    </row>
    <row r="22" spans="1:15" x14ac:dyDescent="0.2">
      <c r="A22" s="7">
        <v>44699</v>
      </c>
      <c r="B22" s="2">
        <v>747</v>
      </c>
      <c r="C22" s="15">
        <v>2098.1428571428573</v>
      </c>
      <c r="D22" s="15">
        <v>988.5</v>
      </c>
      <c r="E22" s="15">
        <v>4281.5714285714284</v>
      </c>
      <c r="F22" s="15">
        <v>2.3242857142857143</v>
      </c>
      <c r="G22" s="15">
        <v>57.2</v>
      </c>
      <c r="H22" s="15">
        <v>3.4</v>
      </c>
      <c r="I22" s="15">
        <v>8.067499999999999</v>
      </c>
      <c r="J22" s="15">
        <v>1082</v>
      </c>
      <c r="K22" s="15">
        <v>520.25</v>
      </c>
      <c r="L22" s="15">
        <v>0.65</v>
      </c>
      <c r="M22" s="15">
        <v>2208</v>
      </c>
      <c r="N22" s="15">
        <v>1.1775</v>
      </c>
      <c r="O22" s="15"/>
    </row>
    <row r="23" spans="1:15" x14ac:dyDescent="0.2">
      <c r="A23" s="7">
        <v>44700</v>
      </c>
      <c r="B23" s="2">
        <v>730</v>
      </c>
      <c r="C23" s="15">
        <v>2176.7142857142858</v>
      </c>
      <c r="D23" s="15">
        <v>1178.75</v>
      </c>
      <c r="E23" s="15">
        <v>4441.2857142857147</v>
      </c>
      <c r="F23" s="15">
        <v>2.422857142857143</v>
      </c>
      <c r="G23" s="15">
        <v>52.5</v>
      </c>
      <c r="H23" s="15">
        <v>4.26</v>
      </c>
      <c r="I23" s="15">
        <v>8.0680000000000014</v>
      </c>
      <c r="J23" s="15">
        <v>1260.8</v>
      </c>
      <c r="K23" s="15">
        <v>637.25</v>
      </c>
      <c r="L23" s="15">
        <v>0.82</v>
      </c>
      <c r="M23" s="15">
        <v>2571.8000000000002</v>
      </c>
      <c r="N23" s="15">
        <v>1.3760000000000001</v>
      </c>
      <c r="O23" s="15"/>
    </row>
    <row r="24" spans="1:15" x14ac:dyDescent="0.2">
      <c r="A24" s="7">
        <v>44701</v>
      </c>
      <c r="B24" s="2">
        <v>704.29</v>
      </c>
      <c r="C24" s="15">
        <v>2096.5714285714284</v>
      </c>
      <c r="D24" s="15">
        <v>1222.75</v>
      </c>
      <c r="E24" s="15">
        <v>4278.2857142857147</v>
      </c>
      <c r="F24" s="15">
        <v>2.3299999999999996</v>
      </c>
      <c r="G24" s="15">
        <v>52.1</v>
      </c>
      <c r="H24" s="15">
        <v>3.06</v>
      </c>
      <c r="I24" s="15">
        <v>8.0079999999999991</v>
      </c>
      <c r="J24" s="15">
        <v>1501.8</v>
      </c>
      <c r="K24" s="15">
        <v>786.5</v>
      </c>
      <c r="L24" s="15">
        <v>0.8</v>
      </c>
      <c r="M24" s="15">
        <v>3063.8</v>
      </c>
      <c r="N24" s="15">
        <v>1.6440000000000001</v>
      </c>
      <c r="O24" s="15"/>
    </row>
    <row r="25" spans="1:15" x14ac:dyDescent="0.2">
      <c r="A25" s="7">
        <v>44702</v>
      </c>
      <c r="B25" s="2">
        <v>785.33</v>
      </c>
      <c r="C25" s="15">
        <v>1679.9166666666667</v>
      </c>
      <c r="D25" s="15">
        <v>942.75</v>
      </c>
      <c r="E25" s="15">
        <v>3426.1666666666665</v>
      </c>
      <c r="F25" s="15">
        <v>1.8533333333333335</v>
      </c>
      <c r="G25" s="15">
        <v>56.6</v>
      </c>
      <c r="H25" s="15">
        <v>2.2799999999999998</v>
      </c>
      <c r="I25" s="15">
        <v>7.9040000000000008</v>
      </c>
      <c r="J25" s="15">
        <v>1618.2</v>
      </c>
      <c r="K25" s="15">
        <v>848.5</v>
      </c>
      <c r="L25" s="15">
        <v>0.68</v>
      </c>
      <c r="M25" s="15">
        <v>3301.8</v>
      </c>
      <c r="N25" s="15">
        <v>1.7760000000000002</v>
      </c>
      <c r="O25" s="15"/>
    </row>
    <row r="26" spans="1:15" x14ac:dyDescent="0.2">
      <c r="A26" s="7">
        <v>44703</v>
      </c>
      <c r="B26" s="17">
        <v>534</v>
      </c>
      <c r="C26" s="15">
        <v>1235</v>
      </c>
      <c r="D26" s="15">
        <v>747.5</v>
      </c>
      <c r="E26" s="15">
        <v>2519.1111111111113</v>
      </c>
      <c r="F26" s="15">
        <v>1.3477777777777777</v>
      </c>
      <c r="G26" s="15">
        <v>60.1</v>
      </c>
      <c r="H26" s="15">
        <v>2.56</v>
      </c>
      <c r="I26" s="15">
        <v>7.9979999999999993</v>
      </c>
      <c r="J26" s="15">
        <v>1588</v>
      </c>
      <c r="K26" s="15">
        <v>816.75</v>
      </c>
      <c r="L26" s="15">
        <v>0.77999999999999992</v>
      </c>
      <c r="M26" s="15">
        <v>3241.2</v>
      </c>
      <c r="N26" s="15">
        <v>1.746</v>
      </c>
      <c r="O26" s="15"/>
    </row>
    <row r="27" spans="1:15" x14ac:dyDescent="0.2">
      <c r="A27" s="7">
        <v>44704</v>
      </c>
      <c r="B27" s="2">
        <v>533</v>
      </c>
      <c r="C27" s="15">
        <v>981.77777777777783</v>
      </c>
      <c r="D27" s="15">
        <v>280.25</v>
      </c>
      <c r="E27" s="15">
        <v>2003.4444444444443</v>
      </c>
      <c r="F27" s="15">
        <v>1.0711111111111111</v>
      </c>
      <c r="G27" s="15">
        <v>52.8</v>
      </c>
      <c r="H27" s="15">
        <v>2.5299999999999998</v>
      </c>
      <c r="I27" s="15">
        <v>7.9540000000000006</v>
      </c>
      <c r="J27" s="15">
        <v>1455.4</v>
      </c>
      <c r="K27" s="15">
        <v>791</v>
      </c>
      <c r="L27" s="15">
        <v>0.82</v>
      </c>
      <c r="M27" s="15">
        <v>2969</v>
      </c>
      <c r="N27" s="15">
        <v>1.5939999999999999</v>
      </c>
      <c r="O27" s="15"/>
    </row>
    <row r="28" spans="1:15" x14ac:dyDescent="0.2">
      <c r="A28" s="7">
        <v>44705</v>
      </c>
      <c r="B28" s="2">
        <v>408</v>
      </c>
      <c r="C28" s="15">
        <v>789.22222222222217</v>
      </c>
      <c r="D28" s="15">
        <v>396.33333333333331</v>
      </c>
      <c r="E28" s="15">
        <v>1610.4444444444443</v>
      </c>
      <c r="F28" s="15">
        <v>0.85888888888888903</v>
      </c>
      <c r="G28" s="15">
        <v>33.4</v>
      </c>
      <c r="H28" s="15">
        <v>2.5499999999999998</v>
      </c>
      <c r="I28" s="15">
        <v>8.0220000000000002</v>
      </c>
      <c r="J28" s="15">
        <v>1292.4000000000001</v>
      </c>
      <c r="K28" s="15">
        <v>664.5</v>
      </c>
      <c r="L28" s="15">
        <v>0.8</v>
      </c>
      <c r="M28" s="15">
        <v>2636.6</v>
      </c>
      <c r="N28" s="15">
        <v>1.4100000000000001</v>
      </c>
      <c r="O28" s="15"/>
    </row>
    <row r="29" spans="1:15" x14ac:dyDescent="0.2">
      <c r="A29" s="7">
        <v>44706</v>
      </c>
      <c r="B29" s="2">
        <v>456</v>
      </c>
      <c r="C29" s="15">
        <v>755</v>
      </c>
      <c r="D29" s="15">
        <v>347.25</v>
      </c>
      <c r="E29" s="15">
        <v>1540.5555555555557</v>
      </c>
      <c r="F29" s="15">
        <v>0.82444444444444442</v>
      </c>
      <c r="G29" s="15">
        <v>31.2</v>
      </c>
      <c r="H29" s="15">
        <v>2.75</v>
      </c>
      <c r="I29" s="15">
        <v>7.9859999999999998</v>
      </c>
      <c r="J29" s="15">
        <v>1165</v>
      </c>
      <c r="K29" s="15">
        <v>581.25</v>
      </c>
      <c r="L29" s="15">
        <v>0.8</v>
      </c>
      <c r="M29" s="15">
        <v>2376.6</v>
      </c>
      <c r="N29" s="15">
        <v>1.2680000000000002</v>
      </c>
      <c r="O29" s="15"/>
    </row>
    <row r="30" spans="1:15" x14ac:dyDescent="0.2">
      <c r="A30" s="7">
        <v>44707</v>
      </c>
      <c r="B30" s="2">
        <v>312</v>
      </c>
      <c r="C30" s="15">
        <v>848.14285714285711</v>
      </c>
      <c r="D30" s="15">
        <v>453.8</v>
      </c>
      <c r="E30" s="15">
        <v>1730.2857142857142</v>
      </c>
      <c r="F30" s="15">
        <v>0.92714285714285716</v>
      </c>
      <c r="G30" s="15">
        <v>32.4</v>
      </c>
      <c r="H30" s="15">
        <v>3.03</v>
      </c>
      <c r="I30" s="15">
        <v>8.057500000000001</v>
      </c>
      <c r="J30" s="15">
        <v>1008.5</v>
      </c>
      <c r="K30" s="15">
        <v>507.25</v>
      </c>
      <c r="L30" s="15">
        <v>0.8</v>
      </c>
      <c r="M30" s="15">
        <v>2059.5</v>
      </c>
      <c r="N30" s="15">
        <v>1.0975000000000001</v>
      </c>
      <c r="O30" s="15"/>
    </row>
    <row r="31" spans="1:15" x14ac:dyDescent="0.2">
      <c r="A31" s="7">
        <v>44708</v>
      </c>
      <c r="B31" s="2">
        <v>218.75</v>
      </c>
      <c r="C31" s="15">
        <v>869.7</v>
      </c>
      <c r="D31" s="15">
        <v>416.5</v>
      </c>
      <c r="E31" s="15">
        <v>1775.1</v>
      </c>
      <c r="F31" s="15">
        <v>0.94399999999999995</v>
      </c>
      <c r="G31" s="15">
        <v>30.9</v>
      </c>
      <c r="H31" s="15">
        <v>2.98</v>
      </c>
      <c r="I31" s="15">
        <v>7.9640000000000004</v>
      </c>
      <c r="J31" s="15">
        <v>945.2</v>
      </c>
      <c r="K31" s="15">
        <v>465</v>
      </c>
      <c r="L31" s="15">
        <v>0.84000000000000008</v>
      </c>
      <c r="M31" s="15">
        <v>1928.2</v>
      </c>
      <c r="N31" s="15">
        <v>1.0260000000000002</v>
      </c>
      <c r="O31" s="15"/>
    </row>
    <row r="32" spans="1:15" x14ac:dyDescent="0.2">
      <c r="A32" s="7">
        <v>44709</v>
      </c>
      <c r="B32" s="2">
        <v>246.86</v>
      </c>
      <c r="C32" s="15">
        <v>1023.7777777777778</v>
      </c>
      <c r="D32" s="15">
        <v>383.75</v>
      </c>
      <c r="E32" s="15">
        <v>2088.6666666666665</v>
      </c>
      <c r="F32" s="15">
        <v>1.1188888888888888</v>
      </c>
      <c r="G32" s="15">
        <v>36.299999999999997</v>
      </c>
      <c r="H32" s="15">
        <v>2.48</v>
      </c>
      <c r="I32" s="15">
        <v>7.9600000000000009</v>
      </c>
      <c r="J32" s="15">
        <v>909.4</v>
      </c>
      <c r="K32" s="15">
        <v>452</v>
      </c>
      <c r="L32" s="15">
        <v>0.8</v>
      </c>
      <c r="M32" s="15">
        <v>1859.6</v>
      </c>
      <c r="N32" s="15">
        <v>0.98799999999999988</v>
      </c>
      <c r="O32" s="15"/>
    </row>
    <row r="33" spans="1:15" x14ac:dyDescent="0.2">
      <c r="A33" s="7">
        <v>44710</v>
      </c>
      <c r="B33" s="2">
        <v>365</v>
      </c>
      <c r="C33" s="15">
        <v>1226.5</v>
      </c>
      <c r="D33" s="15">
        <v>553.25</v>
      </c>
      <c r="E33" s="15">
        <v>2504.25</v>
      </c>
      <c r="F33" s="15">
        <v>1.3387500000000001</v>
      </c>
      <c r="G33" s="15">
        <v>40.1</v>
      </c>
      <c r="H33" s="15">
        <v>2.5</v>
      </c>
      <c r="I33" s="15">
        <v>7.9379999999999997</v>
      </c>
      <c r="J33" s="15">
        <v>890.6</v>
      </c>
      <c r="K33" s="15">
        <v>422.5</v>
      </c>
      <c r="L33" s="15">
        <v>0.77999999999999992</v>
      </c>
      <c r="M33" s="15">
        <v>1819.6</v>
      </c>
      <c r="N33" s="15">
        <v>0.97200000000000009</v>
      </c>
      <c r="O33" s="15"/>
    </row>
    <row r="34" spans="1:15" x14ac:dyDescent="0.2">
      <c r="A34" s="7">
        <v>44711</v>
      </c>
      <c r="B34" s="2">
        <v>322</v>
      </c>
      <c r="C34" s="15">
        <v>1267.25</v>
      </c>
      <c r="D34" s="15">
        <v>415.5</v>
      </c>
      <c r="E34" s="15">
        <v>2588.625</v>
      </c>
      <c r="F34" s="15">
        <v>1.385</v>
      </c>
      <c r="G34" s="15">
        <v>28.2</v>
      </c>
      <c r="H34" s="15">
        <v>2.4500000000000002</v>
      </c>
      <c r="I34" s="15">
        <v>7.9819999999999993</v>
      </c>
      <c r="J34" s="15">
        <v>860.2</v>
      </c>
      <c r="K34" s="15">
        <v>412</v>
      </c>
      <c r="L34" s="15">
        <v>0.8</v>
      </c>
      <c r="M34" s="15">
        <v>1757.8</v>
      </c>
      <c r="N34" s="15">
        <v>0.93200000000000005</v>
      </c>
      <c r="O34" s="15"/>
    </row>
    <row r="35" spans="1:15" x14ac:dyDescent="0.2">
      <c r="A35" s="7">
        <v>44712</v>
      </c>
      <c r="B35" s="2">
        <v>398</v>
      </c>
      <c r="C35" s="15">
        <v>1303.8888888888889</v>
      </c>
      <c r="D35" s="15">
        <v>550</v>
      </c>
      <c r="E35" s="15">
        <v>2657.5</v>
      </c>
      <c r="F35" s="15">
        <v>1.4237500000000001</v>
      </c>
      <c r="G35" s="2">
        <v>18.7</v>
      </c>
      <c r="H35" s="2">
        <v>2.61</v>
      </c>
      <c r="I35" s="15">
        <v>8.088000000000001</v>
      </c>
      <c r="J35" s="15">
        <v>856.2</v>
      </c>
      <c r="K35" s="15">
        <v>412</v>
      </c>
      <c r="L35" s="15">
        <v>0.76</v>
      </c>
      <c r="M35" s="15">
        <v>1747.6</v>
      </c>
      <c r="N35" s="15">
        <v>0.92999999999999994</v>
      </c>
      <c r="O35" s="18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16" workbookViewId="0">
      <selection activeCell="N41" sqref="N41"/>
    </sheetView>
  </sheetViews>
  <sheetFormatPr baseColWidth="10" defaultColWidth="8.83203125" defaultRowHeight="15" x14ac:dyDescent="0.2"/>
  <sheetData>
    <row r="1" spans="1:15" x14ac:dyDescent="0.2">
      <c r="A1" s="1"/>
      <c r="B1" s="43" t="s">
        <v>20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44713</v>
      </c>
      <c r="B5" s="16">
        <v>404.5</v>
      </c>
      <c r="C5" s="15">
        <v>1199.5</v>
      </c>
      <c r="D5" s="15">
        <v>540.75</v>
      </c>
      <c r="E5" s="15">
        <v>2447.25</v>
      </c>
      <c r="F5" s="15">
        <v>1.31375</v>
      </c>
      <c r="G5" s="15">
        <v>31.5</v>
      </c>
      <c r="H5" s="2">
        <v>2.3199999999999998</v>
      </c>
      <c r="I5" s="15">
        <v>8.17</v>
      </c>
      <c r="J5" s="15">
        <v>861.8</v>
      </c>
      <c r="K5" s="15">
        <v>407</v>
      </c>
      <c r="L5" s="15">
        <v>0.82</v>
      </c>
      <c r="M5" s="15">
        <v>1758.6</v>
      </c>
      <c r="N5" s="15">
        <v>0.94</v>
      </c>
      <c r="O5" s="2"/>
    </row>
    <row r="6" spans="1:15" x14ac:dyDescent="0.2">
      <c r="A6" s="7">
        <v>44714</v>
      </c>
      <c r="B6" s="16">
        <v>307.29000000000002</v>
      </c>
      <c r="C6" s="15">
        <v>1194.1428571428571</v>
      </c>
      <c r="D6" s="15">
        <v>555</v>
      </c>
      <c r="E6" s="15">
        <v>2445.2857142857142</v>
      </c>
      <c r="F6" s="15">
        <v>1.3071428571428569</v>
      </c>
      <c r="G6" s="15">
        <v>29.7</v>
      </c>
      <c r="H6" s="15">
        <v>2.29</v>
      </c>
      <c r="I6" s="15">
        <v>8.19</v>
      </c>
      <c r="J6" s="15">
        <v>880.2</v>
      </c>
      <c r="K6" s="15">
        <v>416.25</v>
      </c>
      <c r="L6" s="15">
        <v>0.8</v>
      </c>
      <c r="M6" s="15">
        <v>1796.6</v>
      </c>
      <c r="N6" s="15">
        <v>0.96</v>
      </c>
      <c r="O6" s="2"/>
    </row>
    <row r="7" spans="1:15" x14ac:dyDescent="0.2">
      <c r="A7" s="7">
        <v>44715</v>
      </c>
      <c r="B7" s="16">
        <v>335.29</v>
      </c>
      <c r="C7" s="15">
        <v>1294.875</v>
      </c>
      <c r="D7" s="15">
        <v>552.25</v>
      </c>
      <c r="E7" s="15">
        <v>2639</v>
      </c>
      <c r="F7" s="15">
        <v>1.4174999999999998</v>
      </c>
      <c r="G7" s="15">
        <v>30.5</v>
      </c>
      <c r="H7" s="15">
        <v>2.44</v>
      </c>
      <c r="I7" s="15">
        <v>8.06</v>
      </c>
      <c r="J7" s="15">
        <v>909</v>
      </c>
      <c r="K7" s="15">
        <v>436</v>
      </c>
      <c r="L7" s="15">
        <v>0.8</v>
      </c>
      <c r="M7" s="15">
        <v>1854.4</v>
      </c>
      <c r="N7" s="15">
        <v>0.99</v>
      </c>
      <c r="O7" s="2"/>
    </row>
    <row r="8" spans="1:15" x14ac:dyDescent="0.2">
      <c r="A8" s="7">
        <v>44716</v>
      </c>
      <c r="B8" s="16">
        <v>274.29000000000002</v>
      </c>
      <c r="C8" s="15">
        <v>1042.2222222222222</v>
      </c>
      <c r="D8" s="15">
        <v>529.5</v>
      </c>
      <c r="E8" s="15">
        <v>2126.1111111111113</v>
      </c>
      <c r="F8" s="15">
        <v>1.1377777777777776</v>
      </c>
      <c r="G8" s="15">
        <v>58.1</v>
      </c>
      <c r="H8" s="15">
        <v>2.4300000000000002</v>
      </c>
      <c r="I8" s="15">
        <v>8.01</v>
      </c>
      <c r="J8" s="15">
        <v>919.8</v>
      </c>
      <c r="K8" s="15">
        <v>443.5</v>
      </c>
      <c r="L8" s="15">
        <v>0.84000000000000008</v>
      </c>
      <c r="M8" s="15">
        <v>1878.8</v>
      </c>
      <c r="N8" s="15">
        <v>1</v>
      </c>
      <c r="O8" s="2"/>
    </row>
    <row r="9" spans="1:15" x14ac:dyDescent="0.2">
      <c r="A9" s="7">
        <v>44717</v>
      </c>
      <c r="B9" s="16">
        <v>340.4</v>
      </c>
      <c r="C9" s="15">
        <v>843.28571428571433</v>
      </c>
      <c r="D9" s="15">
        <v>396</v>
      </c>
      <c r="E9" s="15">
        <v>1721.2857142857142</v>
      </c>
      <c r="F9" s="15">
        <v>0.91285714285714292</v>
      </c>
      <c r="G9" s="18" t="s">
        <v>19</v>
      </c>
      <c r="H9" s="15">
        <v>3.5</v>
      </c>
      <c r="I9" s="15">
        <v>7.81</v>
      </c>
      <c r="J9" s="15">
        <v>954</v>
      </c>
      <c r="K9" s="15">
        <v>456</v>
      </c>
      <c r="L9" s="15">
        <v>0.8</v>
      </c>
      <c r="M9" s="15">
        <v>1946.5</v>
      </c>
      <c r="N9" s="15">
        <v>1.03</v>
      </c>
      <c r="O9" s="2"/>
    </row>
    <row r="10" spans="1:15" x14ac:dyDescent="0.2">
      <c r="A10" s="7">
        <v>44718</v>
      </c>
      <c r="B10" s="16">
        <v>280</v>
      </c>
      <c r="C10" s="15">
        <v>763</v>
      </c>
      <c r="D10" s="15">
        <v>461</v>
      </c>
      <c r="E10" s="15">
        <v>1557.6666666666667</v>
      </c>
      <c r="F10" s="15">
        <v>0.8322222222222222</v>
      </c>
      <c r="G10" s="15">
        <v>48.6</v>
      </c>
      <c r="H10" s="2">
        <v>2.91</v>
      </c>
      <c r="I10" s="15">
        <v>7.89</v>
      </c>
      <c r="J10" s="15">
        <v>950</v>
      </c>
      <c r="K10" s="15">
        <v>471</v>
      </c>
      <c r="L10" s="15">
        <v>0.82</v>
      </c>
      <c r="M10" s="15">
        <v>1940</v>
      </c>
      <c r="N10" s="15">
        <v>1.03</v>
      </c>
      <c r="O10" s="2"/>
    </row>
    <row r="11" spans="1:15" x14ac:dyDescent="0.2">
      <c r="A11" s="7">
        <v>44719</v>
      </c>
      <c r="B11" s="16">
        <v>325</v>
      </c>
      <c r="C11" s="15">
        <v>595.66666666666663</v>
      </c>
      <c r="D11" s="15">
        <v>300.5</v>
      </c>
      <c r="E11" s="15">
        <v>1212.4444444444443</v>
      </c>
      <c r="F11" s="15">
        <v>0.6511111111111112</v>
      </c>
      <c r="G11" s="15">
        <v>51.6</v>
      </c>
      <c r="H11" s="2">
        <v>2.37</v>
      </c>
      <c r="I11" s="15">
        <v>7.98</v>
      </c>
      <c r="J11" s="15">
        <v>896</v>
      </c>
      <c r="K11" s="15">
        <v>446</v>
      </c>
      <c r="L11" s="15">
        <v>0.82</v>
      </c>
      <c r="M11" s="15">
        <v>1829</v>
      </c>
      <c r="N11" s="15">
        <v>0.97</v>
      </c>
      <c r="O11" s="2"/>
    </row>
    <row r="12" spans="1:15" x14ac:dyDescent="0.2">
      <c r="A12" s="7">
        <v>44720</v>
      </c>
      <c r="B12" s="16">
        <v>237</v>
      </c>
      <c r="C12" s="15">
        <v>480</v>
      </c>
      <c r="D12" s="15">
        <v>215</v>
      </c>
      <c r="E12" s="15">
        <v>979.55555555555554</v>
      </c>
      <c r="F12" s="15">
        <v>0.52999999999999992</v>
      </c>
      <c r="G12" s="15">
        <v>42.2</v>
      </c>
      <c r="H12" s="15">
        <v>2.34</v>
      </c>
      <c r="I12" s="15">
        <v>7.86</v>
      </c>
      <c r="J12" s="15">
        <v>820</v>
      </c>
      <c r="K12" s="15">
        <v>420</v>
      </c>
      <c r="L12" s="15">
        <v>0.82</v>
      </c>
      <c r="M12" s="15">
        <v>1673</v>
      </c>
      <c r="N12" s="15">
        <v>0.89</v>
      </c>
      <c r="O12" s="2"/>
    </row>
    <row r="13" spans="1:15" x14ac:dyDescent="0.2">
      <c r="A13" s="7">
        <v>44721</v>
      </c>
      <c r="B13" s="16">
        <v>246</v>
      </c>
      <c r="C13" s="15">
        <v>404.2</v>
      </c>
      <c r="D13" s="15">
        <v>163.6</v>
      </c>
      <c r="E13" s="15">
        <v>825</v>
      </c>
      <c r="F13" s="15">
        <v>0.45</v>
      </c>
      <c r="G13" s="15">
        <v>61.1</v>
      </c>
      <c r="H13" s="15">
        <v>2.88</v>
      </c>
      <c r="I13" s="15">
        <v>7.9</v>
      </c>
      <c r="J13" s="15">
        <v>714</v>
      </c>
      <c r="K13" s="15">
        <v>376</v>
      </c>
      <c r="L13" s="15">
        <v>0.8</v>
      </c>
      <c r="M13" s="15">
        <v>1460</v>
      </c>
      <c r="N13" s="15">
        <v>0.78</v>
      </c>
      <c r="O13" s="2"/>
    </row>
    <row r="14" spans="1:15" x14ac:dyDescent="0.2">
      <c r="A14" s="7">
        <v>44722</v>
      </c>
      <c r="B14" s="16">
        <v>230</v>
      </c>
      <c r="C14" s="15">
        <v>533</v>
      </c>
      <c r="D14" s="15">
        <v>222</v>
      </c>
      <c r="E14" s="15">
        <v>1081.3333333333333</v>
      </c>
      <c r="F14" s="15">
        <v>0.58888888888888891</v>
      </c>
      <c r="G14" s="15">
        <v>52.9</v>
      </c>
      <c r="H14" s="15">
        <v>2.38</v>
      </c>
      <c r="I14" s="15">
        <v>7.85</v>
      </c>
      <c r="J14" s="15">
        <v>670</v>
      </c>
      <c r="K14" s="15">
        <v>347</v>
      </c>
      <c r="L14" s="15">
        <v>0.88</v>
      </c>
      <c r="M14" s="15">
        <v>1368</v>
      </c>
      <c r="N14" s="15">
        <v>0.73</v>
      </c>
      <c r="O14" s="2"/>
    </row>
    <row r="15" spans="1:15" x14ac:dyDescent="0.2">
      <c r="A15" s="7">
        <v>44723</v>
      </c>
      <c r="B15" s="16">
        <v>234</v>
      </c>
      <c r="C15" s="15">
        <v>622.79999999999995</v>
      </c>
      <c r="D15" s="15">
        <v>306.66666666666669</v>
      </c>
      <c r="E15" s="15">
        <v>1249.1666666666667</v>
      </c>
      <c r="F15" s="15">
        <v>0.66999999999999993</v>
      </c>
      <c r="G15" s="15">
        <v>49.1</v>
      </c>
      <c r="H15" s="2">
        <v>3.19</v>
      </c>
      <c r="I15" s="15">
        <v>7.82</v>
      </c>
      <c r="J15" s="15">
        <v>589</v>
      </c>
      <c r="K15" s="15">
        <v>292</v>
      </c>
      <c r="L15" s="15">
        <v>0.86</v>
      </c>
      <c r="M15" s="15">
        <v>1222</v>
      </c>
      <c r="N15" s="15">
        <v>0.65</v>
      </c>
      <c r="O15" s="2"/>
    </row>
    <row r="16" spans="1:15" x14ac:dyDescent="0.2">
      <c r="A16" s="7">
        <v>44724</v>
      </c>
      <c r="B16" s="16">
        <v>260</v>
      </c>
      <c r="C16" s="15">
        <v>1104</v>
      </c>
      <c r="D16" s="15">
        <v>535.75</v>
      </c>
      <c r="E16" s="15">
        <v>2251.4285714285716</v>
      </c>
      <c r="F16" s="15">
        <v>1.2085714285714284</v>
      </c>
      <c r="G16" s="15">
        <v>56.1</v>
      </c>
      <c r="H16" s="2">
        <v>2.94</v>
      </c>
      <c r="I16" s="15">
        <v>7.81</v>
      </c>
      <c r="J16" s="15">
        <v>582</v>
      </c>
      <c r="K16" s="15">
        <v>271</v>
      </c>
      <c r="L16" s="15">
        <v>0.8</v>
      </c>
      <c r="M16" s="15">
        <v>1190</v>
      </c>
      <c r="N16" s="15">
        <v>0.64</v>
      </c>
      <c r="O16" s="2"/>
    </row>
    <row r="17" spans="1:15" x14ac:dyDescent="0.2">
      <c r="A17" s="7">
        <v>44725</v>
      </c>
      <c r="B17" s="16">
        <v>419</v>
      </c>
      <c r="C17" s="15">
        <v>1535.5</v>
      </c>
      <c r="D17" s="15">
        <v>526.25</v>
      </c>
      <c r="E17" s="15">
        <v>3150.2</v>
      </c>
      <c r="F17" s="15">
        <v>1.6930000000000001</v>
      </c>
      <c r="G17" s="15">
        <v>49.7</v>
      </c>
      <c r="H17" s="15">
        <v>4.0999999999999996</v>
      </c>
      <c r="I17" s="15">
        <v>7.84</v>
      </c>
      <c r="J17" s="15">
        <v>608</v>
      </c>
      <c r="K17" s="15">
        <v>285</v>
      </c>
      <c r="L17" s="15">
        <v>0.86</v>
      </c>
      <c r="M17" s="15">
        <v>1240</v>
      </c>
      <c r="N17" s="15">
        <v>0.66</v>
      </c>
      <c r="O17" s="2"/>
    </row>
    <row r="18" spans="1:15" x14ac:dyDescent="0.2">
      <c r="A18" s="7">
        <v>44726</v>
      </c>
      <c r="B18" s="16">
        <v>616.66999999999996</v>
      </c>
      <c r="C18" s="15">
        <v>1809.8888888888889</v>
      </c>
      <c r="D18" s="15">
        <v>719.5</v>
      </c>
      <c r="E18" s="15">
        <v>3712.4444444444443</v>
      </c>
      <c r="F18" s="15">
        <v>2.0022222222222221</v>
      </c>
      <c r="G18" s="15">
        <v>43.7</v>
      </c>
      <c r="H18" s="15">
        <v>4.3899999999999997</v>
      </c>
      <c r="I18" s="15">
        <v>7.89</v>
      </c>
      <c r="J18" s="15">
        <v>670.8</v>
      </c>
      <c r="K18" s="15">
        <v>333.25</v>
      </c>
      <c r="L18" s="15">
        <v>0.8</v>
      </c>
      <c r="M18" s="15">
        <v>1368.6</v>
      </c>
      <c r="N18" s="15">
        <v>0.73</v>
      </c>
      <c r="O18" s="2"/>
    </row>
    <row r="19" spans="1:15" x14ac:dyDescent="0.2">
      <c r="A19" s="7">
        <v>44727</v>
      </c>
      <c r="B19" s="16">
        <v>237.14</v>
      </c>
      <c r="C19" s="15">
        <v>1987.7777777777778</v>
      </c>
      <c r="D19" s="15">
        <v>813</v>
      </c>
      <c r="E19" s="15">
        <v>4055.7777777777778</v>
      </c>
      <c r="F19" s="15">
        <v>2.2133333333333334</v>
      </c>
      <c r="G19" s="15">
        <v>41.5</v>
      </c>
      <c r="H19" s="15">
        <v>2.34</v>
      </c>
      <c r="I19" s="15">
        <v>7.93</v>
      </c>
      <c r="J19" s="15">
        <v>820.2</v>
      </c>
      <c r="K19" s="15">
        <v>420</v>
      </c>
      <c r="L19" s="15">
        <v>0.82</v>
      </c>
      <c r="M19" s="15">
        <v>1673.6</v>
      </c>
      <c r="N19" s="15">
        <v>0.81</v>
      </c>
      <c r="O19" s="2"/>
    </row>
    <row r="20" spans="1:15" x14ac:dyDescent="0.2">
      <c r="A20" s="7">
        <v>44728</v>
      </c>
      <c r="B20" s="16">
        <v>551</v>
      </c>
      <c r="C20" s="15">
        <v>1945.1666666666667</v>
      </c>
      <c r="D20" s="15">
        <v>817</v>
      </c>
      <c r="E20" s="15">
        <v>3970</v>
      </c>
      <c r="F20" s="15">
        <v>2.1549999999999998</v>
      </c>
      <c r="G20" s="15">
        <v>35.5</v>
      </c>
      <c r="H20" s="15">
        <v>3.78</v>
      </c>
      <c r="I20" s="15">
        <v>7.9</v>
      </c>
      <c r="J20" s="15">
        <v>842</v>
      </c>
      <c r="K20" s="15">
        <v>427</v>
      </c>
      <c r="L20" s="15">
        <v>0.78</v>
      </c>
      <c r="M20" s="15">
        <v>1718</v>
      </c>
      <c r="N20" s="15">
        <v>0.92</v>
      </c>
      <c r="O20" s="15"/>
    </row>
    <row r="21" spans="1:15" x14ac:dyDescent="0.2">
      <c r="A21" s="7">
        <v>44729</v>
      </c>
      <c r="B21" s="16">
        <v>699</v>
      </c>
      <c r="C21" s="15">
        <v>1980.7142857142858</v>
      </c>
      <c r="D21" s="15">
        <v>988.66666666666663</v>
      </c>
      <c r="E21" s="15">
        <v>4041.4285714285716</v>
      </c>
      <c r="F21" s="15">
        <v>2.1971428571428571</v>
      </c>
      <c r="G21" s="15">
        <v>47.7</v>
      </c>
      <c r="H21" s="15">
        <v>3.71</v>
      </c>
      <c r="I21" s="15">
        <v>7.92</v>
      </c>
      <c r="J21" s="15">
        <v>955</v>
      </c>
      <c r="K21" s="15">
        <v>478</v>
      </c>
      <c r="L21" s="15">
        <v>0.57999999999999996</v>
      </c>
      <c r="M21" s="15">
        <v>1950</v>
      </c>
      <c r="N21" s="15">
        <v>1.04</v>
      </c>
      <c r="O21" s="15"/>
    </row>
    <row r="22" spans="1:15" x14ac:dyDescent="0.2">
      <c r="A22" s="7">
        <v>44730</v>
      </c>
      <c r="B22" s="16">
        <v>583</v>
      </c>
      <c r="C22" s="15">
        <v>2230.4444444444443</v>
      </c>
      <c r="D22" s="15">
        <v>1065</v>
      </c>
      <c r="E22" s="15">
        <v>4552.2222222222226</v>
      </c>
      <c r="F22" s="15">
        <v>2.4833333333333334</v>
      </c>
      <c r="G22" s="15">
        <v>38.9</v>
      </c>
      <c r="H22" s="15">
        <v>3.91</v>
      </c>
      <c r="I22" s="15">
        <v>7.91</v>
      </c>
      <c r="J22" s="15">
        <v>1094</v>
      </c>
      <c r="K22" s="15">
        <v>587</v>
      </c>
      <c r="L22" s="15">
        <v>0.8</v>
      </c>
      <c r="M22" s="15">
        <v>2232</v>
      </c>
      <c r="N22" s="15">
        <v>1.19</v>
      </c>
      <c r="O22" s="15"/>
    </row>
    <row r="23" spans="1:15" x14ac:dyDescent="0.2">
      <c r="A23" s="7">
        <v>44731</v>
      </c>
      <c r="B23" s="16">
        <v>624</v>
      </c>
      <c r="C23" s="15">
        <v>1643</v>
      </c>
      <c r="D23" s="15">
        <v>940.5</v>
      </c>
      <c r="E23" s="15">
        <v>3353.2</v>
      </c>
      <c r="F23" s="15">
        <v>1.8039999999999998</v>
      </c>
      <c r="G23" s="15">
        <v>35.9</v>
      </c>
      <c r="H23" s="15">
        <v>4.1500000000000004</v>
      </c>
      <c r="I23" s="15">
        <v>8</v>
      </c>
      <c r="J23" s="15">
        <v>1271</v>
      </c>
      <c r="K23" s="15">
        <v>693</v>
      </c>
      <c r="L23" s="15">
        <v>0.7</v>
      </c>
      <c r="M23" s="15">
        <v>2593</v>
      </c>
      <c r="N23" s="15">
        <v>1.38</v>
      </c>
      <c r="O23" s="15"/>
    </row>
    <row r="24" spans="1:15" x14ac:dyDescent="0.2">
      <c r="A24" s="7">
        <v>44732</v>
      </c>
      <c r="B24" s="16">
        <v>643</v>
      </c>
      <c r="C24" s="15">
        <v>1360.8</v>
      </c>
      <c r="D24" s="15">
        <v>770</v>
      </c>
      <c r="E24" s="15">
        <v>2786.7</v>
      </c>
      <c r="F24" s="15">
        <v>1.4849999999999999</v>
      </c>
      <c r="G24" s="15">
        <v>48.1</v>
      </c>
      <c r="H24" s="15">
        <v>4.22</v>
      </c>
      <c r="I24" s="15">
        <v>7.91</v>
      </c>
      <c r="J24" s="15">
        <v>1384</v>
      </c>
      <c r="K24" s="15">
        <v>743</v>
      </c>
      <c r="L24" s="15">
        <v>0.82</v>
      </c>
      <c r="M24" s="15">
        <v>2824</v>
      </c>
      <c r="N24" s="15">
        <v>1.51</v>
      </c>
      <c r="O24" s="15"/>
    </row>
    <row r="25" spans="1:15" x14ac:dyDescent="0.2">
      <c r="A25" s="7">
        <v>44733</v>
      </c>
      <c r="B25" s="16">
        <v>617</v>
      </c>
      <c r="C25" s="15">
        <v>939</v>
      </c>
      <c r="D25" s="15">
        <v>547.5</v>
      </c>
      <c r="E25" s="15">
        <v>1915.8888888888889</v>
      </c>
      <c r="F25" s="15">
        <v>1.0233333333333334</v>
      </c>
      <c r="G25" s="15">
        <v>34.9</v>
      </c>
      <c r="H25" s="15">
        <v>4.49</v>
      </c>
      <c r="I25" s="15">
        <v>7.86</v>
      </c>
      <c r="J25" s="15">
        <v>1393</v>
      </c>
      <c r="K25" s="15">
        <v>725</v>
      </c>
      <c r="L25" s="15">
        <v>0.8</v>
      </c>
      <c r="M25" s="15">
        <v>2781</v>
      </c>
      <c r="N25" s="15">
        <v>1.49</v>
      </c>
      <c r="O25" s="15"/>
    </row>
    <row r="26" spans="1:15" x14ac:dyDescent="0.2">
      <c r="A26" s="7">
        <v>44734</v>
      </c>
      <c r="B26" s="16">
        <v>370.14</v>
      </c>
      <c r="C26" s="15">
        <v>736.22222222222217</v>
      </c>
      <c r="D26" s="15">
        <v>375</v>
      </c>
      <c r="E26" s="15">
        <v>1497.2222222222222</v>
      </c>
      <c r="F26" s="15">
        <v>0.801111111111111</v>
      </c>
      <c r="G26" s="15">
        <v>35.4</v>
      </c>
      <c r="H26" s="15">
        <v>3.6</v>
      </c>
      <c r="I26" s="15">
        <v>7.83</v>
      </c>
      <c r="J26" s="15">
        <v>1293</v>
      </c>
      <c r="K26" s="15">
        <v>683</v>
      </c>
      <c r="L26" s="15">
        <v>0.80000000000000016</v>
      </c>
      <c r="M26" s="15">
        <v>2637.6666666666665</v>
      </c>
      <c r="N26" s="15">
        <v>1.41</v>
      </c>
      <c r="O26" s="15"/>
    </row>
    <row r="27" spans="1:15" x14ac:dyDescent="0.2">
      <c r="A27" s="7">
        <v>44735</v>
      </c>
      <c r="B27" s="16">
        <v>161</v>
      </c>
      <c r="C27" s="15">
        <v>637.5</v>
      </c>
      <c r="D27" s="15">
        <v>295</v>
      </c>
      <c r="E27" s="15">
        <v>1300.5</v>
      </c>
      <c r="F27" s="15">
        <v>0.69666666666666666</v>
      </c>
      <c r="G27" s="15">
        <v>27.3</v>
      </c>
      <c r="H27" s="15">
        <v>3.12</v>
      </c>
      <c r="I27" s="15">
        <v>7.9</v>
      </c>
      <c r="J27" s="15">
        <v>1130</v>
      </c>
      <c r="K27" s="15">
        <v>572.5</v>
      </c>
      <c r="L27" s="15">
        <v>0.83333333333333337</v>
      </c>
      <c r="M27" s="15">
        <v>2304.6666666666665</v>
      </c>
      <c r="N27" s="15">
        <v>1.23</v>
      </c>
      <c r="O27" s="15"/>
    </row>
    <row r="28" spans="1:15" x14ac:dyDescent="0.2">
      <c r="A28" s="7">
        <v>44736</v>
      </c>
      <c r="B28" s="16">
        <v>199.4</v>
      </c>
      <c r="C28" s="15">
        <v>541</v>
      </c>
      <c r="D28" s="15">
        <v>307.5</v>
      </c>
      <c r="E28" s="15">
        <v>1103.2</v>
      </c>
      <c r="F28" s="15">
        <v>0.59600000000000009</v>
      </c>
      <c r="G28" s="15">
        <v>29.8</v>
      </c>
      <c r="H28" s="15">
        <v>2.85</v>
      </c>
      <c r="I28" s="15">
        <v>7.87</v>
      </c>
      <c r="J28" s="15">
        <v>1006</v>
      </c>
      <c r="K28" s="15">
        <v>544.5</v>
      </c>
      <c r="L28" s="15">
        <v>0.79999999999999993</v>
      </c>
      <c r="M28" s="15">
        <v>2052.6666666666665</v>
      </c>
      <c r="N28" s="15">
        <v>1.0900000000000001</v>
      </c>
      <c r="O28" s="15"/>
    </row>
    <row r="29" spans="1:15" x14ac:dyDescent="0.2">
      <c r="A29" s="7">
        <v>44737</v>
      </c>
      <c r="B29" s="16">
        <v>174.25</v>
      </c>
      <c r="C29" s="15">
        <v>553.25</v>
      </c>
      <c r="D29" s="15">
        <v>238</v>
      </c>
      <c r="E29" s="15">
        <v>1128.75</v>
      </c>
      <c r="F29" s="15">
        <v>0.6100000000000001</v>
      </c>
      <c r="G29" s="15">
        <v>30.3</v>
      </c>
      <c r="H29" s="15">
        <v>3.44</v>
      </c>
      <c r="I29" s="15">
        <v>7.88</v>
      </c>
      <c r="J29" s="15">
        <v>880</v>
      </c>
      <c r="K29" s="15">
        <v>469</v>
      </c>
      <c r="L29" s="15">
        <v>0.80000000000000016</v>
      </c>
      <c r="M29" s="15">
        <v>1796.3333333333333</v>
      </c>
      <c r="N29" s="15">
        <v>0.95</v>
      </c>
      <c r="O29" s="15"/>
    </row>
    <row r="30" spans="1:15" x14ac:dyDescent="0.2">
      <c r="A30" s="7">
        <v>44738</v>
      </c>
      <c r="B30" s="16">
        <v>337.33</v>
      </c>
      <c r="C30" s="15">
        <v>515.33333333333337</v>
      </c>
      <c r="D30" s="15">
        <v>274.66666666666669</v>
      </c>
      <c r="E30" s="15">
        <v>1051.3333333333333</v>
      </c>
      <c r="F30" s="15">
        <v>0.56666666666666665</v>
      </c>
      <c r="G30" s="15">
        <v>32.659999999999997</v>
      </c>
      <c r="H30" s="15">
        <v>3.03</v>
      </c>
      <c r="I30" s="15">
        <v>7.79</v>
      </c>
      <c r="J30" s="15">
        <v>772.5</v>
      </c>
      <c r="K30" s="15">
        <v>405</v>
      </c>
      <c r="L30" s="15">
        <v>0.8</v>
      </c>
      <c r="M30" s="15">
        <v>1575.5</v>
      </c>
      <c r="N30" s="15">
        <v>0.84</v>
      </c>
      <c r="O30" s="15"/>
    </row>
    <row r="31" spans="1:15" x14ac:dyDescent="0.2">
      <c r="A31" s="7">
        <v>44739</v>
      </c>
      <c r="B31" s="16">
        <v>200</v>
      </c>
      <c r="C31" s="15">
        <v>630.75</v>
      </c>
      <c r="D31" s="15">
        <v>244</v>
      </c>
      <c r="E31" s="15">
        <v>1286.5</v>
      </c>
      <c r="F31" s="15">
        <v>0.6925</v>
      </c>
      <c r="G31" s="15">
        <v>30.8</v>
      </c>
      <c r="H31" s="15">
        <v>2.54</v>
      </c>
      <c r="I31" s="15">
        <v>7.76</v>
      </c>
      <c r="J31" s="15">
        <v>725</v>
      </c>
      <c r="K31" s="15">
        <v>352</v>
      </c>
      <c r="L31" s="15">
        <v>0.83</v>
      </c>
      <c r="M31" s="15">
        <v>1480</v>
      </c>
      <c r="N31" s="15">
        <v>0.79</v>
      </c>
      <c r="O31" s="15"/>
    </row>
    <row r="32" spans="1:15" x14ac:dyDescent="0.2">
      <c r="A32" s="7">
        <v>44740</v>
      </c>
      <c r="B32" s="16">
        <v>259</v>
      </c>
      <c r="C32" s="15">
        <v>865.33333333333337</v>
      </c>
      <c r="D32" s="15">
        <v>388.5</v>
      </c>
      <c r="E32" s="15">
        <v>1769</v>
      </c>
      <c r="F32" s="15">
        <v>0.94666666666666666</v>
      </c>
      <c r="G32" s="15">
        <v>26.2</v>
      </c>
      <c r="H32" s="15">
        <v>2.5499999999999998</v>
      </c>
      <c r="I32" s="15">
        <v>7.99</v>
      </c>
      <c r="J32" s="15">
        <v>658</v>
      </c>
      <c r="K32" s="15">
        <v>320</v>
      </c>
      <c r="L32" s="15">
        <v>0.57999999999999996</v>
      </c>
      <c r="M32" s="15">
        <v>1344</v>
      </c>
      <c r="N32" s="15">
        <v>0.72</v>
      </c>
      <c r="O32" s="15"/>
    </row>
    <row r="33" spans="1:15" x14ac:dyDescent="0.2">
      <c r="A33" s="7">
        <v>44741</v>
      </c>
      <c r="B33" s="16">
        <v>254.75</v>
      </c>
      <c r="C33" s="15">
        <v>901.25</v>
      </c>
      <c r="D33" s="15">
        <v>439.5</v>
      </c>
      <c r="E33" s="15">
        <v>1838.5</v>
      </c>
      <c r="F33" s="15">
        <v>0.9850000000000001</v>
      </c>
      <c r="G33" s="15">
        <v>34.5</v>
      </c>
      <c r="H33" s="15">
        <v>2.81</v>
      </c>
      <c r="I33" s="15">
        <v>7.96</v>
      </c>
      <c r="J33" s="15">
        <v>633.33333333333337</v>
      </c>
      <c r="K33" s="15">
        <v>309.5</v>
      </c>
      <c r="L33" s="15">
        <v>0.83333333333333337</v>
      </c>
      <c r="M33" s="15">
        <v>1293</v>
      </c>
      <c r="N33" s="15">
        <v>0.69</v>
      </c>
      <c r="O33" s="15"/>
    </row>
    <row r="34" spans="1:15" x14ac:dyDescent="0.2">
      <c r="A34" s="7">
        <v>44742</v>
      </c>
      <c r="B34" s="16">
        <v>266.17</v>
      </c>
      <c r="C34" s="15">
        <v>927</v>
      </c>
      <c r="D34" s="15">
        <v>380</v>
      </c>
      <c r="E34" s="15">
        <v>1852.3333333333333</v>
      </c>
      <c r="F34" s="15">
        <v>0.99833333333333341</v>
      </c>
      <c r="G34" s="15">
        <v>31.1</v>
      </c>
      <c r="H34" s="15">
        <v>3.31</v>
      </c>
      <c r="I34" s="15">
        <v>7.88</v>
      </c>
      <c r="J34" s="15">
        <v>651.66666666666663</v>
      </c>
      <c r="K34" s="15">
        <v>319</v>
      </c>
      <c r="L34" s="15">
        <v>0.83333333333333337</v>
      </c>
      <c r="M34" s="15">
        <v>1329.3333333333333</v>
      </c>
      <c r="N34" s="15">
        <v>0.71</v>
      </c>
      <c r="O34" s="15"/>
    </row>
    <row r="35" spans="1:15" x14ac:dyDescent="0.2">
      <c r="A35" s="7"/>
      <c r="B35" s="2"/>
      <c r="C35" s="15"/>
      <c r="D35" s="15"/>
      <c r="E35" s="15"/>
      <c r="F35" s="15"/>
      <c r="G35" s="2"/>
      <c r="H35" s="2"/>
      <c r="I35" s="15"/>
      <c r="J35" s="15"/>
      <c r="K35" s="15"/>
      <c r="L35" s="15"/>
      <c r="M35" s="15"/>
      <c r="N35" s="15"/>
      <c r="O35" s="18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"/>
  <sheetViews>
    <sheetView topLeftCell="F27" workbookViewId="0">
      <selection activeCell="N40" sqref="N40"/>
    </sheetView>
  </sheetViews>
  <sheetFormatPr baseColWidth="10" defaultColWidth="8.83203125" defaultRowHeight="15" x14ac:dyDescent="0.2"/>
  <sheetData>
    <row r="1" spans="1:15" x14ac:dyDescent="0.2">
      <c r="A1" s="1"/>
      <c r="B1" s="43" t="s">
        <v>21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44743</v>
      </c>
      <c r="B5" s="16">
        <v>405.2</v>
      </c>
      <c r="C5" s="16">
        <v>1047.2</v>
      </c>
      <c r="D5" s="16">
        <v>514</v>
      </c>
      <c r="E5" s="19">
        <v>2136</v>
      </c>
      <c r="F5" s="20">
        <v>1.1499999999999999</v>
      </c>
      <c r="G5" s="15">
        <v>37.299999999999997</v>
      </c>
      <c r="H5" s="15">
        <v>4.0333333333333332</v>
      </c>
      <c r="I5" s="15">
        <v>7.88</v>
      </c>
      <c r="J5" s="19">
        <v>630</v>
      </c>
      <c r="K5" s="19">
        <v>308</v>
      </c>
      <c r="L5" s="15">
        <v>0.83</v>
      </c>
      <c r="M5" s="19">
        <v>1285</v>
      </c>
      <c r="N5" s="20">
        <v>0.69</v>
      </c>
      <c r="O5" s="2"/>
    </row>
    <row r="6" spans="1:15" x14ac:dyDescent="0.2">
      <c r="A6" s="7">
        <v>44744</v>
      </c>
      <c r="B6" s="16">
        <v>291.17</v>
      </c>
      <c r="C6" s="16">
        <v>848.83</v>
      </c>
      <c r="D6" s="16">
        <v>396.67</v>
      </c>
      <c r="E6" s="19">
        <v>1731</v>
      </c>
      <c r="F6" s="20">
        <v>0.93</v>
      </c>
      <c r="G6" s="15">
        <v>33</v>
      </c>
      <c r="H6" s="15">
        <v>4.6733333333333329</v>
      </c>
      <c r="I6" s="15">
        <v>7.6966666666666663</v>
      </c>
      <c r="J6" s="19">
        <v>625</v>
      </c>
      <c r="K6" s="19">
        <v>303</v>
      </c>
      <c r="L6" s="15">
        <v>0.83</v>
      </c>
      <c r="M6" s="19">
        <v>1275</v>
      </c>
      <c r="N6" s="20">
        <v>0.68</v>
      </c>
      <c r="O6" s="2"/>
    </row>
    <row r="7" spans="1:15" x14ac:dyDescent="0.2">
      <c r="A7" s="7">
        <v>44745</v>
      </c>
      <c r="B7" s="16">
        <v>330.29</v>
      </c>
      <c r="C7" s="16">
        <v>943.57</v>
      </c>
      <c r="D7" s="16">
        <v>446.29</v>
      </c>
      <c r="E7" s="19">
        <v>1925</v>
      </c>
      <c r="F7" s="20">
        <v>1.03</v>
      </c>
      <c r="G7" s="15">
        <v>36.200000000000003</v>
      </c>
      <c r="H7" s="15">
        <v>2.2999999999999998</v>
      </c>
      <c r="I7" s="15">
        <v>7.8599999999999994</v>
      </c>
      <c r="J7" s="19">
        <v>621</v>
      </c>
      <c r="K7" s="19">
        <v>287</v>
      </c>
      <c r="L7" s="15">
        <v>0.8</v>
      </c>
      <c r="M7" s="19">
        <v>1267</v>
      </c>
      <c r="N7" s="20">
        <v>0.68</v>
      </c>
      <c r="O7" s="2"/>
    </row>
    <row r="8" spans="1:15" x14ac:dyDescent="0.2">
      <c r="A8" s="7">
        <v>44746</v>
      </c>
      <c r="B8" s="16">
        <v>338.4</v>
      </c>
      <c r="C8" s="16">
        <v>902.6</v>
      </c>
      <c r="D8" s="16">
        <v>344</v>
      </c>
      <c r="E8" s="19">
        <v>1844</v>
      </c>
      <c r="F8" s="20">
        <v>0.98</v>
      </c>
      <c r="G8" s="15">
        <v>40.5</v>
      </c>
      <c r="H8" s="15">
        <v>2.9033333333333338</v>
      </c>
      <c r="I8" s="15">
        <v>7.5799999999999992</v>
      </c>
      <c r="J8" s="19">
        <v>616.66999999999996</v>
      </c>
      <c r="K8" s="19">
        <v>302.67</v>
      </c>
      <c r="L8" s="15">
        <v>0.87</v>
      </c>
      <c r="M8" s="19">
        <v>1259</v>
      </c>
      <c r="N8" s="20">
        <v>0.67</v>
      </c>
      <c r="O8" s="2"/>
    </row>
    <row r="9" spans="1:15" x14ac:dyDescent="0.2">
      <c r="A9" s="7">
        <v>44747</v>
      </c>
      <c r="B9" s="16">
        <v>229</v>
      </c>
      <c r="C9" s="16">
        <v>794.8</v>
      </c>
      <c r="D9" s="16">
        <v>352.67</v>
      </c>
      <c r="E9" s="19">
        <v>1621</v>
      </c>
      <c r="F9" s="20">
        <v>0.87</v>
      </c>
      <c r="G9" s="18">
        <v>44.5</v>
      </c>
      <c r="H9" s="15">
        <v>3.1166666666666667</v>
      </c>
      <c r="I9" s="15">
        <v>7.6999999999999993</v>
      </c>
      <c r="J9" s="19">
        <v>647</v>
      </c>
      <c r="K9" s="19">
        <v>319</v>
      </c>
      <c r="L9" s="15">
        <v>0.83</v>
      </c>
      <c r="M9" s="19">
        <v>1319</v>
      </c>
      <c r="N9" s="20">
        <v>0.71</v>
      </c>
      <c r="O9" s="2"/>
    </row>
    <row r="10" spans="1:15" x14ac:dyDescent="0.2">
      <c r="A10" s="7">
        <v>44748</v>
      </c>
      <c r="B10" s="16">
        <v>288.43</v>
      </c>
      <c r="C10" s="16">
        <v>676.43</v>
      </c>
      <c r="D10" s="16">
        <v>339.8</v>
      </c>
      <c r="E10" s="19">
        <v>1379</v>
      </c>
      <c r="F10" s="20">
        <v>0.74</v>
      </c>
      <c r="G10" s="15">
        <v>42.3</v>
      </c>
      <c r="H10" s="15">
        <v>4.1466666666666665</v>
      </c>
      <c r="I10" s="15">
        <v>7.71</v>
      </c>
      <c r="J10" s="19">
        <v>658</v>
      </c>
      <c r="K10" s="19">
        <v>325</v>
      </c>
      <c r="L10" s="15">
        <v>0.87</v>
      </c>
      <c r="M10" s="19">
        <v>1343</v>
      </c>
      <c r="N10" s="20">
        <v>0.72</v>
      </c>
      <c r="O10" s="2"/>
    </row>
    <row r="11" spans="1:15" x14ac:dyDescent="0.2">
      <c r="A11" s="7">
        <v>44749</v>
      </c>
      <c r="B11" s="16">
        <v>305.39999999999998</v>
      </c>
      <c r="C11" s="16">
        <v>608.79999999999995</v>
      </c>
      <c r="D11" s="16">
        <v>393.33</v>
      </c>
      <c r="E11" s="19">
        <v>1241</v>
      </c>
      <c r="F11" s="20">
        <v>0.67</v>
      </c>
      <c r="G11" s="15">
        <v>36.799999999999997</v>
      </c>
      <c r="H11" s="15">
        <v>3.6999999999999997</v>
      </c>
      <c r="I11" s="15">
        <v>7.7833333333333341</v>
      </c>
      <c r="J11" s="19">
        <v>650.33000000000004</v>
      </c>
      <c r="K11" s="19">
        <v>321.33</v>
      </c>
      <c r="L11" s="15">
        <v>0.7</v>
      </c>
      <c r="M11" s="19">
        <v>1326</v>
      </c>
      <c r="N11" s="20">
        <v>0.71</v>
      </c>
      <c r="O11" s="2"/>
    </row>
    <row r="12" spans="1:15" x14ac:dyDescent="0.2">
      <c r="A12" s="7">
        <v>44750</v>
      </c>
      <c r="B12" s="16">
        <v>288.33</v>
      </c>
      <c r="C12" s="16">
        <v>424.5</v>
      </c>
      <c r="D12" s="16">
        <v>208</v>
      </c>
      <c r="E12" s="19">
        <v>865</v>
      </c>
      <c r="F12" s="20">
        <v>0.47</v>
      </c>
      <c r="G12" s="15">
        <v>36.700000000000003</v>
      </c>
      <c r="H12" s="15">
        <v>3.2566666666666673</v>
      </c>
      <c r="I12" s="15">
        <v>7.6766666666666667</v>
      </c>
      <c r="J12" s="19">
        <v>629.33000000000004</v>
      </c>
      <c r="K12" s="19">
        <v>309.67</v>
      </c>
      <c r="L12" s="15">
        <v>0.83</v>
      </c>
      <c r="M12" s="19">
        <v>1284</v>
      </c>
      <c r="N12" s="20">
        <v>0.68</v>
      </c>
      <c r="O12" s="2"/>
    </row>
    <row r="13" spans="1:15" x14ac:dyDescent="0.2">
      <c r="A13" s="7">
        <v>44751</v>
      </c>
      <c r="B13" s="16">
        <v>387.6</v>
      </c>
      <c r="C13" s="16">
        <v>405</v>
      </c>
      <c r="D13" s="16">
        <v>206.33</v>
      </c>
      <c r="E13" s="19">
        <v>826</v>
      </c>
      <c r="F13" s="20">
        <v>0.45</v>
      </c>
      <c r="G13" s="15">
        <v>37.299999999999997</v>
      </c>
      <c r="H13" s="15">
        <v>3.94</v>
      </c>
      <c r="I13" s="15">
        <v>7.7599999999999989</v>
      </c>
      <c r="J13" s="19">
        <v>602.66999999999996</v>
      </c>
      <c r="K13" s="19">
        <v>299.67</v>
      </c>
      <c r="L13" s="15">
        <v>0.77</v>
      </c>
      <c r="M13" s="19">
        <v>1229</v>
      </c>
      <c r="N13" s="20">
        <v>0.65</v>
      </c>
      <c r="O13" s="2"/>
    </row>
    <row r="14" spans="1:15" x14ac:dyDescent="0.2">
      <c r="A14" s="7">
        <v>44752</v>
      </c>
      <c r="B14" s="16">
        <v>151.5</v>
      </c>
      <c r="C14" s="16">
        <v>399</v>
      </c>
      <c r="D14" s="16">
        <v>216.67</v>
      </c>
      <c r="E14" s="19">
        <v>813</v>
      </c>
      <c r="F14" s="20">
        <v>0.45</v>
      </c>
      <c r="G14" s="15">
        <v>38.5</v>
      </c>
      <c r="H14" s="15">
        <v>3.9649999999999999</v>
      </c>
      <c r="I14" s="15">
        <v>7.74</v>
      </c>
      <c r="J14" s="19">
        <v>556</v>
      </c>
      <c r="K14" s="19">
        <v>273</v>
      </c>
      <c r="L14" s="15">
        <v>0.8</v>
      </c>
      <c r="M14" s="19">
        <v>1134</v>
      </c>
      <c r="N14" s="20">
        <v>0.61</v>
      </c>
      <c r="O14" s="2"/>
    </row>
    <row r="15" spans="1:15" x14ac:dyDescent="0.2">
      <c r="A15" s="7">
        <v>44753</v>
      </c>
      <c r="B15" s="16">
        <v>297</v>
      </c>
      <c r="C15" s="16">
        <v>448</v>
      </c>
      <c r="D15" s="16">
        <v>209</v>
      </c>
      <c r="E15" s="19">
        <v>913</v>
      </c>
      <c r="F15" s="20">
        <v>0.5</v>
      </c>
      <c r="G15" s="15">
        <v>51.9</v>
      </c>
      <c r="H15" s="15">
        <v>3.0733333333333328</v>
      </c>
      <c r="I15" s="15">
        <v>7.62</v>
      </c>
      <c r="J15" s="19">
        <v>508.33</v>
      </c>
      <c r="K15" s="19">
        <v>253</v>
      </c>
      <c r="L15" s="15">
        <v>0.87</v>
      </c>
      <c r="M15" s="19">
        <v>1037</v>
      </c>
      <c r="N15" s="20">
        <v>0.56000000000000005</v>
      </c>
      <c r="O15" s="2"/>
    </row>
    <row r="16" spans="1:15" x14ac:dyDescent="0.2">
      <c r="A16" s="7">
        <v>44754</v>
      </c>
      <c r="B16" s="16">
        <v>352.83</v>
      </c>
      <c r="C16" s="16">
        <v>772</v>
      </c>
      <c r="D16" s="16">
        <v>389</v>
      </c>
      <c r="E16" s="19">
        <v>1574</v>
      </c>
      <c r="F16" s="20">
        <v>0.84</v>
      </c>
      <c r="G16" s="15">
        <v>77.400000000000006</v>
      </c>
      <c r="H16" s="15">
        <v>3.563333333333333</v>
      </c>
      <c r="I16" s="15">
        <v>7.4366666666666674</v>
      </c>
      <c r="J16" s="19">
        <v>497</v>
      </c>
      <c r="K16" s="19">
        <v>240</v>
      </c>
      <c r="L16" s="15">
        <v>0.83</v>
      </c>
      <c r="M16" s="19">
        <v>1014</v>
      </c>
      <c r="N16" s="20">
        <v>0.55000000000000004</v>
      </c>
      <c r="O16" s="2"/>
    </row>
    <row r="17" spans="1:15" x14ac:dyDescent="0.2">
      <c r="A17" s="7">
        <v>44755</v>
      </c>
      <c r="B17" s="16">
        <v>472</v>
      </c>
      <c r="C17" s="16">
        <v>959</v>
      </c>
      <c r="D17" s="16">
        <v>496.5</v>
      </c>
      <c r="E17" s="19">
        <v>1965</v>
      </c>
      <c r="F17" s="20">
        <v>1.05</v>
      </c>
      <c r="G17" s="15">
        <v>72.900000000000006</v>
      </c>
      <c r="H17" s="15">
        <v>4.206666666666667</v>
      </c>
      <c r="I17" s="15">
        <v>7.43</v>
      </c>
      <c r="J17" s="19">
        <v>490.33</v>
      </c>
      <c r="K17" s="19">
        <v>235.33</v>
      </c>
      <c r="L17" s="15">
        <v>0.87</v>
      </c>
      <c r="M17" s="19">
        <v>1000</v>
      </c>
      <c r="N17" s="20">
        <v>0.54</v>
      </c>
      <c r="O17" s="2"/>
    </row>
    <row r="18" spans="1:15" x14ac:dyDescent="0.2">
      <c r="A18" s="7">
        <v>44756</v>
      </c>
      <c r="B18" s="16">
        <v>469.33</v>
      </c>
      <c r="C18" s="16">
        <v>1404.5</v>
      </c>
      <c r="D18" s="16">
        <v>667</v>
      </c>
      <c r="E18" s="19">
        <v>2865</v>
      </c>
      <c r="F18" s="20">
        <v>1.54</v>
      </c>
      <c r="G18" s="15">
        <v>68.900000000000006</v>
      </c>
      <c r="H18" s="15">
        <v>4.2033333333333331</v>
      </c>
      <c r="I18" s="15">
        <v>7.3999999999999995</v>
      </c>
      <c r="J18" s="19">
        <v>495.33</v>
      </c>
      <c r="K18" s="19">
        <v>237.33</v>
      </c>
      <c r="L18" s="15">
        <v>0.83</v>
      </c>
      <c r="M18" s="19">
        <v>1010</v>
      </c>
      <c r="N18" s="20">
        <v>0.55000000000000004</v>
      </c>
      <c r="O18" s="2"/>
    </row>
    <row r="19" spans="1:15" x14ac:dyDescent="0.2">
      <c r="A19" s="7">
        <v>44757</v>
      </c>
      <c r="B19" s="16">
        <v>699.2</v>
      </c>
      <c r="C19" s="16">
        <v>1705.6</v>
      </c>
      <c r="D19" s="16">
        <v>939.4</v>
      </c>
      <c r="E19" s="19">
        <v>3479</v>
      </c>
      <c r="F19" s="20">
        <v>1.88</v>
      </c>
      <c r="G19" s="15">
        <v>75.400000000000006</v>
      </c>
      <c r="H19" s="15">
        <v>3.9533333333333331</v>
      </c>
      <c r="I19" s="15">
        <v>7.3933333333333335</v>
      </c>
      <c r="J19" s="19">
        <v>533</v>
      </c>
      <c r="K19" s="19">
        <v>257</v>
      </c>
      <c r="L19" s="15">
        <v>0.87</v>
      </c>
      <c r="M19" s="19">
        <v>1087</v>
      </c>
      <c r="N19" s="20">
        <v>0.57999999999999996</v>
      </c>
      <c r="O19" s="2"/>
    </row>
    <row r="20" spans="1:15" x14ac:dyDescent="0.2">
      <c r="A20" s="7">
        <v>44758</v>
      </c>
      <c r="B20" s="16">
        <v>286</v>
      </c>
      <c r="C20" s="16">
        <v>1551.2</v>
      </c>
      <c r="D20" s="16">
        <v>811.8</v>
      </c>
      <c r="E20" s="19">
        <v>3168</v>
      </c>
      <c r="F20" s="20">
        <v>1.73</v>
      </c>
      <c r="G20" s="15">
        <v>70.5</v>
      </c>
      <c r="H20" s="15">
        <v>4.8566666666666665</v>
      </c>
      <c r="I20" s="15">
        <v>7.48</v>
      </c>
      <c r="J20" s="19">
        <v>626.33000000000004</v>
      </c>
      <c r="K20" s="19">
        <v>302.67</v>
      </c>
      <c r="L20" s="15">
        <v>0.83</v>
      </c>
      <c r="M20" s="19">
        <v>1277</v>
      </c>
      <c r="N20" s="20">
        <v>0.68</v>
      </c>
      <c r="O20" s="15"/>
    </row>
    <row r="21" spans="1:15" x14ac:dyDescent="0.2">
      <c r="A21" s="7">
        <v>44759</v>
      </c>
      <c r="B21" s="16">
        <v>418</v>
      </c>
      <c r="C21" s="16">
        <v>1843.5</v>
      </c>
      <c r="D21" s="16">
        <v>914</v>
      </c>
      <c r="E21" s="19">
        <v>3762</v>
      </c>
      <c r="F21" s="20">
        <v>2.0499999999999998</v>
      </c>
      <c r="G21" s="15">
        <v>39.200000000000003</v>
      </c>
      <c r="H21" s="15">
        <v>2.5550000000000002</v>
      </c>
      <c r="I21" s="15">
        <v>7.67</v>
      </c>
      <c r="J21" s="19">
        <v>767.5</v>
      </c>
      <c r="K21" s="19">
        <v>364</v>
      </c>
      <c r="L21" s="15">
        <v>0.8</v>
      </c>
      <c r="M21" s="19">
        <v>1566</v>
      </c>
      <c r="N21" s="20">
        <v>0.84</v>
      </c>
      <c r="O21" s="15"/>
    </row>
    <row r="22" spans="1:15" x14ac:dyDescent="0.2">
      <c r="A22" s="7">
        <v>44760</v>
      </c>
      <c r="B22" s="16">
        <v>397.83</v>
      </c>
      <c r="C22" s="16">
        <v>1896.33</v>
      </c>
      <c r="D22" s="16">
        <v>1019.5</v>
      </c>
      <c r="E22" s="19">
        <v>3868</v>
      </c>
      <c r="F22" s="20">
        <v>2.1</v>
      </c>
      <c r="G22" s="15">
        <v>47.7</v>
      </c>
      <c r="H22" s="15">
        <v>3.06</v>
      </c>
      <c r="I22" s="15">
        <v>7.496666666666667</v>
      </c>
      <c r="J22" s="19">
        <v>844</v>
      </c>
      <c r="K22" s="19">
        <v>418</v>
      </c>
      <c r="L22" s="15">
        <v>0.87</v>
      </c>
      <c r="M22" s="19">
        <v>1721</v>
      </c>
      <c r="N22" s="20">
        <v>0.92</v>
      </c>
      <c r="O22" s="15"/>
    </row>
    <row r="23" spans="1:15" x14ac:dyDescent="0.2">
      <c r="A23" s="7">
        <v>44761</v>
      </c>
      <c r="B23" s="16">
        <v>397.13</v>
      </c>
      <c r="C23" s="16">
        <v>1813.88</v>
      </c>
      <c r="D23" s="16">
        <v>1009.5</v>
      </c>
      <c r="E23" s="19">
        <v>3699</v>
      </c>
      <c r="F23" s="20">
        <v>2.0099999999999998</v>
      </c>
      <c r="G23" s="15">
        <v>40.1</v>
      </c>
      <c r="H23" s="15">
        <v>3.9066666666666667</v>
      </c>
      <c r="I23" s="15">
        <v>7.7600000000000007</v>
      </c>
      <c r="J23" s="19">
        <v>1053.67</v>
      </c>
      <c r="K23" s="19">
        <v>537.66999999999996</v>
      </c>
      <c r="L23" s="15">
        <v>0.8</v>
      </c>
      <c r="M23" s="19">
        <v>2148</v>
      </c>
      <c r="N23" s="20">
        <v>1.1399999999999999</v>
      </c>
      <c r="O23" s="15"/>
    </row>
    <row r="24" spans="1:15" x14ac:dyDescent="0.2">
      <c r="A24" s="7">
        <v>44762</v>
      </c>
      <c r="B24" s="16">
        <v>365.33</v>
      </c>
      <c r="C24" s="16">
        <v>1263.83</v>
      </c>
      <c r="D24" s="16">
        <v>669.83</v>
      </c>
      <c r="E24" s="19">
        <v>2578</v>
      </c>
      <c r="F24" s="20">
        <v>1.38</v>
      </c>
      <c r="G24" s="15">
        <v>38.700000000000003</v>
      </c>
      <c r="H24" s="15">
        <v>5.0799999999999992</v>
      </c>
      <c r="I24" s="15">
        <v>8.0400000000000009</v>
      </c>
      <c r="J24" s="19">
        <v>1166.33</v>
      </c>
      <c r="K24" s="19">
        <v>613.66999999999996</v>
      </c>
      <c r="L24" s="15">
        <v>0.33</v>
      </c>
      <c r="M24" s="19">
        <v>2379</v>
      </c>
      <c r="N24" s="20">
        <v>1.27</v>
      </c>
      <c r="O24" s="15"/>
    </row>
    <row r="25" spans="1:15" x14ac:dyDescent="0.2">
      <c r="A25" s="7">
        <v>44763</v>
      </c>
      <c r="B25" s="16">
        <v>401.2</v>
      </c>
      <c r="C25" s="16">
        <v>916.8</v>
      </c>
      <c r="D25" s="16">
        <v>474.8</v>
      </c>
      <c r="E25" s="19">
        <v>1870</v>
      </c>
      <c r="F25" s="20">
        <v>1</v>
      </c>
      <c r="G25" s="15">
        <v>33</v>
      </c>
      <c r="H25" s="15">
        <v>4.0633333333333335</v>
      </c>
      <c r="I25" s="15">
        <v>7.84</v>
      </c>
      <c r="J25" s="19">
        <v>1377.33</v>
      </c>
      <c r="K25" s="19">
        <v>736.67</v>
      </c>
      <c r="L25" s="15">
        <v>0.7</v>
      </c>
      <c r="M25" s="19">
        <v>2809</v>
      </c>
      <c r="N25" s="20">
        <v>1.51</v>
      </c>
      <c r="O25" s="15"/>
    </row>
    <row r="26" spans="1:15" x14ac:dyDescent="0.2">
      <c r="A26" s="7">
        <v>44764</v>
      </c>
      <c r="B26" s="16">
        <v>212.33</v>
      </c>
      <c r="C26" s="16">
        <v>675.25</v>
      </c>
      <c r="D26" s="16">
        <v>342.75</v>
      </c>
      <c r="E26" s="19">
        <v>1376</v>
      </c>
      <c r="F26" s="20">
        <v>0.74</v>
      </c>
      <c r="G26" s="15">
        <v>40.1</v>
      </c>
      <c r="H26" s="15">
        <v>2.3866666666666667</v>
      </c>
      <c r="I26" s="15">
        <v>7.8666666666666671</v>
      </c>
      <c r="J26" s="19">
        <v>1263.33</v>
      </c>
      <c r="K26" s="19">
        <v>690</v>
      </c>
      <c r="L26" s="15">
        <v>0.8</v>
      </c>
      <c r="M26" s="19">
        <v>2576</v>
      </c>
      <c r="N26" s="20">
        <v>1.38</v>
      </c>
      <c r="O26" s="15"/>
    </row>
    <row r="27" spans="1:15" x14ac:dyDescent="0.2">
      <c r="A27" s="7">
        <v>44765</v>
      </c>
      <c r="B27" s="16">
        <v>151.6</v>
      </c>
      <c r="C27" s="16">
        <v>456.2</v>
      </c>
      <c r="D27" s="16">
        <v>211.2</v>
      </c>
      <c r="E27" s="19">
        <v>930</v>
      </c>
      <c r="F27" s="20">
        <v>0.51</v>
      </c>
      <c r="G27" s="15">
        <v>48.7</v>
      </c>
      <c r="H27" s="15">
        <v>2.8933333333333331</v>
      </c>
      <c r="I27" s="15">
        <v>7.98</v>
      </c>
      <c r="J27" s="19">
        <v>1046.67</v>
      </c>
      <c r="K27" s="19">
        <v>575</v>
      </c>
      <c r="L27" s="15">
        <v>0.6</v>
      </c>
      <c r="M27" s="19">
        <v>2135</v>
      </c>
      <c r="N27" s="20">
        <v>1.04</v>
      </c>
      <c r="O27" s="15"/>
    </row>
    <row r="28" spans="1:15" x14ac:dyDescent="0.2">
      <c r="A28" s="7">
        <v>44766</v>
      </c>
      <c r="B28" s="16">
        <v>329.38</v>
      </c>
      <c r="C28" s="16">
        <v>333.25</v>
      </c>
      <c r="D28" s="16">
        <v>157</v>
      </c>
      <c r="E28" s="19">
        <v>679</v>
      </c>
      <c r="F28" s="20">
        <v>0.38</v>
      </c>
      <c r="G28" s="15">
        <v>58.9</v>
      </c>
      <c r="H28" s="15">
        <v>2.1599999999999997</v>
      </c>
      <c r="I28" s="15">
        <v>7.54</v>
      </c>
      <c r="J28" s="19">
        <v>796</v>
      </c>
      <c r="K28" s="19">
        <v>400.67</v>
      </c>
      <c r="L28" s="15">
        <v>0.6</v>
      </c>
      <c r="M28" s="19">
        <v>1623</v>
      </c>
      <c r="N28" s="20">
        <v>0.87</v>
      </c>
      <c r="O28" s="15"/>
    </row>
    <row r="29" spans="1:15" x14ac:dyDescent="0.2">
      <c r="A29" s="7">
        <v>44767</v>
      </c>
      <c r="B29" s="16">
        <v>242.17</v>
      </c>
      <c r="C29" s="16">
        <v>312.23</v>
      </c>
      <c r="D29" s="16">
        <v>138</v>
      </c>
      <c r="E29" s="19">
        <v>636</v>
      </c>
      <c r="F29" s="20">
        <v>0.36</v>
      </c>
      <c r="G29" s="15">
        <v>75</v>
      </c>
      <c r="H29" s="15">
        <v>2.4833333333333334</v>
      </c>
      <c r="I29" s="15">
        <v>7.4666666666666659</v>
      </c>
      <c r="J29" s="19">
        <v>634.6</v>
      </c>
      <c r="K29" s="19">
        <v>323.33</v>
      </c>
      <c r="L29" s="15">
        <v>0.87</v>
      </c>
      <c r="M29" s="19">
        <v>1294</v>
      </c>
      <c r="N29" s="20">
        <v>0.69</v>
      </c>
      <c r="O29" s="15"/>
    </row>
    <row r="30" spans="1:15" x14ac:dyDescent="0.2">
      <c r="A30" s="7">
        <v>44768</v>
      </c>
      <c r="B30" s="16">
        <v>163.66999999999999</v>
      </c>
      <c r="C30" s="16">
        <v>338.83</v>
      </c>
      <c r="D30" s="16">
        <v>169</v>
      </c>
      <c r="E30" s="19">
        <v>691</v>
      </c>
      <c r="F30" s="20">
        <v>0.39</v>
      </c>
      <c r="G30" s="15">
        <v>61.4</v>
      </c>
      <c r="H30" s="15">
        <v>4.6899999999999995</v>
      </c>
      <c r="I30" s="15">
        <v>7.5533333333333337</v>
      </c>
      <c r="J30" s="19">
        <v>561</v>
      </c>
      <c r="K30" s="19">
        <v>269.33</v>
      </c>
      <c r="L30" s="15">
        <v>0.83</v>
      </c>
      <c r="M30" s="19">
        <v>1145</v>
      </c>
      <c r="N30" s="20">
        <v>0.62</v>
      </c>
      <c r="O30" s="15"/>
    </row>
    <row r="31" spans="1:15" x14ac:dyDescent="0.2">
      <c r="A31" s="7">
        <v>44769</v>
      </c>
      <c r="B31" s="16">
        <v>208.6</v>
      </c>
      <c r="C31" s="16">
        <v>413.6</v>
      </c>
      <c r="D31" s="16">
        <v>197.4</v>
      </c>
      <c r="E31" s="19">
        <v>843</v>
      </c>
      <c r="F31" s="20">
        <v>0.46</v>
      </c>
      <c r="G31" s="15">
        <v>73.599999999999994</v>
      </c>
      <c r="H31" s="15">
        <v>4.293333333333333</v>
      </c>
      <c r="I31" s="15">
        <v>6.6133333333333333</v>
      </c>
      <c r="J31" s="19">
        <v>537</v>
      </c>
      <c r="K31" s="19">
        <v>252.67</v>
      </c>
      <c r="L31" s="15">
        <v>0.53</v>
      </c>
      <c r="M31" s="19">
        <v>1096</v>
      </c>
      <c r="N31" s="20">
        <v>0.59</v>
      </c>
      <c r="O31" s="15"/>
    </row>
    <row r="32" spans="1:15" x14ac:dyDescent="0.2">
      <c r="A32" s="7">
        <v>44770</v>
      </c>
      <c r="B32" s="16">
        <v>232.4</v>
      </c>
      <c r="C32" s="16">
        <v>484</v>
      </c>
      <c r="D32" s="16">
        <v>248.6</v>
      </c>
      <c r="E32" s="19">
        <v>987</v>
      </c>
      <c r="F32" s="20">
        <v>0.54</v>
      </c>
      <c r="G32" s="15">
        <v>63.6</v>
      </c>
      <c r="H32" s="15">
        <v>4.95</v>
      </c>
      <c r="I32" s="15">
        <v>7.6133333333333333</v>
      </c>
      <c r="J32" s="19">
        <v>481.67</v>
      </c>
      <c r="K32" s="19">
        <v>231.33</v>
      </c>
      <c r="L32" s="15">
        <v>0.47</v>
      </c>
      <c r="M32" s="19">
        <v>982</v>
      </c>
      <c r="N32" s="20">
        <v>0.53</v>
      </c>
      <c r="O32" s="15"/>
    </row>
    <row r="33" spans="1:15" x14ac:dyDescent="0.2">
      <c r="A33" s="7">
        <v>44771</v>
      </c>
      <c r="B33" s="16">
        <v>213.25</v>
      </c>
      <c r="C33" s="16">
        <v>544.25</v>
      </c>
      <c r="D33" s="16">
        <v>258.25</v>
      </c>
      <c r="E33" s="19">
        <v>1110</v>
      </c>
      <c r="F33" s="20">
        <v>0.6</v>
      </c>
      <c r="G33" s="15">
        <v>57.1</v>
      </c>
      <c r="H33" s="15">
        <v>4.8033333333333337</v>
      </c>
      <c r="I33" s="15">
        <v>7.5366666666666662</v>
      </c>
      <c r="J33" s="19">
        <v>457</v>
      </c>
      <c r="K33" s="19">
        <v>215</v>
      </c>
      <c r="L33" s="15">
        <v>0.8</v>
      </c>
      <c r="M33" s="19">
        <v>932</v>
      </c>
      <c r="N33" s="20">
        <v>0.5</v>
      </c>
      <c r="O33" s="15"/>
    </row>
    <row r="34" spans="1:15" x14ac:dyDescent="0.2">
      <c r="A34" s="7">
        <v>44772</v>
      </c>
      <c r="B34" s="16">
        <v>294.33</v>
      </c>
      <c r="C34" s="16">
        <v>953.67</v>
      </c>
      <c r="D34" s="16">
        <v>494</v>
      </c>
      <c r="E34" s="19">
        <v>1945</v>
      </c>
      <c r="F34" s="20">
        <v>1.04</v>
      </c>
      <c r="G34" s="15">
        <v>58.2</v>
      </c>
      <c r="H34" s="15">
        <v>3.5499999999999994</v>
      </c>
      <c r="I34" s="15">
        <v>7.6166666666666671</v>
      </c>
      <c r="J34" s="19">
        <v>463</v>
      </c>
      <c r="K34" s="19">
        <v>219.33</v>
      </c>
      <c r="L34" s="15">
        <v>0.37</v>
      </c>
      <c r="M34" s="19">
        <v>944</v>
      </c>
      <c r="N34" s="20">
        <v>0.51</v>
      </c>
      <c r="O34" s="15"/>
    </row>
    <row r="35" spans="1:15" x14ac:dyDescent="0.2">
      <c r="A35" s="7">
        <v>44773</v>
      </c>
      <c r="B35" s="2">
        <v>283</v>
      </c>
      <c r="C35" s="16">
        <v>1125.67</v>
      </c>
      <c r="D35" s="16">
        <v>541.33000000000004</v>
      </c>
      <c r="E35" s="19">
        <v>2296</v>
      </c>
      <c r="F35" s="20">
        <v>1.23</v>
      </c>
      <c r="G35" s="2">
        <v>68.5</v>
      </c>
      <c r="H35" s="15">
        <v>3.44</v>
      </c>
      <c r="I35" s="15">
        <v>7.5799999999999992</v>
      </c>
      <c r="J35" s="19">
        <v>467.67</v>
      </c>
      <c r="K35" s="19">
        <v>226</v>
      </c>
      <c r="L35" s="15">
        <v>0.6</v>
      </c>
      <c r="M35" s="19">
        <v>952</v>
      </c>
      <c r="N35" s="20">
        <v>0.52</v>
      </c>
      <c r="O35" s="18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"/>
  <sheetViews>
    <sheetView topLeftCell="A19" workbookViewId="0">
      <selection activeCell="M22" sqref="M22"/>
    </sheetView>
  </sheetViews>
  <sheetFormatPr baseColWidth="10" defaultColWidth="8.83203125" defaultRowHeight="15" x14ac:dyDescent="0.2"/>
  <cols>
    <col min="1" max="1" width="9.83203125" bestFit="1" customWidth="1"/>
  </cols>
  <sheetData>
    <row r="1" spans="1:15" x14ac:dyDescent="0.2">
      <c r="A1" s="1"/>
      <c r="B1" s="43" t="s">
        <v>22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44774</v>
      </c>
      <c r="B5" s="15">
        <v>619</v>
      </c>
      <c r="C5" s="15">
        <v>1009.5</v>
      </c>
      <c r="D5" s="15">
        <v>527</v>
      </c>
      <c r="E5" s="15">
        <v>2060.25</v>
      </c>
      <c r="F5" s="15">
        <v>1.105</v>
      </c>
      <c r="G5" s="15">
        <v>52.3</v>
      </c>
      <c r="H5" s="15">
        <v>4.9499999999999993</v>
      </c>
      <c r="I5" s="15">
        <v>7.6833333333333336</v>
      </c>
      <c r="J5" s="15">
        <v>497.33333333333331</v>
      </c>
      <c r="K5" s="15">
        <v>225</v>
      </c>
      <c r="L5" s="15">
        <v>0.5</v>
      </c>
      <c r="M5" s="15">
        <v>1015.3333333333334</v>
      </c>
      <c r="N5" s="15">
        <v>0.54666666666666675</v>
      </c>
      <c r="O5" s="2"/>
    </row>
    <row r="6" spans="1:15" x14ac:dyDescent="0.2">
      <c r="A6" s="7">
        <v>44775</v>
      </c>
      <c r="B6" s="15">
        <v>493</v>
      </c>
      <c r="C6" s="15">
        <v>761.5</v>
      </c>
      <c r="D6" s="15">
        <v>386.25</v>
      </c>
      <c r="E6" s="20">
        <v>1547.75</v>
      </c>
      <c r="F6" s="20">
        <v>0.83250000000000002</v>
      </c>
      <c r="G6" s="15">
        <v>49</v>
      </c>
      <c r="H6" s="15">
        <v>4.1866666666666665</v>
      </c>
      <c r="I6" s="15">
        <v>7.5366666666666662</v>
      </c>
      <c r="J6" s="20">
        <v>583.66666666666663</v>
      </c>
      <c r="K6" s="20">
        <v>262.5</v>
      </c>
      <c r="L6" s="15">
        <v>0.80000000000000016</v>
      </c>
      <c r="M6" s="20">
        <v>1097</v>
      </c>
      <c r="N6" s="20">
        <v>0.58666666666666656</v>
      </c>
      <c r="O6" s="2"/>
    </row>
    <row r="7" spans="1:15" x14ac:dyDescent="0.2">
      <c r="A7" s="7">
        <v>44776</v>
      </c>
      <c r="B7" s="15">
        <v>432.33333333333331</v>
      </c>
      <c r="C7" s="15">
        <v>928</v>
      </c>
      <c r="D7" s="15">
        <v>467</v>
      </c>
      <c r="E7" s="20">
        <v>1892.6666666666667</v>
      </c>
      <c r="F7" s="20">
        <v>1.01</v>
      </c>
      <c r="G7" s="15">
        <v>56.9</v>
      </c>
      <c r="H7" s="15">
        <v>4.9366666666666665</v>
      </c>
      <c r="I7" s="15">
        <v>7.5533333333333337</v>
      </c>
      <c r="J7" s="20">
        <v>669</v>
      </c>
      <c r="K7" s="20">
        <v>318</v>
      </c>
      <c r="L7" s="15">
        <v>0.80000000000000016</v>
      </c>
      <c r="M7" s="20">
        <v>1365.3333333333333</v>
      </c>
      <c r="N7" s="20">
        <v>0.73</v>
      </c>
      <c r="O7" s="2"/>
    </row>
    <row r="8" spans="1:15" x14ac:dyDescent="0.2">
      <c r="A8" s="7">
        <v>44777</v>
      </c>
      <c r="B8" s="15">
        <v>471.57142857142856</v>
      </c>
      <c r="C8" s="15">
        <v>780.42857142857144</v>
      </c>
      <c r="D8" s="15">
        <v>397.42857142857144</v>
      </c>
      <c r="E8" s="20">
        <v>1592.4285714285713</v>
      </c>
      <c r="F8" s="20">
        <v>0.85285714285714298</v>
      </c>
      <c r="G8" s="15">
        <v>56.8</v>
      </c>
      <c r="H8" s="15">
        <v>4.63</v>
      </c>
      <c r="I8" s="15">
        <v>7.6133333333333333</v>
      </c>
      <c r="J8" s="20">
        <v>712</v>
      </c>
      <c r="K8" s="20">
        <v>345</v>
      </c>
      <c r="L8" s="15">
        <v>0.6333333333333333</v>
      </c>
      <c r="M8" s="20">
        <v>1453</v>
      </c>
      <c r="N8" s="20">
        <v>0.77666666666666673</v>
      </c>
      <c r="O8" s="2"/>
    </row>
    <row r="9" spans="1:15" x14ac:dyDescent="0.2">
      <c r="A9" s="7">
        <v>44778</v>
      </c>
      <c r="B9" s="15">
        <v>317.85714285714283</v>
      </c>
      <c r="C9" s="15">
        <v>605.85714285714289</v>
      </c>
      <c r="D9" s="15">
        <v>286</v>
      </c>
      <c r="E9" s="20">
        <v>1234.8571428571429</v>
      </c>
      <c r="F9" s="20">
        <v>0.66142857142857125</v>
      </c>
      <c r="G9" s="20">
        <v>52.9</v>
      </c>
      <c r="H9" s="15">
        <v>4.68</v>
      </c>
      <c r="I9" s="15">
        <v>7.2366666666666672</v>
      </c>
      <c r="J9" s="20">
        <v>700.66666666666663</v>
      </c>
      <c r="K9" s="20">
        <v>340</v>
      </c>
      <c r="L9" s="15">
        <v>0.76666666666666661</v>
      </c>
      <c r="M9" s="20">
        <v>1430</v>
      </c>
      <c r="N9" s="20">
        <v>0.76000000000000012</v>
      </c>
      <c r="O9" s="2"/>
    </row>
    <row r="10" spans="1:15" x14ac:dyDescent="0.2">
      <c r="A10" s="7">
        <v>44779</v>
      </c>
      <c r="B10" s="15">
        <v>474.6</v>
      </c>
      <c r="C10" s="15">
        <v>460</v>
      </c>
      <c r="D10" s="15">
        <v>219</v>
      </c>
      <c r="E10" s="20">
        <v>938.2</v>
      </c>
      <c r="F10" s="20">
        <v>0.51</v>
      </c>
      <c r="G10" s="15">
        <v>51.1</v>
      </c>
      <c r="H10" s="15">
        <v>3.9866666666666668</v>
      </c>
      <c r="I10" s="15">
        <v>7.4799999999999995</v>
      </c>
      <c r="J10" s="20">
        <v>697</v>
      </c>
      <c r="K10" s="20">
        <v>337.5</v>
      </c>
      <c r="L10" s="15">
        <v>0.83333333333333337</v>
      </c>
      <c r="M10" s="20">
        <v>1422.3333333333333</v>
      </c>
      <c r="N10" s="20">
        <v>0.76000000000000012</v>
      </c>
      <c r="O10" s="2"/>
    </row>
    <row r="11" spans="1:15" x14ac:dyDescent="0.2">
      <c r="A11" s="7">
        <v>44780</v>
      </c>
      <c r="B11" s="15">
        <v>215.6</v>
      </c>
      <c r="C11" s="15">
        <v>372.6</v>
      </c>
      <c r="D11" s="15">
        <v>180.4</v>
      </c>
      <c r="E11" s="20">
        <v>761</v>
      </c>
      <c r="F11" s="20">
        <v>0.41799999999999998</v>
      </c>
      <c r="G11" s="15">
        <v>53.2</v>
      </c>
      <c r="H11" s="15">
        <v>4.2699999999999996</v>
      </c>
      <c r="I11" s="15">
        <v>7.585</v>
      </c>
      <c r="J11" s="20">
        <v>618</v>
      </c>
      <c r="K11" s="20">
        <v>228</v>
      </c>
      <c r="L11" s="15">
        <v>0.8</v>
      </c>
      <c r="M11" s="20">
        <v>1261.5</v>
      </c>
      <c r="N11" s="20">
        <v>0.67500000000000004</v>
      </c>
      <c r="O11" s="2"/>
    </row>
    <row r="12" spans="1:15" x14ac:dyDescent="0.2">
      <c r="A12" s="7">
        <v>44781</v>
      </c>
      <c r="B12" s="15">
        <v>423.5</v>
      </c>
      <c r="C12" s="15">
        <v>301</v>
      </c>
      <c r="D12" s="15">
        <v>138.83333333333334</v>
      </c>
      <c r="E12" s="20">
        <v>613.33333333333337</v>
      </c>
      <c r="F12" s="20">
        <v>0.34666666666666668</v>
      </c>
      <c r="G12" s="15">
        <v>74</v>
      </c>
      <c r="H12" s="15">
        <v>3.4566666666666666</v>
      </c>
      <c r="I12" s="15">
        <v>7.2166666666666659</v>
      </c>
      <c r="J12" s="20">
        <v>556</v>
      </c>
      <c r="K12" s="20">
        <v>265</v>
      </c>
      <c r="L12" s="15">
        <v>0.8666666666666667</v>
      </c>
      <c r="M12" s="20">
        <v>1134</v>
      </c>
      <c r="N12" s="20">
        <v>0.61</v>
      </c>
      <c r="O12" s="2"/>
    </row>
    <row r="13" spans="1:15" x14ac:dyDescent="0.2">
      <c r="A13" s="7">
        <v>44782</v>
      </c>
      <c r="B13" s="15">
        <v>294.33333333333331</v>
      </c>
      <c r="C13" s="15">
        <v>350.33333333333331</v>
      </c>
      <c r="D13" s="15">
        <v>162</v>
      </c>
      <c r="E13" s="20">
        <v>714.16666666666663</v>
      </c>
      <c r="F13" s="20">
        <v>0.39666666666666667</v>
      </c>
      <c r="G13" s="15">
        <v>75.599999999999994</v>
      </c>
      <c r="H13" s="15">
        <v>3.35</v>
      </c>
      <c r="I13" s="15">
        <v>7.2666666666666666</v>
      </c>
      <c r="J13" s="20">
        <v>519</v>
      </c>
      <c r="K13" s="20">
        <v>245.66666666666666</v>
      </c>
      <c r="L13" s="15">
        <v>0.8666666666666667</v>
      </c>
      <c r="M13" s="20">
        <v>1059.3333333333333</v>
      </c>
      <c r="N13" s="20">
        <v>0.56999999999999995</v>
      </c>
      <c r="O13" s="2"/>
    </row>
    <row r="14" spans="1:15" x14ac:dyDescent="0.2">
      <c r="A14" s="7">
        <v>44783</v>
      </c>
      <c r="B14" s="15">
        <v>287.8</v>
      </c>
      <c r="C14" s="15">
        <v>337.4</v>
      </c>
      <c r="D14" s="15">
        <v>152.4</v>
      </c>
      <c r="E14" s="20">
        <v>687.6</v>
      </c>
      <c r="F14" s="20">
        <v>0.38600000000000001</v>
      </c>
      <c r="G14" s="15">
        <v>88.6</v>
      </c>
      <c r="H14" s="15">
        <v>4.3600000000000003</v>
      </c>
      <c r="I14" s="15">
        <v>7.39</v>
      </c>
      <c r="J14" s="20">
        <v>429.33333333333331</v>
      </c>
      <c r="K14" s="20">
        <v>192.66666666666666</v>
      </c>
      <c r="L14" s="15">
        <v>0.8666666666666667</v>
      </c>
      <c r="M14" s="20">
        <v>874.66666666666663</v>
      </c>
      <c r="N14" s="20">
        <v>0.47333333333333333</v>
      </c>
      <c r="O14" s="2"/>
    </row>
    <row r="15" spans="1:15" x14ac:dyDescent="0.2">
      <c r="A15" s="7">
        <v>44784</v>
      </c>
      <c r="B15" s="15">
        <v>333.33333333333331</v>
      </c>
      <c r="C15" s="15">
        <v>565.5</v>
      </c>
      <c r="D15" s="15">
        <v>269.33333333333331</v>
      </c>
      <c r="E15" s="20">
        <v>1153</v>
      </c>
      <c r="F15" s="20">
        <v>0.6216666666666667</v>
      </c>
      <c r="G15" s="15">
        <v>78.599999999999994</v>
      </c>
      <c r="H15" s="15">
        <v>2.7233333333333332</v>
      </c>
      <c r="I15" s="15">
        <v>7.2233333333333336</v>
      </c>
      <c r="J15" s="20">
        <v>410.66666666666669</v>
      </c>
      <c r="K15" s="20">
        <v>184</v>
      </c>
      <c r="L15" s="15">
        <v>0.8666666666666667</v>
      </c>
      <c r="M15" s="20">
        <v>837.66666666666663</v>
      </c>
      <c r="N15" s="20">
        <v>0.45666666666666672</v>
      </c>
      <c r="O15" s="2"/>
    </row>
    <row r="16" spans="1:15" x14ac:dyDescent="0.2">
      <c r="A16" s="7">
        <v>44785</v>
      </c>
      <c r="B16" s="15">
        <v>379.2</v>
      </c>
      <c r="C16" s="15">
        <v>713.6</v>
      </c>
      <c r="D16" s="15">
        <v>328.25</v>
      </c>
      <c r="E16" s="20">
        <v>1455.8</v>
      </c>
      <c r="F16" s="20">
        <v>0.78200000000000003</v>
      </c>
      <c r="G16" s="15">
        <v>66.400000000000006</v>
      </c>
      <c r="H16" s="15">
        <v>4.666666666666667</v>
      </c>
      <c r="I16" s="15">
        <v>7.2966666666666669</v>
      </c>
      <c r="J16" s="20">
        <v>396.66666666666669</v>
      </c>
      <c r="K16" s="20">
        <v>177.33333333333334</v>
      </c>
      <c r="L16" s="15">
        <v>0.8666666666666667</v>
      </c>
      <c r="M16" s="20">
        <v>809.66666666666663</v>
      </c>
      <c r="N16" s="20">
        <v>0.44</v>
      </c>
      <c r="O16" s="2"/>
    </row>
    <row r="17" spans="1:15" x14ac:dyDescent="0.2">
      <c r="A17" s="7">
        <v>44786</v>
      </c>
      <c r="B17" s="15">
        <v>645.83333333333337</v>
      </c>
      <c r="C17" s="15">
        <v>879.83333333333337</v>
      </c>
      <c r="D17" s="15">
        <v>429.16666666666669</v>
      </c>
      <c r="E17" s="20">
        <v>1794.6666666666667</v>
      </c>
      <c r="F17" s="20">
        <v>0.96333333333333326</v>
      </c>
      <c r="G17" s="15">
        <v>70.400000000000006</v>
      </c>
      <c r="H17" s="15">
        <v>4.8033333333333337</v>
      </c>
      <c r="I17" s="15">
        <v>7.3966666666666656</v>
      </c>
      <c r="J17" s="20">
        <v>402.33333333333331</v>
      </c>
      <c r="K17" s="20">
        <v>180.33333333333334</v>
      </c>
      <c r="L17" s="15">
        <v>0.8666666666666667</v>
      </c>
      <c r="M17" s="20">
        <v>820.33333333333337</v>
      </c>
      <c r="N17" s="20">
        <v>0.44666666666666671</v>
      </c>
      <c r="O17" s="2"/>
    </row>
    <row r="18" spans="1:15" x14ac:dyDescent="0.2">
      <c r="A18" s="7">
        <v>44787</v>
      </c>
      <c r="B18" s="15">
        <v>753.4</v>
      </c>
      <c r="C18" s="15">
        <v>988.6</v>
      </c>
      <c r="D18" s="15">
        <v>483.2</v>
      </c>
      <c r="E18" s="20">
        <v>2014.2</v>
      </c>
      <c r="F18" s="20">
        <v>1.08</v>
      </c>
      <c r="G18" s="15">
        <v>72.599999999999994</v>
      </c>
      <c r="H18" s="15">
        <v>3.5400000000000005</v>
      </c>
      <c r="I18" s="15">
        <v>7.4766666666666666</v>
      </c>
      <c r="J18" s="20">
        <v>428.33333333333331</v>
      </c>
      <c r="K18" s="20">
        <v>189.33333333333334</v>
      </c>
      <c r="L18" s="15">
        <v>0.83333333333333337</v>
      </c>
      <c r="M18" s="20">
        <v>873.33333333333337</v>
      </c>
      <c r="N18" s="20">
        <v>0.48</v>
      </c>
      <c r="O18" s="2"/>
    </row>
    <row r="19" spans="1:15" x14ac:dyDescent="0.2">
      <c r="A19" s="7">
        <v>44788</v>
      </c>
      <c r="B19" s="15">
        <v>771.14285714285711</v>
      </c>
      <c r="C19" s="15">
        <v>975.71428571428567</v>
      </c>
      <c r="D19" s="15">
        <v>492.71428571428572</v>
      </c>
      <c r="E19" s="20">
        <v>1990.5714285714287</v>
      </c>
      <c r="F19" s="20">
        <v>1.0585714285714285</v>
      </c>
      <c r="G19" s="15"/>
      <c r="H19" s="15">
        <v>4.38</v>
      </c>
      <c r="I19" s="15">
        <v>7.3250000000000002</v>
      </c>
      <c r="J19" s="20">
        <v>453.5</v>
      </c>
      <c r="K19" s="20">
        <v>204.5</v>
      </c>
      <c r="L19" s="15">
        <v>0.9</v>
      </c>
      <c r="M19" s="20">
        <v>925.5</v>
      </c>
      <c r="N19" s="20">
        <v>0.5</v>
      </c>
      <c r="O19" s="2"/>
    </row>
    <row r="20" spans="1:15" x14ac:dyDescent="0.2">
      <c r="A20" s="7">
        <v>44789</v>
      </c>
      <c r="B20" s="15">
        <v>565.83333333333337</v>
      </c>
      <c r="C20" s="15">
        <v>739.33333333333337</v>
      </c>
      <c r="D20" s="15">
        <v>361.66666666666669</v>
      </c>
      <c r="E20" s="20">
        <v>1507.8333333333333</v>
      </c>
      <c r="F20" s="20">
        <v>0.81166666666666654</v>
      </c>
      <c r="G20" s="15">
        <v>81.3</v>
      </c>
      <c r="H20" s="15">
        <v>4.8866666666666667</v>
      </c>
      <c r="I20" s="15">
        <v>7.5966666666666667</v>
      </c>
      <c r="J20" s="20">
        <v>504</v>
      </c>
      <c r="K20" s="20">
        <v>228</v>
      </c>
      <c r="L20" s="15">
        <v>0.83333333333333337</v>
      </c>
      <c r="M20" s="20">
        <v>1028.3333333333333</v>
      </c>
      <c r="N20" s="20">
        <v>0.55666666666666664</v>
      </c>
      <c r="O20" s="15"/>
    </row>
    <row r="21" spans="1:15" x14ac:dyDescent="0.2">
      <c r="A21" s="7">
        <v>44790</v>
      </c>
      <c r="B21" s="15">
        <v>559.85714285714289</v>
      </c>
      <c r="C21" s="15">
        <v>571.28571428571433</v>
      </c>
      <c r="D21" s="15">
        <v>271.14285714285717</v>
      </c>
      <c r="E21" s="20">
        <v>1164.4285714285713</v>
      </c>
      <c r="F21" s="20">
        <v>0.62857142857142867</v>
      </c>
      <c r="G21" s="15">
        <v>57.9</v>
      </c>
      <c r="H21" s="15">
        <v>4.9366666666666665</v>
      </c>
      <c r="I21" s="15">
        <v>7.5666666666666664</v>
      </c>
      <c r="J21" s="20">
        <v>534</v>
      </c>
      <c r="K21" s="20">
        <v>242</v>
      </c>
      <c r="L21" s="15">
        <v>0.79999999999999993</v>
      </c>
      <c r="M21" s="20">
        <v>1089.3333333333333</v>
      </c>
      <c r="N21" s="20">
        <v>0.58666666666666656</v>
      </c>
      <c r="O21" s="15"/>
    </row>
    <row r="22" spans="1:15" x14ac:dyDescent="0.2">
      <c r="A22" s="7">
        <v>44791</v>
      </c>
      <c r="B22" s="15">
        <v>651.66666666666663</v>
      </c>
      <c r="C22" s="15">
        <v>362</v>
      </c>
      <c r="D22" s="15">
        <v>155.33333333333334</v>
      </c>
      <c r="E22" s="20">
        <v>738.33333333333337</v>
      </c>
      <c r="F22" s="20">
        <v>0.40666666666666673</v>
      </c>
      <c r="G22" s="15">
        <v>70.2</v>
      </c>
      <c r="H22" s="15">
        <v>4.01</v>
      </c>
      <c r="I22" s="15">
        <v>7.4850000000000003</v>
      </c>
      <c r="J22" s="20">
        <v>548</v>
      </c>
      <c r="K22" s="20">
        <v>253</v>
      </c>
      <c r="L22" s="15">
        <v>0.8</v>
      </c>
      <c r="M22" s="20">
        <v>1118</v>
      </c>
      <c r="N22" s="20">
        <v>0.6</v>
      </c>
      <c r="O22" s="15"/>
    </row>
    <row r="23" spans="1:15" x14ac:dyDescent="0.2">
      <c r="A23" s="7">
        <v>44792</v>
      </c>
      <c r="B23" s="15">
        <v>562</v>
      </c>
      <c r="C23" s="15">
        <v>227.8</v>
      </c>
      <c r="D23" s="15">
        <v>93.4</v>
      </c>
      <c r="E23" s="20">
        <v>463.8</v>
      </c>
      <c r="F23" s="20">
        <v>0.27400000000000002</v>
      </c>
      <c r="G23" s="15">
        <v>79.2</v>
      </c>
      <c r="H23" s="15">
        <v>5.16</v>
      </c>
      <c r="I23" s="15">
        <v>7.4966666666666661</v>
      </c>
      <c r="J23" s="20">
        <v>516.33333333333337</v>
      </c>
      <c r="K23" s="20">
        <v>236</v>
      </c>
      <c r="L23" s="15">
        <v>0.66666666666666663</v>
      </c>
      <c r="M23" s="20">
        <v>1053.6666666666667</v>
      </c>
      <c r="N23" s="20">
        <v>0.56999999999999995</v>
      </c>
      <c r="O23" s="15"/>
    </row>
    <row r="24" spans="1:15" x14ac:dyDescent="0.2">
      <c r="A24" s="7">
        <v>44793</v>
      </c>
      <c r="B24" s="15">
        <v>339.4</v>
      </c>
      <c r="C24" s="15">
        <v>216.8</v>
      </c>
      <c r="D24" s="15">
        <v>89.6</v>
      </c>
      <c r="E24" s="20">
        <v>441.4</v>
      </c>
      <c r="F24" s="20">
        <v>0.26200000000000001</v>
      </c>
      <c r="G24" s="15">
        <v>165</v>
      </c>
      <c r="H24" s="15">
        <v>5.3533333333333344</v>
      </c>
      <c r="I24" s="15">
        <v>7.2366666666666672</v>
      </c>
      <c r="J24" s="20">
        <v>402</v>
      </c>
      <c r="K24" s="20">
        <v>171</v>
      </c>
      <c r="L24" s="15">
        <v>0.76666666666666661</v>
      </c>
      <c r="M24" s="20">
        <v>819.66666666666663</v>
      </c>
      <c r="N24" s="20">
        <v>0.44666666666666671</v>
      </c>
      <c r="O24" s="15"/>
    </row>
    <row r="25" spans="1:15" x14ac:dyDescent="0.2">
      <c r="A25" s="7">
        <v>44794</v>
      </c>
      <c r="B25" s="15">
        <v>272.75</v>
      </c>
      <c r="C25" s="15">
        <v>177.25</v>
      </c>
      <c r="D25" s="15">
        <v>75.75</v>
      </c>
      <c r="E25" s="20">
        <v>361.25</v>
      </c>
      <c r="F25" s="20">
        <v>0.22</v>
      </c>
      <c r="G25" s="15">
        <v>180</v>
      </c>
      <c r="H25" s="15">
        <v>4.7599999999999989</v>
      </c>
      <c r="I25" s="15">
        <v>7.3633333333333333</v>
      </c>
      <c r="J25" s="20">
        <v>339.33333333333331</v>
      </c>
      <c r="K25" s="20">
        <v>140</v>
      </c>
      <c r="L25" s="15">
        <v>0.46666666666666662</v>
      </c>
      <c r="M25" s="20">
        <v>691.66666666666663</v>
      </c>
      <c r="N25" s="20">
        <v>0.3833333333333333</v>
      </c>
      <c r="O25" s="15"/>
    </row>
    <row r="26" spans="1:15" x14ac:dyDescent="0.2">
      <c r="A26" s="7">
        <v>44795</v>
      </c>
      <c r="B26" s="15">
        <v>150.25</v>
      </c>
      <c r="C26" s="15">
        <v>137.75</v>
      </c>
      <c r="D26" s="15">
        <v>54</v>
      </c>
      <c r="E26" s="20">
        <v>281</v>
      </c>
      <c r="F26" s="20">
        <v>0.18250000000000002</v>
      </c>
      <c r="G26" s="15">
        <v>139</v>
      </c>
      <c r="H26" s="15">
        <v>4.7566666666666668</v>
      </c>
      <c r="I26" s="15">
        <v>7.3266666666666653</v>
      </c>
      <c r="J26" s="20">
        <v>290.66666666666669</v>
      </c>
      <c r="K26" s="20">
        <v>123.33333333333333</v>
      </c>
      <c r="L26" s="15">
        <v>0.73333333333333339</v>
      </c>
      <c r="M26" s="20">
        <v>592.66666666666663</v>
      </c>
      <c r="N26" s="20">
        <v>0.33666666666666667</v>
      </c>
      <c r="O26" s="15"/>
    </row>
    <row r="27" spans="1:15" x14ac:dyDescent="0.2">
      <c r="A27" s="7">
        <v>44796</v>
      </c>
      <c r="B27" s="15">
        <v>164.5</v>
      </c>
      <c r="C27" s="15">
        <v>130.25</v>
      </c>
      <c r="D27" s="15">
        <v>35.5</v>
      </c>
      <c r="E27" s="20">
        <v>264.75</v>
      </c>
      <c r="F27" s="20">
        <v>0.17500000000000002</v>
      </c>
      <c r="G27" s="15">
        <v>131</v>
      </c>
      <c r="H27" s="15">
        <v>5.05</v>
      </c>
      <c r="I27" s="15">
        <v>7.1533333333333333</v>
      </c>
      <c r="J27" s="20">
        <v>251.33333333333334</v>
      </c>
      <c r="K27" s="20">
        <v>97.666666666666671</v>
      </c>
      <c r="L27" s="15">
        <v>0.69999999999999984</v>
      </c>
      <c r="M27" s="20">
        <v>511.66666666666669</v>
      </c>
      <c r="N27" s="20">
        <v>0.29333333333333333</v>
      </c>
      <c r="O27" s="15"/>
    </row>
    <row r="28" spans="1:15" x14ac:dyDescent="0.2">
      <c r="A28" s="7">
        <v>44797</v>
      </c>
      <c r="B28" s="15">
        <v>233.5</v>
      </c>
      <c r="C28" s="15">
        <v>147.25</v>
      </c>
      <c r="D28" s="15">
        <v>40.5</v>
      </c>
      <c r="E28" s="20">
        <v>300</v>
      </c>
      <c r="F28" s="20">
        <v>0.19</v>
      </c>
      <c r="G28" s="15">
        <v>106</v>
      </c>
      <c r="H28" s="15">
        <v>4.8666666666666671</v>
      </c>
      <c r="I28" s="15">
        <v>7.166666666666667</v>
      </c>
      <c r="J28" s="20">
        <v>233.66666666666666</v>
      </c>
      <c r="K28" s="20">
        <v>91.333333333333329</v>
      </c>
      <c r="L28" s="15">
        <v>0.73333333333333339</v>
      </c>
      <c r="M28" s="20">
        <v>476.33333333333331</v>
      </c>
      <c r="N28" s="20">
        <v>0.27666666666666667</v>
      </c>
      <c r="O28" s="15"/>
    </row>
    <row r="29" spans="1:15" x14ac:dyDescent="0.2">
      <c r="A29" s="7">
        <v>44798</v>
      </c>
      <c r="B29" s="15">
        <v>200.83333333333334</v>
      </c>
      <c r="C29" s="15">
        <v>138.16666666666666</v>
      </c>
      <c r="D29" s="15">
        <v>34.333333333333336</v>
      </c>
      <c r="E29" s="20">
        <v>281</v>
      </c>
      <c r="F29" s="20">
        <v>0.18333333333333332</v>
      </c>
      <c r="G29" s="15">
        <v>95.9</v>
      </c>
      <c r="H29" s="15">
        <v>4.95</v>
      </c>
      <c r="I29" s="15">
        <v>7.29</v>
      </c>
      <c r="J29" s="20">
        <v>237.66666666666666</v>
      </c>
      <c r="K29" s="20">
        <v>91.333333333333329</v>
      </c>
      <c r="L29" s="15">
        <v>0.83333333333333337</v>
      </c>
      <c r="M29" s="20">
        <v>484.66666666666669</v>
      </c>
      <c r="N29" s="20">
        <v>0.28000000000000003</v>
      </c>
      <c r="O29" s="15"/>
    </row>
    <row r="30" spans="1:15" x14ac:dyDescent="0.2">
      <c r="A30" s="7">
        <v>44799</v>
      </c>
      <c r="B30" s="15">
        <v>206</v>
      </c>
      <c r="C30" s="15">
        <v>141</v>
      </c>
      <c r="D30" s="15">
        <v>35</v>
      </c>
      <c r="E30" s="20">
        <v>287</v>
      </c>
      <c r="F30" s="20">
        <v>0.185</v>
      </c>
      <c r="G30" s="15">
        <v>115</v>
      </c>
      <c r="H30" s="15">
        <v>4.9633333333333338</v>
      </c>
      <c r="I30" s="15">
        <v>7.39</v>
      </c>
      <c r="J30" s="20">
        <v>201.33333333333334</v>
      </c>
      <c r="K30" s="20">
        <v>78</v>
      </c>
      <c r="L30" s="15">
        <v>0.83333333333333337</v>
      </c>
      <c r="M30" s="20">
        <v>411.33333333333331</v>
      </c>
      <c r="N30" s="20">
        <v>0.24666666666666667</v>
      </c>
      <c r="O30" s="15"/>
    </row>
    <row r="31" spans="1:15" x14ac:dyDescent="0.2">
      <c r="A31" s="7">
        <v>44800</v>
      </c>
      <c r="B31" s="15">
        <v>245.66666666666666</v>
      </c>
      <c r="C31" s="15">
        <v>167</v>
      </c>
      <c r="D31" s="15">
        <v>52</v>
      </c>
      <c r="E31" s="20">
        <v>340.66666666666669</v>
      </c>
      <c r="F31" s="20">
        <v>0.21</v>
      </c>
      <c r="G31" s="15">
        <v>105</v>
      </c>
      <c r="H31" s="15">
        <v>5.44</v>
      </c>
      <c r="I31" s="15">
        <v>7.5966666666666667</v>
      </c>
      <c r="J31" s="20">
        <v>189.66666666666666</v>
      </c>
      <c r="K31" s="20">
        <v>72.333333333333329</v>
      </c>
      <c r="L31" s="15">
        <v>0.83333333333333337</v>
      </c>
      <c r="M31" s="20">
        <v>387</v>
      </c>
      <c r="N31" s="20">
        <v>0.23333333333333331</v>
      </c>
      <c r="O31" s="15"/>
    </row>
    <row r="32" spans="1:15" x14ac:dyDescent="0.2">
      <c r="A32" s="7">
        <v>44801</v>
      </c>
      <c r="B32" s="15">
        <v>319.5</v>
      </c>
      <c r="C32" s="15">
        <v>196</v>
      </c>
      <c r="D32" s="15">
        <v>72</v>
      </c>
      <c r="E32" s="20">
        <v>399.5</v>
      </c>
      <c r="F32" s="20">
        <v>0.23500000000000001</v>
      </c>
      <c r="G32" s="15">
        <v>117</v>
      </c>
      <c r="H32" s="15">
        <v>4.6999999999999993</v>
      </c>
      <c r="I32" s="15">
        <v>7.57</v>
      </c>
      <c r="J32" s="20">
        <v>179.33333333333334</v>
      </c>
      <c r="K32" s="20">
        <v>66.666666666666671</v>
      </c>
      <c r="L32" s="15">
        <v>0.80000000000000016</v>
      </c>
      <c r="M32" s="20">
        <v>364.33333333333331</v>
      </c>
      <c r="N32" s="20">
        <v>0.22</v>
      </c>
      <c r="O32" s="15"/>
    </row>
    <row r="33" spans="1:15" x14ac:dyDescent="0.2">
      <c r="A33" s="7">
        <v>44802</v>
      </c>
      <c r="B33" s="15">
        <v>427</v>
      </c>
      <c r="C33" s="15">
        <v>238.25</v>
      </c>
      <c r="D33" s="15">
        <v>95</v>
      </c>
      <c r="E33" s="20">
        <v>485.75</v>
      </c>
      <c r="F33" s="20">
        <v>0.28250000000000003</v>
      </c>
      <c r="G33" s="15">
        <v>124</v>
      </c>
      <c r="H33" s="15">
        <v>5.1166666666666671</v>
      </c>
      <c r="I33" s="15">
        <v>7.580000000000001</v>
      </c>
      <c r="J33" s="20">
        <v>182.33333333333334</v>
      </c>
      <c r="K33" s="20">
        <v>66</v>
      </c>
      <c r="L33" s="15">
        <v>0.63333333333333341</v>
      </c>
      <c r="M33" s="20">
        <v>372.33333333333331</v>
      </c>
      <c r="N33" s="20">
        <v>0.23</v>
      </c>
      <c r="O33" s="15"/>
    </row>
    <row r="34" spans="1:15" x14ac:dyDescent="0.2">
      <c r="A34" s="7">
        <v>44803</v>
      </c>
      <c r="B34" s="15">
        <v>572.25</v>
      </c>
      <c r="C34" s="15">
        <v>281.25</v>
      </c>
      <c r="D34" s="15">
        <v>105</v>
      </c>
      <c r="E34" s="20">
        <v>573</v>
      </c>
      <c r="F34" s="20">
        <v>0.32750000000000001</v>
      </c>
      <c r="G34" s="15">
        <v>112</v>
      </c>
      <c r="H34" s="15">
        <v>4.9799999999999995</v>
      </c>
      <c r="I34" s="15">
        <v>7.4666666666666659</v>
      </c>
      <c r="J34" s="20">
        <v>198.66666666666666</v>
      </c>
      <c r="K34" s="20">
        <v>75.333333333333329</v>
      </c>
      <c r="L34" s="15">
        <v>0.80000000000000016</v>
      </c>
      <c r="M34" s="20">
        <v>404.66666666666669</v>
      </c>
      <c r="N34" s="20">
        <v>0.24333333333333332</v>
      </c>
      <c r="O34" s="15"/>
    </row>
    <row r="35" spans="1:15" x14ac:dyDescent="0.2">
      <c r="A35" s="7">
        <v>44804</v>
      </c>
      <c r="B35" s="15">
        <v>501</v>
      </c>
      <c r="C35" s="15">
        <v>267</v>
      </c>
      <c r="D35" s="15">
        <v>113</v>
      </c>
      <c r="E35" s="20">
        <v>547</v>
      </c>
      <c r="F35" s="20">
        <v>0.3133333333333333</v>
      </c>
      <c r="G35" s="15">
        <v>103</v>
      </c>
      <c r="H35" s="15">
        <v>4.8266666666666671</v>
      </c>
      <c r="I35" s="15">
        <v>7.62</v>
      </c>
      <c r="J35" s="20">
        <v>217</v>
      </c>
      <c r="K35" s="20">
        <v>74.666666666666671</v>
      </c>
      <c r="L35" s="15">
        <v>0.83333333333333337</v>
      </c>
      <c r="M35" s="20">
        <v>442</v>
      </c>
      <c r="N35" s="20">
        <v>0.26</v>
      </c>
      <c r="O35" s="18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5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9.6640625" bestFit="1" customWidth="1"/>
  </cols>
  <sheetData>
    <row r="1" spans="1:15" x14ac:dyDescent="0.2">
      <c r="A1" s="1"/>
      <c r="B1" s="43" t="s">
        <v>23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5" x14ac:dyDescent="0.2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</row>
    <row r="3" spans="1:15" ht="16" x14ac:dyDescent="0.2">
      <c r="A3" s="2" t="s">
        <v>0</v>
      </c>
      <c r="B3" s="44" t="s">
        <v>1</v>
      </c>
      <c r="C3" s="44"/>
      <c r="D3" s="44"/>
      <c r="E3" s="44"/>
      <c r="F3" s="44"/>
      <c r="G3" s="3" t="s">
        <v>2</v>
      </c>
      <c r="H3" s="44" t="s">
        <v>3</v>
      </c>
      <c r="I3" s="44"/>
      <c r="J3" s="44"/>
      <c r="K3" s="44"/>
      <c r="L3" s="44"/>
      <c r="M3" s="44"/>
      <c r="N3" s="44"/>
      <c r="O3" s="44"/>
    </row>
    <row r="4" spans="1:15" ht="51" x14ac:dyDescent="0.2">
      <c r="A4" s="4"/>
      <c r="B4" s="5" t="s">
        <v>4</v>
      </c>
      <c r="C4" s="6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4</v>
      </c>
      <c r="I4" s="5" t="s">
        <v>10</v>
      </c>
      <c r="J4" s="6" t="s">
        <v>5</v>
      </c>
      <c r="K4" s="5" t="s">
        <v>11</v>
      </c>
      <c r="L4" s="6" t="s">
        <v>12</v>
      </c>
      <c r="M4" s="5" t="s">
        <v>7</v>
      </c>
      <c r="N4" s="6" t="s">
        <v>8</v>
      </c>
      <c r="O4" s="6" t="s">
        <v>13</v>
      </c>
    </row>
    <row r="5" spans="1:15" x14ac:dyDescent="0.2">
      <c r="A5" s="7">
        <v>44805</v>
      </c>
      <c r="B5" s="15">
        <v>650</v>
      </c>
      <c r="C5" s="15">
        <v>269.5</v>
      </c>
      <c r="D5" s="15">
        <v>93.25</v>
      </c>
      <c r="E5" s="15">
        <v>548.75</v>
      </c>
      <c r="F5" s="15">
        <v>0.315</v>
      </c>
      <c r="G5" s="15">
        <v>103</v>
      </c>
      <c r="H5" s="15">
        <v>4.8566666666666665</v>
      </c>
      <c r="I5" s="15">
        <v>7.5933333333333337</v>
      </c>
      <c r="J5" s="15">
        <v>229.33333333333334</v>
      </c>
      <c r="K5" s="15">
        <v>75</v>
      </c>
      <c r="L5" s="15">
        <v>0.3666666666666667</v>
      </c>
      <c r="M5" s="15">
        <v>468</v>
      </c>
      <c r="N5" s="15">
        <v>0.27</v>
      </c>
      <c r="O5" s="2"/>
    </row>
    <row r="6" spans="1:15" x14ac:dyDescent="0.2">
      <c r="A6" s="7">
        <v>44806</v>
      </c>
      <c r="B6" s="15">
        <v>426.25</v>
      </c>
      <c r="C6" s="15">
        <v>274</v>
      </c>
      <c r="D6" s="15">
        <v>85.5</v>
      </c>
      <c r="E6" s="20">
        <v>559</v>
      </c>
      <c r="F6" s="20">
        <v>0.3175</v>
      </c>
      <c r="G6" s="15">
        <v>104</v>
      </c>
      <c r="H6" s="15">
        <v>4.9400000000000004</v>
      </c>
      <c r="I6" s="15">
        <v>7.4550000000000001</v>
      </c>
      <c r="J6" s="20">
        <v>253.5</v>
      </c>
      <c r="K6" s="20">
        <v>83</v>
      </c>
      <c r="L6" s="15">
        <v>0.5</v>
      </c>
      <c r="M6" s="20">
        <v>516.5</v>
      </c>
      <c r="N6" s="20">
        <v>0.29499999999999998</v>
      </c>
      <c r="O6" s="2"/>
    </row>
    <row r="7" spans="1:15" x14ac:dyDescent="0.2">
      <c r="A7" s="7">
        <v>44807</v>
      </c>
      <c r="B7" s="15">
        <v>426.66666666666669</v>
      </c>
      <c r="C7" s="15">
        <v>205.66666666666666</v>
      </c>
      <c r="D7" s="15">
        <v>66</v>
      </c>
      <c r="E7" s="20">
        <v>419</v>
      </c>
      <c r="F7" s="20">
        <v>0.25333333333333335</v>
      </c>
      <c r="G7" s="15">
        <v>115</v>
      </c>
      <c r="H7" s="15">
        <v>5.1000000000000005</v>
      </c>
      <c r="I7" s="15">
        <v>7.293333333333333</v>
      </c>
      <c r="J7" s="20">
        <v>260</v>
      </c>
      <c r="K7" s="20">
        <v>81.5</v>
      </c>
      <c r="L7" s="15">
        <v>0.53333333333333333</v>
      </c>
      <c r="M7" s="20">
        <v>529.33333333333337</v>
      </c>
      <c r="N7" s="20">
        <v>0.3</v>
      </c>
      <c r="O7" s="2"/>
    </row>
    <row r="8" spans="1:15" x14ac:dyDescent="0.2">
      <c r="A8" s="7">
        <v>44808</v>
      </c>
      <c r="B8" s="9"/>
      <c r="C8" s="9"/>
      <c r="D8" s="9"/>
      <c r="E8" s="9"/>
      <c r="F8" s="9"/>
      <c r="G8" s="15"/>
      <c r="H8" s="15"/>
      <c r="I8" s="15"/>
      <c r="J8" s="20"/>
      <c r="K8" s="20"/>
      <c r="L8" s="15"/>
      <c r="M8" s="20"/>
      <c r="N8" s="20"/>
      <c r="O8" s="2"/>
    </row>
    <row r="9" spans="1:15" x14ac:dyDescent="0.2">
      <c r="A9" s="7">
        <v>44809</v>
      </c>
      <c r="B9" s="15">
        <v>347</v>
      </c>
      <c r="C9" s="15">
        <v>163.5</v>
      </c>
      <c r="D9" s="15">
        <v>44</v>
      </c>
      <c r="E9" s="20">
        <v>332.5</v>
      </c>
      <c r="F9" s="20">
        <v>0.20500000000000002</v>
      </c>
      <c r="G9" s="20">
        <v>91.5</v>
      </c>
      <c r="H9" s="15">
        <v>7.753333333333333</v>
      </c>
      <c r="I9" s="15">
        <v>7.9366666666666674</v>
      </c>
      <c r="J9" s="20">
        <v>252</v>
      </c>
      <c r="K9" s="20">
        <v>85.5</v>
      </c>
      <c r="L9" s="15">
        <v>0.46666666666666662</v>
      </c>
      <c r="M9" s="20">
        <v>516.66666666666663</v>
      </c>
      <c r="N9" s="20">
        <v>0.29333333333333339</v>
      </c>
      <c r="O9" s="2"/>
    </row>
    <row r="10" spans="1:15" x14ac:dyDescent="0.2">
      <c r="A10" s="7">
        <v>44810</v>
      </c>
      <c r="B10" s="15">
        <v>128.5</v>
      </c>
      <c r="C10" s="15">
        <v>144</v>
      </c>
      <c r="D10" s="15">
        <v>29</v>
      </c>
      <c r="E10" s="20">
        <v>293</v>
      </c>
      <c r="F10" s="20">
        <v>0.19</v>
      </c>
      <c r="G10" s="15">
        <v>89.9</v>
      </c>
      <c r="H10" s="15">
        <v>10.633333333333335</v>
      </c>
      <c r="I10" s="15">
        <v>7.1133333333333333</v>
      </c>
      <c r="J10" s="20">
        <v>220.66666666666666</v>
      </c>
      <c r="K10" s="20">
        <v>74</v>
      </c>
      <c r="L10" s="15">
        <v>0.40000000000000008</v>
      </c>
      <c r="M10" s="20">
        <v>450</v>
      </c>
      <c r="N10" s="20">
        <v>0.27</v>
      </c>
      <c r="O10" s="2"/>
    </row>
    <row r="11" spans="1:15" x14ac:dyDescent="0.2">
      <c r="A11" s="7">
        <v>44811</v>
      </c>
      <c r="B11" s="15">
        <v>211</v>
      </c>
      <c r="C11" s="15">
        <v>160.5</v>
      </c>
      <c r="D11" s="15">
        <v>33</v>
      </c>
      <c r="E11" s="20">
        <v>327</v>
      </c>
      <c r="F11" s="20">
        <v>0.2</v>
      </c>
      <c r="G11" s="15">
        <v>94.2</v>
      </c>
      <c r="H11" s="15">
        <v>10.096</v>
      </c>
      <c r="I11" s="15">
        <v>7.33</v>
      </c>
      <c r="J11" s="20">
        <v>227.6</v>
      </c>
      <c r="K11" s="20">
        <v>70.599999999999994</v>
      </c>
      <c r="L11" s="15">
        <v>0.4</v>
      </c>
      <c r="M11" s="20">
        <v>463.6</v>
      </c>
      <c r="N11" s="20">
        <v>0.26800000000000002</v>
      </c>
      <c r="O11" s="2"/>
    </row>
    <row r="12" spans="1:15" x14ac:dyDescent="0.2">
      <c r="A12" s="7">
        <v>44812</v>
      </c>
      <c r="B12" s="15">
        <v>235</v>
      </c>
      <c r="C12" s="15">
        <v>163</v>
      </c>
      <c r="D12" s="15">
        <v>33</v>
      </c>
      <c r="E12" s="20">
        <v>332</v>
      </c>
      <c r="F12" s="20">
        <v>0.21</v>
      </c>
      <c r="G12" s="15">
        <v>93</v>
      </c>
      <c r="H12" s="15">
        <v>7.902000000000001</v>
      </c>
      <c r="I12" s="15">
        <v>7.2140000000000004</v>
      </c>
      <c r="J12" s="20">
        <v>216.2</v>
      </c>
      <c r="K12" s="20">
        <v>68</v>
      </c>
      <c r="L12" s="15">
        <v>0.48</v>
      </c>
      <c r="M12" s="20">
        <v>440.4</v>
      </c>
      <c r="N12" s="20">
        <v>0.25800000000000001</v>
      </c>
      <c r="O12" s="2"/>
    </row>
    <row r="13" spans="1:15" x14ac:dyDescent="0.2">
      <c r="A13" s="7">
        <v>44813</v>
      </c>
      <c r="B13" s="15">
        <v>346.5</v>
      </c>
      <c r="C13" s="15">
        <v>220.5</v>
      </c>
      <c r="D13" s="15">
        <v>60.5</v>
      </c>
      <c r="E13" s="20">
        <v>449.5</v>
      </c>
      <c r="F13" s="20">
        <v>0.26500000000000001</v>
      </c>
      <c r="G13" s="15">
        <v>80.599999999999994</v>
      </c>
      <c r="H13" s="15">
        <v>7.3220000000000001</v>
      </c>
      <c r="I13" s="15">
        <v>7.1719999999999997</v>
      </c>
      <c r="J13" s="20">
        <v>199</v>
      </c>
      <c r="K13" s="20">
        <v>61.6</v>
      </c>
      <c r="L13" s="15">
        <v>0.31999999999999995</v>
      </c>
      <c r="M13" s="20">
        <v>405.6</v>
      </c>
      <c r="N13" s="20">
        <v>0.24399999999999999</v>
      </c>
      <c r="O13" s="2"/>
    </row>
    <row r="14" spans="1:15" x14ac:dyDescent="0.2">
      <c r="A14" s="7">
        <v>44814</v>
      </c>
      <c r="B14" s="15">
        <v>380.5</v>
      </c>
      <c r="C14" s="15">
        <v>234.5</v>
      </c>
      <c r="D14" s="15">
        <v>78.5</v>
      </c>
      <c r="E14" s="20">
        <v>478.5</v>
      </c>
      <c r="F14" s="20">
        <v>0.27999999999999997</v>
      </c>
      <c r="G14" s="15">
        <v>83.2</v>
      </c>
      <c r="H14" s="15">
        <v>4.9533333333333331</v>
      </c>
      <c r="I14" s="15">
        <v>6.8266666666666671</v>
      </c>
      <c r="J14" s="20">
        <v>184.66666666666666</v>
      </c>
      <c r="K14" s="20">
        <v>56</v>
      </c>
      <c r="L14" s="15">
        <v>0.19999999999999998</v>
      </c>
      <c r="M14" s="20">
        <v>376.66666666666669</v>
      </c>
      <c r="N14" s="20">
        <v>0.23</v>
      </c>
      <c r="O14" s="2"/>
    </row>
    <row r="15" spans="1:15" x14ac:dyDescent="0.2">
      <c r="A15" s="7">
        <v>44815</v>
      </c>
      <c r="B15" s="15"/>
      <c r="C15" s="15"/>
      <c r="D15" s="15"/>
      <c r="E15" s="20"/>
      <c r="F15" s="20"/>
      <c r="G15" s="15"/>
      <c r="H15" s="9">
        <v>4.6866666666666665</v>
      </c>
      <c r="I15" s="9">
        <v>7.6099999999999994</v>
      </c>
      <c r="J15" s="9">
        <v>189.66666666666666</v>
      </c>
      <c r="K15" s="9">
        <v>62.666666666666664</v>
      </c>
      <c r="L15" s="9">
        <v>0.6</v>
      </c>
      <c r="M15" s="9">
        <v>383.33333333333331</v>
      </c>
      <c r="N15" s="9">
        <v>0.25</v>
      </c>
      <c r="O15" s="2"/>
    </row>
    <row r="16" spans="1:15" x14ac:dyDescent="0.2">
      <c r="A16" s="7">
        <v>44816</v>
      </c>
      <c r="B16" s="15">
        <v>493.5</v>
      </c>
      <c r="C16" s="15">
        <v>395.5</v>
      </c>
      <c r="D16" s="15">
        <v>159</v>
      </c>
      <c r="E16" s="20">
        <v>806.5</v>
      </c>
      <c r="F16" s="20">
        <v>0.44500000000000001</v>
      </c>
      <c r="G16" s="15">
        <v>83.3</v>
      </c>
      <c r="H16" s="15">
        <v>9.17</v>
      </c>
      <c r="I16" s="15">
        <v>6.7733333333333334</v>
      </c>
      <c r="J16" s="20">
        <v>192</v>
      </c>
      <c r="K16" s="20">
        <v>59.333333333333336</v>
      </c>
      <c r="L16" s="15">
        <v>0.9</v>
      </c>
      <c r="M16" s="20">
        <v>391</v>
      </c>
      <c r="N16" s="20">
        <v>0.23333333333333331</v>
      </c>
      <c r="O16" s="2"/>
    </row>
    <row r="17" spans="1:15" x14ac:dyDescent="0.2">
      <c r="A17" s="7">
        <v>44817</v>
      </c>
      <c r="B17" s="15">
        <v>696.5</v>
      </c>
      <c r="C17" s="15">
        <v>426.5</v>
      </c>
      <c r="D17" s="15">
        <v>166</v>
      </c>
      <c r="E17" s="20">
        <v>869.5</v>
      </c>
      <c r="F17" s="20">
        <v>0.47499999999999998</v>
      </c>
      <c r="G17" s="15">
        <v>126</v>
      </c>
      <c r="H17" s="15">
        <v>7.7633333333333328</v>
      </c>
      <c r="I17" s="15">
        <v>6.7633333333333345</v>
      </c>
      <c r="J17" s="20">
        <v>222</v>
      </c>
      <c r="K17" s="20">
        <v>71.666666666666671</v>
      </c>
      <c r="L17" s="15">
        <v>0.83333333333333337</v>
      </c>
      <c r="M17" s="20">
        <v>453</v>
      </c>
      <c r="N17" s="20">
        <v>0.26666666666666666</v>
      </c>
      <c r="O17" s="2"/>
    </row>
    <row r="18" spans="1:15" x14ac:dyDescent="0.2">
      <c r="A18" s="7">
        <v>44818</v>
      </c>
      <c r="B18" s="15">
        <v>869</v>
      </c>
      <c r="C18" s="15">
        <v>273.5</v>
      </c>
      <c r="D18" s="15">
        <v>101.5</v>
      </c>
      <c r="E18" s="20">
        <v>557.5</v>
      </c>
      <c r="F18" s="20">
        <v>0.315</v>
      </c>
      <c r="G18" s="15">
        <v>107</v>
      </c>
      <c r="H18" s="15">
        <v>7.5633333333333335</v>
      </c>
      <c r="I18" s="15">
        <v>6.8599999999999994</v>
      </c>
      <c r="J18" s="20">
        <v>247.66666666666666</v>
      </c>
      <c r="K18" s="20">
        <v>86</v>
      </c>
      <c r="L18" s="15">
        <v>0.8666666666666667</v>
      </c>
      <c r="M18" s="20">
        <v>505</v>
      </c>
      <c r="N18" s="20">
        <v>0.29333333333333328</v>
      </c>
      <c r="O18" s="2"/>
    </row>
    <row r="19" spans="1:15" x14ac:dyDescent="0.2">
      <c r="A19" s="7">
        <v>44819</v>
      </c>
      <c r="B19" s="15">
        <v>557.5</v>
      </c>
      <c r="C19" s="15">
        <v>238.5</v>
      </c>
      <c r="D19" s="15">
        <v>80.5</v>
      </c>
      <c r="E19" s="20">
        <v>486.5</v>
      </c>
      <c r="F19" s="20">
        <v>0.28000000000000003</v>
      </c>
      <c r="G19" s="15">
        <v>96.6</v>
      </c>
      <c r="H19" s="15">
        <v>5.9450000000000003</v>
      </c>
      <c r="I19" s="15">
        <v>6.875</v>
      </c>
      <c r="J19" s="20">
        <v>278.5</v>
      </c>
      <c r="K19" s="20">
        <v>98.5</v>
      </c>
      <c r="L19" s="15">
        <v>0.9</v>
      </c>
      <c r="M19" s="20">
        <v>567.5</v>
      </c>
      <c r="N19" s="20">
        <v>0.32500000000000001</v>
      </c>
      <c r="O19" s="2"/>
    </row>
    <row r="20" spans="1:15" x14ac:dyDescent="0.2">
      <c r="A20" s="7">
        <v>44820</v>
      </c>
      <c r="B20" s="15">
        <v>416.5</v>
      </c>
      <c r="C20" s="15">
        <v>178</v>
      </c>
      <c r="D20" s="15">
        <v>50</v>
      </c>
      <c r="E20" s="20">
        <v>363</v>
      </c>
      <c r="F20" s="20">
        <v>0.22500000000000001</v>
      </c>
      <c r="G20" s="15">
        <v>82.9</v>
      </c>
      <c r="H20" s="15">
        <v>5.6866666666666665</v>
      </c>
      <c r="I20" s="15">
        <v>6.7433333333333332</v>
      </c>
      <c r="J20" s="20">
        <v>287</v>
      </c>
      <c r="K20" s="20">
        <v>105.33333333333333</v>
      </c>
      <c r="L20" s="15">
        <v>0.9</v>
      </c>
      <c r="M20" s="20">
        <v>584.66666666666663</v>
      </c>
      <c r="N20" s="20">
        <v>0.33</v>
      </c>
      <c r="O20" s="15"/>
    </row>
    <row r="21" spans="1:15" x14ac:dyDescent="0.2">
      <c r="A21" s="7">
        <v>44821</v>
      </c>
      <c r="B21" s="15">
        <v>252</v>
      </c>
      <c r="C21" s="15">
        <v>150</v>
      </c>
      <c r="D21" s="15">
        <v>37</v>
      </c>
      <c r="E21" s="20">
        <v>304</v>
      </c>
      <c r="F21" s="20">
        <v>0.19500000000000001</v>
      </c>
      <c r="G21" s="15">
        <v>92.6</v>
      </c>
      <c r="H21" s="15">
        <v>6.8433333333333337</v>
      </c>
      <c r="I21" s="15">
        <v>6.72</v>
      </c>
      <c r="J21" s="20">
        <v>276.33333333333331</v>
      </c>
      <c r="K21" s="20">
        <v>100</v>
      </c>
      <c r="L21" s="15">
        <v>0.73333333333333339</v>
      </c>
      <c r="M21" s="20">
        <v>563</v>
      </c>
      <c r="N21" s="20">
        <v>0.32</v>
      </c>
      <c r="O21" s="15"/>
    </row>
    <row r="22" spans="1:15" x14ac:dyDescent="0.2">
      <c r="A22" s="7">
        <v>44822</v>
      </c>
      <c r="B22" s="15"/>
      <c r="C22" s="15"/>
      <c r="D22" s="15"/>
      <c r="E22" s="20"/>
      <c r="F22" s="20"/>
      <c r="G22" s="15"/>
      <c r="H22" s="15">
        <v>6.5566666666666675</v>
      </c>
      <c r="I22" s="15">
        <v>7.62</v>
      </c>
      <c r="J22" s="20">
        <v>243.33333333333334</v>
      </c>
      <c r="K22" s="20">
        <v>76.666666666666671</v>
      </c>
      <c r="L22" s="15">
        <v>0.80000000000000016</v>
      </c>
      <c r="M22" s="20">
        <v>495.33333333333331</v>
      </c>
      <c r="N22" s="20">
        <v>0.28999999999999998</v>
      </c>
      <c r="O22" s="15"/>
    </row>
    <row r="23" spans="1:15" x14ac:dyDescent="0.2">
      <c r="A23" s="7">
        <v>44823</v>
      </c>
      <c r="B23" s="15">
        <v>366</v>
      </c>
      <c r="C23" s="15">
        <v>138</v>
      </c>
      <c r="D23" s="15">
        <v>33</v>
      </c>
      <c r="E23" s="20">
        <v>282</v>
      </c>
      <c r="F23" s="20">
        <v>0.18</v>
      </c>
      <c r="G23" s="15">
        <v>93.7</v>
      </c>
      <c r="H23" s="15">
        <v>8.31</v>
      </c>
      <c r="I23" s="15">
        <v>6.8500000000000005</v>
      </c>
      <c r="J23" s="20">
        <v>227.66666666666666</v>
      </c>
      <c r="K23" s="20">
        <v>71.666666666666671</v>
      </c>
      <c r="L23" s="15">
        <v>0.83333333333333337</v>
      </c>
      <c r="M23" s="20">
        <v>464.66666666666669</v>
      </c>
      <c r="N23" s="20">
        <v>0.27</v>
      </c>
      <c r="O23" s="15"/>
    </row>
    <row r="24" spans="1:15" x14ac:dyDescent="0.2">
      <c r="A24" s="7">
        <v>44824</v>
      </c>
      <c r="B24" s="15">
        <v>286</v>
      </c>
      <c r="C24" s="15">
        <v>124</v>
      </c>
      <c r="D24" s="15">
        <v>26</v>
      </c>
      <c r="E24" s="20">
        <v>252</v>
      </c>
      <c r="F24" s="20">
        <v>0.17</v>
      </c>
      <c r="G24" s="15">
        <v>91</v>
      </c>
      <c r="H24" s="15">
        <v>5.8299999999999992</v>
      </c>
      <c r="I24" s="15">
        <v>6.669999999999999</v>
      </c>
      <c r="J24" s="20">
        <v>218.66666666666666</v>
      </c>
      <c r="K24" s="20">
        <v>69.333333333333329</v>
      </c>
      <c r="L24" s="15">
        <v>0.73333333333333339</v>
      </c>
      <c r="M24" s="20">
        <v>446.33333333333331</v>
      </c>
      <c r="N24" s="20">
        <v>0.26</v>
      </c>
      <c r="O24" s="15"/>
    </row>
    <row r="25" spans="1:15" x14ac:dyDescent="0.2">
      <c r="A25" s="7">
        <v>44825</v>
      </c>
      <c r="B25" s="15">
        <v>218</v>
      </c>
      <c r="C25" s="15">
        <v>126</v>
      </c>
      <c r="D25" s="15">
        <v>26</v>
      </c>
      <c r="E25" s="20">
        <v>257</v>
      </c>
      <c r="F25" s="20">
        <v>0.17</v>
      </c>
      <c r="G25" s="15">
        <v>82.3</v>
      </c>
      <c r="H25" s="15">
        <v>8.1766666666666676</v>
      </c>
      <c r="I25" s="15">
        <v>6.6966666666666663</v>
      </c>
      <c r="J25" s="20">
        <v>202.66666666666666</v>
      </c>
      <c r="K25" s="20">
        <v>62</v>
      </c>
      <c r="L25" s="15">
        <v>0.8666666666666667</v>
      </c>
      <c r="M25" s="20">
        <v>413.66666666666669</v>
      </c>
      <c r="N25" s="20">
        <v>0.25</v>
      </c>
      <c r="O25" s="15"/>
    </row>
    <row r="26" spans="1:15" x14ac:dyDescent="0.2">
      <c r="A26" s="7">
        <v>44826</v>
      </c>
      <c r="B26" s="15">
        <v>230</v>
      </c>
      <c r="C26" s="15">
        <v>118</v>
      </c>
      <c r="D26" s="15">
        <v>23</v>
      </c>
      <c r="E26" s="20">
        <v>241</v>
      </c>
      <c r="F26" s="20">
        <v>0.16</v>
      </c>
      <c r="G26" s="15">
        <v>99.1</v>
      </c>
      <c r="H26" s="15">
        <v>8.2999999999999989</v>
      </c>
      <c r="I26" s="15">
        <v>6.78</v>
      </c>
      <c r="J26" s="20">
        <v>186</v>
      </c>
      <c r="K26" s="20">
        <v>56</v>
      </c>
      <c r="L26" s="15">
        <v>0.80000000000000016</v>
      </c>
      <c r="M26" s="20">
        <v>379</v>
      </c>
      <c r="N26" s="20">
        <v>0.23</v>
      </c>
      <c r="O26" s="15"/>
    </row>
    <row r="27" spans="1:15" x14ac:dyDescent="0.2">
      <c r="A27" s="7">
        <v>44827</v>
      </c>
      <c r="B27" s="15">
        <v>272</v>
      </c>
      <c r="C27" s="15">
        <v>119</v>
      </c>
      <c r="D27" s="15">
        <v>23</v>
      </c>
      <c r="E27" s="20">
        <v>243</v>
      </c>
      <c r="F27" s="20">
        <v>0.16</v>
      </c>
      <c r="G27" s="15">
        <v>117</v>
      </c>
      <c r="H27" s="15">
        <v>5.7600000000000007</v>
      </c>
      <c r="I27" s="15">
        <v>6.5933333333333337</v>
      </c>
      <c r="J27" s="20">
        <v>172</v>
      </c>
      <c r="K27" s="20">
        <v>51.333333333333336</v>
      </c>
      <c r="L27" s="15">
        <v>0.80000000000000016</v>
      </c>
      <c r="M27" s="20">
        <v>350.66666666666669</v>
      </c>
      <c r="N27" s="20">
        <v>0.21666666666666667</v>
      </c>
      <c r="O27" s="15"/>
    </row>
    <row r="28" spans="1:15" x14ac:dyDescent="0.2">
      <c r="A28" s="7">
        <v>44828</v>
      </c>
      <c r="B28" s="15">
        <v>288</v>
      </c>
      <c r="C28" s="15">
        <v>134</v>
      </c>
      <c r="D28" s="15">
        <v>28</v>
      </c>
      <c r="E28" s="20">
        <v>273</v>
      </c>
      <c r="F28" s="20">
        <v>0.18</v>
      </c>
      <c r="G28" s="15">
        <v>107</v>
      </c>
      <c r="H28" s="15">
        <v>8.6333333333333329</v>
      </c>
      <c r="I28" s="15">
        <v>6.7033333333333331</v>
      </c>
      <c r="J28" s="20">
        <v>170.66666666666666</v>
      </c>
      <c r="K28" s="20">
        <v>50.666666666666664</v>
      </c>
      <c r="L28" s="15">
        <v>0.70000000000000007</v>
      </c>
      <c r="M28" s="20">
        <v>347.33333333333331</v>
      </c>
      <c r="N28" s="20">
        <v>0.21666666666666667</v>
      </c>
      <c r="O28" s="15"/>
    </row>
    <row r="29" spans="1:15" x14ac:dyDescent="0.2">
      <c r="A29" s="7">
        <v>44829</v>
      </c>
      <c r="B29" s="15"/>
      <c r="C29" s="15"/>
      <c r="D29" s="15"/>
      <c r="E29" s="20"/>
      <c r="F29" s="20"/>
      <c r="G29" s="15"/>
      <c r="H29" s="15">
        <v>6.916666666666667</v>
      </c>
      <c r="I29" s="15">
        <v>7.62</v>
      </c>
      <c r="J29" s="20">
        <v>165.66666666666666</v>
      </c>
      <c r="K29" s="20">
        <v>48</v>
      </c>
      <c r="L29" s="15">
        <v>0.80000000000000016</v>
      </c>
      <c r="M29" s="20">
        <v>338</v>
      </c>
      <c r="N29" s="20">
        <v>0.21</v>
      </c>
      <c r="O29" s="15"/>
    </row>
    <row r="30" spans="1:15" x14ac:dyDescent="0.2">
      <c r="A30" s="7">
        <v>44830</v>
      </c>
      <c r="B30" s="15">
        <v>381</v>
      </c>
      <c r="C30" s="15">
        <v>136</v>
      </c>
      <c r="D30" s="15">
        <v>28</v>
      </c>
      <c r="E30" s="20">
        <v>277</v>
      </c>
      <c r="F30" s="20">
        <v>0.18</v>
      </c>
      <c r="G30" s="15">
        <v>112</v>
      </c>
      <c r="H30" s="15">
        <v>10.876666666666665</v>
      </c>
      <c r="I30" s="15">
        <v>6.62</v>
      </c>
      <c r="J30" s="20">
        <v>149.33333333333334</v>
      </c>
      <c r="K30" s="20">
        <v>42</v>
      </c>
      <c r="L30" s="15">
        <v>0.80000000000000016</v>
      </c>
      <c r="M30" s="20">
        <v>305</v>
      </c>
      <c r="N30" s="20">
        <v>0.19000000000000003</v>
      </c>
      <c r="O30" s="15"/>
    </row>
    <row r="31" spans="1:15" x14ac:dyDescent="0.2">
      <c r="A31" s="7">
        <v>44831</v>
      </c>
      <c r="B31" s="15">
        <v>592</v>
      </c>
      <c r="C31" s="15">
        <v>145</v>
      </c>
      <c r="D31" s="15">
        <v>37</v>
      </c>
      <c r="E31" s="20">
        <v>295</v>
      </c>
      <c r="F31" s="20">
        <v>0.19</v>
      </c>
      <c r="G31" s="15">
        <v>126</v>
      </c>
      <c r="H31" s="15">
        <v>10.726666666666667</v>
      </c>
      <c r="I31" s="15">
        <v>6.55</v>
      </c>
      <c r="J31" s="20">
        <v>161.33333333333334</v>
      </c>
      <c r="K31" s="20">
        <v>45</v>
      </c>
      <c r="L31" s="15">
        <v>0.9</v>
      </c>
      <c r="M31" s="20">
        <v>327.66666666666669</v>
      </c>
      <c r="N31" s="20">
        <v>0.20333333333333334</v>
      </c>
      <c r="O31" s="15"/>
    </row>
    <row r="32" spans="1:15" x14ac:dyDescent="0.2">
      <c r="A32" s="7">
        <v>44832</v>
      </c>
      <c r="B32" s="15"/>
      <c r="C32" s="15"/>
      <c r="D32" s="15"/>
      <c r="E32" s="20"/>
      <c r="F32" s="20"/>
      <c r="G32" s="15">
        <v>128</v>
      </c>
      <c r="H32" s="15">
        <v>6.82</v>
      </c>
      <c r="I32" s="15">
        <v>6.72</v>
      </c>
      <c r="J32" s="20">
        <v>182.66666666666666</v>
      </c>
      <c r="K32" s="20">
        <v>54</v>
      </c>
      <c r="L32" s="15">
        <v>0.80000000000000016</v>
      </c>
      <c r="M32" s="20">
        <v>372</v>
      </c>
      <c r="N32" s="20">
        <v>0.23</v>
      </c>
      <c r="O32" s="15"/>
    </row>
    <row r="33" spans="1:15" x14ac:dyDescent="0.2">
      <c r="A33" s="7">
        <v>44833</v>
      </c>
      <c r="B33" s="15">
        <v>695</v>
      </c>
      <c r="C33" s="15">
        <v>227</v>
      </c>
      <c r="D33" s="15">
        <v>80</v>
      </c>
      <c r="E33" s="20">
        <v>462</v>
      </c>
      <c r="F33" s="20">
        <v>0.27</v>
      </c>
      <c r="G33" s="15">
        <v>137</v>
      </c>
      <c r="H33" s="15">
        <v>8.5166666666666675</v>
      </c>
      <c r="I33" s="15">
        <v>6.6500000000000012</v>
      </c>
      <c r="J33" s="20">
        <v>232.66666666666666</v>
      </c>
      <c r="K33" s="20">
        <v>74.333333333333329</v>
      </c>
      <c r="L33" s="15">
        <v>0.80000000000000016</v>
      </c>
      <c r="M33" s="20">
        <v>473.66666666666669</v>
      </c>
      <c r="N33" s="20">
        <v>0.27666666666666667</v>
      </c>
      <c r="O33" s="15"/>
    </row>
    <row r="34" spans="1:15" x14ac:dyDescent="0.2">
      <c r="A34" s="7">
        <v>44834</v>
      </c>
      <c r="B34" s="15">
        <v>476</v>
      </c>
      <c r="C34" s="15">
        <v>253</v>
      </c>
      <c r="D34" s="15">
        <v>96</v>
      </c>
      <c r="E34" s="20">
        <v>517</v>
      </c>
      <c r="F34" s="20">
        <v>0.3</v>
      </c>
      <c r="G34" s="15">
        <v>101</v>
      </c>
      <c r="H34" s="15">
        <v>5.52</v>
      </c>
      <c r="I34" s="15">
        <v>6.5250000000000004</v>
      </c>
      <c r="J34" s="20">
        <v>261.5</v>
      </c>
      <c r="K34" s="20">
        <v>100.5</v>
      </c>
      <c r="L34" s="15">
        <v>0.85000000000000009</v>
      </c>
      <c r="M34" s="20">
        <v>533</v>
      </c>
      <c r="N34" s="20">
        <v>0.30499999999999999</v>
      </c>
      <c r="O34" s="15"/>
    </row>
    <row r="35" spans="1:15" x14ac:dyDescent="0.2">
      <c r="A35" s="7"/>
      <c r="B35" s="15"/>
      <c r="C35" s="15"/>
      <c r="D35" s="15"/>
      <c r="E35" s="20"/>
      <c r="F35" s="20"/>
      <c r="G35" s="15"/>
      <c r="H35" s="15"/>
      <c r="I35" s="15"/>
      <c r="J35" s="20"/>
      <c r="K35" s="20"/>
      <c r="L35" s="15"/>
      <c r="M35" s="20"/>
      <c r="N35" s="20"/>
      <c r="O35" s="18"/>
    </row>
  </sheetData>
  <mergeCells count="3">
    <mergeCell ref="B1:M2"/>
    <mergeCell ref="B3:F3"/>
    <mergeCell ref="H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Jan'22</vt:lpstr>
      <vt:lpstr>Feb'22</vt:lpstr>
      <vt:lpstr>Mar'22</vt:lpstr>
      <vt:lpstr>Apr'22</vt:lpstr>
      <vt:lpstr>May'22</vt:lpstr>
      <vt:lpstr>June'22</vt:lpstr>
      <vt:lpstr>July'22</vt:lpstr>
      <vt:lpstr>Aug'22</vt:lpstr>
      <vt:lpstr>Sept'22</vt:lpstr>
      <vt:lpstr>Oct'22</vt:lpstr>
      <vt:lpstr>Nov'22</vt:lpstr>
      <vt:lpstr>Dec'22</vt:lpstr>
      <vt:lpstr>Jan'23</vt:lpstr>
      <vt:lpstr>Feb'23</vt:lpstr>
      <vt:lpstr>Mar'23</vt:lpstr>
      <vt:lpstr>Apr'23</vt:lpstr>
      <vt:lpstr>May'23</vt:lpstr>
      <vt:lpstr>June'23</vt:lpstr>
      <vt:lpstr>July'23</vt:lpstr>
      <vt:lpstr>Aug'23</vt:lpstr>
      <vt:lpstr>Sept'23</vt:lpstr>
      <vt:lpstr>Oct'23</vt:lpstr>
      <vt:lpstr>Nov'23</vt:lpstr>
      <vt:lpstr>Dec'23</vt:lpstr>
      <vt:lpstr>Jan'24</vt:lpstr>
      <vt:lpstr>Feb'24</vt:lpstr>
      <vt:lpstr>Mar'24</vt:lpstr>
      <vt:lpstr>Apr'24</vt:lpstr>
      <vt:lpstr>May'24</vt:lpstr>
      <vt:lpstr>June'24</vt:lpstr>
      <vt:lpstr>July'24</vt:lpstr>
      <vt:lpstr>Aug'24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2025-06-20T06:57:40Z</dcterms:modified>
</cp:coreProperties>
</file>