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KERIN\2024\MATERIALPRAKERIN-main\"/>
    </mc:Choice>
  </mc:AlternateContent>
  <bookViews>
    <workbookView xWindow="0" yWindow="0" windowWidth="15345" windowHeight="4635" activeTab="5"/>
  </bookViews>
  <sheets>
    <sheet name="ALOKASI waktu" sheetId="1" r:id="rId1"/>
    <sheet name="daftar harga" sheetId="2" r:id="rId2"/>
    <sheet name="kegiatan1" sheetId="3" r:id="rId3"/>
    <sheet name="kegiatan2" sheetId="4" r:id="rId4"/>
    <sheet name="kegiatan3" sheetId="5" r:id="rId5"/>
    <sheet name="kegiatan4" sheetId="6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" l="1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2" l="1"/>
  <c r="F4" i="2" s="1"/>
  <c r="E5" i="2"/>
  <c r="F5" i="2" s="1"/>
  <c r="E9" i="2"/>
  <c r="F9" i="2" s="1"/>
  <c r="E13" i="2"/>
  <c r="F13" i="2" s="1"/>
  <c r="D5" i="2"/>
  <c r="D6" i="2"/>
  <c r="E6" i="2" s="1"/>
  <c r="F6" i="2" s="1"/>
  <c r="D7" i="2"/>
  <c r="E7" i="2" s="1"/>
  <c r="F7" i="2" s="1"/>
  <c r="D8" i="2"/>
  <c r="E8" i="2" s="1"/>
  <c r="F8" i="2" s="1"/>
  <c r="D9" i="2"/>
  <c r="D10" i="2"/>
  <c r="E10" i="2" s="1"/>
  <c r="F10" i="2" s="1"/>
  <c r="D11" i="2"/>
  <c r="E11" i="2" s="1"/>
  <c r="F11" i="2" s="1"/>
  <c r="D12" i="2"/>
  <c r="E12" i="2" s="1"/>
  <c r="F12" i="2" s="1"/>
  <c r="D13" i="2"/>
  <c r="D4" i="2"/>
</calcChain>
</file>

<file path=xl/sharedStrings.xml><?xml version="1.0" encoding="utf-8"?>
<sst xmlns="http://schemas.openxmlformats.org/spreadsheetml/2006/main" count="178" uniqueCount="68">
  <si>
    <t>KD</t>
  </si>
  <si>
    <t>BEBAN</t>
  </si>
  <si>
    <t>Senin</t>
  </si>
  <si>
    <t>Selasa</t>
  </si>
  <si>
    <t>Rabu</t>
  </si>
  <si>
    <t>Kamis</t>
  </si>
  <si>
    <t>Jumat</t>
  </si>
  <si>
    <t>Sabtu</t>
  </si>
  <si>
    <t>Minggu</t>
  </si>
  <si>
    <t>Alokasi Waktu</t>
  </si>
  <si>
    <t>RENCANA KEGIATAN PELATIHAN</t>
  </si>
  <si>
    <t>Ujian</t>
  </si>
  <si>
    <t>TOTAL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</si>
  <si>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</si>
  <si>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</si>
  <si>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</si>
  <si>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</si>
  <si>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</si>
  <si>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</si>
  <si>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</si>
  <si>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</si>
  <si>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</si>
  <si>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</si>
  <si>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</si>
  <si>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 xml:space="preserve"> </t>
  </si>
  <si>
    <t>No</t>
  </si>
  <si>
    <t>Nama Bahan</t>
  </si>
  <si>
    <t>Harga1</t>
  </si>
  <si>
    <t>Harga2</t>
  </si>
  <si>
    <t>Harga3</t>
  </si>
  <si>
    <t>Harga4</t>
  </si>
  <si>
    <t>Snack Pagi</t>
  </si>
  <si>
    <t>Snack Sore</t>
  </si>
  <si>
    <t>Makan siang</t>
  </si>
  <si>
    <t>Aqua gelas</t>
  </si>
  <si>
    <t>Galon</t>
  </si>
  <si>
    <t>Tissue</t>
  </si>
  <si>
    <t>Topi</t>
  </si>
  <si>
    <t>ATK</t>
  </si>
  <si>
    <t>Transpot</t>
  </si>
  <si>
    <t>Honor</t>
  </si>
  <si>
    <t>Hari</t>
  </si>
  <si>
    <t>Baju Siswa</t>
  </si>
  <si>
    <t>Putih Abu</t>
  </si>
  <si>
    <t>Batik</t>
  </si>
  <si>
    <t>Praktek</t>
  </si>
  <si>
    <t>Pramuka</t>
  </si>
  <si>
    <t>Olahraga</t>
  </si>
  <si>
    <t>Baju Guru</t>
  </si>
  <si>
    <t>PDH</t>
  </si>
  <si>
    <t>Putih Hitam</t>
  </si>
  <si>
    <t>Adat</t>
  </si>
  <si>
    <t>Bebas</t>
  </si>
  <si>
    <t>Kegiatan 1</t>
  </si>
  <si>
    <t>Jumlah</t>
  </si>
  <si>
    <t>Satuan</t>
  </si>
  <si>
    <t>Harga</t>
  </si>
  <si>
    <t>Total Harga</t>
  </si>
  <si>
    <t>Paket</t>
  </si>
  <si>
    <t>Makan Siang</t>
  </si>
  <si>
    <t>Kotak</t>
  </si>
  <si>
    <t>galon</t>
  </si>
  <si>
    <t>Buah</t>
  </si>
  <si>
    <t>Tisue</t>
  </si>
  <si>
    <t>Transport</t>
  </si>
  <si>
    <t>Kegiatan 2</t>
  </si>
  <si>
    <t>Kegiatan 4</t>
  </si>
  <si>
    <t>Kegiatan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</si>
</sst>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/>
    <xf numFmtId="0" fontId="1" fillId="0" borderId="0"/>
    <xf numFmtId="0" fontId="8" fillId="0" borderId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3" applyFont="1" applyBorder="1" applyAlignment="1">
      <alignment vertical="center" wrapText="1"/>
    </xf>
    <xf numFmtId="0" fontId="4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textRotation="90"/>
    </xf>
    <xf numFmtId="0" fontId="4" fillId="2" borderId="1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/>
    <xf numFmtId="3" fontId="8" fillId="0" borderId="1" xfId="4" applyNumberFormat="1" applyBorder="1"/>
    <xf numFmtId="3" fontId="8" fillId="0" borderId="1" xfId="4" applyNumberFormat="1" applyFill="1" applyBorder="1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/>
    <xf numFmtId="0" fontId="4" fillId="0" borderId="1" xfId="0" applyFont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Fill="1" applyBorder="1"/>
    <xf numFmtId="0" fontId="2" fillId="5" borderId="1" xfId="0" applyFont="1" applyFill="1" applyBorder="1"/>
  </cellXfs>
  <cellStyles count="5">
    <cellStyle name="Normal" xfId="0" builtinId="0"/>
    <cellStyle name="Normal 2" xfId="3"/>
    <cellStyle name="Normal 3" xfId="4"/>
    <cellStyle name="Normal 4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TIHAN%20EXCEL%20AHMA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BMK FISTAN FISTUM"/>
      <sheetName val="ALOKASI waktu"/>
      <sheetName val="RAB SDC"/>
      <sheetName val="daftar harga"/>
      <sheetName val="kegiatan1"/>
      <sheetName val="kegiatan 2"/>
      <sheetName val="kegiatan 3"/>
      <sheetName val="kegiatan 4"/>
      <sheetName val="penentuan baju"/>
    </sheetNames>
    <sheetDataSet>
      <sheetData sheetId="0"/>
      <sheetData sheetId="1"/>
      <sheetData sheetId="2"/>
      <sheetData sheetId="3">
        <row r="4">
          <cell r="B4" t="str">
            <v>Snack Pagi</v>
          </cell>
          <cell r="C4">
            <v>5000</v>
          </cell>
          <cell r="D4">
            <v>6000</v>
          </cell>
          <cell r="E4">
            <v>7000</v>
          </cell>
          <cell r="F4">
            <v>8000</v>
          </cell>
        </row>
        <row r="5">
          <cell r="B5" t="str">
            <v>Snack Sore</v>
          </cell>
          <cell r="C5">
            <v>5000</v>
          </cell>
          <cell r="D5">
            <v>6000</v>
          </cell>
          <cell r="E5">
            <v>7000</v>
          </cell>
          <cell r="F5">
            <v>8000</v>
          </cell>
        </row>
        <row r="6">
          <cell r="B6" t="str">
            <v>Makan Siang</v>
          </cell>
          <cell r="C6">
            <v>13000</v>
          </cell>
          <cell r="D6">
            <v>14000</v>
          </cell>
          <cell r="E6">
            <v>15000</v>
          </cell>
          <cell r="F6">
            <v>16000</v>
          </cell>
        </row>
        <row r="7">
          <cell r="B7" t="str">
            <v>Aqua gelas</v>
          </cell>
          <cell r="C7">
            <v>15000</v>
          </cell>
          <cell r="D7">
            <v>16000</v>
          </cell>
          <cell r="E7">
            <v>17000</v>
          </cell>
          <cell r="F7">
            <v>18000</v>
          </cell>
        </row>
        <row r="8">
          <cell r="B8" t="str">
            <v>galon</v>
          </cell>
          <cell r="C8">
            <v>5000</v>
          </cell>
          <cell r="D8">
            <v>6000</v>
          </cell>
          <cell r="E8">
            <v>7000</v>
          </cell>
          <cell r="F8">
            <v>8000</v>
          </cell>
        </row>
        <row r="9">
          <cell r="B9" t="str">
            <v>Tisue</v>
          </cell>
          <cell r="C9">
            <v>10000</v>
          </cell>
          <cell r="D9">
            <v>11000</v>
          </cell>
          <cell r="E9">
            <v>12000</v>
          </cell>
          <cell r="F9">
            <v>13000</v>
          </cell>
        </row>
        <row r="10">
          <cell r="B10" t="str">
            <v>Topi</v>
          </cell>
          <cell r="C10">
            <v>40000</v>
          </cell>
          <cell r="D10">
            <v>41000</v>
          </cell>
          <cell r="E10">
            <v>42000</v>
          </cell>
          <cell r="F10">
            <v>43000</v>
          </cell>
        </row>
        <row r="11">
          <cell r="B11" t="str">
            <v>ATK</v>
          </cell>
          <cell r="C11">
            <v>200000</v>
          </cell>
          <cell r="D11">
            <v>201000</v>
          </cell>
          <cell r="E11">
            <v>202000</v>
          </cell>
          <cell r="F11">
            <v>203000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opLeftCell="A2" zoomScale="80" zoomScaleNormal="80" workbookViewId="0">
      <selection activeCell="AI11" sqref="AI11"/>
    </sheetView>
  </sheetViews>
  <sheetFormatPr defaultRowHeight="12.75" x14ac:dyDescent="0.25"/>
  <cols>
    <col min="1" max="1" width="43.140625" style="1" customWidth="1"/>
    <col min="2" max="2" width="5.85546875" style="1" customWidth="1"/>
    <col min="3" max="33" width="3.7109375" style="1" customWidth="1"/>
    <col min="34" max="16384" width="9.140625" style="1"/>
  </cols>
  <sheetData>
    <row r="1" spans="1:35" ht="18.75" x14ac:dyDescent="0.25">
      <c r="A1" s="20" t="s">
        <v>10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3" spans="1:35" ht="15.75" x14ac:dyDescent="0.25">
      <c r="A3" s="19" t="s">
        <v>0</v>
      </c>
      <c r="B3" s="17" t="s">
        <v>1</v>
      </c>
      <c r="C3" s="18" t="s">
        <v>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5" x14ac:dyDescent="0.25">
      <c r="A4" s="19"/>
      <c r="B4" s="17"/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/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/>
      <c r="Q4" s="5">
        <v>13</v>
      </c>
      <c r="R4" s="5">
        <v>14</v>
      </c>
      <c r="S4" s="5">
        <v>15</v>
      </c>
      <c r="T4" s="5">
        <v>16</v>
      </c>
      <c r="U4" s="5">
        <v>17</v>
      </c>
      <c r="V4" s="5"/>
      <c r="W4" s="5"/>
      <c r="X4" s="5"/>
      <c r="Y4" s="5">
        <v>18</v>
      </c>
      <c r="Z4" s="5">
        <v>19</v>
      </c>
      <c r="AA4" s="5">
        <v>20</v>
      </c>
      <c r="AB4" s="5">
        <v>21</v>
      </c>
      <c r="AC4" s="5">
        <v>22</v>
      </c>
      <c r="AD4" s="5"/>
      <c r="AE4" s="5">
        <v>23</v>
      </c>
      <c r="AF4" s="5">
        <v>24</v>
      </c>
      <c r="AG4" s="5">
        <v>25</v>
      </c>
    </row>
    <row r="5" spans="1:35" ht="21" customHeight="1" x14ac:dyDescent="0.25">
      <c r="A5" s="19"/>
      <c r="B5" s="17"/>
      <c r="C5" s="5">
        <v>20</v>
      </c>
      <c r="D5" s="5">
        <v>21</v>
      </c>
      <c r="E5" s="5">
        <v>22</v>
      </c>
      <c r="F5" s="5">
        <v>23</v>
      </c>
      <c r="G5" s="5">
        <v>24</v>
      </c>
      <c r="H5" s="5">
        <v>25</v>
      </c>
      <c r="I5" s="6">
        <v>26</v>
      </c>
      <c r="J5" s="5">
        <v>27</v>
      </c>
      <c r="K5" s="5">
        <v>28</v>
      </c>
      <c r="L5" s="5">
        <v>29</v>
      </c>
      <c r="M5" s="5">
        <v>30</v>
      </c>
      <c r="N5" s="5">
        <v>1</v>
      </c>
      <c r="O5" s="5">
        <v>2</v>
      </c>
      <c r="P5" s="6">
        <v>3</v>
      </c>
      <c r="Q5" s="5">
        <v>4</v>
      </c>
      <c r="R5" s="5">
        <v>5</v>
      </c>
      <c r="S5" s="5">
        <v>6</v>
      </c>
      <c r="T5" s="5">
        <v>7</v>
      </c>
      <c r="U5" s="5">
        <v>8</v>
      </c>
      <c r="V5" s="6">
        <v>9</v>
      </c>
      <c r="W5" s="6">
        <v>10</v>
      </c>
      <c r="X5" s="6">
        <v>11</v>
      </c>
      <c r="Y5" s="5">
        <v>12</v>
      </c>
      <c r="Z5" s="5">
        <v>13</v>
      </c>
      <c r="AA5" s="5">
        <v>14</v>
      </c>
      <c r="AB5" s="5">
        <v>15</v>
      </c>
      <c r="AC5" s="5">
        <v>16</v>
      </c>
      <c r="AD5" s="6">
        <v>17</v>
      </c>
      <c r="AE5" s="5">
        <v>18</v>
      </c>
      <c r="AF5" s="5">
        <v>19</v>
      </c>
      <c r="AG5" s="5">
        <v>20</v>
      </c>
    </row>
    <row r="6" spans="1:35" ht="43.5" customHeight="1" x14ac:dyDescent="0.25">
      <c r="A6" s="19"/>
      <c r="B6" s="17"/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8" t="s">
        <v>8</v>
      </c>
      <c r="J6" s="7" t="s">
        <v>2</v>
      </c>
      <c r="K6" s="7" t="s">
        <v>3</v>
      </c>
      <c r="L6" s="7" t="s">
        <v>4</v>
      </c>
      <c r="M6" s="7" t="s">
        <v>5</v>
      </c>
      <c r="N6" s="7" t="s">
        <v>6</v>
      </c>
      <c r="O6" s="7" t="s">
        <v>7</v>
      </c>
      <c r="P6" s="8" t="s">
        <v>8</v>
      </c>
      <c r="Q6" s="7" t="s">
        <v>2</v>
      </c>
      <c r="R6" s="7" t="s">
        <v>3</v>
      </c>
      <c r="S6" s="7" t="s">
        <v>4</v>
      </c>
      <c r="T6" s="7" t="s">
        <v>5</v>
      </c>
      <c r="U6" s="7" t="s">
        <v>6</v>
      </c>
      <c r="V6" s="8" t="s">
        <v>8</v>
      </c>
      <c r="W6" s="8" t="s">
        <v>8</v>
      </c>
      <c r="X6" s="8" t="s">
        <v>8</v>
      </c>
      <c r="Y6" s="7" t="s">
        <v>3</v>
      </c>
      <c r="Z6" s="7" t="s">
        <v>4</v>
      </c>
      <c r="AA6" s="7" t="s">
        <v>5</v>
      </c>
      <c r="AB6" s="7" t="s">
        <v>6</v>
      </c>
      <c r="AC6" s="7" t="s">
        <v>7</v>
      </c>
      <c r="AD6" s="8" t="s">
        <v>8</v>
      </c>
      <c r="AE6" s="7" t="s">
        <v>2</v>
      </c>
      <c r="AF6" s="7" t="s">
        <v>3</v>
      </c>
      <c r="AG6" s="7" t="s">
        <v>4</v>
      </c>
    </row>
    <row r="7" spans="1:35" ht="43.5" customHeight="1" x14ac:dyDescent="0.25">
      <c r="A7" s="5"/>
      <c r="B7" s="5"/>
      <c r="C7" s="5">
        <v>1</v>
      </c>
      <c r="D7" s="5">
        <v>2</v>
      </c>
      <c r="E7" s="5">
        <v>3</v>
      </c>
      <c r="F7" s="5">
        <v>4</v>
      </c>
      <c r="G7" s="5">
        <v>5</v>
      </c>
      <c r="H7" s="5">
        <v>6</v>
      </c>
      <c r="I7" s="6">
        <v>7</v>
      </c>
      <c r="J7" s="5">
        <v>8</v>
      </c>
      <c r="K7" s="5">
        <v>9</v>
      </c>
      <c r="L7" s="5">
        <v>10</v>
      </c>
      <c r="M7" s="5">
        <v>11</v>
      </c>
      <c r="N7" s="5">
        <v>12</v>
      </c>
      <c r="O7" s="5">
        <v>13</v>
      </c>
      <c r="P7" s="6">
        <v>14</v>
      </c>
      <c r="Q7" s="5">
        <v>15</v>
      </c>
      <c r="R7" s="5">
        <v>16</v>
      </c>
      <c r="S7" s="5">
        <v>17</v>
      </c>
      <c r="T7" s="5">
        <v>18</v>
      </c>
      <c r="U7" s="5">
        <v>19</v>
      </c>
      <c r="V7" s="6">
        <v>20</v>
      </c>
      <c r="W7" s="6">
        <v>21</v>
      </c>
      <c r="X7" s="6">
        <v>22</v>
      </c>
      <c r="Y7" s="5">
        <v>23</v>
      </c>
      <c r="Z7" s="5">
        <v>24</v>
      </c>
      <c r="AA7" s="5">
        <v>25</v>
      </c>
      <c r="AB7" s="5">
        <v>26</v>
      </c>
      <c r="AC7" s="5">
        <v>27</v>
      </c>
      <c r="AD7" s="6">
        <v>28</v>
      </c>
      <c r="AE7" s="5">
        <v>29</v>
      </c>
      <c r="AF7" s="5">
        <v>30</v>
      </c>
      <c r="AG7" s="5">
        <v>31</v>
      </c>
    </row>
    <row r="8" spans="1:35" ht="21.75" customHeight="1" x14ac:dyDescent="0.25">
      <c r="A8" s="2" t="s">
        <v>13</v>
      </c>
      <c r="B8" s="3">
        <v>10</v>
      </c>
      <c r="C8" s="9"/>
      <c r="D8" s="9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6"/>
      <c r="Q8" s="5"/>
      <c r="R8" s="5"/>
      <c r="S8" s="5"/>
      <c r="T8" s="5"/>
      <c r="U8" s="5"/>
      <c r="V8" s="6"/>
      <c r="W8" s="6"/>
      <c r="X8" s="6"/>
      <c r="Y8" s="5"/>
      <c r="Z8" s="5"/>
      <c r="AA8" s="5"/>
      <c r="AB8" s="5"/>
      <c r="AC8" s="5"/>
      <c r="AD8" s="6"/>
      <c r="AE8" s="5"/>
      <c r="AF8" s="5"/>
      <c r="AG8" s="5"/>
    </row>
    <row r="9" spans="1:35" ht="21.75" customHeight="1" x14ac:dyDescent="0.25">
      <c r="A9" s="2" t="s">
        <v>14</v>
      </c>
      <c r="B9" s="3">
        <v>20</v>
      </c>
      <c r="C9" s="5"/>
      <c r="D9" s="9"/>
      <c r="E9" s="9"/>
      <c r="F9" s="9"/>
      <c r="G9" s="5"/>
      <c r="H9" s="5"/>
      <c r="I9" s="6"/>
      <c r="J9" s="5"/>
      <c r="K9" s="5"/>
      <c r="L9" s="5"/>
      <c r="M9" s="5"/>
      <c r="N9" s="5"/>
      <c r="O9" s="5"/>
      <c r="P9" s="6"/>
      <c r="Q9" s="5"/>
      <c r="R9" s="5"/>
      <c r="S9" s="5"/>
      <c r="T9" s="5"/>
      <c r="U9" s="5"/>
      <c r="V9" s="6"/>
      <c r="W9" s="6"/>
      <c r="X9" s="6"/>
      <c r="Y9" s="5"/>
      <c r="Z9" s="5"/>
      <c r="AA9" s="5"/>
      <c r="AB9" s="5"/>
      <c r="AC9" s="5"/>
      <c r="AD9" s="6"/>
      <c r="AE9" s="5"/>
      <c r="AF9" s="5"/>
      <c r="AG9" s="5"/>
    </row>
    <row r="10" spans="1:35" ht="28.5" customHeight="1" x14ac:dyDescent="0.25">
      <c r="A10" s="2" t="s">
        <v>15</v>
      </c>
      <c r="B10" s="3">
        <v>25</v>
      </c>
      <c r="C10" s="5"/>
      <c r="D10" s="5"/>
      <c r="E10" s="5"/>
      <c r="F10" s="9"/>
      <c r="G10" s="9"/>
      <c r="H10" s="9"/>
      <c r="I10" s="6"/>
      <c r="J10" s="5"/>
      <c r="K10" s="5"/>
      <c r="L10" s="5"/>
      <c r="M10" s="5"/>
      <c r="N10" s="5"/>
      <c r="O10" s="5"/>
      <c r="P10" s="6"/>
      <c r="Q10" s="5"/>
      <c r="R10" s="5"/>
      <c r="S10" s="5"/>
      <c r="T10" s="5"/>
      <c r="U10" s="5"/>
      <c r="V10" s="6"/>
      <c r="W10" s="6"/>
      <c r="X10" s="6"/>
      <c r="Y10" s="5"/>
      <c r="Z10" s="5"/>
      <c r="AA10" s="5"/>
      <c r="AB10" s="5"/>
      <c r="AC10" s="5"/>
      <c r="AD10" s="6"/>
      <c r="AE10" s="5"/>
      <c r="AF10" s="5"/>
      <c r="AG10" s="5"/>
    </row>
    <row r="11" spans="1:35" ht="21.75" customHeight="1" x14ac:dyDescent="0.25">
      <c r="A11" s="2" t="s">
        <v>16</v>
      </c>
      <c r="B11" s="3">
        <v>25</v>
      </c>
      <c r="C11" s="5"/>
      <c r="D11" s="5"/>
      <c r="E11" s="5"/>
      <c r="F11" s="5"/>
      <c r="G11" s="5"/>
      <c r="H11" s="9"/>
      <c r="I11" s="6"/>
      <c r="J11" s="9"/>
      <c r="K11" s="9"/>
      <c r="L11" s="9"/>
      <c r="M11" s="5"/>
      <c r="N11" s="5"/>
      <c r="O11" s="5"/>
      <c r="P11" s="6"/>
      <c r="Q11" s="5"/>
      <c r="R11" s="5"/>
      <c r="S11" s="5"/>
      <c r="T11" s="5"/>
      <c r="U11" s="5"/>
      <c r="V11" s="6"/>
      <c r="W11" s="6"/>
      <c r="X11" s="6"/>
      <c r="Y11" s="5"/>
      <c r="Z11" s="5"/>
      <c r="AA11" s="5"/>
      <c r="AB11" s="5"/>
      <c r="AC11" s="5"/>
      <c r="AD11" s="6"/>
      <c r="AE11" s="5"/>
      <c r="AF11" s="5"/>
      <c r="AG11" s="5"/>
      <c r="AI11" s="1" t="s">
        <v>24</v>
      </c>
    </row>
    <row r="12" spans="1:35" ht="21.75" customHeight="1" x14ac:dyDescent="0.25">
      <c r="A12" s="2" t="s">
        <v>17</v>
      </c>
      <c r="B12" s="3">
        <v>25</v>
      </c>
      <c r="C12" s="5"/>
      <c r="D12" s="5"/>
      <c r="E12" s="5"/>
      <c r="F12" s="5"/>
      <c r="G12" s="5"/>
      <c r="H12" s="5"/>
      <c r="I12" s="6"/>
      <c r="J12" s="5"/>
      <c r="K12" s="5"/>
      <c r="L12" s="9"/>
      <c r="M12" s="9"/>
      <c r="N12" s="9"/>
      <c r="O12" s="9"/>
      <c r="P12" s="6"/>
      <c r="Q12" s="5"/>
      <c r="R12" s="5"/>
      <c r="S12" s="5"/>
      <c r="T12" s="5"/>
      <c r="U12" s="5"/>
      <c r="V12" s="6"/>
      <c r="W12" s="6"/>
      <c r="X12" s="6"/>
      <c r="Y12" s="5"/>
      <c r="Z12" s="5"/>
      <c r="AA12" s="5"/>
      <c r="AB12" s="5"/>
      <c r="AC12" s="5"/>
      <c r="AD12" s="6"/>
      <c r="AE12" s="5"/>
      <c r="AF12" s="5"/>
      <c r="AG12" s="5"/>
    </row>
    <row r="13" spans="1:35" ht="21.75" customHeight="1" x14ac:dyDescent="0.25">
      <c r="A13" s="2" t="s">
        <v>18</v>
      </c>
      <c r="B13" s="3">
        <v>14</v>
      </c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9"/>
      <c r="P13" s="6"/>
      <c r="Q13" s="9"/>
      <c r="R13" s="9"/>
      <c r="S13" s="9"/>
      <c r="T13" s="5"/>
      <c r="U13" s="5"/>
      <c r="V13" s="6"/>
      <c r="W13" s="6"/>
      <c r="X13" s="6"/>
      <c r="Y13" s="5"/>
      <c r="Z13" s="5"/>
      <c r="AA13" s="5"/>
      <c r="AB13" s="5"/>
      <c r="AC13" s="5"/>
      <c r="AD13" s="6"/>
      <c r="AE13" s="5"/>
      <c r="AF13" s="5"/>
      <c r="AG13" s="5"/>
    </row>
    <row r="14" spans="1:35" ht="28.5" customHeight="1" x14ac:dyDescent="0.25">
      <c r="A14" s="2" t="s">
        <v>19</v>
      </c>
      <c r="B14" s="3">
        <v>30</v>
      </c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6"/>
      <c r="Q14" s="5"/>
      <c r="R14" s="9"/>
      <c r="S14" s="9"/>
      <c r="T14" s="9"/>
      <c r="U14" s="5"/>
      <c r="V14" s="6"/>
      <c r="W14" s="6"/>
      <c r="X14" s="6"/>
      <c r="Y14" s="5"/>
      <c r="Z14" s="5"/>
      <c r="AA14" s="5"/>
      <c r="AB14" s="5"/>
      <c r="AC14" s="5"/>
      <c r="AD14" s="6"/>
      <c r="AE14" s="5"/>
      <c r="AF14" s="5"/>
      <c r="AG14" s="5"/>
    </row>
    <row r="15" spans="1:35" ht="21.75" customHeight="1" x14ac:dyDescent="0.25">
      <c r="A15" s="2" t="s">
        <v>20</v>
      </c>
      <c r="B15" s="3">
        <v>12</v>
      </c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6"/>
      <c r="Q15" s="5"/>
      <c r="R15" s="5"/>
      <c r="S15" s="5"/>
      <c r="T15" s="9"/>
      <c r="U15" s="9"/>
      <c r="V15" s="6"/>
      <c r="W15" s="6"/>
      <c r="X15" s="6"/>
      <c r="Y15" s="5"/>
      <c r="Z15" s="5"/>
      <c r="AA15" s="5"/>
      <c r="AB15" s="5"/>
      <c r="AC15" s="5"/>
      <c r="AD15" s="6"/>
      <c r="AE15" s="5"/>
      <c r="AF15" s="5"/>
      <c r="AG15" s="5"/>
    </row>
    <row r="16" spans="1:35" ht="21.75" customHeight="1" x14ac:dyDescent="0.25">
      <c r="A16" s="2" t="s">
        <v>21</v>
      </c>
      <c r="B16" s="3">
        <v>20</v>
      </c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6"/>
      <c r="Q16" s="5"/>
      <c r="R16" s="5"/>
      <c r="S16" s="5"/>
      <c r="T16" s="5"/>
      <c r="U16" s="9"/>
      <c r="V16" s="6"/>
      <c r="W16" s="6"/>
      <c r="X16" s="6"/>
      <c r="Y16" s="9"/>
      <c r="Z16" s="9"/>
      <c r="AA16" s="5"/>
      <c r="AB16" s="5"/>
      <c r="AC16" s="5"/>
      <c r="AD16" s="6"/>
      <c r="AE16" s="5"/>
      <c r="AF16" s="5"/>
      <c r="AG16" s="5"/>
    </row>
    <row r="17" spans="1:33" ht="21.75" customHeight="1" x14ac:dyDescent="0.25">
      <c r="A17" s="2" t="s">
        <v>22</v>
      </c>
      <c r="B17" s="3">
        <v>10</v>
      </c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6"/>
      <c r="Q17" s="5"/>
      <c r="R17" s="5"/>
      <c r="S17" s="5"/>
      <c r="T17" s="5"/>
      <c r="U17" s="5"/>
      <c r="V17" s="6"/>
      <c r="W17" s="6"/>
      <c r="X17" s="6"/>
      <c r="Y17" s="5"/>
      <c r="Z17" s="5"/>
      <c r="AA17" s="9"/>
      <c r="AB17" s="9"/>
      <c r="AC17" s="5"/>
      <c r="AD17" s="6"/>
      <c r="AE17" s="5"/>
      <c r="AF17" s="5"/>
      <c r="AG17" s="5"/>
    </row>
    <row r="18" spans="1:33" ht="21.75" customHeight="1" x14ac:dyDescent="0.25">
      <c r="A18" s="2" t="s">
        <v>23</v>
      </c>
      <c r="B18" s="3">
        <v>10</v>
      </c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6"/>
      <c r="Q18" s="5"/>
      <c r="R18" s="5"/>
      <c r="S18" s="5"/>
      <c r="T18" s="5"/>
      <c r="U18" s="5"/>
      <c r="V18" s="6"/>
      <c r="W18" s="6"/>
      <c r="X18" s="6"/>
      <c r="Y18" s="5"/>
      <c r="Z18" s="5"/>
      <c r="AA18" s="5"/>
      <c r="AB18" s="9"/>
      <c r="AC18" s="9"/>
      <c r="AD18" s="6"/>
      <c r="AE18" s="5"/>
      <c r="AF18" s="5"/>
      <c r="AG18" s="5"/>
    </row>
    <row r="19" spans="1:33" ht="21.75" customHeight="1" x14ac:dyDescent="0.25">
      <c r="A19" s="2" t="s">
        <v>11</v>
      </c>
      <c r="B19" s="3">
        <v>10</v>
      </c>
      <c r="C19" s="5"/>
      <c r="D19" s="5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6"/>
      <c r="Q19" s="5"/>
      <c r="R19" s="5"/>
      <c r="S19" s="5"/>
      <c r="T19" s="5"/>
      <c r="U19" s="5"/>
      <c r="V19" s="6"/>
      <c r="W19" s="6"/>
      <c r="X19" s="6"/>
      <c r="Y19" s="5"/>
      <c r="Z19" s="5"/>
      <c r="AA19" s="5"/>
      <c r="AB19" s="5"/>
      <c r="AC19" s="5"/>
      <c r="AD19" s="6"/>
      <c r="AE19" s="9"/>
      <c r="AF19" s="9"/>
      <c r="AG19" s="9"/>
    </row>
    <row r="20" spans="1:33" ht="21.75" customHeight="1" x14ac:dyDescent="0.25">
      <c r="A20" s="4" t="s">
        <v>12</v>
      </c>
      <c r="B20" s="3">
        <v>201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</sheetData>
  <mergeCells count="5">
    <mergeCell ref="B3:B6"/>
    <mergeCell ref="C3:AG3"/>
    <mergeCell ref="A3:A6"/>
    <mergeCell ref="A1:AG1"/>
    <mergeCell ref="C20:A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B20" sqref="B20"/>
    </sheetView>
  </sheetViews>
  <sheetFormatPr defaultRowHeight="15" x14ac:dyDescent="0.25"/>
  <cols>
    <col min="1" max="1" width="10.85546875" customWidth="1"/>
    <col min="2" max="2" width="15.85546875" customWidth="1"/>
    <col min="3" max="6" width="12.28515625" customWidth="1"/>
  </cols>
  <sheetData>
    <row r="3" spans="1:7" x14ac:dyDescent="0.25">
      <c r="A3" s="11" t="s">
        <v>25</v>
      </c>
      <c r="B3" s="11" t="s">
        <v>26</v>
      </c>
      <c r="C3" s="11" t="s">
        <v>27</v>
      </c>
      <c r="D3" s="11" t="s">
        <v>28</v>
      </c>
      <c r="E3" s="11" t="s">
        <v>29</v>
      </c>
      <c r="F3" s="11" t="s">
        <v>30</v>
      </c>
    </row>
    <row r="4" spans="1:7" x14ac:dyDescent="0.25">
      <c r="A4" s="10">
        <v>1</v>
      </c>
      <c r="B4" s="14" t="s">
        <v>31</v>
      </c>
      <c r="C4" s="12">
        <v>5000</v>
      </c>
      <c r="D4" s="15">
        <f>C4+1000</f>
        <v>6000</v>
      </c>
      <c r="E4" s="15">
        <f>D4+1000</f>
        <v>7000</v>
      </c>
      <c r="F4" s="15">
        <f>E4+1000</f>
        <v>8000</v>
      </c>
    </row>
    <row r="5" spans="1:7" x14ac:dyDescent="0.25">
      <c r="A5" s="10">
        <v>2</v>
      </c>
      <c r="B5" s="14" t="s">
        <v>32</v>
      </c>
      <c r="C5" s="12">
        <v>5000</v>
      </c>
      <c r="D5" s="15">
        <f t="shared" ref="D5:E13" si="0">C5+1000</f>
        <v>6000</v>
      </c>
      <c r="E5" s="15">
        <f t="shared" si="0"/>
        <v>7000</v>
      </c>
      <c r="F5" s="15">
        <f t="shared" ref="F5" si="1">E5+1000</f>
        <v>8000</v>
      </c>
    </row>
    <row r="6" spans="1:7" x14ac:dyDescent="0.25">
      <c r="A6" s="10">
        <v>3</v>
      </c>
      <c r="B6" s="14" t="s">
        <v>33</v>
      </c>
      <c r="C6" s="12">
        <v>13000</v>
      </c>
      <c r="D6" s="15">
        <f t="shared" si="0"/>
        <v>14000</v>
      </c>
      <c r="E6" s="15">
        <f t="shared" si="0"/>
        <v>15000</v>
      </c>
      <c r="F6" s="15">
        <f t="shared" ref="F6" si="2">E6+1000</f>
        <v>16000</v>
      </c>
    </row>
    <row r="7" spans="1:7" x14ac:dyDescent="0.25">
      <c r="A7" s="10">
        <v>4</v>
      </c>
      <c r="B7" s="14" t="s">
        <v>34</v>
      </c>
      <c r="C7" s="12">
        <v>15000</v>
      </c>
      <c r="D7" s="15">
        <f t="shared" si="0"/>
        <v>16000</v>
      </c>
      <c r="E7" s="15">
        <f t="shared" si="0"/>
        <v>17000</v>
      </c>
      <c r="F7" s="15">
        <f t="shared" ref="F7" si="3">E7+1000</f>
        <v>18000</v>
      </c>
    </row>
    <row r="8" spans="1:7" x14ac:dyDescent="0.25">
      <c r="A8" s="10">
        <v>5</v>
      </c>
      <c r="B8" s="14" t="s">
        <v>35</v>
      </c>
      <c r="C8" s="12">
        <v>5000</v>
      </c>
      <c r="D8" s="15">
        <f t="shared" si="0"/>
        <v>6000</v>
      </c>
      <c r="E8" s="15">
        <f t="shared" si="0"/>
        <v>7000</v>
      </c>
      <c r="F8" s="15">
        <f t="shared" ref="F8" si="4">E8+1000</f>
        <v>8000</v>
      </c>
    </row>
    <row r="9" spans="1:7" x14ac:dyDescent="0.25">
      <c r="A9" s="10">
        <v>6</v>
      </c>
      <c r="B9" s="14" t="s">
        <v>36</v>
      </c>
      <c r="C9" s="12">
        <v>10000</v>
      </c>
      <c r="D9" s="15">
        <f t="shared" si="0"/>
        <v>11000</v>
      </c>
      <c r="E9" s="15">
        <f t="shared" si="0"/>
        <v>12000</v>
      </c>
      <c r="F9" s="15">
        <f t="shared" ref="F9" si="5">E9+1000</f>
        <v>13000</v>
      </c>
    </row>
    <row r="10" spans="1:7" x14ac:dyDescent="0.25">
      <c r="A10" s="10">
        <v>7</v>
      </c>
      <c r="B10" s="14" t="s">
        <v>37</v>
      </c>
      <c r="C10" s="12">
        <v>40000</v>
      </c>
      <c r="D10" s="15">
        <f t="shared" si="0"/>
        <v>41000</v>
      </c>
      <c r="E10" s="15">
        <f t="shared" si="0"/>
        <v>42000</v>
      </c>
      <c r="F10" s="15">
        <f t="shared" ref="F10" si="6">E10+1000</f>
        <v>43000</v>
      </c>
    </row>
    <row r="11" spans="1:7" x14ac:dyDescent="0.25">
      <c r="A11" s="10">
        <v>8</v>
      </c>
      <c r="B11" s="14" t="s">
        <v>38</v>
      </c>
      <c r="C11" s="12">
        <v>200000</v>
      </c>
      <c r="D11" s="15">
        <f t="shared" si="0"/>
        <v>201000</v>
      </c>
      <c r="E11" s="15">
        <f t="shared" si="0"/>
        <v>202000</v>
      </c>
      <c r="F11" s="15">
        <f t="shared" ref="F11" si="7">E11+1000</f>
        <v>203000</v>
      </c>
    </row>
    <row r="12" spans="1:7" x14ac:dyDescent="0.25">
      <c r="A12" s="10">
        <v>9</v>
      </c>
      <c r="B12" s="14" t="s">
        <v>39</v>
      </c>
      <c r="C12" s="13">
        <v>100000</v>
      </c>
      <c r="D12" s="15">
        <f t="shared" si="0"/>
        <v>101000</v>
      </c>
      <c r="E12" s="15">
        <f t="shared" si="0"/>
        <v>102000</v>
      </c>
      <c r="F12" s="15">
        <f t="shared" ref="F12" si="8">E12+1000</f>
        <v>103000</v>
      </c>
    </row>
    <row r="13" spans="1:7" x14ac:dyDescent="0.25">
      <c r="A13" s="10">
        <v>10</v>
      </c>
      <c r="B13" s="14" t="s">
        <v>40</v>
      </c>
      <c r="C13" s="13">
        <v>500000</v>
      </c>
      <c r="D13" s="15">
        <f t="shared" si="0"/>
        <v>501000</v>
      </c>
      <c r="E13" s="15">
        <f t="shared" si="0"/>
        <v>502000</v>
      </c>
      <c r="F13" s="15">
        <f t="shared" ref="F13" si="9">E13+1000</f>
        <v>503000</v>
      </c>
    </row>
    <row r="16" spans="1:7" x14ac:dyDescent="0.25">
      <c r="A16" s="16" t="s">
        <v>41</v>
      </c>
      <c r="B16" s="14" t="s">
        <v>2</v>
      </c>
      <c r="C16" s="14" t="s">
        <v>3</v>
      </c>
      <c r="D16" s="14" t="s">
        <v>4</v>
      </c>
      <c r="E16" s="14" t="s">
        <v>5</v>
      </c>
      <c r="F16" s="14" t="s">
        <v>6</v>
      </c>
      <c r="G16" s="14" t="s">
        <v>7</v>
      </c>
    </row>
    <row r="17" spans="1:7" x14ac:dyDescent="0.25">
      <c r="A17" s="16" t="s">
        <v>42</v>
      </c>
      <c r="B17" s="14" t="s">
        <v>43</v>
      </c>
      <c r="C17" s="14" t="s">
        <v>43</v>
      </c>
      <c r="D17" s="14" t="s">
        <v>44</v>
      </c>
      <c r="E17" s="14" t="s">
        <v>45</v>
      </c>
      <c r="F17" s="14" t="s">
        <v>46</v>
      </c>
      <c r="G17" s="14" t="s">
        <v>47</v>
      </c>
    </row>
    <row r="18" spans="1:7" x14ac:dyDescent="0.25">
      <c r="A18" s="16" t="s">
        <v>48</v>
      </c>
      <c r="B18" s="14" t="s">
        <v>49</v>
      </c>
      <c r="C18" s="14" t="s">
        <v>49</v>
      </c>
      <c r="D18" s="14" t="s">
        <v>50</v>
      </c>
      <c r="E18" s="14" t="s">
        <v>44</v>
      </c>
      <c r="F18" s="14" t="s">
        <v>51</v>
      </c>
      <c r="G18" s="14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5" sqref="F1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</cols>
  <sheetData>
    <row r="2" spans="1:6" x14ac:dyDescent="0.25">
      <c r="A2" s="23" t="s">
        <v>53</v>
      </c>
      <c r="B2" s="23"/>
      <c r="C2" s="23"/>
      <c r="D2" s="23"/>
      <c r="E2" s="23"/>
      <c r="F2" s="23"/>
    </row>
    <row r="4" spans="1:6" x14ac:dyDescent="0.25">
      <c r="A4" s="25" t="s">
        <v>25</v>
      </c>
      <c r="B4" s="25" t="s">
        <v>26</v>
      </c>
      <c r="C4" s="25" t="s">
        <v>54</v>
      </c>
      <c r="D4" s="25" t="s">
        <v>55</v>
      </c>
      <c r="E4" s="25" t="s">
        <v>56</v>
      </c>
      <c r="F4" s="25" t="s">
        <v>57</v>
      </c>
    </row>
    <row r="5" spans="1:6" x14ac:dyDescent="0.25">
      <c r="A5" s="14">
        <v>1</v>
      </c>
      <c r="B5" s="14" t="s">
        <v>31</v>
      </c>
      <c r="C5" s="14">
        <v>25</v>
      </c>
      <c r="D5" s="14" t="s">
        <v>58</v>
      </c>
      <c r="E5" s="15">
        <f>VLOOKUP(B5,'[1]daftar harga'!$B$4:$F$11,3)</f>
        <v>6000</v>
      </c>
      <c r="F5" s="15">
        <f t="shared" ref="F5:F12" si="0">E5*C5</f>
        <v>150000</v>
      </c>
    </row>
    <row r="6" spans="1:6" x14ac:dyDescent="0.25">
      <c r="A6" s="14">
        <v>2</v>
      </c>
      <c r="B6" s="14" t="s">
        <v>32</v>
      </c>
      <c r="C6" s="14">
        <v>25</v>
      </c>
      <c r="D6" s="14" t="s">
        <v>58</v>
      </c>
      <c r="E6" s="15">
        <f>VLOOKUP(B6,'[1]daftar harga'!$B$4:$F$11,3)</f>
        <v>6000</v>
      </c>
      <c r="F6" s="15">
        <f t="shared" si="0"/>
        <v>150000</v>
      </c>
    </row>
    <row r="7" spans="1:6" x14ac:dyDescent="0.25">
      <c r="A7" s="14">
        <v>3</v>
      </c>
      <c r="B7" s="14" t="s">
        <v>59</v>
      </c>
      <c r="C7" s="14">
        <v>25</v>
      </c>
      <c r="D7" s="14" t="s">
        <v>58</v>
      </c>
      <c r="E7" s="15">
        <f>VLOOKUP(B7,'[1]daftar harga'!$B$4:$F$11,3)</f>
        <v>6000</v>
      </c>
      <c r="F7" s="15">
        <f t="shared" si="0"/>
        <v>150000</v>
      </c>
    </row>
    <row r="8" spans="1:6" x14ac:dyDescent="0.25">
      <c r="A8" s="14">
        <v>4</v>
      </c>
      <c r="B8" s="14" t="s">
        <v>34</v>
      </c>
      <c r="C8" s="14">
        <v>13</v>
      </c>
      <c r="D8" s="14" t="s">
        <v>60</v>
      </c>
      <c r="E8" s="15">
        <f>VLOOKUP(B8,'[1]daftar harga'!$B$4:$F$11,3)</f>
        <v>16000</v>
      </c>
      <c r="F8" s="15">
        <f t="shared" si="0"/>
        <v>208000</v>
      </c>
    </row>
    <row r="9" spans="1:6" x14ac:dyDescent="0.25">
      <c r="A9" s="14">
        <v>5</v>
      </c>
      <c r="B9" s="14" t="s">
        <v>61</v>
      </c>
      <c r="C9" s="14">
        <v>3</v>
      </c>
      <c r="D9" s="14" t="s">
        <v>62</v>
      </c>
      <c r="E9" s="15">
        <f>VLOOKUP(B9,'[1]daftar harga'!$B$4:$F$11,3)</f>
        <v>6000</v>
      </c>
      <c r="F9" s="15">
        <f t="shared" si="0"/>
        <v>18000</v>
      </c>
    </row>
    <row r="10" spans="1:6" x14ac:dyDescent="0.25">
      <c r="A10" s="14">
        <v>6</v>
      </c>
      <c r="B10" s="14" t="s">
        <v>63</v>
      </c>
      <c r="C10" s="14">
        <v>8</v>
      </c>
      <c r="D10" s="14" t="s">
        <v>62</v>
      </c>
      <c r="E10" s="15">
        <f>VLOOKUP(B10,'[1]daftar harga'!$B$4:$F$11,3)</f>
        <v>11000</v>
      </c>
      <c r="F10" s="15">
        <f t="shared" si="0"/>
        <v>88000</v>
      </c>
    </row>
    <row r="11" spans="1:6" x14ac:dyDescent="0.25">
      <c r="A11" s="14">
        <v>7</v>
      </c>
      <c r="B11" s="14" t="s">
        <v>37</v>
      </c>
      <c r="C11" s="14">
        <v>25</v>
      </c>
      <c r="D11" s="14" t="s">
        <v>62</v>
      </c>
      <c r="E11" s="15">
        <f>VLOOKUP(B11,'[1]daftar harga'!$B$4:$F$11,3)</f>
        <v>41000</v>
      </c>
      <c r="F11" s="15">
        <f t="shared" si="0"/>
        <v>1025000</v>
      </c>
    </row>
    <row r="12" spans="1:6" x14ac:dyDescent="0.25">
      <c r="A12" s="14">
        <v>8</v>
      </c>
      <c r="B12" s="14" t="s">
        <v>38</v>
      </c>
      <c r="C12" s="14">
        <v>1</v>
      </c>
      <c r="D12" s="14" t="s">
        <v>58</v>
      </c>
      <c r="E12" s="15">
        <f>VLOOKUP(B12,'[1]daftar harga'!$B$4:$F$11,3)</f>
        <v>16000</v>
      </c>
      <c r="F12" s="15">
        <f t="shared" si="0"/>
        <v>16000</v>
      </c>
    </row>
    <row r="13" spans="1:6" x14ac:dyDescent="0.25">
      <c r="A13" s="14"/>
      <c r="B13" s="14"/>
      <c r="C13" s="14"/>
      <c r="D13" s="14"/>
      <c r="E13" s="14"/>
      <c r="F13" s="14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E20" sqref="E20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</cols>
  <sheetData>
    <row r="2" spans="1:6" x14ac:dyDescent="0.25">
      <c r="A2" s="23" t="s">
        <v>65</v>
      </c>
      <c r="B2" s="23"/>
      <c r="C2" s="23"/>
      <c r="D2" s="23"/>
      <c r="E2" s="23"/>
      <c r="F2" s="23"/>
    </row>
    <row r="4" spans="1:6" x14ac:dyDescent="0.25">
      <c r="A4" s="25" t="s">
        <v>25</v>
      </c>
      <c r="B4" s="25" t="s">
        <v>26</v>
      </c>
      <c r="C4" s="25" t="s">
        <v>54</v>
      </c>
      <c r="D4" s="25" t="s">
        <v>55</v>
      </c>
      <c r="E4" s="25" t="s">
        <v>56</v>
      </c>
      <c r="F4" s="25" t="s">
        <v>57</v>
      </c>
    </row>
    <row r="5" spans="1:6" x14ac:dyDescent="0.25">
      <c r="A5" s="14">
        <v>1</v>
      </c>
      <c r="B5" s="14" t="s">
        <v>31</v>
      </c>
      <c r="C5" s="14">
        <v>25</v>
      </c>
      <c r="D5" s="14" t="s">
        <v>58</v>
      </c>
      <c r="E5" s="15">
        <f>VLOOKUP(B5,'[1]daftar harga'!$B$4:$F$11,2)</f>
        <v>5000</v>
      </c>
      <c r="F5" s="15">
        <f t="shared" ref="F5:F12" si="0">E5*C5</f>
        <v>125000</v>
      </c>
    </row>
    <row r="6" spans="1:6" x14ac:dyDescent="0.25">
      <c r="A6" s="14">
        <v>2</v>
      </c>
      <c r="B6" s="14" t="s">
        <v>59</v>
      </c>
      <c r="C6" s="14">
        <v>25</v>
      </c>
      <c r="D6" s="14" t="s">
        <v>58</v>
      </c>
      <c r="E6" s="15">
        <f>VLOOKUP(B6,'[1]daftar harga'!$B$4:$F$11,2)</f>
        <v>5000</v>
      </c>
      <c r="F6" s="15">
        <f t="shared" si="0"/>
        <v>125000</v>
      </c>
    </row>
    <row r="7" spans="1:6" x14ac:dyDescent="0.25">
      <c r="A7" s="14">
        <v>3</v>
      </c>
      <c r="B7" s="14" t="s">
        <v>34</v>
      </c>
      <c r="C7" s="14">
        <v>13</v>
      </c>
      <c r="D7" s="14" t="s">
        <v>60</v>
      </c>
      <c r="E7" s="15">
        <f>VLOOKUP(B7,'[1]daftar harga'!$B$4:$F$11,2)</f>
        <v>15000</v>
      </c>
      <c r="F7" s="15">
        <f t="shared" si="0"/>
        <v>195000</v>
      </c>
    </row>
    <row r="8" spans="1:6" x14ac:dyDescent="0.25">
      <c r="A8" s="14">
        <v>4</v>
      </c>
      <c r="B8" s="14" t="s">
        <v>61</v>
      </c>
      <c r="C8" s="14">
        <v>3</v>
      </c>
      <c r="D8" s="14" t="s">
        <v>62</v>
      </c>
      <c r="E8" s="15">
        <f>VLOOKUP(B8,'[1]daftar harga'!$B$4:$F$11,2)</f>
        <v>5000</v>
      </c>
      <c r="F8" s="15">
        <f t="shared" si="0"/>
        <v>15000</v>
      </c>
    </row>
    <row r="9" spans="1:6" x14ac:dyDescent="0.25">
      <c r="A9" s="14">
        <v>5</v>
      </c>
      <c r="B9" s="14" t="s">
        <v>63</v>
      </c>
      <c r="C9" s="14">
        <v>8</v>
      </c>
      <c r="D9" s="14" t="s">
        <v>62</v>
      </c>
      <c r="E9" s="15">
        <f>VLOOKUP(B9,'[1]daftar harga'!$B$4:$F$11,2)</f>
        <v>10000</v>
      </c>
      <c r="F9" s="15">
        <f t="shared" si="0"/>
        <v>80000</v>
      </c>
    </row>
    <row r="10" spans="1:6" x14ac:dyDescent="0.25">
      <c r="A10" s="14">
        <v>6</v>
      </c>
      <c r="B10" s="14" t="s">
        <v>38</v>
      </c>
      <c r="C10" s="14">
        <v>1</v>
      </c>
      <c r="D10" s="14" t="s">
        <v>58</v>
      </c>
      <c r="E10" s="15">
        <f>VLOOKUP(B10,'[1]daftar harga'!$B$4:$F$11,2)</f>
        <v>15000</v>
      </c>
      <c r="F10" s="15">
        <f t="shared" si="0"/>
        <v>15000</v>
      </c>
    </row>
    <row r="11" spans="1:6" x14ac:dyDescent="0.25">
      <c r="A11" s="14">
        <v>7</v>
      </c>
      <c r="B11" s="24" t="s">
        <v>64</v>
      </c>
      <c r="C11" s="14">
        <v>1</v>
      </c>
      <c r="D11" s="14" t="s">
        <v>58</v>
      </c>
      <c r="E11" s="15">
        <f>VLOOKUP(B11,'[1]daftar harga'!$B$4:$F$11,2)</f>
        <v>200000</v>
      </c>
      <c r="F11" s="15">
        <f t="shared" si="0"/>
        <v>200000</v>
      </c>
    </row>
    <row r="12" spans="1:6" x14ac:dyDescent="0.25">
      <c r="A12" s="14">
        <v>8</v>
      </c>
      <c r="B12" s="24" t="s">
        <v>40</v>
      </c>
      <c r="C12" s="14">
        <v>1</v>
      </c>
      <c r="D12" s="14" t="s">
        <v>58</v>
      </c>
      <c r="E12" s="15">
        <f>VLOOKUP(B12,'[1]daftar harga'!$B$4:$F$11,2)</f>
        <v>5000</v>
      </c>
      <c r="F12" s="15">
        <f t="shared" si="0"/>
        <v>5000</v>
      </c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I15" sqref="I1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</cols>
  <sheetData>
    <row r="2" spans="1:6" x14ac:dyDescent="0.25">
      <c r="A2" s="23" t="s">
        <v>67</v>
      </c>
      <c r="B2" s="23"/>
      <c r="C2" s="23"/>
      <c r="D2" s="23"/>
      <c r="E2" s="23"/>
      <c r="F2" s="23"/>
    </row>
    <row r="4" spans="1:6" x14ac:dyDescent="0.25">
      <c r="A4" s="25" t="s">
        <v>25</v>
      </c>
      <c r="B4" s="25" t="s">
        <v>26</v>
      </c>
      <c r="C4" s="25" t="s">
        <v>54</v>
      </c>
      <c r="D4" s="25" t="s">
        <v>55</v>
      </c>
      <c r="E4" s="25" t="s">
        <v>56</v>
      </c>
      <c r="F4" s="25" t="s">
        <v>57</v>
      </c>
    </row>
    <row r="5" spans="1:6" x14ac:dyDescent="0.25">
      <c r="A5" s="14">
        <v>1</v>
      </c>
      <c r="B5" s="14" t="s">
        <v>31</v>
      </c>
      <c r="C5" s="14">
        <v>25</v>
      </c>
      <c r="D5" s="14" t="s">
        <v>58</v>
      </c>
      <c r="E5" s="15">
        <f>VLOOKUP(B5,'[1]daftar harga'!$B$4:$F$11,3)</f>
        <v>6000</v>
      </c>
      <c r="F5" s="15">
        <f t="shared" ref="F5:F12" si="0">E5*C5</f>
        <v>150000</v>
      </c>
    </row>
    <row r="6" spans="1:6" x14ac:dyDescent="0.25">
      <c r="A6" s="14">
        <v>2</v>
      </c>
      <c r="B6" s="14" t="s">
        <v>32</v>
      </c>
      <c r="C6" s="14">
        <v>25</v>
      </c>
      <c r="D6" s="14" t="s">
        <v>58</v>
      </c>
      <c r="E6" s="15">
        <f>VLOOKUP(B6,'[1]daftar harga'!$B$4:$F$11,3)</f>
        <v>6000</v>
      </c>
      <c r="F6" s="15">
        <f t="shared" si="0"/>
        <v>150000</v>
      </c>
    </row>
    <row r="7" spans="1:6" x14ac:dyDescent="0.25">
      <c r="A7" s="14">
        <v>3</v>
      </c>
      <c r="B7" s="14" t="s">
        <v>59</v>
      </c>
      <c r="C7" s="14">
        <v>25</v>
      </c>
      <c r="D7" s="14" t="s">
        <v>58</v>
      </c>
      <c r="E7" s="15">
        <f>VLOOKUP(B7,'[1]daftar harga'!$B$4:$F$11,3)</f>
        <v>6000</v>
      </c>
      <c r="F7" s="15">
        <f t="shared" si="0"/>
        <v>150000</v>
      </c>
    </row>
    <row r="8" spans="1:6" x14ac:dyDescent="0.25">
      <c r="A8" s="14">
        <v>4</v>
      </c>
      <c r="B8" s="14" t="s">
        <v>34</v>
      </c>
      <c r="C8" s="14">
        <v>13</v>
      </c>
      <c r="D8" s="14" t="s">
        <v>60</v>
      </c>
      <c r="E8" s="15">
        <f>VLOOKUP(B8,'[1]daftar harga'!$B$4:$F$11,3)</f>
        <v>16000</v>
      </c>
      <c r="F8" s="15">
        <f t="shared" si="0"/>
        <v>208000</v>
      </c>
    </row>
    <row r="9" spans="1:6" x14ac:dyDescent="0.25">
      <c r="A9" s="14">
        <v>5</v>
      </c>
      <c r="B9" s="14" t="s">
        <v>61</v>
      </c>
      <c r="C9" s="14">
        <v>3</v>
      </c>
      <c r="D9" s="14" t="s">
        <v>62</v>
      </c>
      <c r="E9" s="15">
        <f>VLOOKUP(B9,'[1]daftar harga'!$B$4:$F$11,3)</f>
        <v>6000</v>
      </c>
      <c r="F9" s="15">
        <f t="shared" si="0"/>
        <v>18000</v>
      </c>
    </row>
    <row r="10" spans="1:6" x14ac:dyDescent="0.25">
      <c r="A10" s="14">
        <v>6</v>
      </c>
      <c r="B10" s="14" t="s">
        <v>63</v>
      </c>
      <c r="C10" s="14">
        <v>8</v>
      </c>
      <c r="D10" s="14" t="s">
        <v>62</v>
      </c>
      <c r="E10" s="15">
        <f>VLOOKUP(B10,'[1]daftar harga'!$B$4:$F$11,3)</f>
        <v>11000</v>
      </c>
      <c r="F10" s="15">
        <f t="shared" si="0"/>
        <v>88000</v>
      </c>
    </row>
    <row r="11" spans="1:6" x14ac:dyDescent="0.25">
      <c r="A11" s="14">
        <v>7</v>
      </c>
      <c r="B11" s="14" t="s">
        <v>37</v>
      </c>
      <c r="C11" s="14">
        <v>25</v>
      </c>
      <c r="D11" s="14" t="s">
        <v>62</v>
      </c>
      <c r="E11" s="15">
        <f>VLOOKUP(B11,'[1]daftar harga'!$B$4:$F$11,3)</f>
        <v>41000</v>
      </c>
      <c r="F11" s="15">
        <f t="shared" si="0"/>
        <v>1025000</v>
      </c>
    </row>
    <row r="12" spans="1:6" x14ac:dyDescent="0.25">
      <c r="A12" s="14">
        <v>8</v>
      </c>
      <c r="B12" s="14" t="s">
        <v>38</v>
      </c>
      <c r="C12" s="14">
        <v>1</v>
      </c>
      <c r="D12" s="14" t="s">
        <v>58</v>
      </c>
      <c r="E12" s="15">
        <f>VLOOKUP(B12,'[1]daftar harga'!$B$4:$F$11,3)</f>
        <v>16000</v>
      </c>
      <c r="F12" s="15">
        <f t="shared" si="0"/>
        <v>16000</v>
      </c>
    </row>
    <row r="13" spans="1:6" x14ac:dyDescent="0.25">
      <c r="A13" s="14"/>
      <c r="B13" s="14"/>
      <c r="C13" s="14"/>
      <c r="D13" s="14"/>
      <c r="E13" s="14"/>
      <c r="F13" s="14"/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K17" sqref="K17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</cols>
  <sheetData>
    <row r="2" spans="1:6" x14ac:dyDescent="0.25">
      <c r="A2" s="23" t="s">
        <v>66</v>
      </c>
      <c r="B2" s="23"/>
      <c r="C2" s="23"/>
      <c r="D2" s="23"/>
      <c r="E2" s="23"/>
      <c r="F2" s="23"/>
    </row>
    <row r="4" spans="1:6" x14ac:dyDescent="0.25">
      <c r="A4" s="25" t="s">
        <v>25</v>
      </c>
      <c r="B4" s="25" t="s">
        <v>26</v>
      </c>
      <c r="C4" s="25" t="s">
        <v>54</v>
      </c>
      <c r="D4" s="25" t="s">
        <v>55</v>
      </c>
      <c r="E4" s="25" t="s">
        <v>56</v>
      </c>
      <c r="F4" s="25" t="s">
        <v>57</v>
      </c>
    </row>
    <row r="5" spans="1:6" x14ac:dyDescent="0.25">
      <c r="A5" s="14">
        <v>1</v>
      </c>
      <c r="B5" s="14" t="s">
        <v>31</v>
      </c>
      <c r="C5" s="14">
        <v>25</v>
      </c>
      <c r="D5" s="14" t="s">
        <v>58</v>
      </c>
      <c r="E5" s="15">
        <f>VLOOKUP(B5,'[1]daftar harga'!$B$4:$F$11,2)</f>
        <v>5000</v>
      </c>
      <c r="F5" s="15">
        <f t="shared" ref="F5:F12" si="0">E5*C5</f>
        <v>125000</v>
      </c>
    </row>
    <row r="6" spans="1:6" x14ac:dyDescent="0.25">
      <c r="A6" s="14">
        <v>2</v>
      </c>
      <c r="B6" s="14" t="s">
        <v>59</v>
      </c>
      <c r="C6" s="14">
        <v>25</v>
      </c>
      <c r="D6" s="14" t="s">
        <v>58</v>
      </c>
      <c r="E6" s="15">
        <f>VLOOKUP(B6,'[1]daftar harga'!$B$4:$F$11,2)</f>
        <v>5000</v>
      </c>
      <c r="F6" s="15">
        <f t="shared" si="0"/>
        <v>125000</v>
      </c>
    </row>
    <row r="7" spans="1:6" x14ac:dyDescent="0.25">
      <c r="A7" s="14">
        <v>3</v>
      </c>
      <c r="B7" s="14" t="s">
        <v>34</v>
      </c>
      <c r="C7" s="14">
        <v>13</v>
      </c>
      <c r="D7" s="14" t="s">
        <v>60</v>
      </c>
      <c r="E7" s="15">
        <f>VLOOKUP(B7,'[1]daftar harga'!$B$4:$F$11,2)</f>
        <v>15000</v>
      </c>
      <c r="F7" s="15">
        <f t="shared" si="0"/>
        <v>195000</v>
      </c>
    </row>
    <row r="8" spans="1:6" x14ac:dyDescent="0.25">
      <c r="A8" s="14">
        <v>4</v>
      </c>
      <c r="B8" s="14" t="s">
        <v>61</v>
      </c>
      <c r="C8" s="14">
        <v>3</v>
      </c>
      <c r="D8" s="14" t="s">
        <v>62</v>
      </c>
      <c r="E8" s="15">
        <f>VLOOKUP(B8,'[1]daftar harga'!$B$4:$F$11,2)</f>
        <v>5000</v>
      </c>
      <c r="F8" s="15">
        <f t="shared" si="0"/>
        <v>15000</v>
      </c>
    </row>
    <row r="9" spans="1:6" x14ac:dyDescent="0.25">
      <c r="A9" s="14">
        <v>5</v>
      </c>
      <c r="B9" s="14" t="s">
        <v>63</v>
      </c>
      <c r="C9" s="14">
        <v>8</v>
      </c>
      <c r="D9" s="14" t="s">
        <v>62</v>
      </c>
      <c r="E9" s="15">
        <f>VLOOKUP(B9,'[1]daftar harga'!$B$4:$F$11,2)</f>
        <v>10000</v>
      </c>
      <c r="F9" s="15">
        <f t="shared" si="0"/>
        <v>80000</v>
      </c>
    </row>
    <row r="10" spans="1:6" x14ac:dyDescent="0.25">
      <c r="A10" s="14">
        <v>6</v>
      </c>
      <c r="B10" s="14" t="s">
        <v>38</v>
      </c>
      <c r="C10" s="14">
        <v>1</v>
      </c>
      <c r="D10" s="14" t="s">
        <v>58</v>
      </c>
      <c r="E10" s="15">
        <f>VLOOKUP(B10,'[1]daftar harga'!$B$4:$F$11,2)</f>
        <v>15000</v>
      </c>
      <c r="F10" s="15">
        <f t="shared" si="0"/>
        <v>15000</v>
      </c>
    </row>
    <row r="11" spans="1:6" x14ac:dyDescent="0.25">
      <c r="A11" s="14">
        <v>7</v>
      </c>
      <c r="B11" s="24" t="s">
        <v>64</v>
      </c>
      <c r="C11" s="14">
        <v>1</v>
      </c>
      <c r="D11" s="14" t="s">
        <v>58</v>
      </c>
      <c r="E11" s="15">
        <f>VLOOKUP(B11,'[1]daftar harga'!$B$4:$F$11,2)</f>
        <v>200000</v>
      </c>
      <c r="F11" s="15">
        <f t="shared" si="0"/>
        <v>200000</v>
      </c>
    </row>
    <row r="12" spans="1:6" x14ac:dyDescent="0.25">
      <c r="A12" s="14">
        <v>8</v>
      </c>
      <c r="B12" s="24" t="s">
        <v>40</v>
      </c>
      <c r="C12" s="14">
        <v>1</v>
      </c>
      <c r="D12" s="14" t="s">
        <v>58</v>
      </c>
      <c r="E12" s="15">
        <f>VLOOKUP(B12,'[1]daftar harga'!$B$4:$F$11,2)</f>
        <v>5000</v>
      </c>
      <c r="F12" s="15">
        <f t="shared" si="0"/>
        <v>5000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ALOKASI waktu</vt:lpstr>
      <vt:lpstr>daftar harga</vt:lpstr>
      <vt:lpstr>kegiatan1</vt:lpstr>
      <vt:lpstr>kegiatan2</vt:lpstr>
      <vt:lpstr>kegiatan3</vt:lpstr>
      <vt:lpstr>kegiatan4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2024-08-01T04:11:23Z</dcterms:created>
  <dcterms:modified xsi:type="dcterms:W3CDTF">2024-08-01T16:01:41Z</dcterms:modified>
</cp:coreProperties>
</file>