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J4" i="1" l="1"/>
  <c r="J5" i="1"/>
  <c r="J6" i="1"/>
  <c r="J7" i="1"/>
  <c r="J3" i="1"/>
  <c r="G4" i="1"/>
  <c r="G3" i="1"/>
  <c r="I4" i="1"/>
  <c r="I5" i="1"/>
  <c r="I6" i="1"/>
  <c r="I7" i="1"/>
  <c r="I3" i="1"/>
  <c r="G5" i="1"/>
  <c r="G6" i="1"/>
  <c r="G7" i="1"/>
</calcChain>
</file>

<file path=xl/sharedStrings.xml><?xml version="1.0" encoding="utf-8"?>
<sst xmlns="http://schemas.openxmlformats.org/spreadsheetml/2006/main" count="43" uniqueCount="34">
  <si>
    <t>No</t>
  </si>
  <si>
    <t>Nama</t>
  </si>
  <si>
    <t>NISN</t>
  </si>
  <si>
    <t>Tempat Prakerin</t>
  </si>
  <si>
    <t>Jihan Raihanah</t>
  </si>
  <si>
    <t>Kuala Simpang, 20 Februari 2007</t>
  </si>
  <si>
    <t>BKPSDM</t>
  </si>
  <si>
    <t>T. Amylia Safitri</t>
  </si>
  <si>
    <t>Karang Baru, 21 Agustus 2007</t>
  </si>
  <si>
    <t>BAPPEDA</t>
  </si>
  <si>
    <t>Celci Monica</t>
  </si>
  <si>
    <t>Palang Merah, 08 Mei 2007</t>
  </si>
  <si>
    <t>CAPIL</t>
  </si>
  <si>
    <t>Windi Syafira</t>
  </si>
  <si>
    <t>Suka Jadi, 17 Juli 2007</t>
  </si>
  <si>
    <t>KESBANGPOL</t>
  </si>
  <si>
    <t>Aditiya Ghufran Agusma</t>
  </si>
  <si>
    <t>Opak, 21 Februari 2007</t>
  </si>
  <si>
    <t>0075465213</t>
  </si>
  <si>
    <t>0056821453</t>
  </si>
  <si>
    <t>0097653271</t>
  </si>
  <si>
    <t>0097253617</t>
  </si>
  <si>
    <t>0056214253</t>
  </si>
  <si>
    <t>Program Keahlian</t>
  </si>
  <si>
    <t>Teknik Komputer dan Informatika</t>
  </si>
  <si>
    <t>Tempat, Tanggal Lahir</t>
  </si>
  <si>
    <t>Skor</t>
  </si>
  <si>
    <t>Bobot 70%</t>
  </si>
  <si>
    <t>Bobot 30%</t>
  </si>
  <si>
    <t>Nilai Akhir</t>
  </si>
  <si>
    <t>Kompetensi Keahlian</t>
  </si>
  <si>
    <t>Rekayasa Perangkat Lunak</t>
  </si>
  <si>
    <t>PBN</t>
  </si>
  <si>
    <t>Nominasi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</si>
</sst>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tabSelected="1" topLeftCell="C1" zoomScale="90" zoomScaleNormal="90" workbookViewId="0">
      <selection activeCell="K3" sqref="K3:K7"/>
    </sheetView>
  </sheetViews>
  <sheetFormatPr defaultRowHeight="15" x14ac:dyDescent="0.25"/>
  <cols>
    <col min="1" max="1" width="5.42578125" style="1" customWidth="1"/>
    <col min="2" max="2" width="25.140625" style="1" customWidth="1"/>
    <col min="3" max="3" width="17" style="1" customWidth="1"/>
    <col min="4" max="4" width="30.140625" style="1" customWidth="1"/>
    <col min="5" max="5" width="33.42578125" style="1" customWidth="1"/>
    <col min="6" max="7" width="13.140625" style="1" customWidth="1"/>
    <col min="8" max="9" width="13" style="1" customWidth="1"/>
    <col min="10" max="11" width="13.42578125" style="1" customWidth="1"/>
    <col min="12" max="12" width="32.7109375" style="1" customWidth="1"/>
    <col min="13" max="16384" width="9.140625" style="1"/>
  </cols>
  <sheetData>
    <row r="2" spans="1:12" x14ac:dyDescent="0.25">
      <c r="A2" s="3" t="s">
        <v>0</v>
      </c>
      <c r="B2" s="3" t="s">
        <v>1</v>
      </c>
      <c r="C2" s="3" t="s">
        <v>2</v>
      </c>
      <c r="D2" s="3" t="s">
        <v>25</v>
      </c>
      <c r="E2" s="3" t="s">
        <v>23</v>
      </c>
      <c r="F2" s="3" t="s">
        <v>26</v>
      </c>
      <c r="G2" s="3" t="s">
        <v>27</v>
      </c>
      <c r="H2" s="3" t="s">
        <v>26</v>
      </c>
      <c r="I2" s="3" t="s">
        <v>28</v>
      </c>
      <c r="J2" s="3" t="s">
        <v>29</v>
      </c>
      <c r="K2" s="3" t="s">
        <v>33</v>
      </c>
    </row>
    <row r="3" spans="1:12" x14ac:dyDescent="0.25">
      <c r="A3" s="2">
        <v>1</v>
      </c>
      <c r="B3" s="4" t="s">
        <v>4</v>
      </c>
      <c r="C3" s="5" t="s">
        <v>18</v>
      </c>
      <c r="D3" s="4" t="s">
        <v>5</v>
      </c>
      <c r="E3" s="2" t="s">
        <v>24</v>
      </c>
      <c r="F3" s="2">
        <v>89</v>
      </c>
      <c r="G3" s="2">
        <f>F3*0.7</f>
        <v>62.3</v>
      </c>
      <c r="H3" s="2">
        <v>89</v>
      </c>
      <c r="I3" s="2">
        <f>H3*0.3</f>
        <v>26.7</v>
      </c>
      <c r="J3" s="2">
        <f>SUM(I3,G3)</f>
        <v>89</v>
      </c>
      <c r="K3" s="1" t="str">
        <f>IF(AND(J3&gt;86,J3&lt;=100),"A (Memuaskan)",IF(AND(J3&gt;75,J3&lt;=85),"B (Baik)",IF(AND(J3&gt;=60,J3&lt;=74),"C (Kurang)",IF(AND(J3&gt;=0,J3&lt;=59),"D (Tidak lulus)"))))</f>
        <v>A (Memuaskan)</v>
      </c>
    </row>
    <row r="4" spans="1:12" x14ac:dyDescent="0.25">
      <c r="A4" s="2">
        <v>2</v>
      </c>
      <c r="B4" s="4" t="s">
        <v>7</v>
      </c>
      <c r="C4" s="5" t="s">
        <v>19</v>
      </c>
      <c r="D4" s="4" t="s">
        <v>8</v>
      </c>
      <c r="E4" s="2" t="s">
        <v>24</v>
      </c>
      <c r="F4" s="2">
        <v>89</v>
      </c>
      <c r="G4" s="2">
        <f>F4*0.7</f>
        <v>62.3</v>
      </c>
      <c r="H4" s="2">
        <v>89</v>
      </c>
      <c r="I4" s="2">
        <f t="shared" ref="I4:I7" si="0">H4*0.3</f>
        <v>26.7</v>
      </c>
      <c r="J4" s="2">
        <f t="shared" ref="J4:J7" si="1">SUM(I4,G4)</f>
        <v>89</v>
      </c>
      <c r="K4" s="1" t="str">
        <f t="shared" ref="K4:K7" si="2">IF(AND(J4&gt;86,J4&lt;=100),"A (Memuaskan)",IF(AND(J4&gt;75,J4&lt;=85),"B (Baik)",IF(AND(J4&gt;=60,J4&lt;=74),"C (Kurang)",IF(AND(J4&gt;=0,J4&lt;=59),"D (Tidak lulus)"))))</f>
        <v>A (Memuaskan)</v>
      </c>
    </row>
    <row r="5" spans="1:12" x14ac:dyDescent="0.25">
      <c r="A5" s="2">
        <v>3</v>
      </c>
      <c r="B5" s="4" t="s">
        <v>10</v>
      </c>
      <c r="C5" s="5" t="s">
        <v>20</v>
      </c>
      <c r="D5" s="4" t="s">
        <v>11</v>
      </c>
      <c r="E5" s="2" t="s">
        <v>24</v>
      </c>
      <c r="F5" s="2">
        <v>89</v>
      </c>
      <c r="G5" s="2">
        <f t="shared" ref="G5:G7" si="3">F5*0.7</f>
        <v>62.3</v>
      </c>
      <c r="H5" s="2">
        <v>89</v>
      </c>
      <c r="I5" s="2">
        <f t="shared" si="0"/>
        <v>26.7</v>
      </c>
      <c r="J5" s="2">
        <f t="shared" si="1"/>
        <v>89</v>
      </c>
      <c r="K5" s="1" t="str">
        <f t="shared" si="2"/>
        <v>A (Memuaskan)</v>
      </c>
    </row>
    <row r="6" spans="1:12" x14ac:dyDescent="0.25">
      <c r="A6" s="2">
        <v>4</v>
      </c>
      <c r="B6" s="4" t="s">
        <v>13</v>
      </c>
      <c r="C6" s="5" t="s">
        <v>21</v>
      </c>
      <c r="D6" s="4" t="s">
        <v>14</v>
      </c>
      <c r="E6" s="2" t="s">
        <v>24</v>
      </c>
      <c r="F6" s="2">
        <v>89</v>
      </c>
      <c r="G6" s="2">
        <f t="shared" si="3"/>
        <v>62.3</v>
      </c>
      <c r="H6" s="2">
        <v>89</v>
      </c>
      <c r="I6" s="2">
        <f t="shared" si="0"/>
        <v>26.7</v>
      </c>
      <c r="J6" s="2">
        <f t="shared" si="1"/>
        <v>89</v>
      </c>
      <c r="K6" s="1" t="str">
        <f t="shared" si="2"/>
        <v>A (Memuaskan)</v>
      </c>
    </row>
    <row r="7" spans="1:12" x14ac:dyDescent="0.25">
      <c r="A7" s="2">
        <v>5</v>
      </c>
      <c r="B7" s="4" t="s">
        <v>16</v>
      </c>
      <c r="C7" s="5" t="s">
        <v>22</v>
      </c>
      <c r="D7" s="4" t="s">
        <v>17</v>
      </c>
      <c r="E7" s="2" t="s">
        <v>24</v>
      </c>
      <c r="F7" s="2">
        <v>89</v>
      </c>
      <c r="G7" s="2">
        <f t="shared" si="3"/>
        <v>62.3</v>
      </c>
      <c r="H7" s="2">
        <v>89</v>
      </c>
      <c r="I7" s="2">
        <f t="shared" si="0"/>
        <v>26.7</v>
      </c>
      <c r="J7" s="2">
        <f t="shared" si="1"/>
        <v>89</v>
      </c>
      <c r="K7" s="1" t="str">
        <f t="shared" si="2"/>
        <v>A (Memuaskan)</v>
      </c>
    </row>
    <row r="12" spans="1:12" x14ac:dyDescent="0.25">
      <c r="K12" s="3" t="s">
        <v>30</v>
      </c>
      <c r="L12" s="3" t="s">
        <v>3</v>
      </c>
    </row>
    <row r="13" spans="1:12" x14ac:dyDescent="0.25">
      <c r="K13" s="2" t="s">
        <v>31</v>
      </c>
      <c r="L13" s="2" t="s">
        <v>6</v>
      </c>
    </row>
    <row r="14" spans="1:12" x14ac:dyDescent="0.25">
      <c r="K14" s="2" t="s">
        <v>31</v>
      </c>
      <c r="L14" s="2" t="s">
        <v>12</v>
      </c>
    </row>
    <row r="15" spans="1:12" x14ac:dyDescent="0.25">
      <c r="K15" s="2" t="s">
        <v>31</v>
      </c>
      <c r="L15" s="2" t="s">
        <v>15</v>
      </c>
    </row>
    <row r="16" spans="1:12" x14ac:dyDescent="0.25">
      <c r="K16" s="2" t="s">
        <v>31</v>
      </c>
      <c r="L16" s="2" t="s">
        <v>9</v>
      </c>
    </row>
    <row r="17" spans="11:12" x14ac:dyDescent="0.25">
      <c r="K17" s="2" t="s">
        <v>31</v>
      </c>
      <c r="L17" s="2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2024-07-30T00:58:53Z</dcterms:created>
  <dcterms:modified xsi:type="dcterms:W3CDTF">2024-07-31T04:26:09Z</dcterms:modified>
</cp:coreProperties>
</file>