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dfbe83ea440dc763/바탕 화면/마케팅 애널리틱스/"/>
    </mc:Choice>
  </mc:AlternateContent>
  <xr:revisionPtr revIDLastSave="0" documentId="8_{FC7A01C3-C7F3-45C3-ABED-0B4BC6D5FE9D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점유율-숙제" sheetId="10" r:id="rId1"/>
  </sheets>
  <definedNames>
    <definedName name="paa">#REF!</definedName>
    <definedName name="pab">#REF!</definedName>
    <definedName name="pba">#REF!</definedName>
    <definedName name="pbb">#REF!</definedName>
    <definedName name="qaa">#REF!</definedName>
    <definedName name="qab">#REF!</definedName>
    <definedName name="qba">#REF!</definedName>
    <definedName name="qbb">#REF!</definedName>
    <definedName name="solver_adj" localSheetId="0" hidden="1">'점유율-숙제'!$C$25:$F$25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'점유율-숙제'!$H$29</definedName>
    <definedName name="solver_lhs2" localSheetId="0" hidden="1">'점유율-숙제'!$H$29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'점유율-숙제'!$H$29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3</definedName>
    <definedName name="solver_rhs1" localSheetId="0" hidden="1">1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5" i="10" l="1"/>
  <c r="D8" i="10"/>
  <c r="E8" i="10"/>
  <c r="F8" i="10"/>
  <c r="C8" i="10"/>
  <c r="E7" i="10"/>
  <c r="D7" i="10"/>
  <c r="C7" i="10"/>
  <c r="G7" i="10"/>
  <c r="G6" i="10"/>
  <c r="F6" i="10"/>
  <c r="D6" i="10"/>
  <c r="C6" i="10"/>
  <c r="G5" i="10"/>
  <c r="F5" i="10"/>
  <c r="E5" i="10"/>
  <c r="C5" i="10"/>
  <c r="G4" i="10"/>
  <c r="F4" i="10"/>
  <c r="E4" i="10"/>
  <c r="D4" i="10"/>
  <c r="C26" i="10" l="1" a="1"/>
  <c r="C26" i="10" s="1"/>
  <c r="C28" i="10" s="1"/>
  <c r="C29" i="10" s="1"/>
  <c r="F26" i="10" l="1"/>
  <c r="F28" i="10" s="1"/>
  <c r="F29" i="10" s="1"/>
  <c r="D26" i="10"/>
  <c r="D28" i="10" s="1"/>
  <c r="D29" i="10" s="1"/>
  <c r="E26" i="10"/>
  <c r="E28" i="10" s="1"/>
  <c r="E29" i="10" s="1"/>
  <c r="G26" i="10"/>
  <c r="G28" i="10" s="1"/>
  <c r="G29" i="10" s="1"/>
  <c r="H29" i="10" l="1"/>
</calcChain>
</file>

<file path=xl/sharedStrings.xml><?xml version="1.0" encoding="utf-8"?>
<sst xmlns="http://schemas.openxmlformats.org/spreadsheetml/2006/main" count="33" uniqueCount="26">
  <si>
    <t>삼성</t>
    <phoneticPr fontId="1" type="noConversion"/>
  </si>
  <si>
    <t>LG</t>
    <phoneticPr fontId="1" type="noConversion"/>
  </si>
  <si>
    <t>To</t>
    <phoneticPr fontId="1" type="noConversion"/>
  </si>
  <si>
    <t>애플</t>
    <phoneticPr fontId="1" type="noConversion"/>
  </si>
  <si>
    <t xml:space="preserve">모토롤라 </t>
    <phoneticPr fontId="1" type="noConversion"/>
  </si>
  <si>
    <t>노키아</t>
    <phoneticPr fontId="1" type="noConversion"/>
  </si>
  <si>
    <t>From</t>
    <phoneticPr fontId="1" type="noConversion"/>
  </si>
  <si>
    <t>애플</t>
    <phoneticPr fontId="1" type="noConversion"/>
  </si>
  <si>
    <t>삼성</t>
    <phoneticPr fontId="1" type="noConversion"/>
  </si>
  <si>
    <t xml:space="preserve">모토롤라 </t>
    <phoneticPr fontId="1" type="noConversion"/>
  </si>
  <si>
    <t xml:space="preserve">오른쪽은 2017년 미국 스마트폰 시장 주요 브랜드의 재구매율이다 (동일브랜드로 스위칭할 확률) </t>
    <phoneticPr fontId="1" type="noConversion"/>
  </si>
  <si>
    <t>강의동영상 참조</t>
    <phoneticPr fontId="1" type="noConversion"/>
  </si>
  <si>
    <r>
      <rPr>
        <u/>
        <sz val="11"/>
        <color theme="1"/>
        <rFont val="맑은 고딕"/>
        <family val="3"/>
        <charset val="129"/>
        <scheme val="minor"/>
      </rPr>
      <t>정보의 부족</t>
    </r>
    <r>
      <rPr>
        <sz val="11"/>
        <color theme="1"/>
        <rFont val="맑은 고딕"/>
        <family val="3"/>
        <charset val="129"/>
        <scheme val="minor"/>
      </rPr>
      <t>으로 타브랜드로의 스위칭 확률은 (1-재구매율)을 나머지 4개 브랜드에 동일하게 나누어 구한다.</t>
    </r>
    <phoneticPr fontId="1" type="noConversion"/>
  </si>
  <si>
    <t>&lt;문제 1&gt; 위의 스위칭 매트릭스를 완성하고, 컴퓨터를 이용하여 5개 브랜드의 균형시장점유율을 구하라.</t>
    <phoneticPr fontId="1" type="noConversion"/>
  </si>
  <si>
    <t>3점</t>
    <phoneticPr fontId="1" type="noConversion"/>
  </si>
  <si>
    <t>&lt;문제 2&gt; 위의 스위칭 매트릭스를 완성하고, 컴퓨터를 이용하여 5개 브랜드의 균형시장점유율을 구하라.</t>
    <phoneticPr fontId="1" type="noConversion"/>
  </si>
  <si>
    <t>균형점유율</t>
  </si>
  <si>
    <t>균형점유율</t>
    <phoneticPr fontId="1" type="noConversion"/>
  </si>
  <si>
    <t>1점</t>
    <phoneticPr fontId="1" type="noConversion"/>
  </si>
  <si>
    <t>Take-home 숙제 마감 = 11월 14(일) 자정</t>
    <phoneticPr fontId="1" type="noConversion"/>
  </si>
  <si>
    <t>애플</t>
  </si>
  <si>
    <t>삼성</t>
  </si>
  <si>
    <t>LG</t>
  </si>
  <si>
    <t xml:space="preserve">모토롤라 </t>
  </si>
  <si>
    <t>노키아</t>
  </si>
  <si>
    <t>삼성은 최근 도입한 로열티 프로그램을 통해 자사 브랜드의 재구매율을 0.85로 높이려 한다. 이 경우 예상되는 균형점유율을 구하라.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</si>
</sst>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2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  <font>
      <b/>
      <sz val="14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6" fillId="5" borderId="3" applyNumberFormat="0" applyFont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10" fillId="0" borderId="0" xfId="0" applyFont="1">
      <alignment vertical="center"/>
    </xf>
    <xf numFmtId="0" fontId="15" fillId="0" borderId="0" xfId="0" applyFont="1">
      <alignment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13" fillId="0" borderId="1" xfId="0" applyFont="1" applyFill="1" applyBorder="1">
      <alignment vertical="center"/>
    </xf>
    <xf numFmtId="176" fontId="9" fillId="5" borderId="3" xfId="2" applyNumberFormat="1" applyFont="1" applyAlignment="1">
      <alignment horizontal="center" vertical="center"/>
    </xf>
    <xf numFmtId="176" fontId="10" fillId="5" borderId="3" xfId="2" applyNumberFormat="1" applyFont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7" fontId="0" fillId="5" borderId="1" xfId="2" applyNumberFormat="1" applyFont="1" applyBorder="1" applyAlignment="1">
      <alignment horizontal="center" vertical="center"/>
    </xf>
    <xf numFmtId="177" fontId="0" fillId="0" borderId="0" xfId="0" applyNumberFormat="1" applyFill="1" applyBorder="1">
      <alignment vertical="center"/>
    </xf>
    <xf numFmtId="177" fontId="0" fillId="0" borderId="0" xfId="0" applyNumberFormat="1" applyFill="1" applyBorder="1" applyAlignment="1">
      <alignment horizontal="center" vertical="center"/>
    </xf>
    <xf numFmtId="177" fontId="14" fillId="0" borderId="0" xfId="0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7" fontId="4" fillId="0" borderId="1" xfId="0" applyNumberFormat="1" applyFont="1" applyFill="1" applyBorder="1" applyAlignment="1">
      <alignment horizontal="center" vertical="center"/>
    </xf>
    <xf numFmtId="177" fontId="7" fillId="4" borderId="1" xfId="1" applyNumberFormat="1" applyBorder="1" applyAlignment="1">
      <alignment horizontal="center" vertical="center"/>
    </xf>
    <xf numFmtId="177" fontId="0" fillId="6" borderId="0" xfId="0" applyNumberFormat="1" applyFill="1">
      <alignment vertical="center"/>
    </xf>
  </cellXfs>
  <cellStyles count="3">
    <cellStyle name="메모" xfId="2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653918</xdr:colOff>
      <xdr:row>0</xdr:row>
      <xdr:rowOff>200026</xdr:rowOff>
    </xdr:from>
    <xdr:to>
      <xdr:col>20</xdr:col>
      <xdr:colOff>180975</xdr:colOff>
      <xdr:row>14</xdr:row>
      <xdr:rowOff>119001</xdr:rowOff>
    </xdr:to>
    <xdr:pic>
      <xdr:nvPicPr>
        <xdr:cNvPr id="3" name="그림 2" descr="Infographic: Most iPhone Users Never Look Back | Statist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7193" y="200026"/>
          <a:ext cx="6385057" cy="472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276225</xdr:colOff>
      <xdr:row>1</xdr:row>
      <xdr:rowOff>114300</xdr:rowOff>
    </xdr:from>
    <xdr:to>
      <xdr:col>1</xdr:col>
      <xdr:colOff>514350</xdr:colOff>
      <xdr:row>4</xdr:row>
      <xdr:rowOff>161925</xdr:rowOff>
    </xdr:to>
    <xdr:sp macro="" textlink="">
      <xdr:nvSpPr>
        <xdr:cNvPr id="2" name="화살표: 굽음 1">
          <a:extLst>
            <a:ext uri="{FF2B5EF4-FFF2-40B4-BE49-F238E27FC236}">
              <a16:creationId xmlns:a16="http://schemas.microsoft.com/office/drawing/2014/main" id="{DE1AB59D-1958-4983-8EF4-9558A2FE873C}"/>
            </a:ext>
          </a:extLst>
        </xdr:cNvPr>
        <xdr:cNvSpPr/>
      </xdr:nvSpPr>
      <xdr:spPr>
        <a:xfrm>
          <a:off x="276225" y="114300"/>
          <a:ext cx="923925" cy="1123950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zoomScale="85" zoomScaleNormal="85" workbookViewId="0">
      <selection activeCell="J19" sqref="J19"/>
    </sheetView>
  </sheetViews>
  <sheetFormatPr defaultRowHeight="17" x14ac:dyDescent="0.45"/>
  <cols>
    <col min="6" max="6" width="11" customWidth="1"/>
    <col min="7" max="7" width="10.83203125" customWidth="1"/>
  </cols>
  <sheetData>
    <row r="1" spans="1:9" ht="33" customHeight="1" x14ac:dyDescent="0.45">
      <c r="A1" s="8" t="s">
        <v>19</v>
      </c>
    </row>
    <row r="2" spans="1:9" ht="30" customHeight="1" x14ac:dyDescent="0.45">
      <c r="C2" s="17" t="s">
        <v>2</v>
      </c>
      <c r="D2" s="17"/>
      <c r="E2" s="17"/>
      <c r="F2" s="17"/>
      <c r="G2" s="17"/>
    </row>
    <row r="3" spans="1:9" ht="33" customHeight="1" x14ac:dyDescent="0.45">
      <c r="B3" s="1"/>
      <c r="C3" s="5" t="s">
        <v>3</v>
      </c>
      <c r="D3" s="5" t="s">
        <v>0</v>
      </c>
      <c r="E3" s="5" t="s">
        <v>1</v>
      </c>
      <c r="F3" s="5" t="s">
        <v>4</v>
      </c>
      <c r="G3" s="5" t="s">
        <v>5</v>
      </c>
    </row>
    <row r="4" spans="1:9" ht="37.5" customHeight="1" x14ac:dyDescent="0.45">
      <c r="A4" s="18" t="s">
        <v>6</v>
      </c>
      <c r="B4" s="4" t="s">
        <v>7</v>
      </c>
      <c r="C4" s="15">
        <v>0.92</v>
      </c>
      <c r="D4" s="16">
        <f>(1-$C$4)/4</f>
        <v>1.999999999999999E-2</v>
      </c>
      <c r="E4" s="16">
        <f t="shared" ref="E4:G4" si="0">(1-$C$4)/4</f>
        <v>1.999999999999999E-2</v>
      </c>
      <c r="F4" s="16">
        <f t="shared" si="0"/>
        <v>1.999999999999999E-2</v>
      </c>
      <c r="G4" s="16">
        <f t="shared" si="0"/>
        <v>1.999999999999999E-2</v>
      </c>
    </row>
    <row r="5" spans="1:9" ht="39" customHeight="1" x14ac:dyDescent="0.45">
      <c r="A5" s="18"/>
      <c r="B5" s="4" t="s">
        <v>8</v>
      </c>
      <c r="C5" s="16">
        <f>(1-$D$5)/4</f>
        <v>3.7500000000000006E-2</v>
      </c>
      <c r="D5" s="15">
        <v>0.85</v>
      </c>
      <c r="E5" s="16">
        <f t="shared" ref="E5:G5" si="1">(1-$D$5)/4</f>
        <v>3.7500000000000006E-2</v>
      </c>
      <c r="F5" s="16">
        <f t="shared" si="1"/>
        <v>3.7500000000000006E-2</v>
      </c>
      <c r="G5" s="16">
        <f t="shared" si="1"/>
        <v>3.7500000000000006E-2</v>
      </c>
    </row>
    <row r="6" spans="1:9" ht="35.25" customHeight="1" x14ac:dyDescent="0.45">
      <c r="A6" s="18"/>
      <c r="B6" s="4" t="s">
        <v>1</v>
      </c>
      <c r="C6" s="16">
        <f>(1-$E$6)/4</f>
        <v>0.10250000000000001</v>
      </c>
      <c r="D6" s="16">
        <f>(1-$E$6)/4</f>
        <v>0.10250000000000001</v>
      </c>
      <c r="E6" s="15">
        <v>0.59</v>
      </c>
      <c r="F6" s="16">
        <f t="shared" ref="F6:G6" si="2">(1-$E$6)/4</f>
        <v>0.10250000000000001</v>
      </c>
      <c r="G6" s="16">
        <f t="shared" si="2"/>
        <v>0.10250000000000001</v>
      </c>
    </row>
    <row r="7" spans="1:9" ht="32.25" customHeight="1" x14ac:dyDescent="0.45">
      <c r="A7" s="18"/>
      <c r="B7" s="4" t="s">
        <v>9</v>
      </c>
      <c r="C7" s="16">
        <f t="shared" ref="C7:E7" si="3">(1-$F$7)/4</f>
        <v>0.10999999999999999</v>
      </c>
      <c r="D7" s="16">
        <f t="shared" si="3"/>
        <v>0.10999999999999999</v>
      </c>
      <c r="E7" s="16">
        <f t="shared" si="3"/>
        <v>0.10999999999999999</v>
      </c>
      <c r="F7" s="15">
        <v>0.56000000000000005</v>
      </c>
      <c r="G7" s="16">
        <f>(1-$F$7)/4</f>
        <v>0.10999999999999999</v>
      </c>
    </row>
    <row r="8" spans="1:9" ht="39" customHeight="1" x14ac:dyDescent="0.45">
      <c r="A8" s="18"/>
      <c r="B8" s="4" t="s">
        <v>5</v>
      </c>
      <c r="C8" s="16">
        <f>(1-$G$8)/4</f>
        <v>0.14500000000000002</v>
      </c>
      <c r="D8" s="16">
        <f t="shared" ref="D8:F8" si="4">(1-$G$8)/4</f>
        <v>0.14500000000000002</v>
      </c>
      <c r="E8" s="16">
        <f t="shared" si="4"/>
        <v>0.14500000000000002</v>
      </c>
      <c r="F8" s="16">
        <f t="shared" si="4"/>
        <v>0.14500000000000002</v>
      </c>
      <c r="G8" s="15">
        <v>0.42</v>
      </c>
    </row>
    <row r="10" spans="1:9" x14ac:dyDescent="0.45">
      <c r="A10" s="3" t="s">
        <v>10</v>
      </c>
    </row>
    <row r="11" spans="1:9" x14ac:dyDescent="0.45">
      <c r="A11" s="3" t="s">
        <v>12</v>
      </c>
    </row>
    <row r="12" spans="1:9" x14ac:dyDescent="0.45">
      <c r="A12" s="6" t="s">
        <v>11</v>
      </c>
      <c r="B12" s="2"/>
    </row>
    <row r="13" spans="1:9" x14ac:dyDescent="0.45">
      <c r="A13" s="3"/>
    </row>
    <row r="14" spans="1:9" ht="17.5" x14ac:dyDescent="0.45">
      <c r="A14" s="7" t="s">
        <v>13</v>
      </c>
    </row>
    <row r="15" spans="1:9" x14ac:dyDescent="0.45">
      <c r="A15" s="6" t="s">
        <v>14</v>
      </c>
    </row>
    <row r="16" spans="1:9" x14ac:dyDescent="0.45">
      <c r="A16" s="3"/>
      <c r="B16" s="9"/>
      <c r="C16" s="10" t="s">
        <v>20</v>
      </c>
      <c r="D16" s="10" t="s">
        <v>21</v>
      </c>
      <c r="E16" s="10" t="s">
        <v>22</v>
      </c>
      <c r="F16" s="10" t="s">
        <v>23</v>
      </c>
      <c r="G16" s="10" t="s">
        <v>24</v>
      </c>
      <c r="H16" s="13"/>
      <c r="I16" s="13"/>
    </row>
    <row r="17" spans="1:9" x14ac:dyDescent="0.45">
      <c r="A17" s="3"/>
      <c r="B17" s="11" t="s">
        <v>16</v>
      </c>
      <c r="C17" s="19">
        <v>0.53685590098016267</v>
      </c>
      <c r="D17" s="19">
        <v>0.18673248874036968</v>
      </c>
      <c r="E17" s="19">
        <v>0.1047523644970853</v>
      </c>
      <c r="F17" s="19">
        <v>9.7610155597882775E-2</v>
      </c>
      <c r="G17" s="19">
        <v>7.4049090184499455E-2</v>
      </c>
      <c r="H17" s="20"/>
      <c r="I17" s="13"/>
    </row>
    <row r="18" spans="1:9" x14ac:dyDescent="0.45">
      <c r="A18" s="3"/>
      <c r="B18" s="12"/>
      <c r="C18" s="21"/>
      <c r="D18" s="21"/>
      <c r="E18" s="21"/>
      <c r="F18" s="21"/>
      <c r="G18" s="21"/>
      <c r="H18" s="20"/>
      <c r="I18" s="13"/>
    </row>
    <row r="19" spans="1:9" x14ac:dyDescent="0.45">
      <c r="B19" s="13"/>
      <c r="C19" s="20"/>
      <c r="D19" s="20"/>
      <c r="E19" s="20"/>
      <c r="F19" s="20"/>
      <c r="G19" s="20"/>
      <c r="H19" s="20"/>
      <c r="I19" s="13"/>
    </row>
    <row r="20" spans="1:9" x14ac:dyDescent="0.45">
      <c r="B20" s="13"/>
      <c r="C20" s="20"/>
      <c r="D20" s="20"/>
      <c r="E20" s="20"/>
      <c r="F20" s="20"/>
      <c r="G20" s="20"/>
      <c r="H20" s="22"/>
      <c r="I20" s="13"/>
    </row>
    <row r="21" spans="1:9" x14ac:dyDescent="0.45">
      <c r="C21" s="23"/>
      <c r="D21" s="23"/>
      <c r="E21" s="23"/>
      <c r="F21" s="23"/>
      <c r="G21" s="23"/>
      <c r="H21" s="23"/>
    </row>
    <row r="22" spans="1:9" ht="17.5" x14ac:dyDescent="0.45">
      <c r="A22" s="7" t="s">
        <v>15</v>
      </c>
      <c r="B22" t="s">
        <v>25</v>
      </c>
      <c r="C22" s="23"/>
      <c r="D22" s="23"/>
      <c r="E22" s="23"/>
      <c r="F22" s="23"/>
      <c r="G22" s="23"/>
      <c r="H22" s="23"/>
    </row>
    <row r="23" spans="1:9" x14ac:dyDescent="0.45">
      <c r="A23" s="6" t="s">
        <v>18</v>
      </c>
      <c r="B23" s="13"/>
      <c r="C23" s="20"/>
      <c r="D23" s="20"/>
      <c r="E23" s="20"/>
      <c r="F23" s="20"/>
      <c r="G23" s="20"/>
      <c r="H23" s="20"/>
    </row>
    <row r="24" spans="1:9" x14ac:dyDescent="0.45">
      <c r="A24" s="3"/>
      <c r="B24" s="9"/>
      <c r="C24" s="24" t="s">
        <v>3</v>
      </c>
      <c r="D24" s="24" t="s">
        <v>0</v>
      </c>
      <c r="E24" s="24" t="s">
        <v>1</v>
      </c>
      <c r="F24" s="24" t="s">
        <v>4</v>
      </c>
      <c r="G24" s="24" t="s">
        <v>5</v>
      </c>
      <c r="H24" s="20"/>
    </row>
    <row r="25" spans="1:9" x14ac:dyDescent="0.45">
      <c r="A25" s="3"/>
      <c r="B25" s="14" t="s">
        <v>17</v>
      </c>
      <c r="C25" s="25">
        <v>0.48823250812812058</v>
      </c>
      <c r="D25" s="25">
        <v>0.2603906881087753</v>
      </c>
      <c r="E25" s="25">
        <v>9.5264879785895595E-2</v>
      </c>
      <c r="F25" s="25">
        <v>8.8769545814169667E-2</v>
      </c>
      <c r="G25" s="25">
        <f>1-SUM(C25:F25)</f>
        <v>6.7342378163038896E-2</v>
      </c>
      <c r="H25" s="20"/>
    </row>
    <row r="26" spans="1:9" x14ac:dyDescent="0.45">
      <c r="B26" s="13"/>
      <c r="C26" s="20">
        <f t="array" ref="C26:G26">MMULT(C25:G25,$C$4:$G$8)</f>
        <v>0.48823250333320362</v>
      </c>
      <c r="D26" s="20">
        <v>0.26039068010627503</v>
      </c>
      <c r="E26" s="20">
        <v>9.526487491351919E-2</v>
      </c>
      <c r="F26" s="20">
        <v>8.8769541634271448E-2</v>
      </c>
      <c r="G26" s="20">
        <v>6.7342400012730785E-2</v>
      </c>
      <c r="H26" s="20"/>
    </row>
    <row r="27" spans="1:9" x14ac:dyDescent="0.45">
      <c r="B27" s="13"/>
      <c r="C27" s="20"/>
      <c r="D27" s="20"/>
      <c r="E27" s="20"/>
      <c r="F27" s="20"/>
      <c r="G27" s="20"/>
      <c r="H27" s="20"/>
    </row>
    <row r="28" spans="1:9" x14ac:dyDescent="0.45">
      <c r="C28" s="23">
        <f>C26-C25</f>
        <v>-4.7949169634797784E-9</v>
      </c>
      <c r="D28" s="23">
        <f t="shared" ref="D28:G28" si="5">D26-D25</f>
        <v>-8.0025002735517603E-9</v>
      </c>
      <c r="E28" s="23">
        <f t="shared" si="5"/>
        <v>-4.8723764051183949E-9</v>
      </c>
      <c r="F28" s="23">
        <f t="shared" si="5"/>
        <v>-4.1798982192142731E-9</v>
      </c>
      <c r="G28" s="23">
        <f t="shared" si="5"/>
        <v>2.1849691889119782E-8</v>
      </c>
      <c r="H28" s="23"/>
    </row>
    <row r="29" spans="1:9" x14ac:dyDescent="0.45">
      <c r="C29" s="23">
        <f>C28^2</f>
        <v>2.2991228686666138E-17</v>
      </c>
      <c r="D29" s="23">
        <f t="shared" ref="D29:G29" si="6">D28^2</f>
        <v>6.4040010628195995E-17</v>
      </c>
      <c r="E29" s="23">
        <f t="shared" si="6"/>
        <v>2.3740051833154453E-17</v>
      </c>
      <c r="F29" s="23">
        <f t="shared" si="6"/>
        <v>1.7471549122990651E-17</v>
      </c>
      <c r="G29" s="23">
        <f t="shared" si="6"/>
        <v>4.7740903564946679E-16</v>
      </c>
      <c r="H29" s="26">
        <f>SUM(C29:G29)</f>
        <v>6.0565187592047401E-16</v>
      </c>
    </row>
  </sheetData>
  <mergeCells count="2">
    <mergeCell ref="C2:G2"/>
    <mergeCell ref="A4:A8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점유율-숙제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Hongjai Rhee</dc:creator>
  <cp:lastModifiedBy>jiheon788@outlook.com</cp:lastModifiedBy>
  <dcterms:created xsi:type="dcterms:W3CDTF">2016-11-11T01:16:34Z</dcterms:created>
  <dcterms:modified xsi:type="dcterms:W3CDTF">2021-11-14T14:32:28Z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f7a64747-1a68-49b9-b6a8-1a8d283408b1</vt:lpwstr>
  </property>
</Properties>
</file>