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filterPrivacy="1"/>
  <xr:revisionPtr revIDLastSave="0" documentId="13_ncr:1_{A3D9E679-6F3C-B242-A4C2-DE3C9532B917}" xr6:coauthVersionLast="47" xr6:coauthVersionMax="47" xr10:uidLastSave="{00000000-0000-0000-0000-000000000000}"/>
  <bookViews>
    <workbookView xWindow="0" yWindow="500" windowWidth="16800" windowHeight="19260" xr2:uid="{00000000-000D-0000-FFFF-FFFF00000000}"/>
  </bookViews>
  <sheets>
    <sheet name="임베디드" sheetId="1" r:id="rId1"/>
    <sheet name="exampl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3" l="1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</calcChain>
</file>

<file path=xl/sharedStrings.xml><?xml version="1.0" encoding="utf-8"?>
<sst xmlns="http://schemas.openxmlformats.org/spreadsheetml/2006/main" count="426" uniqueCount="219">
  <si>
    <t>사용단체</t>
    <phoneticPr fontId="1" type="noConversion"/>
  </si>
  <si>
    <t>보고일</t>
    <phoneticPr fontId="1" type="noConversion"/>
  </si>
  <si>
    <t>수입</t>
    <phoneticPr fontId="1" type="noConversion"/>
  </si>
  <si>
    <t>지출</t>
    <phoneticPr fontId="1" type="noConversion"/>
  </si>
  <si>
    <t>날짜</t>
    <phoneticPr fontId="1" type="noConversion"/>
  </si>
  <si>
    <t>항</t>
    <phoneticPr fontId="1" type="noConversion"/>
  </si>
  <si>
    <t>목</t>
    <phoneticPr fontId="1" type="noConversion"/>
  </si>
  <si>
    <t>내역</t>
    <phoneticPr fontId="1" type="noConversion"/>
  </si>
  <si>
    <t>금액</t>
    <phoneticPr fontId="1" type="noConversion"/>
  </si>
  <si>
    <t>잔액</t>
    <phoneticPr fontId="1" type="noConversion"/>
  </si>
  <si>
    <t>비고</t>
    <phoneticPr fontId="1" type="noConversion"/>
  </si>
  <si>
    <t>이월금</t>
    <phoneticPr fontId="1" type="noConversion"/>
  </si>
  <si>
    <t>사업비</t>
    <phoneticPr fontId="1" type="noConversion"/>
  </si>
  <si>
    <t>동아리 연합MT 음료 추가구입</t>
    <phoneticPr fontId="1" type="noConversion"/>
  </si>
  <si>
    <t>이자</t>
    <phoneticPr fontId="1" type="noConversion"/>
  </si>
  <si>
    <t>입출금통장 이자</t>
    <phoneticPr fontId="1" type="noConversion"/>
  </si>
  <si>
    <t>캐시백</t>
    <phoneticPr fontId="1" type="noConversion"/>
  </si>
  <si>
    <t>체크카드 캐시백</t>
    <phoneticPr fontId="1" type="noConversion"/>
  </si>
  <si>
    <t>회의운영비</t>
    <phoneticPr fontId="1" type="noConversion"/>
  </si>
  <si>
    <t>가을축제 공연동아리 대표자회의 음료 구입</t>
    <phoneticPr fontId="1" type="noConversion"/>
  </si>
  <si>
    <t>08월 25일</t>
    <phoneticPr fontId="1" type="noConversion"/>
  </si>
  <si>
    <t>09월 28일</t>
    <phoneticPr fontId="1" type="noConversion"/>
  </si>
  <si>
    <t>가을축제 부스물품 구입</t>
    <phoneticPr fontId="1" type="noConversion"/>
  </si>
  <si>
    <t>0</t>
    <phoneticPr fontId="1" type="noConversion"/>
  </si>
  <si>
    <t>인수인계</t>
    <phoneticPr fontId="1" type="noConversion"/>
  </si>
  <si>
    <t>학생회비 인수인계</t>
    <phoneticPr fontId="1" type="noConversion"/>
  </si>
  <si>
    <t>7월 1</t>
    <phoneticPr fontId="1" type="noConversion"/>
  </si>
  <si>
    <t>8월 1</t>
    <phoneticPr fontId="1" type="noConversion"/>
  </si>
  <si>
    <t>8월 2</t>
    <phoneticPr fontId="1" type="noConversion"/>
  </si>
  <si>
    <t>9월 1</t>
    <phoneticPr fontId="1" type="noConversion"/>
  </si>
  <si>
    <t>2021년도 이월금</t>
    <phoneticPr fontId="1" type="noConversion"/>
  </si>
  <si>
    <t>2023년 OOO 학생회 학생회비 회계장부</t>
    <phoneticPr fontId="1" type="noConversion"/>
  </si>
  <si>
    <t>OOO 학생회</t>
    <phoneticPr fontId="1" type="noConversion"/>
  </si>
  <si>
    <t>일련번호</t>
    <phoneticPr fontId="1" type="noConversion"/>
  </si>
  <si>
    <t>2023년 임베디드시스템공학과 학생회 학생회비 회계장부</t>
    <phoneticPr fontId="1" type="noConversion"/>
  </si>
  <si>
    <t>임베디드시스템공학과 학생회</t>
    <phoneticPr fontId="1" type="noConversion"/>
  </si>
  <si>
    <t>2022년도 이월금</t>
    <phoneticPr fontId="1" type="noConversion"/>
  </si>
  <si>
    <t>캐쉬백</t>
    <phoneticPr fontId="1" type="noConversion"/>
  </si>
  <si>
    <t>예비대학 다과 구매</t>
    <phoneticPr fontId="1" type="noConversion"/>
  </si>
  <si>
    <t>2월 1</t>
    <phoneticPr fontId="1" type="noConversion"/>
  </si>
  <si>
    <t>오입금</t>
    <phoneticPr fontId="1" type="noConversion"/>
  </si>
  <si>
    <t>김규현</t>
    <phoneticPr fontId="1" type="noConversion"/>
  </si>
  <si>
    <t>안혜림</t>
    <phoneticPr fontId="1" type="noConversion"/>
  </si>
  <si>
    <t>서명원</t>
    <phoneticPr fontId="1" type="noConversion"/>
  </si>
  <si>
    <t>정정</t>
    <phoneticPr fontId="1" type="noConversion"/>
  </si>
  <si>
    <t>오입금 출금</t>
    <phoneticPr fontId="1" type="noConversion"/>
  </si>
  <si>
    <t>2월 2</t>
    <phoneticPr fontId="1" type="noConversion"/>
  </si>
  <si>
    <t>2월 3</t>
    <phoneticPr fontId="1" type="noConversion"/>
  </si>
  <si>
    <t>학회비입금</t>
    <phoneticPr fontId="1" type="noConversion"/>
  </si>
  <si>
    <t>강성준,고건호,채수정,송진오</t>
    <phoneticPr fontId="1" type="noConversion"/>
  </si>
  <si>
    <t>김시진,남준휘</t>
    <phoneticPr fontId="1" type="noConversion"/>
  </si>
  <si>
    <t>송건희</t>
    <phoneticPr fontId="1" type="noConversion"/>
  </si>
  <si>
    <t>김다현,변상윤</t>
    <phoneticPr fontId="1" type="noConversion"/>
  </si>
  <si>
    <t>김영현,안혜림</t>
    <phoneticPr fontId="1" type="noConversion"/>
  </si>
  <si>
    <t>최우진,박건민</t>
    <phoneticPr fontId="1" type="noConversion"/>
  </si>
  <si>
    <t>허건</t>
    <phoneticPr fontId="1" type="noConversion"/>
  </si>
  <si>
    <t>진주현</t>
    <phoneticPr fontId="1" type="noConversion"/>
  </si>
  <si>
    <t>개총모금액</t>
    <phoneticPr fontId="1" type="noConversion"/>
  </si>
  <si>
    <t>환불</t>
    <phoneticPr fontId="1" type="noConversion"/>
  </si>
  <si>
    <t>김시진 개총 환불</t>
    <phoneticPr fontId="1" type="noConversion"/>
  </si>
  <si>
    <t>이서진 개총 환불</t>
    <phoneticPr fontId="1" type="noConversion"/>
  </si>
  <si>
    <t>회비입금</t>
    <phoneticPr fontId="1" type="noConversion"/>
  </si>
  <si>
    <t>황주옥</t>
    <phoneticPr fontId="1" type="noConversion"/>
  </si>
  <si>
    <t>19 이지현 개총</t>
    <phoneticPr fontId="1" type="noConversion"/>
  </si>
  <si>
    <t>19 최규진 개총</t>
    <phoneticPr fontId="1" type="noConversion"/>
  </si>
  <si>
    <t>18 최근혁 개총</t>
    <phoneticPr fontId="1" type="noConversion"/>
  </si>
  <si>
    <t>크라운호프 송도점</t>
    <phoneticPr fontId="1" type="noConversion"/>
  </si>
  <si>
    <t>19 이제욱 회비 정정환불</t>
    <phoneticPr fontId="1" type="noConversion"/>
  </si>
  <si>
    <t>김수빈(개총2만원내서할인)</t>
    <phoneticPr fontId="1" type="noConversion"/>
  </si>
  <si>
    <t>체크카드 캐쉬백</t>
    <phoneticPr fontId="1" type="noConversion"/>
  </si>
  <si>
    <t>코스트코 주류 구매</t>
    <phoneticPr fontId="1" type="noConversion"/>
  </si>
  <si>
    <t>네이버페이(햇반)</t>
    <phoneticPr fontId="1" type="noConversion"/>
  </si>
  <si>
    <t>쿠팡(비신선제품류)</t>
    <phoneticPr fontId="1" type="noConversion"/>
  </si>
  <si>
    <t>MT회비</t>
    <phoneticPr fontId="1" type="noConversion"/>
  </si>
  <si>
    <t>쿠팡(신선식품)</t>
    <phoneticPr fontId="1" type="noConversion"/>
  </si>
  <si>
    <t>김태성 MT비</t>
    <phoneticPr fontId="1" type="noConversion"/>
  </si>
  <si>
    <t>최민주 MT환불</t>
    <phoneticPr fontId="1" type="noConversion"/>
  </si>
  <si>
    <t>을왕비치 호스텔(종량제봉투)</t>
    <phoneticPr fontId="3" type="noConversion"/>
  </si>
  <si>
    <t>환불금입금</t>
    <phoneticPr fontId="1" type="noConversion"/>
  </si>
  <si>
    <t>이지호(렌트비)</t>
    <phoneticPr fontId="1" type="noConversion"/>
  </si>
  <si>
    <t>김민수(인천대교 통행료)</t>
    <phoneticPr fontId="1" type="noConversion"/>
  </si>
  <si>
    <t>김수호</t>
    <phoneticPr fontId="1" type="noConversion"/>
  </si>
  <si>
    <t>19 이제욱 개총</t>
    <phoneticPr fontId="1" type="noConversion"/>
  </si>
  <si>
    <t>이현준,최원준,곽민제,이혜은</t>
    <phoneticPr fontId="1" type="noConversion"/>
  </si>
  <si>
    <t>김예진,박예빈,전수빈</t>
    <phoneticPr fontId="1" type="noConversion"/>
  </si>
  <si>
    <t>3월 1</t>
    <phoneticPr fontId="1" type="noConversion"/>
  </si>
  <si>
    <t>3월 2</t>
    <phoneticPr fontId="1" type="noConversion"/>
  </si>
  <si>
    <t>3월 3</t>
    <phoneticPr fontId="1" type="noConversion"/>
  </si>
  <si>
    <t>3월 5</t>
    <phoneticPr fontId="1" type="noConversion"/>
  </si>
  <si>
    <t>3월 4</t>
    <phoneticPr fontId="1" type="noConversion"/>
  </si>
  <si>
    <t>3월 6</t>
    <phoneticPr fontId="1" type="noConversion"/>
  </si>
  <si>
    <t>예약금</t>
    <phoneticPr fontId="1" type="noConversion"/>
  </si>
  <si>
    <t>김영환 (OT 2일차 안주 구매)</t>
    <phoneticPr fontId="1" type="noConversion"/>
  </si>
  <si>
    <t>다이소 (OT 용품 구매)</t>
    <phoneticPr fontId="1" type="noConversion"/>
  </si>
  <si>
    <t>19 박진성 개총</t>
    <phoneticPr fontId="1" type="noConversion"/>
  </si>
  <si>
    <t>사유서 1</t>
    <phoneticPr fontId="1" type="noConversion"/>
  </si>
  <si>
    <t>사유서 2</t>
    <phoneticPr fontId="1" type="noConversion"/>
  </si>
  <si>
    <t>사유서 3</t>
    <phoneticPr fontId="1" type="noConversion"/>
  </si>
  <si>
    <t>사유서 4</t>
    <phoneticPr fontId="1" type="noConversion"/>
  </si>
  <si>
    <t>사유서 6</t>
    <phoneticPr fontId="1" type="noConversion"/>
  </si>
  <si>
    <t>서기열(15만원 공제, 사유서4참고)</t>
    <phoneticPr fontId="1" type="noConversion"/>
  </si>
  <si>
    <t>이원준, 박상원 개총 환불</t>
    <phoneticPr fontId="1" type="noConversion"/>
  </si>
  <si>
    <t>카카오뱅크 캐시백</t>
    <phoneticPr fontId="1" type="noConversion"/>
  </si>
  <si>
    <t>네이버페이(콜라)</t>
    <phoneticPr fontId="1" type="noConversion"/>
  </si>
  <si>
    <t>4월 1</t>
    <phoneticPr fontId="1" type="noConversion"/>
  </si>
  <si>
    <t>4월 2</t>
    <phoneticPr fontId="1" type="noConversion"/>
  </si>
  <si>
    <t>서브웨이</t>
    <phoneticPr fontId="1" type="noConversion"/>
  </si>
  <si>
    <t>서명원(개총2만원내서할인)</t>
    <phoneticPr fontId="1" type="noConversion"/>
  </si>
  <si>
    <t>잡지출</t>
    <phoneticPr fontId="1" type="noConversion"/>
  </si>
  <si>
    <t>4월 3</t>
    <phoneticPr fontId="1" type="noConversion"/>
  </si>
  <si>
    <t>우체국택배비(과잠 발송)</t>
    <phoneticPr fontId="1" type="noConversion"/>
  </si>
  <si>
    <t>5월 1</t>
    <phoneticPr fontId="1" type="noConversion"/>
  </si>
  <si>
    <t>5월 2</t>
    <phoneticPr fontId="1" type="noConversion"/>
  </si>
  <si>
    <t>네이버페이/리드선 50호</t>
    <phoneticPr fontId="1" type="noConversion"/>
  </si>
  <si>
    <t>네이버페이/방풍비닐</t>
    <phoneticPr fontId="1" type="noConversion"/>
  </si>
  <si>
    <t>이지융/전등20개15M</t>
    <phoneticPr fontId="1" type="noConversion"/>
  </si>
  <si>
    <t>5월 3</t>
    <phoneticPr fontId="1" type="noConversion"/>
  </si>
  <si>
    <t>5월 4</t>
    <phoneticPr fontId="1" type="noConversion"/>
  </si>
  <si>
    <t>쿠팡/자율주점용품</t>
    <phoneticPr fontId="1" type="noConversion"/>
  </si>
  <si>
    <t>비품비</t>
  </si>
  <si>
    <t>이마트/테이프</t>
  </si>
  <si>
    <t>5월 5</t>
  </si>
  <si>
    <t>네이버페이/리드선 50호 환불</t>
    <phoneticPr fontId="1" type="noConversion"/>
  </si>
  <si>
    <t>이지호/정광비엔에이치</t>
    <phoneticPr fontId="1" type="noConversion"/>
  </si>
  <si>
    <t>5월 6</t>
    <phoneticPr fontId="1" type="noConversion"/>
  </si>
  <si>
    <t>캐시백</t>
  </si>
  <si>
    <t>카카오뱅크 캐시백</t>
  </si>
  <si>
    <t>이자</t>
  </si>
  <si>
    <t>입출금통장 이자</t>
  </si>
  <si>
    <t>(0509환불됨)</t>
  </si>
  <si>
    <t>3월 7</t>
  </si>
  <si>
    <t>3월 8</t>
  </si>
  <si>
    <t>사유서 4</t>
  </si>
  <si>
    <t>서기열(MT팬션예약금, 환불예정)</t>
  </si>
  <si>
    <t>(3월7참고)</t>
  </si>
  <si>
    <t>&lt;&lt; 결제성 지출이 아니라, 환불 받을 예약금 출금이라</t>
  </si>
  <si>
    <t>사유서 7</t>
  </si>
  <si>
    <t>사유서 8</t>
  </si>
  <si>
    <t>사유서 10</t>
  </si>
  <si>
    <t>사유서 11</t>
  </si>
  <si>
    <t>사유서 12</t>
  </si>
  <si>
    <t>사유서 5_1</t>
  </si>
  <si>
    <t>사유서 5_2</t>
  </si>
  <si>
    <t>사유서 5_3, 5_4</t>
  </si>
  <si>
    <t>사유서 5_5</t>
  </si>
  <si>
    <t>사유서 일련번호는 실제 지출일로 작성함</t>
  </si>
  <si>
    <t>이지호(정이지,정민혁)</t>
  </si>
  <si>
    <t>사유서 9_1</t>
  </si>
  <si>
    <t>사유서 9_2</t>
  </si>
  <si>
    <t>사업비</t>
  </si>
  <si>
    <t>박준호(펀비어킹)</t>
  </si>
  <si>
    <t>회비입금</t>
  </si>
  <si>
    <t>변상윤</t>
  </si>
  <si>
    <t>김우찬</t>
  </si>
  <si>
    <t>강성준</t>
  </si>
  <si>
    <t>신현서</t>
  </si>
  <si>
    <t>이재필</t>
  </si>
  <si>
    <t>고건호</t>
  </si>
  <si>
    <t>남준휘</t>
  </si>
  <si>
    <t>서명원</t>
  </si>
  <si>
    <t>송건희</t>
  </si>
  <si>
    <t>고명훈</t>
  </si>
  <si>
    <t>김규현</t>
  </si>
  <si>
    <t>김지윤(임베20)</t>
  </si>
  <si>
    <t>이다은</t>
  </si>
  <si>
    <t>이석빈</t>
  </si>
  <si>
    <t>정지원_20</t>
  </si>
  <si>
    <t>노영빈</t>
  </si>
  <si>
    <t>박시우</t>
  </si>
  <si>
    <t xml:space="preserve">임베 변하연 </t>
  </si>
  <si>
    <t>정동교</t>
  </si>
  <si>
    <t>구민성</t>
  </si>
  <si>
    <t>장경은</t>
  </si>
  <si>
    <t>최수빈</t>
  </si>
  <si>
    <t>박소윤</t>
  </si>
  <si>
    <t>이지민</t>
  </si>
  <si>
    <t>박근호</t>
  </si>
  <si>
    <t>안혜림</t>
  </si>
  <si>
    <t>이지호</t>
  </si>
  <si>
    <t>송진오</t>
  </si>
  <si>
    <t>송진오 환불</t>
  </si>
  <si>
    <t>김민수</t>
  </si>
  <si>
    <t>김시진</t>
  </si>
  <si>
    <t>회비환불</t>
  </si>
  <si>
    <t>1학기 감사 여기까지</t>
  </si>
  <si>
    <t>방규리</t>
  </si>
  <si>
    <t>최민주</t>
  </si>
  <si>
    <t>펀비어킹</t>
  </si>
  <si>
    <t>환불금입금</t>
  </si>
  <si>
    <t>(주점 예약금, 9/9 환불되었음.)</t>
  </si>
  <si>
    <t>사유서 13</t>
  </si>
  <si>
    <t>사유서 14</t>
  </si>
  <si>
    <t>사유서 13 (연결됨)</t>
  </si>
  <si>
    <t>10월 10일</t>
  </si>
  <si>
    <t>10월 28일</t>
  </si>
  <si>
    <t>11월 13일</t>
  </si>
  <si>
    <t>유승태(쿠팡장갑구입)</t>
  </si>
  <si>
    <t>11월 16일</t>
  </si>
  <si>
    <t>(주)원큐브마케팅(뿌링클)</t>
  </si>
  <si>
    <t>(주)원큐브마케팅(이디야)</t>
  </si>
  <si>
    <t>(주)원큐브마케팅(스벅)</t>
  </si>
  <si>
    <t>(주)원큐브마케팅(GS25)</t>
  </si>
  <si>
    <t>11월 1</t>
  </si>
  <si>
    <t>9월 1</t>
  </si>
  <si>
    <t>11월 2</t>
  </si>
  <si>
    <t>11월 3</t>
  </si>
  <si>
    <t>11월 4</t>
  </si>
  <si>
    <t>11월 5</t>
  </si>
  <si>
    <t>사유서 15</t>
  </si>
  <si>
    <t>지급내역서 1</t>
  </si>
  <si>
    <t>지급내역서 2</t>
  </si>
  <si>
    <t>지급내역서 3</t>
  </si>
  <si>
    <t>지급내역서 4</t>
  </si>
  <si>
    <t>11월 17일</t>
  </si>
  <si>
    <t>오입금출금</t>
  </si>
  <si>
    <t>카카오©</t>
  </si>
  <si>
    <t>오입금</t>
  </si>
  <si>
    <t>사유서 16</t>
  </si>
  <si>
    <t>사유서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</si>
</sst>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mm&quot;월&quot;\ dd&quot;일&quot;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1"/>
      <color rgb="FF000000"/>
      <name val="Calibri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>
      <alignment vertical="center"/>
    </xf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1" applyFont="1" applyBorder="1" applyAlignment="1">
      <alignment horizontal="center"/>
    </xf>
    <xf numFmtId="164" fontId="0" fillId="3" borderId="1" xfId="1" applyFont="1" applyFill="1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0" borderId="0" xfId="1" applyFont="1" applyAlignment="1"/>
    <xf numFmtId="164" fontId="0" fillId="0" borderId="3" xfId="1" applyFont="1" applyBorder="1" applyAlignment="1">
      <alignment horizontal="center"/>
    </xf>
    <xf numFmtId="164" fontId="0" fillId="4" borderId="1" xfId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1" quotePrefix="1" applyFont="1" applyBorder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1" quotePrefix="1" applyFont="1" applyBorder="1" applyAlignment="1">
      <alignment horizontal="right"/>
    </xf>
    <xf numFmtId="164" fontId="0" fillId="0" borderId="5" xfId="1" applyFon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1" quotePrefix="1" applyFont="1" applyBorder="1" applyAlignment="1">
      <alignment horizontal="right"/>
    </xf>
    <xf numFmtId="164" fontId="0" fillId="0" borderId="6" xfId="1" applyFont="1" applyBorder="1" applyAlignment="1">
      <alignment horizontal="center"/>
    </xf>
    <xf numFmtId="164" fontId="0" fillId="0" borderId="6" xfId="1" applyFont="1" applyFill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69"/>
  <sheetViews>
    <sheetView tabSelected="1" topLeftCell="I107" zoomScale="110" zoomScaleNormal="110" workbookViewId="0">
      <selection activeCell="O128" sqref="O128"/>
    </sheetView>
  </sheetViews>
  <sheetFormatPr baseColWidth="10" defaultColWidth="8.83203125" defaultRowHeight="15" x14ac:dyDescent="0.2"/>
  <cols>
    <col min="1" max="1" width="10.6640625" bestFit="1" customWidth="1"/>
    <col min="2" max="2" width="5.6640625" hidden="1" customWidth="1"/>
    <col min="3" max="3" width="9.6640625" customWidth="1"/>
    <col min="4" max="4" width="31.1640625" bestFit="1" customWidth="1"/>
    <col min="5" max="5" width="16.1640625" style="9" customWidth="1"/>
    <col min="6" max="6" width="10.6640625" bestFit="1" customWidth="1"/>
    <col min="7" max="7" width="5.6640625" hidden="1" customWidth="1"/>
    <col min="8" max="8" width="11.1640625" bestFit="1" customWidth="1"/>
    <col min="9" max="9" width="27.83203125" bestFit="1" customWidth="1"/>
    <col min="10" max="10" width="16.1640625" style="9" customWidth="1"/>
    <col min="11" max="11" width="17.6640625" style="9" customWidth="1"/>
    <col min="12" max="12" width="11.6640625" customWidth="1"/>
    <col min="13" max="13" width="16" bestFit="1" customWidth="1"/>
    <col min="15" max="15" width="9.33203125" bestFit="1" customWidth="1"/>
    <col min="17" max="17" width="9.33203125" bestFit="1" customWidth="1"/>
  </cols>
  <sheetData>
    <row r="1" spans="1:20" x14ac:dyDescent="0.2">
      <c r="A1" s="34" t="s">
        <v>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1"/>
      <c r="O1" s="1"/>
      <c r="P1" s="1"/>
      <c r="Q1" s="1"/>
      <c r="R1" s="1"/>
      <c r="S1" s="1"/>
      <c r="T1" s="1"/>
    </row>
    <row r="2" spans="1:20" x14ac:dyDescent="0.2">
      <c r="A2" s="35" t="s">
        <v>0</v>
      </c>
      <c r="B2" s="35"/>
      <c r="C2" s="35"/>
      <c r="D2" s="35"/>
      <c r="E2" s="34" t="s">
        <v>35</v>
      </c>
      <c r="F2" s="34"/>
      <c r="G2" s="35" t="s">
        <v>1</v>
      </c>
      <c r="H2" s="35"/>
      <c r="I2" s="35"/>
      <c r="J2" s="36">
        <v>45200</v>
      </c>
      <c r="K2" s="37"/>
      <c r="L2" s="37"/>
      <c r="M2" s="37"/>
      <c r="N2" s="1"/>
      <c r="O2" s="1"/>
      <c r="P2" s="1"/>
      <c r="Q2" s="1"/>
      <c r="R2" s="1"/>
      <c r="S2" s="1"/>
      <c r="T2" s="1"/>
    </row>
    <row r="3" spans="1:20" x14ac:dyDescent="0.2">
      <c r="A3" s="1"/>
      <c r="B3" s="1"/>
      <c r="C3" s="1"/>
      <c r="D3" s="1"/>
      <c r="E3" s="6"/>
      <c r="F3" s="1"/>
      <c r="G3" s="1"/>
      <c r="H3" s="1"/>
      <c r="I3" s="1"/>
      <c r="J3" s="10"/>
      <c r="K3" s="10"/>
      <c r="L3" s="2"/>
      <c r="M3" s="2"/>
      <c r="N3" s="1"/>
      <c r="O3" s="1"/>
      <c r="P3" s="1"/>
      <c r="Q3" s="1"/>
      <c r="R3" s="1"/>
      <c r="S3" s="1"/>
      <c r="T3" s="1"/>
    </row>
    <row r="4" spans="1:20" x14ac:dyDescent="0.2">
      <c r="A4" s="32" t="s">
        <v>2</v>
      </c>
      <c r="B4" s="32"/>
      <c r="C4" s="32"/>
      <c r="D4" s="32"/>
      <c r="E4" s="32"/>
      <c r="F4" s="33" t="s">
        <v>3</v>
      </c>
      <c r="G4" s="33"/>
      <c r="H4" s="33"/>
      <c r="I4" s="33"/>
      <c r="J4" s="33"/>
      <c r="K4" s="33"/>
      <c r="L4" s="33"/>
      <c r="M4" s="33"/>
      <c r="N4" s="1"/>
      <c r="O4" s="1"/>
      <c r="P4" s="1"/>
      <c r="Q4" s="1"/>
      <c r="R4" s="1"/>
      <c r="S4" s="1"/>
      <c r="T4" s="1"/>
    </row>
    <row r="5" spans="1:20" x14ac:dyDescent="0.2">
      <c r="A5" s="3" t="s">
        <v>4</v>
      </c>
      <c r="B5" s="3" t="s">
        <v>5</v>
      </c>
      <c r="C5" s="3" t="s">
        <v>6</v>
      </c>
      <c r="D5" s="3" t="s">
        <v>7</v>
      </c>
      <c r="E5" s="7" t="s">
        <v>8</v>
      </c>
      <c r="F5" s="4" t="s">
        <v>4</v>
      </c>
      <c r="G5" s="4" t="s">
        <v>5</v>
      </c>
      <c r="H5" s="4" t="s">
        <v>6</v>
      </c>
      <c r="I5" s="4" t="s">
        <v>7</v>
      </c>
      <c r="J5" s="11" t="s">
        <v>8</v>
      </c>
      <c r="K5" s="11" t="s">
        <v>9</v>
      </c>
      <c r="L5" s="4" t="s">
        <v>33</v>
      </c>
      <c r="M5" s="4" t="s">
        <v>10</v>
      </c>
      <c r="N5" s="1"/>
      <c r="O5" s="1"/>
      <c r="P5" s="1"/>
      <c r="Q5" s="1"/>
      <c r="R5" s="1"/>
      <c r="S5" s="1"/>
      <c r="T5" s="1"/>
    </row>
    <row r="6" spans="1:20" x14ac:dyDescent="0.2">
      <c r="A6" s="12">
        <v>44971</v>
      </c>
      <c r="B6" s="5" t="s">
        <v>2</v>
      </c>
      <c r="C6" s="5" t="s">
        <v>11</v>
      </c>
      <c r="D6" s="5" t="s">
        <v>36</v>
      </c>
      <c r="E6" s="8">
        <v>1029954</v>
      </c>
      <c r="F6" s="5"/>
      <c r="G6" s="5"/>
      <c r="H6" s="5"/>
      <c r="I6" s="5"/>
      <c r="J6" s="8"/>
      <c r="K6" s="8">
        <f>E6</f>
        <v>1029954</v>
      </c>
      <c r="L6" s="5"/>
      <c r="M6" s="5"/>
      <c r="N6" s="1"/>
      <c r="O6" s="1"/>
      <c r="P6" s="1"/>
      <c r="Q6" s="1"/>
      <c r="R6" s="1"/>
      <c r="S6" s="1"/>
      <c r="T6" s="1"/>
    </row>
    <row r="7" spans="1:20" x14ac:dyDescent="0.2">
      <c r="A7" s="12"/>
      <c r="B7" s="5"/>
      <c r="C7" s="5"/>
      <c r="D7" s="5"/>
      <c r="E7" s="8"/>
      <c r="F7" s="12">
        <v>44971</v>
      </c>
      <c r="G7" s="5" t="s">
        <v>3</v>
      </c>
      <c r="H7" s="5" t="s">
        <v>12</v>
      </c>
      <c r="I7" s="5" t="s">
        <v>38</v>
      </c>
      <c r="J7" s="8">
        <v>41960</v>
      </c>
      <c r="K7" s="8">
        <f>K6+E7-J7</f>
        <v>987994</v>
      </c>
      <c r="L7" s="5" t="s">
        <v>39</v>
      </c>
      <c r="M7" s="5" t="s">
        <v>95</v>
      </c>
      <c r="N7" s="1"/>
      <c r="O7" s="1"/>
      <c r="P7" s="1"/>
      <c r="R7" s="1"/>
      <c r="S7" s="1"/>
      <c r="T7" s="1"/>
    </row>
    <row r="8" spans="1:20" x14ac:dyDescent="0.2">
      <c r="A8" s="12">
        <v>44972</v>
      </c>
      <c r="B8" s="5" t="s">
        <v>2</v>
      </c>
      <c r="C8" s="5" t="s">
        <v>40</v>
      </c>
      <c r="D8" s="5" t="s">
        <v>41</v>
      </c>
      <c r="E8" s="8">
        <v>90000</v>
      </c>
      <c r="F8" s="12"/>
      <c r="G8" s="5"/>
      <c r="H8" s="5"/>
      <c r="I8" s="5"/>
      <c r="J8" s="8"/>
      <c r="K8" s="8">
        <f t="shared" ref="K8:K10" si="0">K7+E8-J8</f>
        <v>1077994</v>
      </c>
      <c r="L8" s="5"/>
      <c r="M8" s="5"/>
      <c r="N8" s="1"/>
      <c r="P8" s="1"/>
      <c r="R8" s="1"/>
      <c r="S8" s="1"/>
      <c r="T8" s="1"/>
    </row>
    <row r="9" spans="1:20" x14ac:dyDescent="0.2">
      <c r="A9" s="12"/>
      <c r="B9" s="5" t="s">
        <v>2</v>
      </c>
      <c r="C9" s="5" t="s">
        <v>40</v>
      </c>
      <c r="D9" s="5" t="s">
        <v>42</v>
      </c>
      <c r="E9" s="8">
        <v>90000</v>
      </c>
      <c r="F9" s="12"/>
      <c r="G9" s="5"/>
      <c r="H9" s="5"/>
      <c r="I9" s="5"/>
      <c r="J9" s="8"/>
      <c r="K9" s="8">
        <f t="shared" si="0"/>
        <v>1167994</v>
      </c>
      <c r="L9" s="5"/>
      <c r="M9" s="5"/>
      <c r="N9" s="1"/>
      <c r="O9" s="1"/>
      <c r="P9" s="1"/>
      <c r="R9" s="1"/>
      <c r="S9" s="1"/>
      <c r="T9" s="1"/>
    </row>
    <row r="10" spans="1:20" x14ac:dyDescent="0.2">
      <c r="A10" s="12">
        <v>44973</v>
      </c>
      <c r="B10" s="5" t="s">
        <v>2</v>
      </c>
      <c r="C10" s="5" t="s">
        <v>40</v>
      </c>
      <c r="D10" s="5" t="s">
        <v>43</v>
      </c>
      <c r="E10" s="8">
        <v>90000</v>
      </c>
      <c r="F10" s="12"/>
      <c r="G10" s="5"/>
      <c r="H10" s="5"/>
      <c r="I10" s="5"/>
      <c r="J10" s="8"/>
      <c r="K10" s="8">
        <f t="shared" si="0"/>
        <v>1257994</v>
      </c>
      <c r="L10" s="5"/>
      <c r="M10" s="5"/>
      <c r="N10" s="1"/>
      <c r="O10" s="1"/>
      <c r="P10" s="1"/>
      <c r="R10" s="1"/>
      <c r="S10" s="1"/>
      <c r="T10" s="1"/>
    </row>
    <row r="11" spans="1:20" x14ac:dyDescent="0.2">
      <c r="A11" s="12"/>
      <c r="B11" s="5"/>
      <c r="C11" s="5"/>
      <c r="D11" s="5"/>
      <c r="E11" s="8"/>
      <c r="F11" s="12">
        <v>44973</v>
      </c>
      <c r="G11" s="5" t="s">
        <v>3</v>
      </c>
      <c r="H11" s="5" t="s">
        <v>44</v>
      </c>
      <c r="I11" s="5" t="s">
        <v>45</v>
      </c>
      <c r="J11" s="8">
        <v>270000</v>
      </c>
      <c r="K11" s="8">
        <f>K10+E11-J11</f>
        <v>987994</v>
      </c>
      <c r="M11" s="5" t="s">
        <v>96</v>
      </c>
      <c r="N11" s="1"/>
      <c r="O11" s="1"/>
      <c r="P11" s="1"/>
      <c r="R11" s="1"/>
      <c r="S11" s="1"/>
      <c r="T11" s="1"/>
    </row>
    <row r="12" spans="1:20" x14ac:dyDescent="0.2">
      <c r="A12" s="12"/>
      <c r="B12" s="5"/>
      <c r="C12" s="5"/>
      <c r="D12" s="5"/>
      <c r="E12" s="8"/>
      <c r="F12" s="12">
        <v>44977</v>
      </c>
      <c r="G12" s="5"/>
      <c r="H12" s="5" t="s">
        <v>12</v>
      </c>
      <c r="I12" s="5" t="s">
        <v>92</v>
      </c>
      <c r="J12" s="8">
        <v>200000</v>
      </c>
      <c r="K12" s="8">
        <f t="shared" ref="K12:K23" si="1">K11+E12-J12</f>
        <v>787994</v>
      </c>
      <c r="L12" s="5" t="s">
        <v>46</v>
      </c>
      <c r="M12" s="5" t="s">
        <v>97</v>
      </c>
      <c r="N12" s="1"/>
      <c r="O12" s="1"/>
      <c r="R12" s="1"/>
      <c r="S12" s="1"/>
      <c r="T12" s="1"/>
    </row>
    <row r="13" spans="1:20" x14ac:dyDescent="0.2">
      <c r="A13" s="12"/>
      <c r="B13" s="5"/>
      <c r="C13" s="5"/>
      <c r="D13" s="5"/>
      <c r="E13" s="8"/>
      <c r="F13" s="12">
        <v>44977</v>
      </c>
      <c r="G13" s="5"/>
      <c r="H13" s="5" t="s">
        <v>12</v>
      </c>
      <c r="I13" s="5" t="s">
        <v>93</v>
      </c>
      <c r="J13" s="8">
        <v>2000</v>
      </c>
      <c r="K13" s="8">
        <f t="shared" si="1"/>
        <v>785994</v>
      </c>
      <c r="L13" s="5" t="s">
        <v>47</v>
      </c>
      <c r="M13" s="5"/>
      <c r="N13" s="1"/>
      <c r="O13" s="1"/>
      <c r="P13" s="1"/>
      <c r="Q13" s="1"/>
      <c r="R13" s="1"/>
      <c r="S13" s="1"/>
      <c r="T13" s="1"/>
    </row>
    <row r="14" spans="1:20" x14ac:dyDescent="0.2">
      <c r="A14" s="12">
        <v>44982</v>
      </c>
      <c r="B14" s="5"/>
      <c r="C14" s="5" t="s">
        <v>14</v>
      </c>
      <c r="D14" s="5" t="s">
        <v>15</v>
      </c>
      <c r="E14" s="8">
        <v>39</v>
      </c>
      <c r="F14" s="12"/>
      <c r="G14" s="5"/>
      <c r="H14" s="5"/>
      <c r="I14" s="5"/>
      <c r="J14" s="8"/>
      <c r="K14" s="8">
        <f t="shared" si="1"/>
        <v>786033</v>
      </c>
      <c r="L14" s="5"/>
      <c r="M14" s="5"/>
    </row>
    <row r="15" spans="1:20" x14ac:dyDescent="0.2">
      <c r="A15" s="12">
        <v>44984</v>
      </c>
      <c r="B15" s="5"/>
      <c r="C15" s="5" t="s">
        <v>48</v>
      </c>
      <c r="D15" s="5" t="s">
        <v>41</v>
      </c>
      <c r="E15" s="8">
        <v>96000</v>
      </c>
      <c r="F15" s="12"/>
      <c r="G15" s="5"/>
      <c r="H15" s="5"/>
      <c r="I15" s="5"/>
      <c r="J15" s="8"/>
      <c r="K15" s="8">
        <f t="shared" si="1"/>
        <v>882033</v>
      </c>
      <c r="L15" s="5"/>
      <c r="M15" s="5"/>
    </row>
    <row r="16" spans="1:20" x14ac:dyDescent="0.2">
      <c r="A16" s="12">
        <v>44984</v>
      </c>
      <c r="B16" s="5"/>
      <c r="C16" s="5" t="s">
        <v>48</v>
      </c>
      <c r="D16" s="5" t="s">
        <v>49</v>
      </c>
      <c r="E16" s="8">
        <v>384000</v>
      </c>
      <c r="F16" s="12"/>
      <c r="G16" s="5"/>
      <c r="H16" s="5"/>
      <c r="I16" s="5"/>
      <c r="J16" s="8"/>
      <c r="K16" s="8">
        <f t="shared" si="1"/>
        <v>1266033</v>
      </c>
      <c r="L16" s="5"/>
      <c r="M16" s="5"/>
      <c r="N16" s="1"/>
      <c r="O16" s="1"/>
      <c r="P16" s="1"/>
      <c r="Q16" s="1"/>
      <c r="R16" s="1"/>
      <c r="S16" s="1"/>
      <c r="T16" s="1"/>
    </row>
    <row r="17" spans="1:15" x14ac:dyDescent="0.2">
      <c r="A17" s="12">
        <v>44984</v>
      </c>
      <c r="B17" s="5"/>
      <c r="C17" s="5" t="s">
        <v>48</v>
      </c>
      <c r="D17" s="5" t="s">
        <v>50</v>
      </c>
      <c r="E17" s="8">
        <v>192000</v>
      </c>
      <c r="F17" s="12"/>
      <c r="G17" s="5"/>
      <c r="H17" s="5"/>
      <c r="I17" s="5"/>
      <c r="J17" s="8"/>
      <c r="K17" s="8">
        <f t="shared" si="1"/>
        <v>1458033</v>
      </c>
      <c r="L17" s="5"/>
      <c r="M17" s="5"/>
    </row>
    <row r="18" spans="1:15" x14ac:dyDescent="0.2">
      <c r="A18" s="12">
        <v>44984</v>
      </c>
      <c r="B18" s="5"/>
      <c r="C18" s="5" t="s">
        <v>48</v>
      </c>
      <c r="D18" s="5" t="s">
        <v>51</v>
      </c>
      <c r="E18" s="8">
        <v>96000</v>
      </c>
      <c r="F18" s="12"/>
      <c r="G18" s="5"/>
      <c r="H18" s="5"/>
      <c r="I18" s="5"/>
      <c r="J18" s="8"/>
      <c r="K18" s="8">
        <f t="shared" si="1"/>
        <v>1554033</v>
      </c>
      <c r="L18" s="5"/>
      <c r="M18" s="5"/>
    </row>
    <row r="19" spans="1:15" x14ac:dyDescent="0.2">
      <c r="A19" s="12">
        <v>44985</v>
      </c>
      <c r="B19" s="5"/>
      <c r="C19" s="5" t="s">
        <v>48</v>
      </c>
      <c r="D19" s="5" t="s">
        <v>52</v>
      </c>
      <c r="E19" s="8">
        <v>192000</v>
      </c>
      <c r="F19" s="12"/>
      <c r="G19" s="5"/>
      <c r="H19" s="5"/>
      <c r="I19" s="5"/>
      <c r="J19" s="8"/>
      <c r="K19" s="8">
        <f t="shared" si="1"/>
        <v>1746033</v>
      </c>
      <c r="L19" s="5"/>
      <c r="M19" s="5"/>
    </row>
    <row r="20" spans="1:15" x14ac:dyDescent="0.2">
      <c r="A20" s="12">
        <v>44985</v>
      </c>
      <c r="B20" s="5"/>
      <c r="C20" s="5" t="s">
        <v>48</v>
      </c>
      <c r="D20" s="5" t="s">
        <v>53</v>
      </c>
      <c r="E20" s="8">
        <v>192000</v>
      </c>
      <c r="F20" s="12"/>
      <c r="G20" s="5"/>
      <c r="H20" s="5"/>
      <c r="I20" s="5"/>
      <c r="J20" s="8"/>
      <c r="K20" s="8">
        <f t="shared" si="1"/>
        <v>1938033</v>
      </c>
      <c r="L20" s="5"/>
      <c r="M20" s="5"/>
    </row>
    <row r="21" spans="1:15" x14ac:dyDescent="0.2">
      <c r="A21" s="12">
        <v>44985</v>
      </c>
      <c r="B21" s="5"/>
      <c r="C21" s="5" t="s">
        <v>48</v>
      </c>
      <c r="D21" s="5" t="s">
        <v>83</v>
      </c>
      <c r="E21" s="8">
        <v>384000</v>
      </c>
      <c r="F21" s="12"/>
      <c r="G21" s="5"/>
      <c r="H21" s="5"/>
      <c r="I21" s="5"/>
      <c r="J21" s="8"/>
      <c r="K21" s="8">
        <f t="shared" si="1"/>
        <v>2322033</v>
      </c>
      <c r="L21" s="5"/>
      <c r="M21" s="5"/>
    </row>
    <row r="22" spans="1:15" x14ac:dyDescent="0.2">
      <c r="A22" s="12">
        <v>44985</v>
      </c>
      <c r="B22" s="5"/>
      <c r="C22" s="5" t="s">
        <v>48</v>
      </c>
      <c r="D22" s="5" t="s">
        <v>54</v>
      </c>
      <c r="E22" s="13">
        <v>192000</v>
      </c>
      <c r="F22" s="12"/>
      <c r="G22" s="5"/>
      <c r="H22" s="5"/>
      <c r="I22" s="5"/>
      <c r="J22" s="8"/>
      <c r="K22" s="8">
        <f t="shared" si="1"/>
        <v>2514033</v>
      </c>
      <c r="L22" s="5"/>
      <c r="M22" s="5"/>
    </row>
    <row r="23" spans="1:15" x14ac:dyDescent="0.2">
      <c r="A23" s="12">
        <v>44985</v>
      </c>
      <c r="B23" s="5"/>
      <c r="C23" s="5" t="s">
        <v>48</v>
      </c>
      <c r="D23" s="5" t="s">
        <v>84</v>
      </c>
      <c r="E23" s="13">
        <v>288000</v>
      </c>
      <c r="F23" s="12"/>
      <c r="G23" s="5"/>
      <c r="H23" s="5"/>
      <c r="I23" s="5"/>
      <c r="J23" s="8"/>
      <c r="K23" s="8">
        <f t="shared" si="1"/>
        <v>2802033</v>
      </c>
      <c r="L23" s="5"/>
      <c r="M23" s="5"/>
    </row>
    <row r="24" spans="1:15" x14ac:dyDescent="0.2">
      <c r="A24" s="12">
        <v>44985</v>
      </c>
      <c r="B24" s="5"/>
      <c r="C24" s="5" t="s">
        <v>48</v>
      </c>
      <c r="D24" s="5" t="s">
        <v>146</v>
      </c>
      <c r="E24" s="13">
        <v>192000</v>
      </c>
      <c r="F24" s="12"/>
      <c r="G24" s="5"/>
      <c r="H24" s="5"/>
      <c r="I24" s="5"/>
      <c r="J24" s="8"/>
      <c r="K24" s="8">
        <f t="shared" ref="K24:K87" si="2">K23+E24-J24</f>
        <v>2994033</v>
      </c>
      <c r="L24" s="5"/>
      <c r="M24" s="5"/>
    </row>
    <row r="25" spans="1:15" x14ac:dyDescent="0.2">
      <c r="A25" s="12">
        <v>44985</v>
      </c>
      <c r="B25" s="5"/>
      <c r="C25" s="5" t="s">
        <v>48</v>
      </c>
      <c r="D25" s="5" t="s">
        <v>81</v>
      </c>
      <c r="E25" s="13">
        <v>96000</v>
      </c>
      <c r="F25" s="12"/>
      <c r="G25" s="5"/>
      <c r="H25" s="5"/>
      <c r="I25" s="5"/>
      <c r="J25" s="8"/>
      <c r="K25" s="8">
        <f t="shared" si="2"/>
        <v>3090033</v>
      </c>
      <c r="L25" s="5"/>
      <c r="M25" s="5"/>
    </row>
    <row r="26" spans="1:15" x14ac:dyDescent="0.2">
      <c r="A26" s="12">
        <v>44986</v>
      </c>
      <c r="B26" s="5"/>
      <c r="C26" s="5" t="s">
        <v>48</v>
      </c>
      <c r="D26" s="5" t="s">
        <v>55</v>
      </c>
      <c r="E26" s="13">
        <v>96000</v>
      </c>
      <c r="F26" s="12"/>
      <c r="G26" s="5"/>
      <c r="H26" s="5"/>
      <c r="I26" s="5"/>
      <c r="J26" s="8"/>
      <c r="K26" s="8">
        <f t="shared" si="2"/>
        <v>3186033</v>
      </c>
      <c r="L26" s="5"/>
      <c r="M26" s="5"/>
    </row>
    <row r="27" spans="1:15" x14ac:dyDescent="0.2">
      <c r="A27" s="12"/>
      <c r="B27" s="5"/>
      <c r="C27" s="5"/>
      <c r="D27" s="5"/>
      <c r="E27" s="13"/>
      <c r="F27" s="12">
        <v>44986</v>
      </c>
      <c r="G27" s="5"/>
      <c r="H27" s="5" t="s">
        <v>91</v>
      </c>
      <c r="I27" s="5" t="s">
        <v>133</v>
      </c>
      <c r="J27" s="8">
        <v>1500000</v>
      </c>
      <c r="K27" s="8">
        <f t="shared" si="2"/>
        <v>1686033</v>
      </c>
      <c r="L27" s="17" t="s">
        <v>134</v>
      </c>
      <c r="M27" s="17" t="s">
        <v>98</v>
      </c>
      <c r="O27" t="s">
        <v>135</v>
      </c>
    </row>
    <row r="28" spans="1:15" x14ac:dyDescent="0.2">
      <c r="A28" s="12">
        <v>44986</v>
      </c>
      <c r="B28" s="5"/>
      <c r="C28" s="5" t="s">
        <v>48</v>
      </c>
      <c r="D28" s="5" t="s">
        <v>56</v>
      </c>
      <c r="E28" s="13">
        <v>96000</v>
      </c>
      <c r="F28" s="12"/>
      <c r="G28" s="5"/>
      <c r="H28" s="5"/>
      <c r="I28" s="5"/>
      <c r="J28" s="8"/>
      <c r="K28" s="8">
        <f t="shared" si="2"/>
        <v>1782033</v>
      </c>
      <c r="L28" s="5"/>
      <c r="M28" s="5"/>
      <c r="O28" t="s">
        <v>145</v>
      </c>
    </row>
    <row r="29" spans="1:15" x14ac:dyDescent="0.2">
      <c r="A29" s="12">
        <v>44986</v>
      </c>
      <c r="B29" s="5"/>
      <c r="C29" s="5" t="s">
        <v>61</v>
      </c>
      <c r="D29" s="5" t="s">
        <v>57</v>
      </c>
      <c r="E29" s="13">
        <v>1490000</v>
      </c>
      <c r="F29" s="12"/>
      <c r="G29" s="5"/>
      <c r="H29" s="5"/>
      <c r="I29" s="5"/>
      <c r="J29" s="8"/>
      <c r="K29" s="8">
        <f t="shared" si="2"/>
        <v>3272033</v>
      </c>
      <c r="L29" s="5"/>
      <c r="M29" s="5"/>
    </row>
    <row r="30" spans="1:15" x14ac:dyDescent="0.2">
      <c r="B30" s="5"/>
      <c r="C30" s="5"/>
      <c r="D30" s="5"/>
      <c r="E30" s="13"/>
      <c r="F30" s="12">
        <v>44987</v>
      </c>
      <c r="G30" s="5"/>
      <c r="H30" s="5" t="s">
        <v>58</v>
      </c>
      <c r="I30" s="5" t="s">
        <v>59</v>
      </c>
      <c r="J30" s="8">
        <v>10000</v>
      </c>
      <c r="K30" s="8">
        <f t="shared" si="2"/>
        <v>3262033</v>
      </c>
      <c r="L30" s="5"/>
      <c r="M30" s="5" t="s">
        <v>141</v>
      </c>
    </row>
    <row r="31" spans="1:15" x14ac:dyDescent="0.2">
      <c r="A31" s="12"/>
      <c r="B31" s="5"/>
      <c r="C31" s="5"/>
      <c r="D31" s="5"/>
      <c r="E31" s="13"/>
      <c r="F31" s="12">
        <v>44988</v>
      </c>
      <c r="G31" s="5"/>
      <c r="H31" s="5" t="s">
        <v>58</v>
      </c>
      <c r="I31" s="5" t="s">
        <v>60</v>
      </c>
      <c r="J31" s="8">
        <v>20000</v>
      </c>
      <c r="K31" s="8">
        <f t="shared" si="2"/>
        <v>3242033</v>
      </c>
      <c r="L31" s="5"/>
      <c r="M31" s="5" t="s">
        <v>142</v>
      </c>
    </row>
    <row r="32" spans="1:15" x14ac:dyDescent="0.2">
      <c r="A32" s="12">
        <v>44988</v>
      </c>
      <c r="B32" s="5"/>
      <c r="C32" s="5" t="s">
        <v>61</v>
      </c>
      <c r="D32" s="5" t="s">
        <v>94</v>
      </c>
      <c r="E32" s="13">
        <v>20000</v>
      </c>
      <c r="F32" s="12"/>
      <c r="G32" s="5"/>
      <c r="H32" s="5"/>
      <c r="I32" s="5"/>
      <c r="J32" s="8"/>
      <c r="K32" s="8">
        <f t="shared" si="2"/>
        <v>3262033</v>
      </c>
      <c r="L32" s="5"/>
      <c r="M32" s="5"/>
    </row>
    <row r="33" spans="1:13" x14ac:dyDescent="0.2">
      <c r="A33" s="12"/>
      <c r="B33" s="5"/>
      <c r="C33" s="5"/>
      <c r="D33" s="5"/>
      <c r="E33" s="13"/>
      <c r="F33" s="12">
        <v>44988</v>
      </c>
      <c r="G33" s="5"/>
      <c r="H33" s="5" t="s">
        <v>58</v>
      </c>
      <c r="I33" s="5" t="s">
        <v>101</v>
      </c>
      <c r="J33" s="8">
        <v>30000</v>
      </c>
      <c r="K33" s="8">
        <f t="shared" si="2"/>
        <v>3232033</v>
      </c>
      <c r="L33" s="5"/>
      <c r="M33" s="5" t="s">
        <v>143</v>
      </c>
    </row>
    <row r="34" spans="1:13" x14ac:dyDescent="0.2">
      <c r="A34" s="12">
        <v>44988</v>
      </c>
      <c r="B34" s="5"/>
      <c r="C34" s="5" t="s">
        <v>48</v>
      </c>
      <c r="D34" s="5" t="s">
        <v>62</v>
      </c>
      <c r="E34" s="13">
        <v>96000</v>
      </c>
      <c r="F34" s="12"/>
      <c r="G34" s="5"/>
      <c r="H34" s="5"/>
      <c r="I34" s="5"/>
      <c r="J34" s="8"/>
      <c r="K34" s="8">
        <f t="shared" si="2"/>
        <v>3328033</v>
      </c>
      <c r="L34" s="5"/>
      <c r="M34" s="5"/>
    </row>
    <row r="35" spans="1:13" x14ac:dyDescent="0.2">
      <c r="A35" s="12">
        <v>44988</v>
      </c>
      <c r="B35" s="5"/>
      <c r="C35" s="5" t="s">
        <v>61</v>
      </c>
      <c r="D35" s="5" t="s">
        <v>82</v>
      </c>
      <c r="E35" s="13">
        <v>20000</v>
      </c>
      <c r="F35" s="12"/>
      <c r="G35" s="5"/>
      <c r="H35" s="5"/>
      <c r="I35" s="5"/>
      <c r="J35" s="8"/>
      <c r="K35" s="8">
        <f t="shared" si="2"/>
        <v>3348033</v>
      </c>
      <c r="L35" s="5"/>
      <c r="M35" s="5"/>
    </row>
    <row r="36" spans="1:13" x14ac:dyDescent="0.2">
      <c r="A36" s="12">
        <v>44988</v>
      </c>
      <c r="B36" s="5"/>
      <c r="C36" s="5" t="s">
        <v>61</v>
      </c>
      <c r="D36" s="5" t="s">
        <v>63</v>
      </c>
      <c r="E36" s="13">
        <v>10000</v>
      </c>
      <c r="F36" s="12"/>
      <c r="G36" s="5"/>
      <c r="H36" s="5"/>
      <c r="I36" s="5"/>
      <c r="J36" s="8"/>
      <c r="K36" s="8">
        <f t="shared" si="2"/>
        <v>3358033</v>
      </c>
      <c r="L36" s="5"/>
      <c r="M36" s="5"/>
    </row>
    <row r="37" spans="1:13" x14ac:dyDescent="0.2">
      <c r="A37" s="12">
        <v>44988</v>
      </c>
      <c r="B37" s="5"/>
      <c r="C37" s="5" t="s">
        <v>61</v>
      </c>
      <c r="D37" s="5" t="s">
        <v>64</v>
      </c>
      <c r="E37" s="13">
        <v>20000</v>
      </c>
      <c r="F37" s="12"/>
      <c r="G37" s="5"/>
      <c r="H37" s="5"/>
      <c r="I37" s="5"/>
      <c r="J37" s="8"/>
      <c r="K37" s="8">
        <f t="shared" si="2"/>
        <v>3378033</v>
      </c>
      <c r="L37" s="5"/>
      <c r="M37" s="5"/>
    </row>
    <row r="38" spans="1:13" x14ac:dyDescent="0.2">
      <c r="A38" s="12">
        <v>44988</v>
      </c>
      <c r="B38" s="5"/>
      <c r="C38" s="5" t="s">
        <v>61</v>
      </c>
      <c r="D38" s="5" t="s">
        <v>65</v>
      </c>
      <c r="E38" s="13">
        <v>10000</v>
      </c>
      <c r="F38" s="12"/>
      <c r="G38" s="5"/>
      <c r="H38" s="5"/>
      <c r="I38" s="5"/>
      <c r="J38" s="8"/>
      <c r="K38" s="8">
        <f t="shared" si="2"/>
        <v>3388033</v>
      </c>
      <c r="L38" s="5"/>
      <c r="M38" s="5"/>
    </row>
    <row r="39" spans="1:13" x14ac:dyDescent="0.2">
      <c r="A39" s="12"/>
      <c r="B39" s="5"/>
      <c r="C39" s="5"/>
      <c r="D39" s="5"/>
      <c r="E39" s="13"/>
      <c r="F39" s="12">
        <v>44989</v>
      </c>
      <c r="G39" s="5"/>
      <c r="H39" s="5" t="s">
        <v>12</v>
      </c>
      <c r="I39" s="5" t="s">
        <v>66</v>
      </c>
      <c r="J39" s="8">
        <v>2339440</v>
      </c>
      <c r="K39" s="8">
        <f t="shared" si="2"/>
        <v>1048593</v>
      </c>
      <c r="L39" s="5" t="s">
        <v>85</v>
      </c>
      <c r="M39" s="5"/>
    </row>
    <row r="40" spans="1:13" x14ac:dyDescent="0.2">
      <c r="A40" s="12"/>
      <c r="B40" s="5"/>
      <c r="C40" s="5"/>
      <c r="D40" s="5"/>
      <c r="E40" s="13"/>
      <c r="F40" s="12">
        <v>44989</v>
      </c>
      <c r="G40" s="5"/>
      <c r="H40" s="5" t="s">
        <v>58</v>
      </c>
      <c r="I40" s="5" t="s">
        <v>67</v>
      </c>
      <c r="J40" s="8">
        <v>10000</v>
      </c>
      <c r="K40" s="8">
        <f t="shared" si="2"/>
        <v>1038593</v>
      </c>
      <c r="L40" s="5"/>
      <c r="M40" s="16" t="s">
        <v>144</v>
      </c>
    </row>
    <row r="41" spans="1:13" x14ac:dyDescent="0.2">
      <c r="A41" s="12">
        <v>44990</v>
      </c>
      <c r="B41" s="5"/>
      <c r="C41" s="5" t="s">
        <v>48</v>
      </c>
      <c r="D41" s="5" t="s">
        <v>68</v>
      </c>
      <c r="E41" s="13">
        <v>86000</v>
      </c>
      <c r="F41" s="12"/>
      <c r="G41" s="5"/>
      <c r="H41" s="5"/>
      <c r="I41" s="5"/>
      <c r="J41" s="8"/>
      <c r="K41" s="8">
        <f t="shared" si="2"/>
        <v>1124593</v>
      </c>
      <c r="L41" s="5"/>
      <c r="M41" s="5"/>
    </row>
    <row r="42" spans="1:13" x14ac:dyDescent="0.2">
      <c r="A42" s="12">
        <v>44995</v>
      </c>
      <c r="B42" s="5"/>
      <c r="C42" s="5" t="s">
        <v>37</v>
      </c>
      <c r="D42" s="5" t="s">
        <v>69</v>
      </c>
      <c r="E42" s="13">
        <v>4</v>
      </c>
      <c r="F42" s="12"/>
      <c r="G42" s="5"/>
      <c r="H42" s="5"/>
      <c r="I42" s="5"/>
      <c r="J42" s="8"/>
      <c r="K42" s="8">
        <f t="shared" si="2"/>
        <v>1124597</v>
      </c>
      <c r="L42" s="5"/>
      <c r="M42" s="5"/>
    </row>
    <row r="43" spans="1:13" x14ac:dyDescent="0.2">
      <c r="A43" s="12"/>
      <c r="B43" s="5"/>
      <c r="C43" s="5"/>
      <c r="D43" s="5"/>
      <c r="E43" s="13"/>
      <c r="F43" s="12">
        <v>44998</v>
      </c>
      <c r="G43" s="5"/>
      <c r="H43" s="5" t="s">
        <v>12</v>
      </c>
      <c r="I43" s="5" t="s">
        <v>70</v>
      </c>
      <c r="J43" s="8">
        <v>598200</v>
      </c>
      <c r="K43" s="8">
        <f t="shared" si="2"/>
        <v>526397</v>
      </c>
      <c r="L43" s="5" t="s">
        <v>86</v>
      </c>
      <c r="M43" s="5" t="s">
        <v>99</v>
      </c>
    </row>
    <row r="44" spans="1:13" x14ac:dyDescent="0.2">
      <c r="A44" s="12"/>
      <c r="B44" s="5"/>
      <c r="C44" s="5"/>
      <c r="D44" s="5"/>
      <c r="E44" s="13"/>
      <c r="F44" s="12">
        <v>44999</v>
      </c>
      <c r="G44" s="5"/>
      <c r="H44" s="5" t="s">
        <v>12</v>
      </c>
      <c r="I44" s="5" t="s">
        <v>71</v>
      </c>
      <c r="J44" s="8">
        <v>95700</v>
      </c>
      <c r="K44" s="8">
        <f t="shared" si="2"/>
        <v>430697</v>
      </c>
      <c r="L44" s="5" t="s">
        <v>87</v>
      </c>
      <c r="M44" s="5"/>
    </row>
    <row r="45" spans="1:13" x14ac:dyDescent="0.2">
      <c r="A45" s="12"/>
      <c r="B45" s="5"/>
      <c r="C45" s="5"/>
      <c r="D45" s="5"/>
      <c r="E45" s="13"/>
      <c r="F45" s="12">
        <v>44999</v>
      </c>
      <c r="G45" s="5"/>
      <c r="H45" s="5" t="s">
        <v>12</v>
      </c>
      <c r="I45" s="5" t="s">
        <v>72</v>
      </c>
      <c r="J45" s="8">
        <v>414000</v>
      </c>
      <c r="K45" s="8">
        <f t="shared" si="2"/>
        <v>16697</v>
      </c>
      <c r="L45" s="5" t="s">
        <v>89</v>
      </c>
      <c r="M45" s="5"/>
    </row>
    <row r="46" spans="1:13" x14ac:dyDescent="0.2">
      <c r="A46" s="12">
        <v>45001</v>
      </c>
      <c r="B46" s="5"/>
      <c r="C46" s="5" t="s">
        <v>61</v>
      </c>
      <c r="D46" s="5" t="s">
        <v>73</v>
      </c>
      <c r="E46" s="13">
        <v>2040000</v>
      </c>
      <c r="F46" s="12"/>
      <c r="G46" s="5"/>
      <c r="H46" s="5"/>
      <c r="I46" s="5"/>
      <c r="J46" s="8"/>
      <c r="K46" s="8">
        <f t="shared" si="2"/>
        <v>2056697</v>
      </c>
      <c r="L46" s="5"/>
      <c r="M46" s="5"/>
    </row>
    <row r="47" spans="1:13" x14ac:dyDescent="0.2">
      <c r="A47" s="12"/>
      <c r="B47" s="5"/>
      <c r="C47" s="5"/>
      <c r="D47" s="5"/>
      <c r="E47" s="13"/>
      <c r="F47" s="12">
        <v>45001</v>
      </c>
      <c r="G47" s="5"/>
      <c r="H47" s="5" t="s">
        <v>12</v>
      </c>
      <c r="I47" s="5" t="s">
        <v>74</v>
      </c>
      <c r="J47" s="8">
        <v>1036610</v>
      </c>
      <c r="K47" s="8">
        <f t="shared" si="2"/>
        <v>1020087</v>
      </c>
      <c r="L47" s="5" t="s">
        <v>88</v>
      </c>
      <c r="M47" s="5" t="s">
        <v>136</v>
      </c>
    </row>
    <row r="48" spans="1:13" x14ac:dyDescent="0.2">
      <c r="A48" s="12">
        <v>45001</v>
      </c>
      <c r="B48" s="5"/>
      <c r="C48" s="5" t="s">
        <v>61</v>
      </c>
      <c r="D48" s="5" t="s">
        <v>75</v>
      </c>
      <c r="E48" s="13">
        <v>30000</v>
      </c>
      <c r="F48" s="12"/>
      <c r="G48" s="5"/>
      <c r="H48" s="5"/>
      <c r="I48" s="5"/>
      <c r="J48" s="8"/>
      <c r="K48" s="8">
        <f t="shared" si="2"/>
        <v>1050087</v>
      </c>
      <c r="L48" s="5"/>
      <c r="M48" s="5"/>
    </row>
    <row r="49" spans="1:20" x14ac:dyDescent="0.2">
      <c r="A49" s="12"/>
      <c r="B49" s="5"/>
      <c r="C49" s="5"/>
      <c r="D49" s="5"/>
      <c r="E49" s="13"/>
      <c r="F49" s="12">
        <v>45001</v>
      </c>
      <c r="G49" s="5"/>
      <c r="H49" s="5" t="s">
        <v>58</v>
      </c>
      <c r="I49" s="5" t="s">
        <v>76</v>
      </c>
      <c r="J49" s="8">
        <v>30000</v>
      </c>
      <c r="K49" s="8">
        <f t="shared" si="2"/>
        <v>1020087</v>
      </c>
      <c r="L49" s="5"/>
      <c r="M49" s="16" t="s">
        <v>137</v>
      </c>
    </row>
    <row r="50" spans="1:20" x14ac:dyDescent="0.2">
      <c r="A50" s="12"/>
      <c r="B50" s="5"/>
      <c r="C50" s="5"/>
      <c r="D50" s="5"/>
      <c r="E50" s="13"/>
      <c r="F50" s="12">
        <v>45003</v>
      </c>
      <c r="G50" s="5"/>
      <c r="H50" s="5" t="s">
        <v>12</v>
      </c>
      <c r="I50" s="15" t="s">
        <v>77</v>
      </c>
      <c r="J50" s="8">
        <v>12800</v>
      </c>
      <c r="K50" s="8">
        <f t="shared" si="2"/>
        <v>1007287</v>
      </c>
      <c r="L50" s="5" t="s">
        <v>90</v>
      </c>
      <c r="M50" s="5"/>
      <c r="N50" s="1"/>
      <c r="O50" s="1"/>
      <c r="P50" s="1"/>
      <c r="Q50" s="1"/>
      <c r="R50" s="1"/>
      <c r="S50" s="1"/>
      <c r="T50" s="1"/>
    </row>
    <row r="51" spans="1:20" x14ac:dyDescent="0.2">
      <c r="A51" s="12"/>
      <c r="B51" s="5"/>
      <c r="C51" s="5"/>
      <c r="D51" s="5"/>
      <c r="E51" s="13"/>
      <c r="F51" s="12">
        <v>45003</v>
      </c>
      <c r="G51" s="5"/>
      <c r="H51" s="5" t="s">
        <v>12</v>
      </c>
      <c r="I51" s="14" t="s">
        <v>77</v>
      </c>
      <c r="J51" s="8">
        <v>6400</v>
      </c>
      <c r="K51" s="8">
        <f t="shared" si="2"/>
        <v>1000887</v>
      </c>
      <c r="L51" s="5" t="s">
        <v>90</v>
      </c>
      <c r="M51" s="5"/>
      <c r="N51" s="1"/>
      <c r="O51" s="1"/>
      <c r="P51" s="1"/>
      <c r="Q51" s="1"/>
      <c r="R51" s="1"/>
      <c r="S51" s="1"/>
      <c r="T51" s="1"/>
    </row>
    <row r="52" spans="1:20" x14ac:dyDescent="0.2">
      <c r="A52" s="12">
        <v>45003</v>
      </c>
      <c r="B52" s="5"/>
      <c r="C52" s="5" t="s">
        <v>78</v>
      </c>
      <c r="D52" s="5" t="s">
        <v>100</v>
      </c>
      <c r="E52" s="13">
        <v>1350000</v>
      </c>
      <c r="F52" s="12"/>
      <c r="G52" s="5"/>
      <c r="H52" s="5"/>
      <c r="I52" s="5"/>
      <c r="J52" s="8"/>
      <c r="K52" s="8">
        <f t="shared" si="2"/>
        <v>2350887</v>
      </c>
      <c r="L52" s="17" t="s">
        <v>130</v>
      </c>
      <c r="M52" s="18" t="s">
        <v>132</v>
      </c>
      <c r="N52" s="1"/>
      <c r="O52" s="1"/>
      <c r="P52" s="1"/>
      <c r="Q52" s="1"/>
      <c r="R52" s="1"/>
      <c r="S52" s="1"/>
      <c r="T52" s="1"/>
    </row>
    <row r="53" spans="1:20" x14ac:dyDescent="0.2">
      <c r="A53" s="12"/>
      <c r="B53" s="5"/>
      <c r="C53" s="5"/>
      <c r="D53" s="5"/>
      <c r="E53" s="13"/>
      <c r="F53" s="12">
        <v>45003</v>
      </c>
      <c r="G53" s="5"/>
      <c r="H53" s="5" t="s">
        <v>12</v>
      </c>
      <c r="I53" s="5" t="s">
        <v>79</v>
      </c>
      <c r="J53" s="8">
        <v>100840</v>
      </c>
      <c r="K53" s="8">
        <f t="shared" si="2"/>
        <v>2250047</v>
      </c>
      <c r="L53" s="5" t="s">
        <v>131</v>
      </c>
      <c r="M53" s="5" t="s">
        <v>147</v>
      </c>
      <c r="N53" s="1"/>
      <c r="O53" s="1"/>
      <c r="P53" s="1"/>
      <c r="Q53" s="1"/>
      <c r="R53" s="1"/>
      <c r="S53" s="1"/>
      <c r="T53" s="1"/>
    </row>
    <row r="54" spans="1:20" x14ac:dyDescent="0.2">
      <c r="A54" s="12"/>
      <c r="B54" s="5"/>
      <c r="C54" s="5"/>
      <c r="D54" s="5"/>
      <c r="E54" s="13"/>
      <c r="F54" s="12">
        <v>45003</v>
      </c>
      <c r="G54" s="5"/>
      <c r="H54" s="5" t="s">
        <v>12</v>
      </c>
      <c r="I54" s="5" t="s">
        <v>80</v>
      </c>
      <c r="J54" s="8">
        <v>5500</v>
      </c>
      <c r="K54" s="8">
        <f t="shared" si="2"/>
        <v>2244547</v>
      </c>
      <c r="L54" s="5" t="s">
        <v>131</v>
      </c>
      <c r="M54" s="5" t="s">
        <v>148</v>
      </c>
      <c r="N54" s="1"/>
      <c r="O54" s="1"/>
      <c r="P54" s="1"/>
      <c r="Q54" s="1"/>
      <c r="R54" s="1"/>
      <c r="S54" s="1"/>
      <c r="T54" s="1"/>
    </row>
    <row r="55" spans="1:20" x14ac:dyDescent="0.2">
      <c r="A55" s="12">
        <v>45010</v>
      </c>
      <c r="B55" s="5"/>
      <c r="C55" s="5" t="s">
        <v>14</v>
      </c>
      <c r="D55" s="5" t="s">
        <v>15</v>
      </c>
      <c r="E55" s="13">
        <v>111</v>
      </c>
      <c r="F55" s="12"/>
      <c r="G55" s="5"/>
      <c r="H55" s="5"/>
      <c r="I55" s="5"/>
      <c r="J55" s="8"/>
      <c r="K55" s="8">
        <f t="shared" si="2"/>
        <v>2244658</v>
      </c>
      <c r="L55" s="5"/>
      <c r="M55" s="5"/>
      <c r="N55" s="1"/>
      <c r="O55" s="1"/>
      <c r="P55" s="1"/>
      <c r="Q55" s="1"/>
      <c r="R55" s="1"/>
      <c r="S55" s="1"/>
      <c r="T55" s="1"/>
    </row>
    <row r="56" spans="1:20" x14ac:dyDescent="0.2">
      <c r="A56" s="12">
        <v>45026</v>
      </c>
      <c r="B56" s="5"/>
      <c r="C56" s="5" t="s">
        <v>16</v>
      </c>
      <c r="D56" s="5" t="s">
        <v>102</v>
      </c>
      <c r="E56" s="13">
        <v>10456</v>
      </c>
      <c r="F56" s="12"/>
      <c r="G56" s="5"/>
      <c r="H56" s="5"/>
      <c r="J56" s="8"/>
      <c r="K56" s="8">
        <f t="shared" si="2"/>
        <v>2255114</v>
      </c>
      <c r="L56" s="5"/>
      <c r="M56" s="5"/>
      <c r="N56" s="1"/>
      <c r="O56" s="1"/>
      <c r="P56" s="1"/>
      <c r="Q56" s="1"/>
      <c r="R56" s="1"/>
      <c r="S56" s="1"/>
      <c r="T56" s="1"/>
    </row>
    <row r="57" spans="1:20" x14ac:dyDescent="0.2">
      <c r="A57" s="12"/>
      <c r="B57" s="5"/>
      <c r="C57" s="5"/>
      <c r="D57" s="5"/>
      <c r="E57" s="13"/>
      <c r="F57" s="12">
        <v>45030</v>
      </c>
      <c r="G57" s="5"/>
      <c r="H57" s="5" t="s">
        <v>12</v>
      </c>
      <c r="I57" s="5" t="s">
        <v>103</v>
      </c>
      <c r="J57" s="8">
        <v>39200</v>
      </c>
      <c r="K57" s="8">
        <f t="shared" si="2"/>
        <v>2215914</v>
      </c>
      <c r="L57" s="5" t="s">
        <v>104</v>
      </c>
      <c r="M57" s="5"/>
      <c r="N57" s="1"/>
      <c r="O57" s="1"/>
      <c r="P57" s="1"/>
      <c r="Q57" s="1"/>
      <c r="R57" s="1"/>
      <c r="S57" s="1"/>
      <c r="T57" s="1"/>
    </row>
    <row r="58" spans="1:20" x14ac:dyDescent="0.2">
      <c r="A58" s="12">
        <v>45032</v>
      </c>
      <c r="B58" s="5"/>
      <c r="C58" s="5" t="s">
        <v>48</v>
      </c>
      <c r="D58" s="5" t="s">
        <v>107</v>
      </c>
      <c r="E58" s="13">
        <v>86000</v>
      </c>
      <c r="F58" s="12"/>
      <c r="G58" s="5"/>
      <c r="H58" s="5"/>
      <c r="I58" s="5"/>
      <c r="J58" s="8"/>
      <c r="K58" s="8">
        <f>K57+E58-J58</f>
        <v>2301914</v>
      </c>
      <c r="L58" s="5"/>
      <c r="M58" s="5"/>
      <c r="N58" s="1"/>
      <c r="O58" s="1"/>
      <c r="P58" s="1"/>
      <c r="Q58" s="1"/>
      <c r="R58" s="1"/>
      <c r="S58" s="1"/>
      <c r="T58" s="1"/>
    </row>
    <row r="59" spans="1:20" x14ac:dyDescent="0.2">
      <c r="A59" s="12"/>
      <c r="B59" s="5"/>
      <c r="C59" s="5"/>
      <c r="D59" s="5"/>
      <c r="E59" s="13"/>
      <c r="F59" s="12">
        <v>45032</v>
      </c>
      <c r="G59" s="5"/>
      <c r="H59" s="5" t="s">
        <v>12</v>
      </c>
      <c r="I59" s="5" t="s">
        <v>106</v>
      </c>
      <c r="J59" s="8">
        <v>385400</v>
      </c>
      <c r="K59" s="8">
        <f>K58+E59-J59</f>
        <v>1916514</v>
      </c>
      <c r="L59" s="5" t="s">
        <v>105</v>
      </c>
      <c r="M59" s="5" t="s">
        <v>138</v>
      </c>
      <c r="N59" s="1"/>
      <c r="O59" s="1"/>
      <c r="P59" s="1"/>
      <c r="Q59" s="1"/>
      <c r="R59" s="1"/>
      <c r="S59" s="1"/>
      <c r="T59" s="1"/>
    </row>
    <row r="60" spans="1:20" x14ac:dyDescent="0.2">
      <c r="A60" s="12"/>
      <c r="B60" s="5"/>
      <c r="C60" s="5"/>
      <c r="D60" s="5"/>
      <c r="E60" s="13"/>
      <c r="F60" s="12">
        <v>45034</v>
      </c>
      <c r="G60" s="5"/>
      <c r="H60" s="5" t="s">
        <v>108</v>
      </c>
      <c r="I60" s="5" t="s">
        <v>110</v>
      </c>
      <c r="J60" s="8">
        <v>4500</v>
      </c>
      <c r="K60" s="8">
        <f t="shared" si="2"/>
        <v>1912014</v>
      </c>
      <c r="L60" s="5" t="s">
        <v>109</v>
      </c>
      <c r="M60" s="5"/>
      <c r="N60" s="1"/>
      <c r="O60" s="1"/>
      <c r="P60" s="1"/>
      <c r="Q60" s="1"/>
      <c r="R60" s="1"/>
      <c r="S60" s="1"/>
      <c r="T60" s="1"/>
    </row>
    <row r="61" spans="1:20" x14ac:dyDescent="0.2">
      <c r="A61" s="12">
        <v>45045</v>
      </c>
      <c r="B61" s="5"/>
      <c r="C61" s="5" t="s">
        <v>14</v>
      </c>
      <c r="D61" s="5" t="s">
        <v>15</v>
      </c>
      <c r="E61" s="13">
        <v>183</v>
      </c>
      <c r="F61" s="12"/>
      <c r="G61" s="5"/>
      <c r="H61" s="5"/>
      <c r="I61" s="5"/>
      <c r="J61" s="8"/>
      <c r="K61" s="8">
        <f t="shared" si="2"/>
        <v>1912197</v>
      </c>
      <c r="L61" s="5"/>
      <c r="M61" s="5"/>
      <c r="N61" s="1"/>
      <c r="O61" s="1"/>
      <c r="P61" s="1"/>
      <c r="Q61" s="1"/>
      <c r="R61" s="1"/>
      <c r="S61" s="1"/>
      <c r="T61" s="1"/>
    </row>
    <row r="62" spans="1:20" x14ac:dyDescent="0.2">
      <c r="A62" s="12"/>
      <c r="B62" s="5"/>
      <c r="C62" s="5"/>
      <c r="D62" s="5"/>
      <c r="E62" s="13"/>
      <c r="F62" s="12">
        <v>45050</v>
      </c>
      <c r="G62" s="5"/>
      <c r="H62" s="5" t="s">
        <v>12</v>
      </c>
      <c r="I62" s="5" t="s">
        <v>113</v>
      </c>
      <c r="J62" s="8">
        <v>65400</v>
      </c>
      <c r="K62" s="8">
        <f t="shared" si="2"/>
        <v>1846797</v>
      </c>
      <c r="L62" s="5" t="s">
        <v>111</v>
      </c>
      <c r="M62" s="5" t="s">
        <v>129</v>
      </c>
      <c r="N62" s="1"/>
      <c r="O62" s="1"/>
      <c r="P62" s="1"/>
      <c r="Q62" s="1"/>
      <c r="R62" s="1"/>
      <c r="S62" s="1"/>
      <c r="T62" s="1"/>
    </row>
    <row r="63" spans="1:20" x14ac:dyDescent="0.2">
      <c r="A63" s="12"/>
      <c r="B63" s="5"/>
      <c r="C63" s="5"/>
      <c r="D63" s="5"/>
      <c r="E63" s="13"/>
      <c r="F63" s="12">
        <v>45051</v>
      </c>
      <c r="G63" s="5"/>
      <c r="H63" s="5" t="s">
        <v>12</v>
      </c>
      <c r="I63" s="5" t="s">
        <v>115</v>
      </c>
      <c r="J63" s="8">
        <v>72900</v>
      </c>
      <c r="K63" s="8">
        <f t="shared" si="2"/>
        <v>1773897</v>
      </c>
      <c r="L63" s="5" t="s">
        <v>112</v>
      </c>
      <c r="M63" s="5" t="s">
        <v>139</v>
      </c>
      <c r="N63" s="1"/>
      <c r="O63" s="1"/>
      <c r="P63" s="1"/>
      <c r="Q63" s="1"/>
      <c r="R63" s="1"/>
      <c r="S63" s="1"/>
      <c r="T63" s="1"/>
    </row>
    <row r="64" spans="1:20" x14ac:dyDescent="0.2">
      <c r="A64" s="12"/>
      <c r="B64" s="5"/>
      <c r="C64" s="5"/>
      <c r="D64" s="5"/>
      <c r="E64" s="13"/>
      <c r="F64" s="12">
        <v>45051</v>
      </c>
      <c r="G64" s="5"/>
      <c r="H64" s="5" t="s">
        <v>12</v>
      </c>
      <c r="I64" s="5" t="s">
        <v>114</v>
      </c>
      <c r="J64" s="8">
        <v>40600</v>
      </c>
      <c r="K64" s="8">
        <f t="shared" si="2"/>
        <v>1733297</v>
      </c>
      <c r="L64" s="5" t="s">
        <v>116</v>
      </c>
      <c r="M64" s="5"/>
      <c r="N64" s="1"/>
      <c r="O64" s="1"/>
      <c r="P64" s="1"/>
      <c r="Q64" s="1"/>
      <c r="R64" s="1"/>
      <c r="S64" s="1"/>
      <c r="T64" s="1"/>
    </row>
    <row r="65" spans="1:20" x14ac:dyDescent="0.2">
      <c r="A65" s="12"/>
      <c r="B65" s="5"/>
      <c r="C65" s="5"/>
      <c r="D65" s="5"/>
      <c r="E65" s="13"/>
      <c r="F65" s="12">
        <v>45053</v>
      </c>
      <c r="G65" s="5"/>
      <c r="H65" s="5" t="s">
        <v>12</v>
      </c>
      <c r="I65" s="5" t="s">
        <v>118</v>
      </c>
      <c r="J65" s="8">
        <v>81650</v>
      </c>
      <c r="K65" s="8">
        <f t="shared" si="2"/>
        <v>1651647</v>
      </c>
      <c r="L65" s="5" t="s">
        <v>117</v>
      </c>
      <c r="M65" s="5"/>
      <c r="N65" s="1"/>
      <c r="O65" s="1"/>
      <c r="P65" s="1"/>
      <c r="Q65" s="1"/>
      <c r="R65" s="1"/>
      <c r="S65" s="1"/>
      <c r="T65" s="1"/>
    </row>
    <row r="66" spans="1:20" x14ac:dyDescent="0.2">
      <c r="A66" s="12"/>
      <c r="B66" s="5"/>
      <c r="C66" s="5"/>
      <c r="D66" s="5"/>
      <c r="E66" s="13"/>
      <c r="F66" s="12">
        <v>45053</v>
      </c>
      <c r="G66" s="5"/>
      <c r="H66" s="5" t="s">
        <v>119</v>
      </c>
      <c r="I66" s="5" t="s">
        <v>120</v>
      </c>
      <c r="J66" s="8">
        <v>14800</v>
      </c>
      <c r="K66" s="8">
        <f t="shared" si="2"/>
        <v>1636847</v>
      </c>
      <c r="L66" s="5" t="s">
        <v>121</v>
      </c>
      <c r="M66" s="5"/>
      <c r="N66" s="1"/>
      <c r="O66" s="1"/>
      <c r="P66" s="1"/>
      <c r="Q66" s="1"/>
      <c r="R66" s="1"/>
      <c r="S66" s="1"/>
      <c r="T66" s="1"/>
    </row>
    <row r="67" spans="1:20" x14ac:dyDescent="0.2">
      <c r="A67" s="12">
        <v>45055</v>
      </c>
      <c r="B67" s="5"/>
      <c r="C67" s="5" t="s">
        <v>78</v>
      </c>
      <c r="D67" s="5" t="s">
        <v>122</v>
      </c>
      <c r="E67" s="13">
        <v>65400</v>
      </c>
      <c r="F67" s="12"/>
      <c r="G67" s="5"/>
      <c r="H67" s="5"/>
      <c r="I67" s="5"/>
      <c r="J67" s="8"/>
      <c r="K67" s="8">
        <f t="shared" si="2"/>
        <v>1702247</v>
      </c>
      <c r="L67" s="5"/>
      <c r="M67" s="5"/>
      <c r="N67" s="1"/>
      <c r="O67" s="1"/>
      <c r="P67" s="1"/>
      <c r="Q67" s="1"/>
      <c r="R67" s="1"/>
      <c r="S67" s="1"/>
      <c r="T67" s="1"/>
    </row>
    <row r="68" spans="1:20" x14ac:dyDescent="0.2">
      <c r="A68" s="12"/>
      <c r="B68" s="5"/>
      <c r="C68" s="5"/>
      <c r="D68" s="5"/>
      <c r="E68" s="13"/>
      <c r="F68" s="12">
        <v>45055</v>
      </c>
      <c r="G68" s="5"/>
      <c r="H68" s="5" t="s">
        <v>12</v>
      </c>
      <c r="I68" s="5" t="s">
        <v>123</v>
      </c>
      <c r="J68" s="8">
        <v>36300</v>
      </c>
      <c r="K68" s="8">
        <f t="shared" si="2"/>
        <v>1665947</v>
      </c>
      <c r="L68" s="5" t="s">
        <v>124</v>
      </c>
      <c r="M68" s="5" t="s">
        <v>140</v>
      </c>
      <c r="N68" s="1"/>
      <c r="O68" s="1"/>
      <c r="P68" s="1"/>
      <c r="Q68" s="1"/>
      <c r="R68" s="1"/>
      <c r="S68" s="1"/>
      <c r="T68" s="1"/>
    </row>
    <row r="69" spans="1:20" x14ac:dyDescent="0.2">
      <c r="A69" s="12">
        <v>45056</v>
      </c>
      <c r="B69" s="5"/>
      <c r="C69" s="5" t="s">
        <v>16</v>
      </c>
      <c r="D69" s="5" t="s">
        <v>102</v>
      </c>
      <c r="E69" s="13">
        <v>88</v>
      </c>
      <c r="F69" s="12"/>
      <c r="G69" s="5"/>
      <c r="H69" s="5"/>
      <c r="I69" s="5"/>
      <c r="J69" s="8"/>
      <c r="K69" s="8">
        <f t="shared" si="2"/>
        <v>1666035</v>
      </c>
      <c r="L69" s="5"/>
      <c r="M69" s="5"/>
      <c r="N69" s="1"/>
      <c r="O69" s="1"/>
      <c r="P69" s="1"/>
      <c r="Q69" s="1"/>
      <c r="R69" s="1"/>
      <c r="S69" s="1"/>
      <c r="T69" s="1"/>
    </row>
    <row r="70" spans="1:20" x14ac:dyDescent="0.2">
      <c r="A70" s="12">
        <v>45073</v>
      </c>
      <c r="B70" s="5"/>
      <c r="C70" s="5" t="s">
        <v>14</v>
      </c>
      <c r="D70" s="5" t="s">
        <v>15</v>
      </c>
      <c r="E70" s="13">
        <v>121</v>
      </c>
      <c r="F70" s="12"/>
      <c r="G70" s="5"/>
      <c r="H70" s="5"/>
      <c r="I70" s="5"/>
      <c r="J70" s="8"/>
      <c r="K70" s="8">
        <f t="shared" si="2"/>
        <v>1666156</v>
      </c>
      <c r="L70" s="5"/>
      <c r="M70" s="5"/>
      <c r="N70" s="1"/>
      <c r="O70" s="1"/>
      <c r="P70" s="1"/>
      <c r="Q70" s="1"/>
      <c r="R70" s="1"/>
      <c r="S70" s="1"/>
      <c r="T70" s="1"/>
    </row>
    <row r="71" spans="1:20" x14ac:dyDescent="0.2">
      <c r="A71" s="12">
        <v>45089</v>
      </c>
      <c r="B71" s="5"/>
      <c r="C71" s="5" t="s">
        <v>125</v>
      </c>
      <c r="D71" s="5" t="s">
        <v>126</v>
      </c>
      <c r="E71" s="13">
        <v>550</v>
      </c>
      <c r="F71" s="12"/>
      <c r="G71" s="5"/>
      <c r="H71" s="5"/>
      <c r="J71" s="8"/>
      <c r="K71" s="8">
        <f t="shared" si="2"/>
        <v>1666706</v>
      </c>
      <c r="L71" s="5"/>
      <c r="M71" s="5"/>
      <c r="N71" s="1"/>
      <c r="O71" s="1"/>
      <c r="P71" s="1"/>
      <c r="Q71" s="1"/>
      <c r="R71" s="1"/>
      <c r="S71" s="1"/>
      <c r="T71" s="1"/>
    </row>
    <row r="72" spans="1:20" s="28" customFormat="1" ht="16" thickBot="1" x14ac:dyDescent="0.25">
      <c r="A72" s="23">
        <v>45101</v>
      </c>
      <c r="B72" s="24"/>
      <c r="C72" s="24" t="s">
        <v>127</v>
      </c>
      <c r="D72" s="24" t="s">
        <v>128</v>
      </c>
      <c r="E72" s="25">
        <v>117</v>
      </c>
      <c r="F72" s="23"/>
      <c r="G72" s="24"/>
      <c r="H72" s="24"/>
      <c r="I72" s="24"/>
      <c r="J72" s="26"/>
      <c r="K72" s="27">
        <f t="shared" si="2"/>
        <v>1666823</v>
      </c>
      <c r="L72" s="24"/>
      <c r="M72" s="24"/>
      <c r="O72" s="29" t="s">
        <v>184</v>
      </c>
      <c r="P72" s="29"/>
      <c r="Q72" s="29"/>
      <c r="R72" s="29"/>
      <c r="S72" s="29"/>
      <c r="T72" s="29"/>
    </row>
    <row r="73" spans="1:20" ht="16" thickTop="1" x14ac:dyDescent="0.2">
      <c r="A73" s="19">
        <v>45136</v>
      </c>
      <c r="B73" s="20"/>
      <c r="C73" s="20" t="s">
        <v>127</v>
      </c>
      <c r="D73" s="20" t="s">
        <v>128</v>
      </c>
      <c r="E73" s="21">
        <v>139</v>
      </c>
      <c r="F73" s="19"/>
      <c r="G73" s="20"/>
      <c r="H73" s="20"/>
      <c r="I73" s="20"/>
      <c r="J73" s="22"/>
      <c r="K73" s="22">
        <f t="shared" si="2"/>
        <v>1666962</v>
      </c>
      <c r="L73" s="20"/>
      <c r="M73" s="20"/>
      <c r="N73" s="1"/>
      <c r="O73" s="1"/>
      <c r="P73" s="1"/>
      <c r="Q73" s="1"/>
      <c r="R73" s="1"/>
      <c r="S73" s="1"/>
      <c r="T73" s="1"/>
    </row>
    <row r="74" spans="1:20" x14ac:dyDescent="0.2">
      <c r="A74" s="12">
        <v>45164</v>
      </c>
      <c r="B74" s="5"/>
      <c r="C74" s="5" t="s">
        <v>127</v>
      </c>
      <c r="D74" s="5" t="s">
        <v>128</v>
      </c>
      <c r="E74" s="13">
        <v>117</v>
      </c>
      <c r="F74" s="12"/>
      <c r="G74" s="5"/>
      <c r="H74" s="5"/>
      <c r="I74" s="5"/>
      <c r="J74" s="8"/>
      <c r="K74" s="8">
        <f t="shared" si="2"/>
        <v>1667079</v>
      </c>
      <c r="L74" s="5"/>
      <c r="M74" s="5"/>
      <c r="N74" s="1"/>
      <c r="O74" s="1"/>
      <c r="P74" s="1"/>
      <c r="Q74" s="1"/>
      <c r="R74" s="1"/>
      <c r="S74" s="1"/>
      <c r="T74" s="1"/>
    </row>
    <row r="75" spans="1:20" x14ac:dyDescent="0.2">
      <c r="A75" s="12"/>
      <c r="B75" s="5"/>
      <c r="C75" s="5"/>
      <c r="D75" s="5"/>
      <c r="E75" s="13"/>
      <c r="F75" s="12">
        <v>45164</v>
      </c>
      <c r="G75" s="5"/>
      <c r="H75" s="5" t="s">
        <v>149</v>
      </c>
      <c r="I75" s="5" t="s">
        <v>150</v>
      </c>
      <c r="J75" s="8">
        <v>100000</v>
      </c>
      <c r="K75" s="8">
        <f t="shared" si="2"/>
        <v>1567079</v>
      </c>
      <c r="L75" s="5"/>
      <c r="M75" s="30" t="s">
        <v>190</v>
      </c>
      <c r="O75" s="1"/>
      <c r="P75" s="1" t="s">
        <v>189</v>
      </c>
      <c r="Q75" s="1"/>
      <c r="R75" s="1"/>
      <c r="S75" s="1"/>
      <c r="T75" s="1"/>
    </row>
    <row r="76" spans="1:20" x14ac:dyDescent="0.2">
      <c r="A76" s="12">
        <v>45170</v>
      </c>
      <c r="B76" s="5"/>
      <c r="C76" s="5" t="s">
        <v>151</v>
      </c>
      <c r="D76" s="5" t="s">
        <v>152</v>
      </c>
      <c r="E76" s="13">
        <v>12000</v>
      </c>
      <c r="F76" s="12"/>
      <c r="G76" s="5"/>
      <c r="H76" s="5"/>
      <c r="I76" s="5"/>
      <c r="J76" s="8"/>
      <c r="K76" s="8">
        <f t="shared" si="2"/>
        <v>1579079</v>
      </c>
      <c r="L76" s="5"/>
      <c r="M76" s="5"/>
      <c r="N76" s="1"/>
      <c r="O76" s="1"/>
      <c r="P76" s="1"/>
      <c r="Q76" s="1"/>
      <c r="R76" s="1"/>
      <c r="S76" s="1"/>
      <c r="T76" s="1"/>
    </row>
    <row r="77" spans="1:20" x14ac:dyDescent="0.2">
      <c r="A77" s="12">
        <v>45170</v>
      </c>
      <c r="B77" s="5"/>
      <c r="C77" s="5" t="s">
        <v>151</v>
      </c>
      <c r="D77" s="5" t="s">
        <v>153</v>
      </c>
      <c r="E77" s="13">
        <v>12000</v>
      </c>
      <c r="F77" s="12"/>
      <c r="G77" s="5"/>
      <c r="H77" s="5"/>
      <c r="I77" s="5"/>
      <c r="J77" s="8"/>
      <c r="K77" s="8">
        <f t="shared" si="2"/>
        <v>1591079</v>
      </c>
      <c r="L77" s="5"/>
      <c r="M77" s="5"/>
      <c r="N77" s="1"/>
      <c r="O77" s="1"/>
      <c r="P77" s="1"/>
      <c r="Q77" s="1"/>
      <c r="R77" s="1"/>
      <c r="S77" s="1"/>
      <c r="T77" s="1"/>
    </row>
    <row r="78" spans="1:20" x14ac:dyDescent="0.2">
      <c r="A78" s="12">
        <v>45170</v>
      </c>
      <c r="B78" s="5"/>
      <c r="C78" s="5" t="s">
        <v>151</v>
      </c>
      <c r="D78" s="5" t="s">
        <v>154</v>
      </c>
      <c r="E78" s="13">
        <v>1200</v>
      </c>
      <c r="F78" s="12"/>
      <c r="G78" s="5"/>
      <c r="H78" s="5"/>
      <c r="I78" s="5"/>
      <c r="J78" s="8"/>
      <c r="K78" s="8">
        <f t="shared" si="2"/>
        <v>1592279</v>
      </c>
      <c r="L78" s="5"/>
      <c r="M78" s="5"/>
      <c r="N78" s="1"/>
      <c r="O78" s="1"/>
      <c r="P78" s="1"/>
      <c r="Q78" s="1"/>
      <c r="R78" s="1"/>
      <c r="S78" s="1"/>
      <c r="T78" s="1"/>
    </row>
    <row r="79" spans="1:20" x14ac:dyDescent="0.2">
      <c r="A79" s="12">
        <v>45170</v>
      </c>
      <c r="B79" s="5"/>
      <c r="C79" s="5" t="s">
        <v>151</v>
      </c>
      <c r="D79" s="5" t="s">
        <v>155</v>
      </c>
      <c r="E79" s="13">
        <v>12000</v>
      </c>
      <c r="F79" s="12"/>
      <c r="G79" s="5"/>
      <c r="H79" s="5"/>
      <c r="I79" s="5"/>
      <c r="J79" s="8"/>
      <c r="K79" s="8">
        <f t="shared" si="2"/>
        <v>1604279</v>
      </c>
      <c r="L79" s="5"/>
      <c r="M79" s="5"/>
      <c r="N79" s="1"/>
      <c r="O79" s="1"/>
      <c r="P79" s="1"/>
      <c r="Q79" s="1"/>
      <c r="R79" s="1"/>
      <c r="S79" s="1"/>
      <c r="T79" s="1"/>
    </row>
    <row r="80" spans="1:20" x14ac:dyDescent="0.2">
      <c r="A80" s="12">
        <v>45170</v>
      </c>
      <c r="B80" s="5"/>
      <c r="C80" s="5" t="s">
        <v>151</v>
      </c>
      <c r="D80" s="5" t="s">
        <v>156</v>
      </c>
      <c r="E80" s="13">
        <v>12000</v>
      </c>
      <c r="F80" s="12"/>
      <c r="G80" s="5"/>
      <c r="H80" s="5"/>
      <c r="I80" s="5"/>
      <c r="J80" s="8"/>
      <c r="K80" s="8">
        <f t="shared" si="2"/>
        <v>1616279</v>
      </c>
      <c r="L80" s="5"/>
      <c r="M80" s="5"/>
      <c r="N80" s="1"/>
      <c r="O80" s="1"/>
      <c r="P80" s="1"/>
      <c r="Q80" s="1"/>
      <c r="R80" s="1"/>
      <c r="S80" s="1"/>
      <c r="T80" s="1"/>
    </row>
    <row r="81" spans="1:20" x14ac:dyDescent="0.2">
      <c r="A81" s="12">
        <v>45170</v>
      </c>
      <c r="B81" s="5"/>
      <c r="C81" s="5" t="s">
        <v>151</v>
      </c>
      <c r="D81" s="5" t="s">
        <v>154</v>
      </c>
      <c r="E81" s="13">
        <v>10800</v>
      </c>
      <c r="F81" s="12"/>
      <c r="G81" s="5"/>
      <c r="H81" s="5"/>
      <c r="I81" s="5"/>
      <c r="J81" s="8"/>
      <c r="K81" s="8">
        <f t="shared" si="2"/>
        <v>1627079</v>
      </c>
      <c r="L81" s="5"/>
      <c r="M81" s="5"/>
      <c r="N81" s="1"/>
      <c r="O81" s="1"/>
      <c r="P81" s="1"/>
      <c r="Q81" s="1"/>
      <c r="R81" s="1"/>
      <c r="S81" s="1"/>
      <c r="T81" s="1"/>
    </row>
    <row r="82" spans="1:20" x14ac:dyDescent="0.2">
      <c r="A82" s="12">
        <v>45170</v>
      </c>
      <c r="B82" s="5"/>
      <c r="C82" s="5" t="s">
        <v>151</v>
      </c>
      <c r="D82" s="5" t="s">
        <v>157</v>
      </c>
      <c r="E82" s="13">
        <v>12000</v>
      </c>
      <c r="F82" s="12"/>
      <c r="G82" s="5"/>
      <c r="H82" s="5"/>
      <c r="I82" s="5"/>
      <c r="J82" s="8"/>
      <c r="K82" s="8">
        <f t="shared" si="2"/>
        <v>1639079</v>
      </c>
      <c r="L82" s="5"/>
      <c r="M82" s="5"/>
      <c r="N82" s="1"/>
      <c r="O82" s="1"/>
      <c r="P82" s="1"/>
      <c r="Q82" s="1"/>
      <c r="R82" s="1"/>
      <c r="S82" s="1"/>
      <c r="T82" s="1"/>
    </row>
    <row r="83" spans="1:20" x14ac:dyDescent="0.2">
      <c r="A83" s="12">
        <v>45170</v>
      </c>
      <c r="B83" s="5"/>
      <c r="C83" s="5" t="s">
        <v>151</v>
      </c>
      <c r="D83" s="5" t="s">
        <v>158</v>
      </c>
      <c r="E83" s="13">
        <v>12000</v>
      </c>
      <c r="F83" s="12"/>
      <c r="G83" s="5"/>
      <c r="H83" s="5"/>
      <c r="I83" s="5"/>
      <c r="J83" s="8"/>
      <c r="K83" s="8">
        <f t="shared" si="2"/>
        <v>1651079</v>
      </c>
      <c r="L83" s="5"/>
      <c r="M83" s="5"/>
      <c r="N83" s="1"/>
      <c r="O83" s="1"/>
      <c r="P83" s="1"/>
      <c r="Q83" s="1"/>
      <c r="R83" s="1"/>
      <c r="S83" s="1"/>
      <c r="T83" s="1"/>
    </row>
    <row r="84" spans="1:20" x14ac:dyDescent="0.2">
      <c r="A84" s="12">
        <v>45170</v>
      </c>
      <c r="B84" s="5"/>
      <c r="C84" s="5" t="s">
        <v>151</v>
      </c>
      <c r="D84" s="5" t="s">
        <v>159</v>
      </c>
      <c r="E84" s="13">
        <v>12000</v>
      </c>
      <c r="F84" s="12"/>
      <c r="G84" s="5"/>
      <c r="H84" s="5"/>
      <c r="I84" s="5"/>
      <c r="J84" s="8"/>
      <c r="K84" s="8">
        <f t="shared" si="2"/>
        <v>1663079</v>
      </c>
      <c r="L84" s="5"/>
      <c r="M84" s="5"/>
      <c r="N84" s="1"/>
      <c r="O84" s="1"/>
      <c r="P84" s="1"/>
      <c r="Q84" s="1"/>
      <c r="R84" s="1"/>
      <c r="S84" s="1"/>
      <c r="T84" s="1"/>
    </row>
    <row r="85" spans="1:20" x14ac:dyDescent="0.2">
      <c r="A85" s="12">
        <v>45171</v>
      </c>
      <c r="B85" s="5"/>
      <c r="C85" s="5" t="s">
        <v>151</v>
      </c>
      <c r="D85" s="5" t="s">
        <v>160</v>
      </c>
      <c r="E85" s="13">
        <v>12000</v>
      </c>
      <c r="F85" s="12"/>
      <c r="G85" s="5"/>
      <c r="H85" s="5"/>
      <c r="I85" s="5"/>
      <c r="J85" s="8"/>
      <c r="K85" s="8">
        <f t="shared" si="2"/>
        <v>1675079</v>
      </c>
      <c r="L85" s="5"/>
      <c r="M85" s="5"/>
      <c r="N85" s="1"/>
      <c r="O85" s="1"/>
      <c r="P85" s="1"/>
      <c r="Q85" s="1"/>
      <c r="R85" s="1"/>
      <c r="S85" s="1"/>
      <c r="T85" s="1"/>
    </row>
    <row r="86" spans="1:20" x14ac:dyDescent="0.2">
      <c r="A86" s="12">
        <v>45172</v>
      </c>
      <c r="B86" s="5"/>
      <c r="C86" s="5" t="s">
        <v>151</v>
      </c>
      <c r="D86" s="5" t="s">
        <v>161</v>
      </c>
      <c r="E86" s="13">
        <v>12000</v>
      </c>
      <c r="F86" s="12"/>
      <c r="G86" s="5"/>
      <c r="H86" s="5"/>
      <c r="I86" s="5"/>
      <c r="J86" s="8"/>
      <c r="K86" s="8">
        <f t="shared" si="2"/>
        <v>1687079</v>
      </c>
      <c r="L86" s="5"/>
      <c r="M86" s="5"/>
      <c r="N86" s="1"/>
      <c r="O86" s="1"/>
      <c r="P86" s="1"/>
      <c r="Q86" s="1"/>
      <c r="R86" s="1"/>
      <c r="S86" s="1"/>
      <c r="T86" s="1"/>
    </row>
    <row r="87" spans="1:20" x14ac:dyDescent="0.2">
      <c r="A87" s="12">
        <v>45172</v>
      </c>
      <c r="B87" s="5"/>
      <c r="C87" s="5" t="s">
        <v>151</v>
      </c>
      <c r="D87" s="5" t="s">
        <v>162</v>
      </c>
      <c r="E87" s="13">
        <v>12000</v>
      </c>
      <c r="F87" s="12"/>
      <c r="G87" s="5"/>
      <c r="H87" s="5"/>
      <c r="I87" s="5"/>
      <c r="J87" s="8"/>
      <c r="K87" s="8">
        <f t="shared" si="2"/>
        <v>1699079</v>
      </c>
      <c r="L87" s="5"/>
      <c r="M87" s="5"/>
      <c r="N87" s="1"/>
      <c r="O87" s="1"/>
      <c r="P87" s="1"/>
      <c r="Q87" s="1"/>
      <c r="R87" s="1"/>
      <c r="S87" s="1"/>
      <c r="T87" s="1"/>
    </row>
    <row r="88" spans="1:20" x14ac:dyDescent="0.2">
      <c r="A88" s="12">
        <v>45172</v>
      </c>
      <c r="B88" s="5"/>
      <c r="C88" s="5" t="s">
        <v>151</v>
      </c>
      <c r="D88" s="5" t="s">
        <v>163</v>
      </c>
      <c r="E88" s="13">
        <v>12000</v>
      </c>
      <c r="F88" s="12"/>
      <c r="G88" s="5"/>
      <c r="H88" s="5"/>
      <c r="I88" s="5"/>
      <c r="J88" s="8"/>
      <c r="K88" s="8">
        <f t="shared" ref="K88:K112" si="3">K87+E88-J88</f>
        <v>1711079</v>
      </c>
      <c r="L88" s="5"/>
      <c r="M88" s="5"/>
      <c r="N88" s="1"/>
      <c r="O88" s="1"/>
      <c r="P88" s="1"/>
      <c r="Q88" s="1"/>
      <c r="R88" s="1"/>
      <c r="S88" s="1"/>
      <c r="T88" s="1"/>
    </row>
    <row r="89" spans="1:20" x14ac:dyDescent="0.2">
      <c r="A89" s="12">
        <v>45172</v>
      </c>
      <c r="B89" s="5"/>
      <c r="C89" s="5" t="s">
        <v>151</v>
      </c>
      <c r="D89" s="5" t="s">
        <v>164</v>
      </c>
      <c r="E89" s="13">
        <v>22000</v>
      </c>
      <c r="F89" s="12"/>
      <c r="G89" s="5"/>
      <c r="H89" s="5"/>
      <c r="I89" s="5"/>
      <c r="J89" s="8"/>
      <c r="K89" s="8">
        <f t="shared" si="3"/>
        <v>1733079</v>
      </c>
      <c r="L89" s="5"/>
      <c r="M89" s="5"/>
      <c r="N89" s="1"/>
      <c r="O89" s="1"/>
      <c r="P89" s="1"/>
      <c r="Q89" s="1"/>
      <c r="R89" s="1"/>
      <c r="S89" s="1"/>
      <c r="T89" s="1"/>
    </row>
    <row r="90" spans="1:20" x14ac:dyDescent="0.2">
      <c r="A90" s="12">
        <v>45172</v>
      </c>
      <c r="B90" s="5"/>
      <c r="C90" s="5" t="s">
        <v>151</v>
      </c>
      <c r="D90" s="5" t="s">
        <v>165</v>
      </c>
      <c r="E90" s="13">
        <v>12000</v>
      </c>
      <c r="F90" s="12"/>
      <c r="G90" s="5"/>
      <c r="H90" s="5"/>
      <c r="I90" s="5"/>
      <c r="J90" s="8"/>
      <c r="K90" s="8">
        <f t="shared" si="3"/>
        <v>1745079</v>
      </c>
      <c r="L90" s="5"/>
      <c r="M90" s="5"/>
      <c r="N90" s="1"/>
      <c r="O90" s="1"/>
      <c r="P90" s="1"/>
      <c r="Q90" s="1"/>
      <c r="R90" s="1"/>
      <c r="S90" s="1"/>
      <c r="T90" s="1"/>
    </row>
    <row r="91" spans="1:20" x14ac:dyDescent="0.2">
      <c r="A91" s="12">
        <v>45173</v>
      </c>
      <c r="B91" s="5"/>
      <c r="C91" s="5" t="s">
        <v>151</v>
      </c>
      <c r="D91" s="5" t="s">
        <v>166</v>
      </c>
      <c r="E91" s="13">
        <v>12000</v>
      </c>
      <c r="F91" s="12"/>
      <c r="G91" s="5"/>
      <c r="H91" s="5"/>
      <c r="I91" s="5"/>
      <c r="J91" s="8"/>
      <c r="K91" s="8">
        <f t="shared" si="3"/>
        <v>1757079</v>
      </c>
      <c r="L91" s="5"/>
      <c r="M91" s="5"/>
      <c r="N91" s="1"/>
      <c r="O91" s="1"/>
      <c r="P91" s="1"/>
      <c r="Q91" s="1"/>
      <c r="R91" s="1"/>
      <c r="S91" s="1"/>
      <c r="T91" s="1"/>
    </row>
    <row r="92" spans="1:20" x14ac:dyDescent="0.2">
      <c r="A92" s="12">
        <v>45173</v>
      </c>
      <c r="B92" s="5"/>
      <c r="C92" s="5" t="s">
        <v>151</v>
      </c>
      <c r="D92" s="5" t="s">
        <v>167</v>
      </c>
      <c r="E92" s="13">
        <v>12000</v>
      </c>
      <c r="F92" s="12"/>
      <c r="G92" s="5"/>
      <c r="H92" s="5"/>
      <c r="I92" s="5"/>
      <c r="J92" s="8"/>
      <c r="K92" s="8">
        <f t="shared" si="3"/>
        <v>1769079</v>
      </c>
      <c r="L92" s="5"/>
      <c r="M92" s="5"/>
      <c r="N92" s="1"/>
      <c r="O92" s="1"/>
      <c r="P92" s="1"/>
      <c r="Q92" s="1"/>
      <c r="R92" s="1"/>
      <c r="S92" s="1"/>
      <c r="T92" s="1"/>
    </row>
    <row r="93" spans="1:20" x14ac:dyDescent="0.2">
      <c r="A93" s="12">
        <v>45173</v>
      </c>
      <c r="B93" s="5"/>
      <c r="C93" s="5" t="s">
        <v>151</v>
      </c>
      <c r="D93" s="5" t="s">
        <v>168</v>
      </c>
      <c r="E93" s="13">
        <v>12000</v>
      </c>
      <c r="F93" s="12"/>
      <c r="G93" s="5"/>
      <c r="H93" s="5"/>
      <c r="I93" s="5"/>
      <c r="J93" s="8"/>
      <c r="K93" s="8">
        <f t="shared" si="3"/>
        <v>1781079</v>
      </c>
      <c r="L93" s="5"/>
      <c r="M93" s="5"/>
      <c r="N93" s="1"/>
      <c r="O93" s="1"/>
      <c r="P93" s="1"/>
      <c r="Q93" s="1"/>
      <c r="R93" s="1"/>
      <c r="S93" s="1"/>
      <c r="T93" s="1"/>
    </row>
    <row r="94" spans="1:20" x14ac:dyDescent="0.2">
      <c r="A94" s="12">
        <v>45173</v>
      </c>
      <c r="B94" s="5"/>
      <c r="C94" s="5" t="s">
        <v>151</v>
      </c>
      <c r="D94" s="5" t="s">
        <v>169</v>
      </c>
      <c r="E94" s="13">
        <v>22000</v>
      </c>
      <c r="F94" s="12"/>
      <c r="G94" s="5"/>
      <c r="H94" s="5"/>
      <c r="I94" s="5"/>
      <c r="J94" s="8"/>
      <c r="K94" s="8">
        <f t="shared" si="3"/>
        <v>1803079</v>
      </c>
      <c r="L94" s="5"/>
      <c r="M94" s="5"/>
      <c r="N94" s="1"/>
      <c r="O94" s="1"/>
      <c r="P94" s="1"/>
      <c r="Q94" s="1"/>
      <c r="R94" s="1"/>
      <c r="S94" s="1"/>
      <c r="T94" s="1"/>
    </row>
    <row r="95" spans="1:20" x14ac:dyDescent="0.2">
      <c r="A95" s="12">
        <v>45174</v>
      </c>
      <c r="B95" s="5"/>
      <c r="C95" s="5" t="s">
        <v>151</v>
      </c>
      <c r="D95" s="5" t="s">
        <v>170</v>
      </c>
      <c r="E95" s="13">
        <v>12000</v>
      </c>
      <c r="F95" s="12"/>
      <c r="G95" s="5"/>
      <c r="H95" s="5"/>
      <c r="I95" s="5"/>
      <c r="J95" s="8"/>
      <c r="K95" s="8">
        <f t="shared" si="3"/>
        <v>1815079</v>
      </c>
      <c r="L95" s="5"/>
      <c r="M95" s="5"/>
      <c r="N95" s="1"/>
      <c r="O95" s="1"/>
      <c r="P95" s="1"/>
      <c r="Q95" s="1"/>
      <c r="R95" s="1"/>
      <c r="S95" s="1"/>
      <c r="T95" s="1"/>
    </row>
    <row r="96" spans="1:20" x14ac:dyDescent="0.2">
      <c r="A96" s="12">
        <v>45174</v>
      </c>
      <c r="B96" s="5"/>
      <c r="C96" s="5" t="s">
        <v>151</v>
      </c>
      <c r="D96" s="5" t="s">
        <v>171</v>
      </c>
      <c r="E96" s="13">
        <v>22000</v>
      </c>
      <c r="F96" s="12"/>
      <c r="G96" s="5"/>
      <c r="H96" s="5"/>
      <c r="I96" s="5"/>
      <c r="J96" s="8"/>
      <c r="K96" s="8">
        <f t="shared" si="3"/>
        <v>1837079</v>
      </c>
      <c r="L96" s="5"/>
      <c r="M96" s="5"/>
      <c r="N96" s="1"/>
      <c r="O96" s="1"/>
      <c r="P96" s="1"/>
      <c r="Q96" s="1"/>
      <c r="R96" s="1"/>
      <c r="S96" s="1"/>
      <c r="T96" s="1"/>
    </row>
    <row r="97" spans="1:20" x14ac:dyDescent="0.2">
      <c r="A97" s="12">
        <v>45174</v>
      </c>
      <c r="B97" s="5"/>
      <c r="C97" s="5" t="s">
        <v>151</v>
      </c>
      <c r="D97" s="5" t="s">
        <v>172</v>
      </c>
      <c r="E97" s="13">
        <v>12000</v>
      </c>
      <c r="F97" s="12"/>
      <c r="G97" s="5"/>
      <c r="H97" s="5"/>
      <c r="I97" s="5"/>
      <c r="J97" s="8"/>
      <c r="K97" s="8">
        <f t="shared" si="3"/>
        <v>1849079</v>
      </c>
      <c r="L97" s="5"/>
      <c r="M97" s="5"/>
      <c r="N97" s="1"/>
      <c r="O97" s="1"/>
      <c r="P97" s="1"/>
      <c r="Q97" s="1"/>
      <c r="R97" s="1"/>
      <c r="S97" s="1"/>
      <c r="T97" s="1"/>
    </row>
    <row r="98" spans="1:20" x14ac:dyDescent="0.2">
      <c r="A98" s="12">
        <v>45174</v>
      </c>
      <c r="B98" s="5"/>
      <c r="C98" s="5" t="s">
        <v>151</v>
      </c>
      <c r="D98" s="5" t="s">
        <v>173</v>
      </c>
      <c r="E98" s="13">
        <v>12000</v>
      </c>
      <c r="F98" s="12"/>
      <c r="G98" s="5"/>
      <c r="H98" s="5"/>
      <c r="I98" s="5"/>
      <c r="J98" s="8"/>
      <c r="K98" s="8">
        <f t="shared" si="3"/>
        <v>1861079</v>
      </c>
      <c r="L98" s="5"/>
      <c r="M98" s="5"/>
      <c r="N98" s="1"/>
      <c r="O98" s="1"/>
      <c r="P98" s="1"/>
      <c r="Q98" s="1"/>
      <c r="R98" s="1"/>
      <c r="S98" s="1"/>
      <c r="T98" s="1"/>
    </row>
    <row r="99" spans="1:20" x14ac:dyDescent="0.2">
      <c r="A99" s="12">
        <v>45174</v>
      </c>
      <c r="B99" s="5"/>
      <c r="C99" s="5" t="s">
        <v>151</v>
      </c>
      <c r="D99" s="5" t="s">
        <v>174</v>
      </c>
      <c r="E99" s="13">
        <v>12000</v>
      </c>
      <c r="F99" s="12"/>
      <c r="G99" s="5"/>
      <c r="H99" s="5"/>
      <c r="I99" s="5"/>
      <c r="J99" s="8"/>
      <c r="K99" s="8">
        <f t="shared" si="3"/>
        <v>1873079</v>
      </c>
      <c r="L99" s="5"/>
      <c r="M99" s="5"/>
      <c r="N99" s="1"/>
      <c r="O99" s="1"/>
      <c r="P99" s="1"/>
      <c r="Q99" s="1"/>
      <c r="R99" s="1"/>
      <c r="S99" s="1"/>
      <c r="T99" s="1"/>
    </row>
    <row r="100" spans="1:20" x14ac:dyDescent="0.2">
      <c r="A100" s="12">
        <v>45174</v>
      </c>
      <c r="B100" s="5"/>
      <c r="C100" s="5" t="s">
        <v>151</v>
      </c>
      <c r="D100" s="5" t="s">
        <v>175</v>
      </c>
      <c r="E100" s="13">
        <v>10000</v>
      </c>
      <c r="F100" s="12"/>
      <c r="G100" s="5"/>
      <c r="H100" s="5"/>
      <c r="I100" s="5"/>
      <c r="J100" s="8"/>
      <c r="K100" s="8">
        <f t="shared" si="3"/>
        <v>1883079</v>
      </c>
      <c r="L100" s="5"/>
      <c r="M100" s="5"/>
      <c r="N100" s="1"/>
      <c r="O100" s="1"/>
      <c r="P100" s="1"/>
      <c r="Q100" s="1"/>
      <c r="R100" s="1"/>
      <c r="S100" s="1"/>
      <c r="T100" s="1"/>
    </row>
    <row r="101" spans="1:20" x14ac:dyDescent="0.2">
      <c r="A101" s="12">
        <v>45174</v>
      </c>
      <c r="B101" s="5"/>
      <c r="C101" s="5" t="s">
        <v>151</v>
      </c>
      <c r="D101" s="5" t="s">
        <v>176</v>
      </c>
      <c r="E101" s="13">
        <v>22000</v>
      </c>
      <c r="F101" s="12"/>
      <c r="G101" s="5"/>
      <c r="H101" s="5"/>
      <c r="I101" s="5"/>
      <c r="J101" s="8"/>
      <c r="K101" s="8">
        <f t="shared" si="3"/>
        <v>1905079</v>
      </c>
      <c r="L101" s="5"/>
      <c r="M101" s="5"/>
      <c r="N101" s="1"/>
      <c r="O101" s="1"/>
      <c r="P101" s="1"/>
      <c r="Q101" s="1"/>
      <c r="R101" s="1"/>
      <c r="S101" s="1"/>
      <c r="T101" s="1"/>
    </row>
    <row r="102" spans="1:20" x14ac:dyDescent="0.2">
      <c r="A102" s="12">
        <v>45174</v>
      </c>
      <c r="B102" s="5"/>
      <c r="C102" s="5" t="s">
        <v>151</v>
      </c>
      <c r="D102" s="5" t="s">
        <v>177</v>
      </c>
      <c r="E102" s="13">
        <v>12000</v>
      </c>
      <c r="F102" s="12"/>
      <c r="G102" s="5"/>
      <c r="H102" s="5"/>
      <c r="I102" s="5"/>
      <c r="J102" s="8"/>
      <c r="K102" s="8">
        <f t="shared" si="3"/>
        <v>1917079</v>
      </c>
      <c r="L102" s="5"/>
      <c r="M102" s="5"/>
      <c r="N102" s="1"/>
      <c r="O102" s="1"/>
      <c r="P102" s="1"/>
      <c r="Q102" s="1"/>
      <c r="R102" s="1"/>
      <c r="S102" s="1"/>
      <c r="T102" s="1"/>
    </row>
    <row r="103" spans="1:20" x14ac:dyDescent="0.2">
      <c r="A103" s="12">
        <v>45174</v>
      </c>
      <c r="B103" s="5"/>
      <c r="C103" s="5" t="s">
        <v>151</v>
      </c>
      <c r="D103" s="5" t="s">
        <v>175</v>
      </c>
      <c r="E103" s="13">
        <v>12000</v>
      </c>
      <c r="F103" s="12"/>
      <c r="G103" s="5"/>
      <c r="H103" s="5"/>
      <c r="I103" s="5"/>
      <c r="J103" s="8"/>
      <c r="K103" s="8">
        <f t="shared" si="3"/>
        <v>1929079</v>
      </c>
      <c r="L103" s="5"/>
      <c r="M103" s="5"/>
      <c r="N103" s="1"/>
      <c r="O103" s="1"/>
      <c r="P103" s="1"/>
      <c r="Q103" s="1"/>
      <c r="R103" s="1"/>
      <c r="S103" s="1"/>
      <c r="T103" s="1"/>
    </row>
    <row r="104" spans="1:20" x14ac:dyDescent="0.2">
      <c r="A104" s="12">
        <v>45174</v>
      </c>
      <c r="B104" s="5"/>
      <c r="C104" s="5" t="s">
        <v>151</v>
      </c>
      <c r="D104" s="5" t="s">
        <v>173</v>
      </c>
      <c r="E104" s="13">
        <v>10000</v>
      </c>
      <c r="F104" s="12"/>
      <c r="G104" s="5"/>
      <c r="H104" s="5"/>
      <c r="I104" s="5"/>
      <c r="J104" s="8"/>
      <c r="K104" s="8">
        <f t="shared" si="3"/>
        <v>1939079</v>
      </c>
      <c r="L104" s="5"/>
      <c r="M104" s="5"/>
      <c r="N104" s="1"/>
      <c r="O104" s="1"/>
      <c r="P104" s="1"/>
      <c r="Q104" s="1"/>
      <c r="R104" s="1"/>
      <c r="S104" s="1"/>
      <c r="T104" s="1"/>
    </row>
    <row r="105" spans="1:20" x14ac:dyDescent="0.2">
      <c r="A105" s="12">
        <v>45174</v>
      </c>
      <c r="B105" s="5"/>
      <c r="C105" s="5" t="s">
        <v>151</v>
      </c>
      <c r="D105" s="5" t="s">
        <v>172</v>
      </c>
      <c r="E105" s="13">
        <v>10000</v>
      </c>
      <c r="F105" s="12"/>
      <c r="G105" s="5"/>
      <c r="H105" s="5"/>
      <c r="I105" s="5"/>
      <c r="J105" s="8"/>
      <c r="K105" s="8">
        <f t="shared" si="3"/>
        <v>1949079</v>
      </c>
      <c r="L105" s="5"/>
      <c r="M105" s="5"/>
      <c r="N105" s="1"/>
      <c r="O105" s="1"/>
      <c r="P105" s="1"/>
      <c r="Q105" s="1"/>
      <c r="R105" s="1"/>
      <c r="S105" s="1"/>
      <c r="T105" s="1"/>
    </row>
    <row r="106" spans="1:20" x14ac:dyDescent="0.2">
      <c r="A106" s="12">
        <v>45174</v>
      </c>
      <c r="B106" s="5"/>
      <c r="C106" s="5" t="s">
        <v>151</v>
      </c>
      <c r="D106" s="5" t="s">
        <v>178</v>
      </c>
      <c r="E106" s="13">
        <v>12000</v>
      </c>
      <c r="F106" s="12"/>
      <c r="G106" s="5"/>
      <c r="H106" s="5"/>
      <c r="I106" s="5"/>
      <c r="J106" s="8"/>
      <c r="K106" s="8">
        <f t="shared" si="3"/>
        <v>1961079</v>
      </c>
      <c r="L106" s="5"/>
      <c r="M106" s="5"/>
      <c r="N106" s="1"/>
      <c r="O106" s="1"/>
      <c r="P106" s="1"/>
      <c r="Q106" s="1"/>
      <c r="R106" s="1"/>
      <c r="S106" s="1"/>
      <c r="T106" s="1"/>
    </row>
    <row r="107" spans="1:20" x14ac:dyDescent="0.2">
      <c r="A107" s="12">
        <v>45174</v>
      </c>
      <c r="B107" s="5"/>
      <c r="C107" s="5" t="s">
        <v>151</v>
      </c>
      <c r="D107" s="5" t="s">
        <v>182</v>
      </c>
      <c r="E107" s="13">
        <v>12000</v>
      </c>
      <c r="F107" s="12"/>
      <c r="G107" s="5"/>
      <c r="H107" s="5"/>
      <c r="I107" s="5"/>
      <c r="J107" s="8"/>
      <c r="K107" s="8">
        <f>K106+E107-J107</f>
        <v>1973079</v>
      </c>
      <c r="L107" s="5"/>
      <c r="M107" s="5"/>
      <c r="N107" s="1"/>
      <c r="O107" s="1"/>
      <c r="P107" s="1"/>
      <c r="Q107" s="1"/>
      <c r="R107" s="1"/>
      <c r="S107" s="1"/>
      <c r="T107" s="1"/>
    </row>
    <row r="108" spans="1:20" x14ac:dyDescent="0.2">
      <c r="A108" s="12">
        <v>45174</v>
      </c>
      <c r="B108" s="5"/>
      <c r="C108" s="5" t="s">
        <v>151</v>
      </c>
      <c r="D108" s="5" t="s">
        <v>179</v>
      </c>
      <c r="E108" s="13">
        <v>12000</v>
      </c>
      <c r="F108" s="12"/>
      <c r="G108" s="5"/>
      <c r="H108" s="5"/>
      <c r="I108" s="5"/>
      <c r="J108" s="8"/>
      <c r="K108" s="8">
        <f>K107+E108-J108</f>
        <v>1985079</v>
      </c>
      <c r="L108" s="5"/>
      <c r="M108" s="5"/>
      <c r="N108" s="1"/>
      <c r="O108" s="1"/>
      <c r="P108" s="1"/>
      <c r="Q108" s="1"/>
      <c r="R108" s="1"/>
      <c r="S108" s="1"/>
      <c r="T108" s="1"/>
    </row>
    <row r="109" spans="1:20" x14ac:dyDescent="0.2">
      <c r="A109" s="12"/>
      <c r="B109" s="5"/>
      <c r="C109" s="5"/>
      <c r="D109" s="5"/>
      <c r="E109" s="13"/>
      <c r="F109" s="12">
        <v>45174</v>
      </c>
      <c r="G109" s="5"/>
      <c r="H109" s="5" t="s">
        <v>183</v>
      </c>
      <c r="I109" s="5" t="s">
        <v>180</v>
      </c>
      <c r="J109" s="8">
        <v>12000</v>
      </c>
      <c r="K109" s="8">
        <f>K108+E109-J109</f>
        <v>1973079</v>
      </c>
      <c r="L109" s="5"/>
      <c r="M109" s="5" t="s">
        <v>191</v>
      </c>
      <c r="N109" s="1"/>
      <c r="O109" s="1"/>
      <c r="P109" s="1"/>
      <c r="Q109" s="1"/>
      <c r="R109" s="1"/>
      <c r="S109" s="1"/>
      <c r="T109" s="1"/>
    </row>
    <row r="110" spans="1:20" x14ac:dyDescent="0.2">
      <c r="A110" s="12">
        <v>45174</v>
      </c>
      <c r="B110" s="5"/>
      <c r="C110" s="5" t="s">
        <v>151</v>
      </c>
      <c r="D110" s="5" t="s">
        <v>181</v>
      </c>
      <c r="E110" s="13">
        <v>12000</v>
      </c>
      <c r="F110" s="12"/>
      <c r="G110" s="5"/>
      <c r="H110" s="5"/>
      <c r="I110" s="5"/>
      <c r="J110" s="8"/>
      <c r="K110" s="8">
        <f>K109+E110-J110</f>
        <v>1985079</v>
      </c>
      <c r="L110" s="5"/>
      <c r="M110" s="5"/>
      <c r="N110" s="1"/>
      <c r="O110" s="1"/>
      <c r="P110" s="1"/>
      <c r="Q110" s="1"/>
      <c r="R110" s="1"/>
      <c r="S110" s="1"/>
      <c r="T110" s="1"/>
    </row>
    <row r="111" spans="1:20" x14ac:dyDescent="0.2">
      <c r="A111" s="12">
        <v>45175</v>
      </c>
      <c r="B111" s="5"/>
      <c r="C111" s="5" t="s">
        <v>151</v>
      </c>
      <c r="D111" s="5" t="s">
        <v>185</v>
      </c>
      <c r="E111" s="13">
        <v>22000</v>
      </c>
      <c r="F111" s="12"/>
      <c r="G111" s="5"/>
      <c r="H111" s="5"/>
      <c r="I111" s="5"/>
      <c r="J111" s="8"/>
      <c r="K111" s="8">
        <f t="shared" si="3"/>
        <v>2007079</v>
      </c>
      <c r="L111" s="5"/>
      <c r="M111" s="5"/>
      <c r="N111" s="1"/>
      <c r="O111" s="1"/>
      <c r="P111" s="1"/>
      <c r="Q111" s="1"/>
      <c r="R111" s="1"/>
      <c r="S111" s="1"/>
      <c r="T111" s="1"/>
    </row>
    <row r="112" spans="1:20" x14ac:dyDescent="0.2">
      <c r="A112" s="12">
        <v>45175</v>
      </c>
      <c r="B112" s="5"/>
      <c r="C112" s="5" t="s">
        <v>151</v>
      </c>
      <c r="D112" s="5" t="s">
        <v>186</v>
      </c>
      <c r="E112" s="13">
        <v>10000</v>
      </c>
      <c r="F112" s="12"/>
      <c r="G112" s="5"/>
      <c r="H112" s="5"/>
      <c r="I112" s="5"/>
      <c r="J112" s="8"/>
      <c r="K112" s="8">
        <f t="shared" si="3"/>
        <v>2017079</v>
      </c>
      <c r="L112" s="5"/>
      <c r="M112" s="5"/>
      <c r="N112" s="1"/>
      <c r="O112" s="1"/>
      <c r="P112" s="1"/>
      <c r="Q112" s="1"/>
      <c r="R112" s="1"/>
      <c r="S112" s="1"/>
      <c r="T112" s="1"/>
    </row>
    <row r="113" spans="1:20" x14ac:dyDescent="0.2">
      <c r="A113" s="12">
        <v>45175</v>
      </c>
      <c r="B113" s="5"/>
      <c r="C113" s="5" t="s">
        <v>151</v>
      </c>
      <c r="D113" s="5" t="s">
        <v>186</v>
      </c>
      <c r="E113" s="13">
        <v>12000</v>
      </c>
      <c r="F113" s="12"/>
      <c r="G113" s="5"/>
      <c r="H113" s="5"/>
      <c r="I113" s="5"/>
      <c r="J113" s="8"/>
      <c r="K113" s="8">
        <f t="shared" ref="K113:K131" si="4">K112+E113-J113</f>
        <v>2029079</v>
      </c>
      <c r="L113" s="5"/>
      <c r="M113" s="5"/>
      <c r="N113" s="1"/>
      <c r="O113" s="1"/>
      <c r="P113" s="1"/>
      <c r="Q113" s="1"/>
      <c r="R113" s="1"/>
      <c r="S113" s="1"/>
      <c r="T113" s="1"/>
    </row>
    <row r="114" spans="1:20" x14ac:dyDescent="0.2">
      <c r="A114" s="12"/>
      <c r="B114" s="5"/>
      <c r="C114" s="5"/>
      <c r="D114" s="5"/>
      <c r="E114" s="13"/>
      <c r="F114" s="12">
        <v>45178</v>
      </c>
      <c r="G114" s="5"/>
      <c r="H114" s="5" t="s">
        <v>149</v>
      </c>
      <c r="I114" s="5" t="s">
        <v>187</v>
      </c>
      <c r="J114" s="8">
        <v>1064900</v>
      </c>
      <c r="K114" s="8">
        <f t="shared" si="4"/>
        <v>964179</v>
      </c>
      <c r="L114" s="5" t="s">
        <v>203</v>
      </c>
      <c r="M114" s="5"/>
      <c r="N114" s="1"/>
      <c r="O114" s="1"/>
      <c r="P114" s="1"/>
      <c r="Q114" s="1"/>
      <c r="R114" s="1"/>
      <c r="S114" s="1"/>
      <c r="T114" s="1"/>
    </row>
    <row r="115" spans="1:20" x14ac:dyDescent="0.2">
      <c r="A115" s="12">
        <v>45178</v>
      </c>
      <c r="B115" s="5"/>
      <c r="C115" s="5" t="s">
        <v>188</v>
      </c>
      <c r="D115" s="5" t="s">
        <v>150</v>
      </c>
      <c r="E115" s="13">
        <v>100000</v>
      </c>
      <c r="F115" s="12"/>
      <c r="G115" s="5"/>
      <c r="H115" s="5"/>
      <c r="I115" s="5"/>
      <c r="J115" s="8"/>
      <c r="K115" s="8">
        <f t="shared" si="4"/>
        <v>1064179</v>
      </c>
      <c r="L115" s="5"/>
      <c r="M115" s="30" t="s">
        <v>192</v>
      </c>
      <c r="N115" s="1"/>
      <c r="O115" s="1"/>
      <c r="P115" s="1"/>
      <c r="Q115" s="1"/>
      <c r="R115" s="1"/>
      <c r="S115" s="1"/>
      <c r="T115" s="1"/>
    </row>
    <row r="116" spans="1:20" x14ac:dyDescent="0.2">
      <c r="A116" s="12">
        <v>45192</v>
      </c>
      <c r="B116" s="5"/>
      <c r="C116" s="5" t="s">
        <v>127</v>
      </c>
      <c r="D116" s="5" t="s">
        <v>128</v>
      </c>
      <c r="E116" s="13">
        <v>97</v>
      </c>
      <c r="F116" s="12"/>
      <c r="G116" s="5"/>
      <c r="H116" s="5"/>
      <c r="I116" s="5"/>
      <c r="J116" s="8"/>
      <c r="K116" s="8">
        <f t="shared" si="4"/>
        <v>1064276</v>
      </c>
      <c r="L116" s="5"/>
      <c r="M116" s="5"/>
      <c r="N116" s="1"/>
      <c r="O116" s="1"/>
      <c r="P116" s="1"/>
      <c r="Q116" s="1"/>
      <c r="R116" s="1"/>
      <c r="S116" s="1"/>
      <c r="T116" s="1"/>
    </row>
    <row r="117" spans="1:20" x14ac:dyDescent="0.2">
      <c r="A117" s="12" t="s">
        <v>193</v>
      </c>
      <c r="B117" s="5"/>
      <c r="C117" s="5" t="s">
        <v>125</v>
      </c>
      <c r="D117" s="5" t="s">
        <v>126</v>
      </c>
      <c r="E117" s="13">
        <v>4260</v>
      </c>
      <c r="F117" s="12"/>
      <c r="G117" s="5"/>
      <c r="H117" s="5"/>
      <c r="I117" s="5"/>
      <c r="J117" s="8"/>
      <c r="K117" s="8">
        <f t="shared" si="4"/>
        <v>1068536</v>
      </c>
      <c r="L117" s="5"/>
      <c r="M117" s="5"/>
      <c r="N117" s="1"/>
      <c r="O117" s="1"/>
      <c r="P117" s="1"/>
      <c r="Q117" s="1"/>
      <c r="R117" s="1"/>
      <c r="S117" s="1"/>
      <c r="T117" s="1"/>
    </row>
    <row r="118" spans="1:20" x14ac:dyDescent="0.2">
      <c r="A118" s="12" t="s">
        <v>194</v>
      </c>
      <c r="B118" s="5"/>
      <c r="C118" s="5" t="s">
        <v>127</v>
      </c>
      <c r="D118" s="5" t="s">
        <v>128</v>
      </c>
      <c r="E118" s="13">
        <v>92</v>
      </c>
      <c r="F118" s="12"/>
      <c r="G118" s="5"/>
      <c r="H118" s="5"/>
      <c r="I118" s="5"/>
      <c r="J118" s="8"/>
      <c r="K118" s="8">
        <f t="shared" si="4"/>
        <v>1068628</v>
      </c>
      <c r="L118" s="5"/>
      <c r="M118" s="5"/>
      <c r="N118" s="1"/>
      <c r="O118" s="1"/>
      <c r="P118" s="1"/>
      <c r="Q118" s="1"/>
      <c r="R118" s="1"/>
      <c r="S118" s="1"/>
      <c r="T118" s="1"/>
    </row>
    <row r="119" spans="1:20" x14ac:dyDescent="0.2">
      <c r="A119" s="12"/>
      <c r="B119" s="5"/>
      <c r="C119" s="5"/>
      <c r="D119" s="5"/>
      <c r="E119" s="13"/>
      <c r="F119" s="12" t="s">
        <v>195</v>
      </c>
      <c r="G119" s="5"/>
      <c r="H119" s="5" t="s">
        <v>149</v>
      </c>
      <c r="I119" s="5" t="s">
        <v>196</v>
      </c>
      <c r="J119" s="8">
        <v>8700</v>
      </c>
      <c r="K119" s="8">
        <f t="shared" si="4"/>
        <v>1059928</v>
      </c>
      <c r="L119" s="5" t="s">
        <v>202</v>
      </c>
      <c r="M119" s="5" t="s">
        <v>208</v>
      </c>
      <c r="N119" s="1"/>
      <c r="O119" s="1"/>
      <c r="P119" s="1"/>
      <c r="Q119" s="1"/>
      <c r="R119" s="1"/>
      <c r="S119" s="1"/>
      <c r="T119" s="1"/>
    </row>
    <row r="120" spans="1:20" x14ac:dyDescent="0.2">
      <c r="A120" s="12"/>
      <c r="B120" s="5"/>
      <c r="C120" s="5"/>
      <c r="D120" s="5"/>
      <c r="E120" s="13"/>
      <c r="F120" s="12" t="s">
        <v>197</v>
      </c>
      <c r="G120" s="5"/>
      <c r="H120" s="5" t="s">
        <v>149</v>
      </c>
      <c r="I120" s="5" t="s">
        <v>198</v>
      </c>
      <c r="J120" s="8">
        <v>208800</v>
      </c>
      <c r="K120" s="8">
        <f t="shared" si="4"/>
        <v>851128</v>
      </c>
      <c r="L120" s="5" t="s">
        <v>204</v>
      </c>
      <c r="M120" s="5" t="s">
        <v>209</v>
      </c>
      <c r="N120" s="1"/>
      <c r="O120" s="1"/>
      <c r="P120" s="1"/>
      <c r="Q120" s="1"/>
      <c r="R120" s="1"/>
      <c r="S120" s="1"/>
      <c r="T120" s="1"/>
    </row>
    <row r="121" spans="1:20" x14ac:dyDescent="0.2">
      <c r="A121" s="12"/>
      <c r="B121" s="5"/>
      <c r="C121" s="5"/>
      <c r="D121" s="5"/>
      <c r="E121" s="13"/>
      <c r="F121" s="12" t="s">
        <v>197</v>
      </c>
      <c r="G121" s="5"/>
      <c r="H121" s="5" t="s">
        <v>149</v>
      </c>
      <c r="I121" s="5" t="s">
        <v>199</v>
      </c>
      <c r="J121" s="8">
        <v>112750</v>
      </c>
      <c r="K121" s="8">
        <f t="shared" si="4"/>
        <v>738378</v>
      </c>
      <c r="L121" s="5" t="s">
        <v>205</v>
      </c>
      <c r="M121" s="5" t="s">
        <v>210</v>
      </c>
      <c r="N121" s="1"/>
      <c r="O121" s="1"/>
      <c r="P121" s="1"/>
      <c r="Q121" s="1"/>
      <c r="R121" s="1"/>
      <c r="S121" s="1"/>
      <c r="T121" s="1"/>
    </row>
    <row r="122" spans="1:20" x14ac:dyDescent="0.2">
      <c r="A122" s="12"/>
      <c r="B122" s="5"/>
      <c r="C122" s="5"/>
      <c r="D122" s="5"/>
      <c r="E122" s="13"/>
      <c r="F122" s="12" t="s">
        <v>197</v>
      </c>
      <c r="G122" s="5"/>
      <c r="H122" s="5" t="s">
        <v>149</v>
      </c>
      <c r="I122" s="5" t="s">
        <v>200</v>
      </c>
      <c r="J122" s="8">
        <v>107760</v>
      </c>
      <c r="K122" s="8">
        <f t="shared" si="4"/>
        <v>630618</v>
      </c>
      <c r="L122" s="5" t="s">
        <v>206</v>
      </c>
      <c r="M122" s="5" t="s">
        <v>211</v>
      </c>
      <c r="N122" s="1"/>
      <c r="O122" s="1"/>
      <c r="P122" s="1"/>
      <c r="Q122" s="1"/>
      <c r="R122" s="1"/>
      <c r="S122" s="1"/>
      <c r="T122" s="1"/>
    </row>
    <row r="123" spans="1:20" x14ac:dyDescent="0.2">
      <c r="A123" s="12"/>
      <c r="B123" s="5"/>
      <c r="C123" s="5"/>
      <c r="D123" s="5"/>
      <c r="E123" s="13"/>
      <c r="F123" s="12" t="s">
        <v>197</v>
      </c>
      <c r="G123" s="5"/>
      <c r="H123" s="5" t="s">
        <v>149</v>
      </c>
      <c r="I123" s="5" t="s">
        <v>201</v>
      </c>
      <c r="J123" s="8">
        <v>45000</v>
      </c>
      <c r="K123" s="8">
        <f t="shared" si="4"/>
        <v>585618</v>
      </c>
      <c r="L123" s="5" t="s">
        <v>207</v>
      </c>
      <c r="M123" s="5" t="s">
        <v>212</v>
      </c>
      <c r="N123" s="1"/>
      <c r="O123" s="1"/>
      <c r="P123" s="1"/>
      <c r="Q123" s="1"/>
      <c r="R123" s="1"/>
      <c r="S123" s="1"/>
      <c r="T123" s="1"/>
    </row>
    <row r="124" spans="1:20" x14ac:dyDescent="0.2">
      <c r="A124" s="12" t="s">
        <v>213</v>
      </c>
      <c r="B124" s="5"/>
      <c r="C124" s="5" t="s">
        <v>216</v>
      </c>
      <c r="D124" s="5" t="s">
        <v>215</v>
      </c>
      <c r="E124" s="13">
        <v>4500</v>
      </c>
      <c r="F124" s="12"/>
      <c r="G124" s="5"/>
      <c r="H124" s="31"/>
      <c r="I124" s="5"/>
      <c r="J124" s="8"/>
      <c r="K124" s="8">
        <f t="shared" si="4"/>
        <v>590118</v>
      </c>
      <c r="L124" s="5"/>
      <c r="M124" s="5"/>
      <c r="N124" s="1"/>
      <c r="O124" s="1"/>
      <c r="P124" s="1"/>
      <c r="Q124" s="1"/>
      <c r="R124" s="1"/>
      <c r="S124" s="1"/>
      <c r="T124" s="1"/>
    </row>
    <row r="125" spans="1:20" x14ac:dyDescent="0.2">
      <c r="A125" s="12" t="s">
        <v>213</v>
      </c>
      <c r="B125" s="5"/>
      <c r="C125" s="5" t="s">
        <v>216</v>
      </c>
      <c r="D125" s="5" t="s">
        <v>215</v>
      </c>
      <c r="E125" s="13">
        <v>9270</v>
      </c>
      <c r="F125" s="12"/>
      <c r="G125" s="5"/>
      <c r="I125" s="5"/>
      <c r="J125" s="8"/>
      <c r="K125" s="8">
        <f t="shared" si="4"/>
        <v>599388</v>
      </c>
      <c r="L125" s="5"/>
      <c r="M125" s="5"/>
      <c r="N125" s="1"/>
      <c r="O125" s="1"/>
      <c r="P125" s="1"/>
      <c r="Q125" s="1"/>
      <c r="R125" s="1"/>
      <c r="S125" s="1"/>
      <c r="T125" s="1"/>
    </row>
    <row r="126" spans="1:20" x14ac:dyDescent="0.2">
      <c r="A126" s="12"/>
      <c r="B126" s="5"/>
      <c r="C126" s="5"/>
      <c r="D126" s="5"/>
      <c r="E126" s="13"/>
      <c r="F126" s="12" t="s">
        <v>213</v>
      </c>
      <c r="G126" s="5"/>
      <c r="H126" s="5" t="s">
        <v>214</v>
      </c>
      <c r="I126" s="5" t="s">
        <v>178</v>
      </c>
      <c r="J126" s="8">
        <v>4500</v>
      </c>
      <c r="K126" s="8">
        <f t="shared" si="4"/>
        <v>594888</v>
      </c>
      <c r="L126" s="5"/>
      <c r="M126" s="5" t="s">
        <v>217</v>
      </c>
      <c r="N126" s="1"/>
      <c r="O126" s="1"/>
      <c r="P126" s="1"/>
      <c r="Q126" s="1"/>
      <c r="R126" s="1"/>
      <c r="S126" s="1"/>
      <c r="T126" s="1"/>
    </row>
    <row r="127" spans="1:20" x14ac:dyDescent="0.2">
      <c r="A127" s="12"/>
      <c r="B127" s="5"/>
      <c r="C127" s="5"/>
      <c r="D127" s="5"/>
      <c r="E127" s="13"/>
      <c r="F127" s="12" t="s">
        <v>213</v>
      </c>
      <c r="G127" s="5"/>
      <c r="H127" s="5" t="s">
        <v>214</v>
      </c>
      <c r="I127" s="5" t="s">
        <v>178</v>
      </c>
      <c r="J127" s="8">
        <v>9270</v>
      </c>
      <c r="K127" s="8">
        <f t="shared" si="4"/>
        <v>585618</v>
      </c>
      <c r="L127" s="5"/>
      <c r="M127" s="5" t="s">
        <v>218</v>
      </c>
      <c r="N127" s="1"/>
      <c r="O127" s="1"/>
      <c r="P127" s="1"/>
      <c r="Q127" s="1"/>
      <c r="R127" s="1"/>
      <c r="S127" s="1"/>
      <c r="T127" s="1"/>
    </row>
    <row r="128" spans="1:20" x14ac:dyDescent="0.2">
      <c r="A128" s="12"/>
      <c r="B128" s="5"/>
      <c r="C128" s="5"/>
      <c r="D128" s="5"/>
      <c r="E128" s="13"/>
      <c r="F128" s="12"/>
      <c r="G128" s="5"/>
      <c r="H128" s="5"/>
      <c r="I128" s="5"/>
      <c r="J128" s="8"/>
      <c r="K128" s="8">
        <f t="shared" si="4"/>
        <v>585618</v>
      </c>
      <c r="L128" s="5"/>
      <c r="M128" s="5"/>
      <c r="N128" s="1"/>
      <c r="O128" s="1"/>
      <c r="P128" s="1"/>
      <c r="Q128" s="1"/>
      <c r="R128" s="1"/>
      <c r="S128" s="1"/>
      <c r="T128" s="1"/>
    </row>
    <row r="129" spans="1:20" x14ac:dyDescent="0.2">
      <c r="A129" s="12"/>
      <c r="B129" s="5"/>
      <c r="C129" s="5"/>
      <c r="D129" s="5"/>
      <c r="E129" s="13"/>
      <c r="F129" s="12"/>
      <c r="G129" s="5"/>
      <c r="H129" s="5"/>
      <c r="I129" s="5"/>
      <c r="J129" s="8"/>
      <c r="K129" s="8">
        <f t="shared" si="4"/>
        <v>585618</v>
      </c>
      <c r="L129" s="5"/>
      <c r="M129" s="5"/>
      <c r="N129" s="1"/>
      <c r="O129" s="1"/>
      <c r="P129" s="1"/>
      <c r="Q129" s="1"/>
      <c r="R129" s="1"/>
      <c r="S129" s="1"/>
      <c r="T129" s="1"/>
    </row>
    <row r="130" spans="1:20" x14ac:dyDescent="0.2">
      <c r="A130" s="12"/>
      <c r="B130" s="5"/>
      <c r="C130" s="5"/>
      <c r="D130" s="5"/>
      <c r="E130" s="13"/>
      <c r="F130" s="12"/>
      <c r="G130" s="5"/>
      <c r="H130" s="5"/>
      <c r="I130" s="5"/>
      <c r="J130" s="8"/>
      <c r="K130" s="8">
        <f t="shared" si="4"/>
        <v>585618</v>
      </c>
      <c r="L130" s="5"/>
      <c r="M130" s="5"/>
      <c r="N130" s="1"/>
      <c r="O130" s="1"/>
      <c r="P130" s="1"/>
      <c r="Q130" s="1"/>
      <c r="R130" s="1"/>
      <c r="S130" s="1"/>
      <c r="T130" s="1"/>
    </row>
    <row r="131" spans="1:20" x14ac:dyDescent="0.2">
      <c r="A131" s="12"/>
      <c r="B131" s="5"/>
      <c r="C131" s="5"/>
      <c r="D131" s="5"/>
      <c r="E131" s="13"/>
      <c r="F131" s="12"/>
      <c r="G131" s="5"/>
      <c r="H131" s="5"/>
      <c r="I131" s="5"/>
      <c r="J131" s="8"/>
      <c r="K131" s="8">
        <f t="shared" si="4"/>
        <v>585618</v>
      </c>
      <c r="L131" s="5"/>
      <c r="M131" s="5"/>
      <c r="N131" s="1"/>
      <c r="O131" s="1"/>
      <c r="P131" s="1"/>
      <c r="Q131" s="1"/>
      <c r="R131" s="1"/>
      <c r="S131" s="1"/>
      <c r="T131" s="1"/>
    </row>
    <row r="132" spans="1:20" x14ac:dyDescent="0.2">
      <c r="A132" s="12"/>
      <c r="B132" s="5"/>
      <c r="C132" s="5"/>
      <c r="D132" s="5"/>
      <c r="E132" s="13"/>
      <c r="F132" s="12"/>
      <c r="G132" s="5"/>
      <c r="H132" s="5"/>
      <c r="I132" s="5"/>
      <c r="J132" s="8"/>
      <c r="K132" s="8">
        <f t="shared" ref="K132:K169" si="5">K131+E132-J132</f>
        <v>585618</v>
      </c>
      <c r="L132" s="5"/>
      <c r="M132" s="5"/>
      <c r="N132" s="1"/>
      <c r="O132" s="1"/>
      <c r="P132" s="1"/>
      <c r="Q132" s="1"/>
      <c r="R132" s="1"/>
      <c r="S132" s="1"/>
      <c r="T132" s="1"/>
    </row>
    <row r="133" spans="1:20" x14ac:dyDescent="0.2">
      <c r="A133" s="12"/>
      <c r="B133" s="5"/>
      <c r="C133" s="5"/>
      <c r="D133" s="5"/>
      <c r="E133" s="13"/>
      <c r="F133" s="12"/>
      <c r="G133" s="5"/>
      <c r="H133" s="5"/>
      <c r="I133" s="5"/>
      <c r="J133" s="8"/>
      <c r="K133" s="8">
        <f t="shared" si="5"/>
        <v>585618</v>
      </c>
      <c r="L133" s="5"/>
      <c r="M133" s="5"/>
      <c r="N133" s="1"/>
      <c r="O133" s="1"/>
      <c r="P133" s="1"/>
      <c r="Q133" s="1"/>
      <c r="R133" s="1"/>
      <c r="S133" s="1"/>
      <c r="T133" s="1"/>
    </row>
    <row r="134" spans="1:20" x14ac:dyDescent="0.2">
      <c r="A134" s="12"/>
      <c r="B134" s="5"/>
      <c r="C134" s="5"/>
      <c r="D134" s="5"/>
      <c r="E134" s="13"/>
      <c r="F134" s="12"/>
      <c r="G134" s="5"/>
      <c r="H134" s="5"/>
      <c r="I134" s="5"/>
      <c r="J134" s="8"/>
      <c r="K134" s="8">
        <f t="shared" si="5"/>
        <v>585618</v>
      </c>
      <c r="L134" s="5"/>
      <c r="M134" s="5"/>
      <c r="N134" s="1"/>
      <c r="O134" s="1"/>
      <c r="P134" s="1"/>
      <c r="Q134" s="1"/>
      <c r="R134" s="1"/>
      <c r="S134" s="1"/>
      <c r="T134" s="1"/>
    </row>
    <row r="135" spans="1:20" x14ac:dyDescent="0.2">
      <c r="A135" s="12"/>
      <c r="B135" s="5"/>
      <c r="C135" s="5"/>
      <c r="D135" s="5"/>
      <c r="E135" s="13"/>
      <c r="F135" s="12"/>
      <c r="G135" s="5"/>
      <c r="H135" s="5"/>
      <c r="I135" s="5"/>
      <c r="J135" s="8"/>
      <c r="K135" s="8">
        <f t="shared" si="5"/>
        <v>585618</v>
      </c>
      <c r="L135" s="5"/>
      <c r="M135" s="5"/>
      <c r="N135" s="1"/>
      <c r="O135" s="1"/>
      <c r="P135" s="1"/>
      <c r="Q135" s="1"/>
      <c r="R135" s="1"/>
      <c r="S135" s="1"/>
      <c r="T135" s="1"/>
    </row>
    <row r="136" spans="1:20" x14ac:dyDescent="0.2">
      <c r="A136" s="12"/>
      <c r="B136" s="5"/>
      <c r="C136" s="5"/>
      <c r="D136" s="5"/>
      <c r="E136" s="13"/>
      <c r="F136" s="12"/>
      <c r="G136" s="5"/>
      <c r="H136" s="5"/>
      <c r="I136" s="5"/>
      <c r="J136" s="8"/>
      <c r="K136" s="8">
        <f t="shared" si="5"/>
        <v>585618</v>
      </c>
      <c r="L136" s="5"/>
      <c r="M136" s="5"/>
      <c r="N136" s="1"/>
      <c r="O136" s="1"/>
      <c r="P136" s="1"/>
      <c r="Q136" s="1"/>
      <c r="R136" s="1"/>
      <c r="S136" s="1"/>
      <c r="T136" s="1"/>
    </row>
    <row r="137" spans="1:20" x14ac:dyDescent="0.2">
      <c r="A137" s="12"/>
      <c r="B137" s="5"/>
      <c r="C137" s="5"/>
      <c r="D137" s="5"/>
      <c r="E137" s="13"/>
      <c r="F137" s="12"/>
      <c r="G137" s="5"/>
      <c r="H137" s="5"/>
      <c r="I137" s="5"/>
      <c r="J137" s="8"/>
      <c r="K137" s="8">
        <f t="shared" si="5"/>
        <v>585618</v>
      </c>
      <c r="L137" s="5"/>
      <c r="M137" s="5"/>
    </row>
    <row r="138" spans="1:20" x14ac:dyDescent="0.2">
      <c r="A138" s="12"/>
      <c r="B138" s="5"/>
      <c r="C138" s="5"/>
      <c r="D138" s="5"/>
      <c r="E138" s="13"/>
      <c r="F138" s="12"/>
      <c r="G138" s="5"/>
      <c r="H138" s="5"/>
      <c r="I138" s="5"/>
      <c r="J138" s="8"/>
      <c r="K138" s="8">
        <f t="shared" si="5"/>
        <v>585618</v>
      </c>
      <c r="L138" s="5"/>
      <c r="M138" s="5"/>
    </row>
    <row r="139" spans="1:20" x14ac:dyDescent="0.2">
      <c r="A139" s="12"/>
      <c r="B139" s="5"/>
      <c r="C139" s="5"/>
      <c r="D139" s="5"/>
      <c r="E139" s="13"/>
      <c r="F139" s="12"/>
      <c r="G139" s="5"/>
      <c r="H139" s="5"/>
      <c r="I139" s="5"/>
      <c r="J139" s="8"/>
      <c r="K139" s="8">
        <f t="shared" si="5"/>
        <v>585618</v>
      </c>
      <c r="L139" s="5"/>
      <c r="M139" s="5"/>
    </row>
    <row r="140" spans="1:20" x14ac:dyDescent="0.2">
      <c r="A140" s="12"/>
      <c r="B140" s="5"/>
      <c r="C140" s="5"/>
      <c r="D140" s="5"/>
      <c r="E140" s="13"/>
      <c r="F140" s="12"/>
      <c r="G140" s="5"/>
      <c r="H140" s="5"/>
      <c r="I140" s="5"/>
      <c r="J140" s="8"/>
      <c r="K140" s="8">
        <f t="shared" si="5"/>
        <v>585618</v>
      </c>
      <c r="L140" s="5"/>
      <c r="M140" s="5"/>
    </row>
    <row r="141" spans="1:20" x14ac:dyDescent="0.2">
      <c r="A141" s="12"/>
      <c r="B141" s="5"/>
      <c r="C141" s="5"/>
      <c r="D141" s="5"/>
      <c r="E141" s="13"/>
      <c r="F141" s="12"/>
      <c r="G141" s="5"/>
      <c r="H141" s="5"/>
      <c r="I141" s="5"/>
      <c r="J141" s="8"/>
      <c r="K141" s="8">
        <f t="shared" si="5"/>
        <v>585618</v>
      </c>
      <c r="L141" s="5"/>
      <c r="M141" s="5"/>
    </row>
    <row r="142" spans="1:20" x14ac:dyDescent="0.2">
      <c r="A142" s="12"/>
      <c r="B142" s="5"/>
      <c r="C142" s="5"/>
      <c r="D142" s="5"/>
      <c r="E142" s="13"/>
      <c r="F142" s="12"/>
      <c r="G142" s="5"/>
      <c r="H142" s="5"/>
      <c r="I142" s="5"/>
      <c r="J142" s="8"/>
      <c r="K142" s="8">
        <f t="shared" si="5"/>
        <v>585618</v>
      </c>
      <c r="L142" s="5"/>
      <c r="M142" s="5"/>
    </row>
    <row r="143" spans="1:20" x14ac:dyDescent="0.2">
      <c r="A143" s="12"/>
      <c r="B143" s="5"/>
      <c r="C143" s="5"/>
      <c r="D143" s="5"/>
      <c r="E143" s="13"/>
      <c r="F143" s="12"/>
      <c r="G143" s="5"/>
      <c r="H143" s="5"/>
      <c r="I143" s="5"/>
      <c r="J143" s="8"/>
      <c r="K143" s="8">
        <f t="shared" si="5"/>
        <v>585618</v>
      </c>
      <c r="L143" s="5"/>
      <c r="M143" s="5"/>
    </row>
    <row r="144" spans="1:20" x14ac:dyDescent="0.2">
      <c r="A144" s="12"/>
      <c r="B144" s="5"/>
      <c r="C144" s="5"/>
      <c r="D144" s="5"/>
      <c r="E144" s="13"/>
      <c r="F144" s="12"/>
      <c r="G144" s="5"/>
      <c r="H144" s="5"/>
      <c r="I144" s="5"/>
      <c r="J144" s="8"/>
      <c r="K144" s="8">
        <f t="shared" si="5"/>
        <v>585618</v>
      </c>
      <c r="L144" s="5"/>
      <c r="M144" s="5"/>
    </row>
    <row r="145" spans="1:13" x14ac:dyDescent="0.2">
      <c r="A145" s="12"/>
      <c r="B145" s="5"/>
      <c r="C145" s="5"/>
      <c r="D145" s="5"/>
      <c r="E145" s="13"/>
      <c r="F145" s="12"/>
      <c r="G145" s="5"/>
      <c r="H145" s="5"/>
      <c r="I145" s="5"/>
      <c r="J145" s="8"/>
      <c r="K145" s="8">
        <f t="shared" si="5"/>
        <v>585618</v>
      </c>
      <c r="L145" s="5"/>
      <c r="M145" s="5"/>
    </row>
    <row r="146" spans="1:13" x14ac:dyDescent="0.2">
      <c r="A146" s="12"/>
      <c r="B146" s="5"/>
      <c r="C146" s="5"/>
      <c r="D146" s="5"/>
      <c r="E146" s="13"/>
      <c r="F146" s="12"/>
      <c r="G146" s="5"/>
      <c r="H146" s="5"/>
      <c r="I146" s="5"/>
      <c r="J146" s="8"/>
      <c r="K146" s="8">
        <f t="shared" si="5"/>
        <v>585618</v>
      </c>
      <c r="L146" s="5"/>
      <c r="M146" s="5"/>
    </row>
    <row r="147" spans="1:13" x14ac:dyDescent="0.2">
      <c r="A147" s="12"/>
      <c r="B147" s="5"/>
      <c r="C147" s="5"/>
      <c r="D147" s="5"/>
      <c r="E147" s="13"/>
      <c r="F147" s="12"/>
      <c r="G147" s="5"/>
      <c r="H147" s="5"/>
      <c r="I147" s="5"/>
      <c r="J147" s="8"/>
      <c r="K147" s="8">
        <f t="shared" si="5"/>
        <v>585618</v>
      </c>
      <c r="L147" s="5"/>
      <c r="M147" s="5"/>
    </row>
    <row r="148" spans="1:13" x14ac:dyDescent="0.2">
      <c r="A148" s="12"/>
      <c r="B148" s="5"/>
      <c r="C148" s="5"/>
      <c r="D148" s="5"/>
      <c r="E148" s="13"/>
      <c r="F148" s="12"/>
      <c r="G148" s="5"/>
      <c r="H148" s="5"/>
      <c r="I148" s="5"/>
      <c r="J148" s="8"/>
      <c r="K148" s="8">
        <f t="shared" si="5"/>
        <v>585618</v>
      </c>
      <c r="L148" s="5"/>
      <c r="M148" s="5"/>
    </row>
    <row r="149" spans="1:13" x14ac:dyDescent="0.2">
      <c r="A149" s="12"/>
      <c r="B149" s="5"/>
      <c r="C149" s="5"/>
      <c r="D149" s="5"/>
      <c r="E149" s="13"/>
      <c r="F149" s="12"/>
      <c r="G149" s="5"/>
      <c r="H149" s="5"/>
      <c r="I149" s="5"/>
      <c r="J149" s="8"/>
      <c r="K149" s="8">
        <f t="shared" si="5"/>
        <v>585618</v>
      </c>
      <c r="L149" s="5"/>
      <c r="M149" s="5"/>
    </row>
    <row r="150" spans="1:13" x14ac:dyDescent="0.2">
      <c r="A150" s="12"/>
      <c r="B150" s="5"/>
      <c r="C150" s="5"/>
      <c r="D150" s="5"/>
      <c r="E150" s="13"/>
      <c r="F150" s="12"/>
      <c r="G150" s="5"/>
      <c r="H150" s="5"/>
      <c r="I150" s="5"/>
      <c r="J150" s="8"/>
      <c r="K150" s="8">
        <f t="shared" si="5"/>
        <v>585618</v>
      </c>
      <c r="L150" s="5"/>
      <c r="M150" s="5"/>
    </row>
    <row r="151" spans="1:13" x14ac:dyDescent="0.2">
      <c r="A151" s="12"/>
      <c r="B151" s="5"/>
      <c r="C151" s="5"/>
      <c r="D151" s="5"/>
      <c r="E151" s="13"/>
      <c r="F151" s="12"/>
      <c r="G151" s="5"/>
      <c r="H151" s="5"/>
      <c r="I151" s="5"/>
      <c r="J151" s="8"/>
      <c r="K151" s="8">
        <f t="shared" si="5"/>
        <v>585618</v>
      </c>
      <c r="L151" s="5"/>
      <c r="M151" s="5"/>
    </row>
    <row r="152" spans="1:13" x14ac:dyDescent="0.2">
      <c r="A152" s="12"/>
      <c r="B152" s="5"/>
      <c r="C152" s="5"/>
      <c r="D152" s="5"/>
      <c r="E152" s="13"/>
      <c r="F152" s="12"/>
      <c r="G152" s="5"/>
      <c r="H152" s="5"/>
      <c r="I152" s="5"/>
      <c r="J152" s="8"/>
      <c r="K152" s="8">
        <f t="shared" si="5"/>
        <v>585618</v>
      </c>
      <c r="L152" s="5"/>
      <c r="M152" s="5"/>
    </row>
    <row r="153" spans="1:13" x14ac:dyDescent="0.2">
      <c r="A153" s="12"/>
      <c r="B153" s="5"/>
      <c r="C153" s="5"/>
      <c r="D153" s="5"/>
      <c r="E153" s="13"/>
      <c r="F153" s="12"/>
      <c r="G153" s="5"/>
      <c r="H153" s="5"/>
      <c r="I153" s="5"/>
      <c r="J153" s="8"/>
      <c r="K153" s="8">
        <f t="shared" si="5"/>
        <v>585618</v>
      </c>
      <c r="L153" s="5"/>
      <c r="M153" s="5"/>
    </row>
    <row r="154" spans="1:13" x14ac:dyDescent="0.2">
      <c r="A154" s="12"/>
      <c r="B154" s="5"/>
      <c r="C154" s="5"/>
      <c r="D154" s="5"/>
      <c r="E154" s="13"/>
      <c r="F154" s="12"/>
      <c r="G154" s="5"/>
      <c r="H154" s="5"/>
      <c r="I154" s="5"/>
      <c r="J154" s="8"/>
      <c r="K154" s="8">
        <f t="shared" si="5"/>
        <v>585618</v>
      </c>
      <c r="L154" s="5"/>
      <c r="M154" s="5"/>
    </row>
    <row r="155" spans="1:13" x14ac:dyDescent="0.2">
      <c r="A155" s="12"/>
      <c r="B155" s="5"/>
      <c r="C155" s="5"/>
      <c r="D155" s="5"/>
      <c r="E155" s="13"/>
      <c r="F155" s="12"/>
      <c r="G155" s="5"/>
      <c r="H155" s="5"/>
      <c r="I155" s="5"/>
      <c r="J155" s="8"/>
      <c r="K155" s="8">
        <f t="shared" si="5"/>
        <v>585618</v>
      </c>
      <c r="L155" s="5"/>
      <c r="M155" s="5"/>
    </row>
    <row r="156" spans="1:13" x14ac:dyDescent="0.2">
      <c r="A156" s="12"/>
      <c r="B156" s="5"/>
      <c r="C156" s="5"/>
      <c r="D156" s="5"/>
      <c r="E156" s="13"/>
      <c r="F156" s="12"/>
      <c r="G156" s="5"/>
      <c r="H156" s="5"/>
      <c r="I156" s="5"/>
      <c r="J156" s="8"/>
      <c r="K156" s="8">
        <f t="shared" si="5"/>
        <v>585618</v>
      </c>
      <c r="L156" s="5"/>
      <c r="M156" s="5"/>
    </row>
    <row r="157" spans="1:13" x14ac:dyDescent="0.2">
      <c r="A157" s="12"/>
      <c r="B157" s="5"/>
      <c r="C157" s="5"/>
      <c r="D157" s="5"/>
      <c r="E157" s="13"/>
      <c r="F157" s="12"/>
      <c r="G157" s="5"/>
      <c r="H157" s="5"/>
      <c r="I157" s="5"/>
      <c r="J157" s="8"/>
      <c r="K157" s="8">
        <f t="shared" si="5"/>
        <v>585618</v>
      </c>
      <c r="L157" s="5"/>
      <c r="M157" s="5"/>
    </row>
    <row r="158" spans="1:13" x14ac:dyDescent="0.2">
      <c r="A158" s="12"/>
      <c r="B158" s="5"/>
      <c r="C158" s="5"/>
      <c r="D158" s="5"/>
      <c r="E158" s="13"/>
      <c r="F158" s="12"/>
      <c r="G158" s="5"/>
      <c r="H158" s="5"/>
      <c r="I158" s="5"/>
      <c r="J158" s="8"/>
      <c r="K158" s="8">
        <f t="shared" si="5"/>
        <v>585618</v>
      </c>
      <c r="L158" s="5"/>
      <c r="M158" s="5"/>
    </row>
    <row r="159" spans="1:13" x14ac:dyDescent="0.2">
      <c r="A159" s="12"/>
      <c r="B159" s="5"/>
      <c r="C159" s="5"/>
      <c r="D159" s="5"/>
      <c r="E159" s="13"/>
      <c r="F159" s="12"/>
      <c r="G159" s="5"/>
      <c r="H159" s="5"/>
      <c r="I159" s="5"/>
      <c r="J159" s="8"/>
      <c r="K159" s="8">
        <f t="shared" si="5"/>
        <v>585618</v>
      </c>
      <c r="L159" s="5"/>
      <c r="M159" s="5"/>
    </row>
    <row r="160" spans="1:13" x14ac:dyDescent="0.2">
      <c r="A160" s="12"/>
      <c r="B160" s="5"/>
      <c r="C160" s="5"/>
      <c r="D160" s="5"/>
      <c r="E160" s="13"/>
      <c r="F160" s="12"/>
      <c r="G160" s="5"/>
      <c r="H160" s="5"/>
      <c r="I160" s="5"/>
      <c r="J160" s="8"/>
      <c r="K160" s="8">
        <f t="shared" si="5"/>
        <v>585618</v>
      </c>
      <c r="L160" s="5"/>
      <c r="M160" s="5"/>
    </row>
    <row r="161" spans="1:13" x14ac:dyDescent="0.2">
      <c r="A161" s="12"/>
      <c r="B161" s="5"/>
      <c r="C161" s="5"/>
      <c r="D161" s="5"/>
      <c r="E161" s="13"/>
      <c r="F161" s="12"/>
      <c r="G161" s="5"/>
      <c r="H161" s="5"/>
      <c r="I161" s="5"/>
      <c r="J161" s="8"/>
      <c r="K161" s="8">
        <f t="shared" si="5"/>
        <v>585618</v>
      </c>
      <c r="L161" s="5"/>
      <c r="M161" s="5"/>
    </row>
    <row r="162" spans="1:13" x14ac:dyDescent="0.2">
      <c r="A162" s="12"/>
      <c r="B162" s="5"/>
      <c r="C162" s="5"/>
      <c r="D162" s="5"/>
      <c r="E162" s="13"/>
      <c r="F162" s="12"/>
      <c r="G162" s="5"/>
      <c r="H162" s="5"/>
      <c r="I162" s="5"/>
      <c r="J162" s="8"/>
      <c r="K162" s="8">
        <f t="shared" si="5"/>
        <v>585618</v>
      </c>
      <c r="L162" s="5"/>
      <c r="M162" s="5"/>
    </row>
    <row r="163" spans="1:13" x14ac:dyDescent="0.2">
      <c r="A163" s="12"/>
      <c r="B163" s="5"/>
      <c r="C163" s="5"/>
      <c r="D163" s="5"/>
      <c r="E163" s="13"/>
      <c r="F163" s="12"/>
      <c r="G163" s="5"/>
      <c r="H163" s="5"/>
      <c r="I163" s="5"/>
      <c r="J163" s="8"/>
      <c r="K163" s="8">
        <f t="shared" si="5"/>
        <v>585618</v>
      </c>
      <c r="L163" s="5"/>
      <c r="M163" s="5"/>
    </row>
    <row r="164" spans="1:13" x14ac:dyDescent="0.2">
      <c r="A164" s="12"/>
      <c r="B164" s="5"/>
      <c r="C164" s="5"/>
      <c r="D164" s="5"/>
      <c r="E164" s="13"/>
      <c r="F164" s="12"/>
      <c r="G164" s="5"/>
      <c r="H164" s="5"/>
      <c r="I164" s="5"/>
      <c r="J164" s="8"/>
      <c r="K164" s="8">
        <f t="shared" si="5"/>
        <v>585618</v>
      </c>
      <c r="L164" s="5"/>
      <c r="M164" s="5"/>
    </row>
    <row r="165" spans="1:13" x14ac:dyDescent="0.2">
      <c r="A165" s="12"/>
      <c r="B165" s="5"/>
      <c r="C165" s="5"/>
      <c r="D165" s="5"/>
      <c r="E165" s="13"/>
      <c r="F165" s="12"/>
      <c r="G165" s="5"/>
      <c r="H165" s="5"/>
      <c r="I165" s="5"/>
      <c r="J165" s="8"/>
      <c r="K165" s="8">
        <f t="shared" si="5"/>
        <v>585618</v>
      </c>
      <c r="L165" s="5"/>
      <c r="M165" s="5"/>
    </row>
    <row r="166" spans="1:13" x14ac:dyDescent="0.2">
      <c r="A166" s="12"/>
      <c r="B166" s="5"/>
      <c r="C166" s="5"/>
      <c r="D166" s="5"/>
      <c r="E166" s="13"/>
      <c r="F166" s="12"/>
      <c r="G166" s="5"/>
      <c r="H166" s="5"/>
      <c r="I166" s="5"/>
      <c r="J166" s="8"/>
      <c r="K166" s="8">
        <f t="shared" si="5"/>
        <v>585618</v>
      </c>
      <c r="L166" s="5"/>
      <c r="M166" s="5"/>
    </row>
    <row r="167" spans="1:13" x14ac:dyDescent="0.2">
      <c r="A167" s="12"/>
      <c r="B167" s="5"/>
      <c r="C167" s="5"/>
      <c r="D167" s="5"/>
      <c r="E167" s="13"/>
      <c r="F167" s="12"/>
      <c r="G167" s="5"/>
      <c r="H167" s="5"/>
      <c r="I167" s="5"/>
      <c r="J167" s="8"/>
      <c r="K167" s="8">
        <f t="shared" si="5"/>
        <v>585618</v>
      </c>
      <c r="L167" s="5"/>
      <c r="M167" s="5"/>
    </row>
    <row r="168" spans="1:13" x14ac:dyDescent="0.2">
      <c r="A168" s="12"/>
      <c r="B168" s="5"/>
      <c r="C168" s="5"/>
      <c r="D168" s="5"/>
      <c r="E168" s="13"/>
      <c r="F168" s="12"/>
      <c r="G168" s="5"/>
      <c r="H168" s="5"/>
      <c r="I168" s="5"/>
      <c r="J168" s="8"/>
      <c r="K168" s="8">
        <f t="shared" si="5"/>
        <v>585618</v>
      </c>
      <c r="L168" s="5"/>
      <c r="M168" s="5"/>
    </row>
    <row r="169" spans="1:13" x14ac:dyDescent="0.2">
      <c r="A169" s="12"/>
      <c r="B169" s="5"/>
      <c r="C169" s="5"/>
      <c r="D169" s="5"/>
      <c r="E169" s="13"/>
      <c r="F169" s="12"/>
      <c r="G169" s="5"/>
      <c r="H169" s="5"/>
      <c r="I169" s="5"/>
      <c r="J169" s="8"/>
      <c r="K169" s="8">
        <f t="shared" si="5"/>
        <v>585618</v>
      </c>
      <c r="L169" s="5"/>
      <c r="M169" s="5"/>
    </row>
  </sheetData>
  <mergeCells count="7">
    <mergeCell ref="A4:E4"/>
    <mergeCell ref="F4:M4"/>
    <mergeCell ref="A1:M1"/>
    <mergeCell ref="A2:D2"/>
    <mergeCell ref="E2:F2"/>
    <mergeCell ref="G2:I2"/>
    <mergeCell ref="J2:M2"/>
  </mergeCells>
  <phoneticPr fontId="1" type="noConversion"/>
  <pageMargins left="0.25" right="0.25" top="0.75" bottom="0.75" header="0.3" footer="0.3"/>
  <pageSetup paperSize="9" scale="69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F9B31-329A-4741-91B0-2C46DA1BC248}">
  <dimension ref="A1:M24"/>
  <sheetViews>
    <sheetView workbookViewId="0">
      <selection activeCell="F34" sqref="F34"/>
    </sheetView>
  </sheetViews>
  <sheetFormatPr baseColWidth="10" defaultColWidth="10.83203125" defaultRowHeight="15" x14ac:dyDescent="0.2"/>
  <sheetData>
    <row r="1" spans="1:13" x14ac:dyDescent="0.2">
      <c r="A1" s="34" t="s">
        <v>31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x14ac:dyDescent="0.2">
      <c r="A2" s="35" t="s">
        <v>0</v>
      </c>
      <c r="B2" s="35"/>
      <c r="C2" s="35"/>
      <c r="D2" s="35"/>
      <c r="E2" s="34" t="s">
        <v>32</v>
      </c>
      <c r="F2" s="34"/>
      <c r="G2" s="35" t="s">
        <v>1</v>
      </c>
      <c r="H2" s="35"/>
      <c r="I2" s="35"/>
      <c r="J2" s="36">
        <v>44929</v>
      </c>
      <c r="K2" s="37"/>
      <c r="L2" s="37"/>
      <c r="M2" s="37"/>
    </row>
    <row r="3" spans="1:13" x14ac:dyDescent="0.2">
      <c r="A3" s="1"/>
      <c r="B3" s="1"/>
      <c r="C3" s="1"/>
      <c r="D3" s="1"/>
      <c r="E3" s="6"/>
      <c r="F3" s="1"/>
      <c r="G3" s="1"/>
      <c r="H3" s="1"/>
      <c r="I3" s="1"/>
      <c r="J3" s="10"/>
      <c r="K3" s="10"/>
      <c r="L3" s="2"/>
      <c r="M3" s="2"/>
    </row>
    <row r="4" spans="1:13" x14ac:dyDescent="0.2">
      <c r="A4" s="32" t="s">
        <v>2</v>
      </c>
      <c r="B4" s="32"/>
      <c r="C4" s="32"/>
      <c r="D4" s="32"/>
      <c r="E4" s="32"/>
      <c r="F4" s="33" t="s">
        <v>3</v>
      </c>
      <c r="G4" s="33"/>
      <c r="H4" s="33"/>
      <c r="I4" s="33"/>
      <c r="J4" s="33"/>
      <c r="K4" s="33"/>
      <c r="L4" s="33"/>
      <c r="M4" s="33"/>
    </row>
    <row r="5" spans="1:13" x14ac:dyDescent="0.2">
      <c r="A5" s="3" t="s">
        <v>4</v>
      </c>
      <c r="B5" s="3" t="s">
        <v>5</v>
      </c>
      <c r="C5" s="3" t="s">
        <v>6</v>
      </c>
      <c r="D5" s="3" t="s">
        <v>7</v>
      </c>
      <c r="E5" s="7" t="s">
        <v>8</v>
      </c>
      <c r="F5" s="4" t="s">
        <v>4</v>
      </c>
      <c r="G5" s="4" t="s">
        <v>5</v>
      </c>
      <c r="H5" s="4" t="s">
        <v>6</v>
      </c>
      <c r="I5" s="4" t="s">
        <v>7</v>
      </c>
      <c r="J5" s="11" t="s">
        <v>8</v>
      </c>
      <c r="K5" s="11" t="s">
        <v>9</v>
      </c>
      <c r="L5" s="4" t="s">
        <v>33</v>
      </c>
      <c r="M5" s="4" t="s">
        <v>10</v>
      </c>
    </row>
    <row r="6" spans="1:13" x14ac:dyDescent="0.2">
      <c r="A6" s="12">
        <v>44635</v>
      </c>
      <c r="B6" s="5" t="s">
        <v>2</v>
      </c>
      <c r="C6" s="5" t="s">
        <v>11</v>
      </c>
      <c r="D6" s="5" t="s">
        <v>30</v>
      </c>
      <c r="E6" s="8">
        <v>267038</v>
      </c>
      <c r="F6" s="5"/>
      <c r="G6" s="5"/>
      <c r="H6" s="5"/>
      <c r="I6" s="5"/>
      <c r="J6" s="8"/>
      <c r="K6" s="8">
        <f>E6</f>
        <v>267038</v>
      </c>
      <c r="L6" s="5"/>
      <c r="M6" s="5"/>
    </row>
    <row r="7" spans="1:13" x14ac:dyDescent="0.2">
      <c r="A7" s="12">
        <v>44646</v>
      </c>
      <c r="B7" s="5" t="s">
        <v>2</v>
      </c>
      <c r="C7" s="5" t="s">
        <v>14</v>
      </c>
      <c r="D7" s="5" t="s">
        <v>15</v>
      </c>
      <c r="E7" s="8">
        <v>8</v>
      </c>
      <c r="F7" s="12"/>
      <c r="G7" s="5"/>
      <c r="H7" s="5"/>
      <c r="I7" s="5"/>
      <c r="J7" s="8"/>
      <c r="K7" s="8">
        <f>K6+E7-J7</f>
        <v>267046</v>
      </c>
      <c r="L7" s="5"/>
      <c r="M7" s="5"/>
    </row>
    <row r="8" spans="1:13" x14ac:dyDescent="0.2">
      <c r="A8" s="12">
        <v>44674</v>
      </c>
      <c r="B8" s="5" t="s">
        <v>2</v>
      </c>
      <c r="C8" s="5" t="s">
        <v>14</v>
      </c>
      <c r="D8" s="5" t="s">
        <v>15</v>
      </c>
      <c r="E8" s="8">
        <v>20</v>
      </c>
      <c r="F8" s="12"/>
      <c r="G8" s="5"/>
      <c r="H8" s="5"/>
      <c r="I8" s="5"/>
      <c r="J8" s="8"/>
      <c r="K8" s="8">
        <f t="shared" ref="K8:K10" si="0">K7+E8-J8</f>
        <v>267066</v>
      </c>
      <c r="L8" s="5"/>
      <c r="M8" s="5"/>
    </row>
    <row r="9" spans="1:13" x14ac:dyDescent="0.2">
      <c r="A9" s="12">
        <v>44709</v>
      </c>
      <c r="B9" s="5" t="s">
        <v>2</v>
      </c>
      <c r="C9" s="5" t="s">
        <v>14</v>
      </c>
      <c r="D9" s="5" t="s">
        <v>15</v>
      </c>
      <c r="E9" s="8">
        <v>25</v>
      </c>
      <c r="F9" s="12"/>
      <c r="G9" s="5"/>
      <c r="H9" s="5"/>
      <c r="I9" s="5"/>
      <c r="J9" s="8"/>
      <c r="K9" s="8">
        <f t="shared" si="0"/>
        <v>267091</v>
      </c>
      <c r="L9" s="5"/>
      <c r="M9" s="5"/>
    </row>
    <row r="10" spans="1:13" x14ac:dyDescent="0.2">
      <c r="A10" s="12">
        <v>44737</v>
      </c>
      <c r="B10" s="5" t="s">
        <v>2</v>
      </c>
      <c r="C10" s="5" t="s">
        <v>14</v>
      </c>
      <c r="D10" s="5" t="s">
        <v>15</v>
      </c>
      <c r="E10" s="8">
        <v>20</v>
      </c>
      <c r="F10" s="12"/>
      <c r="G10" s="5"/>
      <c r="H10" s="5"/>
      <c r="I10" s="5"/>
      <c r="J10" s="8"/>
      <c r="K10" s="8">
        <f t="shared" si="0"/>
        <v>267111</v>
      </c>
      <c r="L10" s="5"/>
      <c r="M10" s="5"/>
    </row>
    <row r="11" spans="1:13" x14ac:dyDescent="0.2">
      <c r="A11" s="12"/>
      <c r="B11" s="5"/>
      <c r="C11" s="5"/>
      <c r="D11" s="5"/>
      <c r="E11" s="8"/>
      <c r="F11" s="12">
        <v>44762</v>
      </c>
      <c r="G11" s="5" t="s">
        <v>3</v>
      </c>
      <c r="H11" s="5" t="s">
        <v>12</v>
      </c>
      <c r="I11" s="5" t="s">
        <v>13</v>
      </c>
      <c r="J11" s="8">
        <v>26300</v>
      </c>
      <c r="K11" s="8">
        <f>K10+E11-J11</f>
        <v>240811</v>
      </c>
      <c r="L11" s="5" t="s">
        <v>26</v>
      </c>
      <c r="M11" s="5"/>
    </row>
    <row r="12" spans="1:13" x14ac:dyDescent="0.2">
      <c r="A12" s="12">
        <v>44765</v>
      </c>
      <c r="B12" s="5" t="s">
        <v>2</v>
      </c>
      <c r="C12" s="5" t="s">
        <v>14</v>
      </c>
      <c r="D12" s="5" t="s">
        <v>15</v>
      </c>
      <c r="E12" s="8">
        <v>20</v>
      </c>
      <c r="F12" s="12"/>
      <c r="G12" s="5"/>
      <c r="H12" s="5"/>
      <c r="I12" s="5"/>
      <c r="J12" s="8"/>
      <c r="K12" s="8">
        <f t="shared" ref="K12:K23" si="1">K11+E12-J12</f>
        <v>240831</v>
      </c>
      <c r="L12" s="5"/>
      <c r="M12" s="5"/>
    </row>
    <row r="13" spans="1:13" x14ac:dyDescent="0.2">
      <c r="A13" s="12">
        <v>44783</v>
      </c>
      <c r="B13" s="5" t="s">
        <v>2</v>
      </c>
      <c r="C13" s="5" t="s">
        <v>16</v>
      </c>
      <c r="D13" s="5" t="s">
        <v>17</v>
      </c>
      <c r="E13" s="8">
        <v>53</v>
      </c>
      <c r="F13" s="12"/>
      <c r="G13" s="5"/>
      <c r="H13" s="5"/>
      <c r="I13" s="5"/>
      <c r="J13" s="8"/>
      <c r="K13" s="8">
        <f t="shared" si="1"/>
        <v>240884</v>
      </c>
      <c r="L13" s="5"/>
      <c r="M13" s="5"/>
    </row>
    <row r="14" spans="1:13" x14ac:dyDescent="0.2">
      <c r="A14" s="12"/>
      <c r="B14" s="5"/>
      <c r="C14" s="5"/>
      <c r="D14" s="5"/>
      <c r="E14" s="8"/>
      <c r="F14" s="12">
        <v>44783</v>
      </c>
      <c r="G14" s="5" t="s">
        <v>3</v>
      </c>
      <c r="H14" s="5" t="s">
        <v>18</v>
      </c>
      <c r="I14" s="5" t="s">
        <v>19</v>
      </c>
      <c r="J14" s="8">
        <v>29500</v>
      </c>
      <c r="K14" s="8">
        <f t="shared" si="1"/>
        <v>211384</v>
      </c>
      <c r="L14" s="5" t="s">
        <v>27</v>
      </c>
      <c r="M14" s="5"/>
    </row>
    <row r="15" spans="1:13" x14ac:dyDescent="0.2">
      <c r="A15" s="12"/>
      <c r="B15" s="5"/>
      <c r="C15" s="5"/>
      <c r="D15" s="5"/>
      <c r="E15" s="8"/>
      <c r="F15" s="12" t="s">
        <v>20</v>
      </c>
      <c r="G15" s="5" t="s">
        <v>3</v>
      </c>
      <c r="H15" s="5" t="s">
        <v>18</v>
      </c>
      <c r="I15" s="5" t="s">
        <v>19</v>
      </c>
      <c r="J15" s="8">
        <v>20200</v>
      </c>
      <c r="K15" s="8">
        <f t="shared" si="1"/>
        <v>191184</v>
      </c>
      <c r="L15" s="5" t="s">
        <v>28</v>
      </c>
      <c r="M15" s="5"/>
    </row>
    <row r="16" spans="1:13" x14ac:dyDescent="0.2">
      <c r="A16" s="12">
        <v>44800</v>
      </c>
      <c r="B16" s="5" t="s">
        <v>2</v>
      </c>
      <c r="C16" s="5" t="s">
        <v>14</v>
      </c>
      <c r="D16" s="5" t="s">
        <v>15</v>
      </c>
      <c r="E16" s="8">
        <v>21</v>
      </c>
      <c r="F16" s="12"/>
      <c r="G16" s="5"/>
      <c r="H16" s="5"/>
      <c r="I16" s="5"/>
      <c r="J16" s="8"/>
      <c r="K16" s="8">
        <f t="shared" si="1"/>
        <v>191205</v>
      </c>
      <c r="L16" s="5"/>
      <c r="M16" s="5"/>
    </row>
    <row r="17" spans="1:13" x14ac:dyDescent="0.2">
      <c r="A17" s="12">
        <v>44817</v>
      </c>
      <c r="B17" s="5" t="s">
        <v>2</v>
      </c>
      <c r="C17" s="5" t="s">
        <v>16</v>
      </c>
      <c r="D17" s="5" t="s">
        <v>17</v>
      </c>
      <c r="E17" s="8">
        <v>100</v>
      </c>
      <c r="F17" s="12"/>
      <c r="G17" s="5"/>
      <c r="H17" s="5"/>
      <c r="I17" s="5"/>
      <c r="J17" s="8"/>
      <c r="K17" s="8">
        <f t="shared" si="1"/>
        <v>191305</v>
      </c>
      <c r="L17" s="5"/>
      <c r="M17" s="5"/>
    </row>
    <row r="18" spans="1:13" x14ac:dyDescent="0.2">
      <c r="A18" s="12">
        <v>44828</v>
      </c>
      <c r="B18" s="5" t="s">
        <v>2</v>
      </c>
      <c r="C18" s="5" t="s">
        <v>14</v>
      </c>
      <c r="D18" s="5" t="s">
        <v>15</v>
      </c>
      <c r="E18" s="8">
        <v>14</v>
      </c>
      <c r="F18" s="12"/>
      <c r="G18" s="5"/>
      <c r="H18" s="5"/>
      <c r="I18" s="5"/>
      <c r="J18" s="8"/>
      <c r="K18" s="8">
        <f t="shared" si="1"/>
        <v>191319</v>
      </c>
      <c r="L18" s="5"/>
      <c r="M18" s="5"/>
    </row>
    <row r="19" spans="1:13" x14ac:dyDescent="0.2">
      <c r="A19" s="12"/>
      <c r="B19" s="5"/>
      <c r="C19" s="5"/>
      <c r="D19" s="5"/>
      <c r="E19" s="8"/>
      <c r="F19" s="12" t="s">
        <v>21</v>
      </c>
      <c r="G19" s="5" t="s">
        <v>3</v>
      </c>
      <c r="H19" s="5" t="s">
        <v>12</v>
      </c>
      <c r="I19" s="5" t="s">
        <v>22</v>
      </c>
      <c r="J19" s="8">
        <v>186000</v>
      </c>
      <c r="K19" s="8">
        <f t="shared" si="1"/>
        <v>5319</v>
      </c>
      <c r="L19" s="5" t="s">
        <v>29</v>
      </c>
      <c r="M19" s="5"/>
    </row>
    <row r="20" spans="1:13" x14ac:dyDescent="0.2">
      <c r="A20" s="12">
        <v>44845</v>
      </c>
      <c r="B20" s="5" t="s">
        <v>2</v>
      </c>
      <c r="C20" s="5" t="s">
        <v>16</v>
      </c>
      <c r="D20" s="5" t="s">
        <v>17</v>
      </c>
      <c r="E20" s="8">
        <v>372</v>
      </c>
      <c r="F20" s="12"/>
      <c r="G20" s="5"/>
      <c r="H20" s="5"/>
      <c r="I20" s="5"/>
      <c r="J20" s="8"/>
      <c r="K20" s="8">
        <f t="shared" si="1"/>
        <v>5691</v>
      </c>
      <c r="L20" s="5"/>
      <c r="M20" s="5"/>
    </row>
    <row r="21" spans="1:13" x14ac:dyDescent="0.2">
      <c r="A21" s="12">
        <v>44863</v>
      </c>
      <c r="B21" s="5" t="s">
        <v>2</v>
      </c>
      <c r="C21" s="5" t="s">
        <v>14</v>
      </c>
      <c r="D21" s="5" t="s">
        <v>15</v>
      </c>
      <c r="E21" s="8">
        <v>2</v>
      </c>
      <c r="F21" s="12"/>
      <c r="G21" s="5"/>
      <c r="H21" s="5"/>
      <c r="I21" s="5"/>
      <c r="J21" s="8"/>
      <c r="K21" s="8">
        <f t="shared" si="1"/>
        <v>5693</v>
      </c>
      <c r="L21" s="5"/>
      <c r="M21" s="5"/>
    </row>
    <row r="22" spans="1:13" x14ac:dyDescent="0.2">
      <c r="A22" s="12">
        <v>45256</v>
      </c>
      <c r="B22" s="5" t="s">
        <v>2</v>
      </c>
      <c r="C22" s="5" t="s">
        <v>14</v>
      </c>
      <c r="D22" s="5" t="s">
        <v>15</v>
      </c>
      <c r="E22" s="13" t="s">
        <v>23</v>
      </c>
      <c r="F22" s="12"/>
      <c r="G22" s="5"/>
      <c r="H22" s="5"/>
      <c r="I22" s="5"/>
      <c r="J22" s="8"/>
      <c r="K22" s="8">
        <f t="shared" si="1"/>
        <v>5693</v>
      </c>
      <c r="L22" s="5"/>
      <c r="M22" s="5"/>
    </row>
    <row r="23" spans="1:13" x14ac:dyDescent="0.2">
      <c r="A23" s="12">
        <v>45284</v>
      </c>
      <c r="B23" s="5" t="s">
        <v>2</v>
      </c>
      <c r="C23" s="5" t="s">
        <v>14</v>
      </c>
      <c r="D23" s="5" t="s">
        <v>15</v>
      </c>
      <c r="E23" s="13" t="s">
        <v>23</v>
      </c>
      <c r="F23" s="12"/>
      <c r="G23" s="5"/>
      <c r="H23" s="5"/>
      <c r="I23" s="5"/>
      <c r="J23" s="8"/>
      <c r="K23" s="8">
        <f t="shared" si="1"/>
        <v>5693</v>
      </c>
      <c r="L23" s="5"/>
      <c r="M23" s="5"/>
    </row>
    <row r="24" spans="1:13" x14ac:dyDescent="0.2">
      <c r="A24" s="12"/>
      <c r="B24" s="5"/>
      <c r="C24" s="5"/>
      <c r="D24" s="5"/>
      <c r="E24" s="8"/>
      <c r="F24" s="12">
        <v>45291</v>
      </c>
      <c r="G24" s="5" t="s">
        <v>3</v>
      </c>
      <c r="H24" s="5" t="s">
        <v>24</v>
      </c>
      <c r="I24" s="5" t="s">
        <v>25</v>
      </c>
      <c r="J24" s="8">
        <v>5693</v>
      </c>
      <c r="K24" s="13" t="s">
        <v>23</v>
      </c>
      <c r="L24" s="5"/>
      <c r="M24" s="5"/>
    </row>
  </sheetData>
  <mergeCells count="7">
    <mergeCell ref="A4:E4"/>
    <mergeCell ref="F4:M4"/>
    <mergeCell ref="A1:M1"/>
    <mergeCell ref="A2:D2"/>
    <mergeCell ref="E2:F2"/>
    <mergeCell ref="G2:I2"/>
    <mergeCell ref="J2:M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임베디드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2023-11-17T06:21:26Z</dcterms:modified>
</cp:coreProperties>
</file>