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Lambda" sheetId="1" r:id="rId1"/>
    <sheet name="Mu" sheetId="2" r:id="rId2"/>
  </sheets>
  <calcPr calcId="144525"/>
</workbook>
</file>

<file path=xl/sharedStrings.xml><?xml version="1.0" encoding="utf-8"?>
<sst xmlns="http://schemas.openxmlformats.org/spreadsheetml/2006/main" count="14" uniqueCount="10">
  <si>
    <t>mu</t>
  </si>
  <si>
    <t>t0</t>
  </si>
  <si>
    <t>t2</t>
  </si>
  <si>
    <t>t_bar</t>
  </si>
  <si>
    <t>rho</t>
  </si>
  <si>
    <t>t</t>
  </si>
  <si>
    <t>lambda</t>
  </si>
  <si>
    <t>lambda_cubic</t>
  </si>
  <si>
    <t>time</t>
  </si>
  <si>
    <t>mu-origin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</si>
</sst>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3" fillId="16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I10" sqref="I10"/>
    </sheetView>
  </sheetViews>
  <sheetFormatPr defaultColWidth="9" defaultRowHeight="13.5" outlineLevelCol="4"/>
  <cols>
    <col min="1" max="2" width="12.625"/>
    <col min="3" max="3" width="13.75" customWidth="1"/>
  </cols>
  <sheetData>
    <row r="1" spans="1:2">
      <c r="A1" t="s">
        <v>0</v>
      </c>
      <c r="B1">
        <v>1200</v>
      </c>
    </row>
    <row r="2" spans="1:2">
      <c r="A2" t="s">
        <v>1</v>
      </c>
      <c r="B2">
        <v>7</v>
      </c>
    </row>
    <row r="3" spans="1:5">
      <c r="A3" t="s">
        <v>2</v>
      </c>
      <c r="B3">
        <v>9</v>
      </c>
      <c r="D3" t="s">
        <v>3</v>
      </c>
      <c r="E3">
        <v>8</v>
      </c>
    </row>
    <row r="4" spans="1:2">
      <c r="A4" t="s">
        <v>4</v>
      </c>
      <c r="B4">
        <v>600</v>
      </c>
    </row>
    <row r="5" spans="1:3">
      <c r="A5" t="s">
        <v>5</v>
      </c>
      <c r="B5" t="s">
        <v>6</v>
      </c>
      <c r="C5" t="s">
        <v>7</v>
      </c>
    </row>
    <row r="6" spans="1:3">
      <c r="A6">
        <v>7</v>
      </c>
      <c r="B6">
        <f>$B$4*(A6-$B$2)*(A6-$B$3)+$B$1</f>
        <v>1200</v>
      </c>
      <c r="C6">
        <f>$B$4*(A6-$B$2)*(A6-$B$3)*(A6-$E$3)+$B$1</f>
        <v>1200</v>
      </c>
    </row>
    <row r="7" spans="1:4">
      <c r="A7">
        <f>7+D7/60</f>
        <v>7.08333333333333</v>
      </c>
      <c r="B7">
        <f>-$B$4*(A7-$B$2)*(A7-$B$3)+$B$1</f>
        <v>1295.83333333333</v>
      </c>
      <c r="C7">
        <f t="shared" ref="C7:C30" si="0">$B$4*(A7-$B$2)*(A7-$B$3)*(A7-$E$3)+$B$1</f>
        <v>1287.84722222222</v>
      </c>
      <c r="D7">
        <v>5</v>
      </c>
    </row>
    <row r="8" spans="1:4">
      <c r="A8">
        <f t="shared" ref="A8:A46" si="1">7+D8/60</f>
        <v>7.16666666666667</v>
      </c>
      <c r="B8">
        <f>-$B$4*(A8-$B$2)*(A8-$B$3)+$B$1</f>
        <v>1383.33333333334</v>
      </c>
      <c r="C8">
        <f t="shared" si="0"/>
        <v>1352.77777777778</v>
      </c>
      <c r="D8">
        <v>10</v>
      </c>
    </row>
    <row r="9" spans="1:4">
      <c r="A9">
        <f t="shared" si="1"/>
        <v>7.25</v>
      </c>
      <c r="B9">
        <f t="shared" ref="B9:B30" si="2">-$B$4*(A9-$B$2)*(A9-$B$3)+$B$1</f>
        <v>1462.5</v>
      </c>
      <c r="C9">
        <f t="shared" si="0"/>
        <v>1396.875</v>
      </c>
      <c r="D9">
        <v>15</v>
      </c>
    </row>
    <row r="10" spans="1:4">
      <c r="A10">
        <f t="shared" si="1"/>
        <v>7.33333333333333</v>
      </c>
      <c r="B10">
        <f t="shared" si="2"/>
        <v>1533.33333333333</v>
      </c>
      <c r="C10">
        <f t="shared" si="0"/>
        <v>1422.22222222222</v>
      </c>
      <c r="D10">
        <v>20</v>
      </c>
    </row>
    <row r="11" spans="1:4">
      <c r="A11">
        <f t="shared" si="1"/>
        <v>7.41666666666667</v>
      </c>
      <c r="B11">
        <f t="shared" si="2"/>
        <v>1595.83333333334</v>
      </c>
      <c r="C11">
        <f t="shared" si="0"/>
        <v>1430.90277777778</v>
      </c>
      <c r="D11">
        <v>25</v>
      </c>
    </row>
    <row r="12" spans="1:4">
      <c r="A12">
        <f t="shared" si="1"/>
        <v>7.5</v>
      </c>
      <c r="B12">
        <f t="shared" si="2"/>
        <v>1650</v>
      </c>
      <c r="C12">
        <f t="shared" si="0"/>
        <v>1425</v>
      </c>
      <c r="D12">
        <v>30</v>
      </c>
    </row>
    <row r="13" spans="1:4">
      <c r="A13">
        <f t="shared" si="1"/>
        <v>7.58333333333333</v>
      </c>
      <c r="B13">
        <f t="shared" si="2"/>
        <v>1695.83333333333</v>
      </c>
      <c r="C13">
        <f t="shared" si="0"/>
        <v>1406.59722222222</v>
      </c>
      <c r="D13">
        <v>35</v>
      </c>
    </row>
    <row r="14" spans="1:4">
      <c r="A14">
        <f t="shared" si="1"/>
        <v>7.66666666666667</v>
      </c>
      <c r="B14">
        <f t="shared" si="2"/>
        <v>1733.33333333333</v>
      </c>
      <c r="C14">
        <f t="shared" si="0"/>
        <v>1377.77777777778</v>
      </c>
      <c r="D14">
        <v>40</v>
      </c>
    </row>
    <row r="15" spans="1:4">
      <c r="A15">
        <f t="shared" si="1"/>
        <v>7.75</v>
      </c>
      <c r="B15">
        <f t="shared" si="2"/>
        <v>1762.5</v>
      </c>
      <c r="C15">
        <f t="shared" si="0"/>
        <v>1340.625</v>
      </c>
      <c r="D15">
        <v>45</v>
      </c>
    </row>
    <row r="16" spans="1:4">
      <c r="A16">
        <f t="shared" si="1"/>
        <v>7.83333333333333</v>
      </c>
      <c r="B16">
        <f t="shared" si="2"/>
        <v>1783.33333333333</v>
      </c>
      <c r="C16">
        <f t="shared" si="0"/>
        <v>1297.22222222222</v>
      </c>
      <c r="D16">
        <v>50</v>
      </c>
    </row>
    <row r="17" spans="1:4">
      <c r="A17">
        <f t="shared" si="1"/>
        <v>7.91666666666667</v>
      </c>
      <c r="B17">
        <f t="shared" si="2"/>
        <v>1795.83333333333</v>
      </c>
      <c r="C17">
        <f t="shared" si="0"/>
        <v>1249.65277777778</v>
      </c>
      <c r="D17">
        <v>55</v>
      </c>
    </row>
    <row r="18" spans="1:4">
      <c r="A18">
        <f t="shared" si="1"/>
        <v>8</v>
      </c>
      <c r="B18">
        <f t="shared" si="2"/>
        <v>1800</v>
      </c>
      <c r="C18">
        <f t="shared" si="0"/>
        <v>1200</v>
      </c>
      <c r="D18">
        <v>60</v>
      </c>
    </row>
    <row r="19" spans="1:4">
      <c r="A19">
        <f t="shared" si="1"/>
        <v>8.08333333333333</v>
      </c>
      <c r="B19">
        <f t="shared" si="2"/>
        <v>1795.83333333333</v>
      </c>
      <c r="C19">
        <f t="shared" si="0"/>
        <v>1150.34722222222</v>
      </c>
      <c r="D19">
        <v>65</v>
      </c>
    </row>
    <row r="20" spans="1:4">
      <c r="A20">
        <f t="shared" si="1"/>
        <v>8.16666666666667</v>
      </c>
      <c r="B20">
        <f t="shared" si="2"/>
        <v>1783.33333333333</v>
      </c>
      <c r="C20">
        <f t="shared" si="0"/>
        <v>1102.77777777778</v>
      </c>
      <c r="D20">
        <v>70</v>
      </c>
    </row>
    <row r="21" spans="1:4">
      <c r="A21">
        <f t="shared" si="1"/>
        <v>8.25</v>
      </c>
      <c r="B21">
        <f t="shared" si="2"/>
        <v>1762.5</v>
      </c>
      <c r="C21">
        <f t="shared" si="0"/>
        <v>1059.375</v>
      </c>
      <c r="D21">
        <v>75</v>
      </c>
    </row>
    <row r="22" spans="1:4">
      <c r="A22">
        <f t="shared" si="1"/>
        <v>8.33333333333333</v>
      </c>
      <c r="B22">
        <f t="shared" si="2"/>
        <v>1733.33333333333</v>
      </c>
      <c r="C22">
        <f t="shared" si="0"/>
        <v>1022.22222222222</v>
      </c>
      <c r="D22">
        <v>80</v>
      </c>
    </row>
    <row r="23" spans="1:4">
      <c r="A23">
        <f t="shared" si="1"/>
        <v>8.41666666666667</v>
      </c>
      <c r="B23">
        <f t="shared" si="2"/>
        <v>1695.83333333333</v>
      </c>
      <c r="C23">
        <f t="shared" si="0"/>
        <v>993.402777777777</v>
      </c>
      <c r="D23">
        <v>85</v>
      </c>
    </row>
    <row r="24" spans="1:4">
      <c r="A24">
        <f t="shared" si="1"/>
        <v>8.5</v>
      </c>
      <c r="B24">
        <f t="shared" si="2"/>
        <v>1650</v>
      </c>
      <c r="C24">
        <f t="shared" si="0"/>
        <v>975</v>
      </c>
      <c r="D24">
        <v>90</v>
      </c>
    </row>
    <row r="25" spans="1:4">
      <c r="A25">
        <f t="shared" si="1"/>
        <v>8.58333333333333</v>
      </c>
      <c r="B25">
        <f t="shared" si="2"/>
        <v>1595.83333333334</v>
      </c>
      <c r="C25">
        <f t="shared" si="0"/>
        <v>969.097222222222</v>
      </c>
      <c r="D25">
        <v>95</v>
      </c>
    </row>
    <row r="26" spans="1:4">
      <c r="A26">
        <f t="shared" si="1"/>
        <v>8.66666666666667</v>
      </c>
      <c r="B26">
        <f t="shared" si="2"/>
        <v>1533.33333333333</v>
      </c>
      <c r="C26">
        <f t="shared" si="0"/>
        <v>977.777777777778</v>
      </c>
      <c r="D26">
        <v>100</v>
      </c>
    </row>
    <row r="27" spans="1:4">
      <c r="A27">
        <f t="shared" si="1"/>
        <v>8.75</v>
      </c>
      <c r="B27">
        <f t="shared" si="2"/>
        <v>1462.5</v>
      </c>
      <c r="C27">
        <f t="shared" si="0"/>
        <v>1003.125</v>
      </c>
      <c r="D27">
        <v>105</v>
      </c>
    </row>
    <row r="28" spans="1:4">
      <c r="A28">
        <f t="shared" si="1"/>
        <v>8.83333333333333</v>
      </c>
      <c r="B28">
        <f t="shared" si="2"/>
        <v>1383.33333333334</v>
      </c>
      <c r="C28">
        <f t="shared" si="0"/>
        <v>1047.22222222222</v>
      </c>
      <c r="D28">
        <v>110</v>
      </c>
    </row>
    <row r="29" spans="1:4">
      <c r="A29">
        <f t="shared" si="1"/>
        <v>8.91666666666667</v>
      </c>
      <c r="B29">
        <f t="shared" si="2"/>
        <v>1295.83333333333</v>
      </c>
      <c r="C29">
        <f t="shared" si="0"/>
        <v>1112.15277777778</v>
      </c>
      <c r="D29">
        <v>115</v>
      </c>
    </row>
    <row r="30" spans="1:4">
      <c r="A30">
        <f t="shared" si="1"/>
        <v>9</v>
      </c>
      <c r="B30">
        <f t="shared" si="2"/>
        <v>1200</v>
      </c>
      <c r="C30">
        <f t="shared" si="0"/>
        <v>1200</v>
      </c>
      <c r="D30">
        <v>120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B8" sqref="B8"/>
    </sheetView>
  </sheetViews>
  <sheetFormatPr defaultColWidth="9" defaultRowHeight="13.5" outlineLevelCol="4"/>
  <sheetData>
    <row r="1" spans="1:5">
      <c r="A1" t="s">
        <v>8</v>
      </c>
      <c r="B1" t="s">
        <v>0</v>
      </c>
      <c r="D1" t="s">
        <v>9</v>
      </c>
      <c r="E1">
        <v>1800</v>
      </c>
    </row>
    <row r="2" spans="1:5">
      <c r="A2">
        <v>7</v>
      </c>
      <c r="B2">
        <f>$E$4*(A2-$E$2)*(A2-$E$3)+$E$1</f>
        <v>1800</v>
      </c>
      <c r="D2" t="s">
        <v>1</v>
      </c>
      <c r="E2">
        <v>7</v>
      </c>
    </row>
    <row r="3" spans="1:5">
      <c r="A3">
        <v>7.08333333333333</v>
      </c>
      <c r="B3">
        <f t="shared" ref="B3:B26" si="0">$E$4*(A3-$E$2)*(A3-$E$3)+$E$1</f>
        <v>1768.05555555556</v>
      </c>
      <c r="D3" t="s">
        <v>2</v>
      </c>
      <c r="E3">
        <v>9</v>
      </c>
    </row>
    <row r="4" spans="1:5">
      <c r="A4">
        <v>7.16666666666667</v>
      </c>
      <c r="B4">
        <f t="shared" si="0"/>
        <v>1738.88888888889</v>
      </c>
      <c r="D4" t="s">
        <v>4</v>
      </c>
      <c r="E4">
        <v>200</v>
      </c>
    </row>
    <row r="5" spans="1:2">
      <c r="A5">
        <v>7.25</v>
      </c>
      <c r="B5">
        <f t="shared" si="0"/>
        <v>1712.5</v>
      </c>
    </row>
    <row r="6" spans="1:2">
      <c r="A6">
        <v>7.33333333333333</v>
      </c>
      <c r="B6">
        <f t="shared" si="0"/>
        <v>1688.88888888889</v>
      </c>
    </row>
    <row r="7" spans="1:2">
      <c r="A7">
        <v>7.41666666666667</v>
      </c>
      <c r="B7">
        <f t="shared" si="0"/>
        <v>1668.05555555555</v>
      </c>
    </row>
    <row r="8" spans="1:2">
      <c r="A8">
        <v>7.5</v>
      </c>
      <c r="B8">
        <f t="shared" si="0"/>
        <v>1650</v>
      </c>
    </row>
    <row r="9" spans="1:2">
      <c r="A9">
        <v>7.58333333333333</v>
      </c>
      <c r="B9">
        <f t="shared" si="0"/>
        <v>1634.72222222222</v>
      </c>
    </row>
    <row r="10" spans="1:2">
      <c r="A10">
        <v>7.66666666666667</v>
      </c>
      <c r="B10">
        <f t="shared" si="0"/>
        <v>1622.22222222222</v>
      </c>
    </row>
    <row r="11" spans="1:2">
      <c r="A11">
        <v>7.75</v>
      </c>
      <c r="B11">
        <f t="shared" si="0"/>
        <v>1612.5</v>
      </c>
    </row>
    <row r="12" spans="1:2">
      <c r="A12">
        <v>7.83333333333333</v>
      </c>
      <c r="B12">
        <f t="shared" si="0"/>
        <v>1605.55555555556</v>
      </c>
    </row>
    <row r="13" spans="1:2">
      <c r="A13">
        <v>7.91666666666667</v>
      </c>
      <c r="B13">
        <f t="shared" si="0"/>
        <v>1601.38888888889</v>
      </c>
    </row>
    <row r="14" spans="1:2">
      <c r="A14">
        <v>8</v>
      </c>
      <c r="B14">
        <f t="shared" si="0"/>
        <v>1600</v>
      </c>
    </row>
    <row r="15" spans="1:2">
      <c r="A15">
        <v>8.08333333333333</v>
      </c>
      <c r="B15">
        <f t="shared" si="0"/>
        <v>1601.38888888889</v>
      </c>
    </row>
    <row r="16" spans="1:2">
      <c r="A16">
        <v>8.16666666666667</v>
      </c>
      <c r="B16">
        <f t="shared" si="0"/>
        <v>1605.55555555556</v>
      </c>
    </row>
    <row r="17" spans="1:2">
      <c r="A17">
        <v>8.25</v>
      </c>
      <c r="B17">
        <f t="shared" si="0"/>
        <v>1612.5</v>
      </c>
    </row>
    <row r="18" spans="1:2">
      <c r="A18">
        <v>8.33333333333333</v>
      </c>
      <c r="B18">
        <f t="shared" si="0"/>
        <v>1622.22222222222</v>
      </c>
    </row>
    <row r="19" spans="1:2">
      <c r="A19">
        <v>8.41666666666667</v>
      </c>
      <c r="B19">
        <f t="shared" si="0"/>
        <v>1634.72222222222</v>
      </c>
    </row>
    <row r="20" spans="1:2">
      <c r="A20">
        <v>8.5</v>
      </c>
      <c r="B20">
        <f t="shared" si="0"/>
        <v>1650</v>
      </c>
    </row>
    <row r="21" spans="1:2">
      <c r="A21">
        <v>8.58333333333333</v>
      </c>
      <c r="B21">
        <f t="shared" si="0"/>
        <v>1668.05555555555</v>
      </c>
    </row>
    <row r="22" spans="1:2">
      <c r="A22">
        <v>8.66666666666667</v>
      </c>
      <c r="B22">
        <f t="shared" si="0"/>
        <v>1688.88888888889</v>
      </c>
    </row>
    <row r="23" spans="1:2">
      <c r="A23">
        <v>8.75</v>
      </c>
      <c r="B23">
        <f t="shared" si="0"/>
        <v>1712.5</v>
      </c>
    </row>
    <row r="24" spans="1:2">
      <c r="A24">
        <v>8.83333333333333</v>
      </c>
      <c r="B24">
        <f t="shared" si="0"/>
        <v>1738.88888888889</v>
      </c>
    </row>
    <row r="25" spans="1:2">
      <c r="A25">
        <v>8.91666666666667</v>
      </c>
      <c r="B25">
        <f t="shared" si="0"/>
        <v>1768.05555555556</v>
      </c>
    </row>
    <row r="26" spans="1:2">
      <c r="A26">
        <v>9</v>
      </c>
      <c r="B26">
        <f t="shared" si="0"/>
        <v>1800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Lambda</vt:lpstr>
      <vt:lpstr>Mu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2022-03-11T01:03:00Z</dcterms:created>
  <dcterms:modified xsi:type="dcterms:W3CDTF">2022-03-14T07:56:38Z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6CEA82CEE2FE457FBAB35D29DB4D8F05</vt:lpwstr>
  </property>
  <property fmtid="{D5CDD505-2E9C-101B-9397-08002B2CF9AE}" pid="3" name="KSOProductBuildVer">
    <vt:lpwstr>2052-11.1.0.11365</vt:lpwstr>
  </property>
</Properties>
</file>