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hu\2020\RoutingAlgorithm\simulation\"/>
    </mc:Choice>
  </mc:AlternateContent>
  <bookViews>
    <workbookView xWindow="0" yWindow="0" windowWidth="28800" windowHeight="12255"/>
  </bookViews>
  <sheets>
    <sheet name="Sheet1" sheetId="1" r:id="rId1"/>
  </sheets>
  <definedNames>
    <definedName name="_xlnm._FilterDatabase" localSheetId="0" hidden="1">Sheet1!$D$1:$D$91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I22" i="1"/>
  <c r="H22" i="1"/>
  <c r="I13" i="1"/>
  <c r="H13" i="1"/>
  <c r="I10" i="1"/>
  <c r="H10" i="1"/>
  <c r="I20" i="1"/>
  <c r="H20" i="1"/>
  <c r="I12" i="1"/>
  <c r="H12" i="1"/>
  <c r="I9" i="1"/>
  <c r="H9" i="1"/>
  <c r="I3" i="1"/>
  <c r="H3" i="1"/>
  <c r="H7" i="1"/>
  <c r="H16" i="1"/>
  <c r="H25" i="1"/>
  <c r="H28" i="1"/>
  <c r="H2" i="1"/>
  <c r="H8" i="1"/>
  <c r="H11" i="1"/>
  <c r="H18" i="1"/>
  <c r="I29" i="1"/>
  <c r="I32" i="1"/>
  <c r="I35" i="1"/>
  <c r="I19" i="1"/>
  <c r="I30" i="1"/>
  <c r="I33" i="1"/>
  <c r="I36" i="1"/>
  <c r="I21" i="1"/>
  <c r="I31" i="1"/>
  <c r="I34" i="1"/>
  <c r="I37" i="1"/>
  <c r="I5" i="1"/>
  <c r="I14" i="1"/>
  <c r="I23" i="1"/>
  <c r="I26" i="1"/>
  <c r="I6" i="1"/>
  <c r="I15" i="1"/>
  <c r="I24" i="1"/>
  <c r="I27" i="1"/>
  <c r="I7" i="1"/>
  <c r="I16" i="1"/>
  <c r="I25" i="1"/>
  <c r="I28" i="1"/>
  <c r="I2" i="1"/>
  <c r="I8" i="1"/>
  <c r="I11" i="1"/>
  <c r="I18" i="1"/>
  <c r="I17" i="1"/>
  <c r="H6" i="1"/>
  <c r="H15" i="1"/>
  <c r="H24" i="1"/>
  <c r="H27" i="1"/>
  <c r="H19" i="1"/>
  <c r="H30" i="1"/>
  <c r="H33" i="1"/>
  <c r="H36" i="1"/>
  <c r="H21" i="1"/>
  <c r="H31" i="1"/>
  <c r="H34" i="1"/>
  <c r="H37" i="1"/>
  <c r="H29" i="1"/>
  <c r="H32" i="1"/>
  <c r="H35" i="1"/>
  <c r="H5" i="1"/>
  <c r="H14" i="1"/>
  <c r="H23" i="1"/>
  <c r="H26" i="1"/>
  <c r="H17" i="1"/>
</calcChain>
</file>

<file path=xl/sharedStrings.xml><?xml version="1.0" encoding="utf-8"?>
<sst xmlns="http://schemas.openxmlformats.org/spreadsheetml/2006/main" count="10" uniqueCount="10">
  <si>
    <t>x size</t>
    <phoneticPr fontId="1" type="noConversion"/>
  </si>
  <si>
    <t>y size</t>
    <phoneticPr fontId="1" type="noConversion"/>
  </si>
  <si>
    <t>demand</t>
    <phoneticPr fontId="1" type="noConversion"/>
  </si>
  <si>
    <t>vehnum</t>
    <phoneticPr fontId="1" type="noConversion"/>
  </si>
  <si>
    <t>cmpttime</t>
    <phoneticPr fontId="1" type="noConversion"/>
  </si>
  <si>
    <t>servedpax</t>
    <phoneticPr fontId="1" type="noConversion"/>
  </si>
  <si>
    <t>serviceratio</t>
    <phoneticPr fontId="1" type="noConversion"/>
  </si>
  <si>
    <t>totaltime(min)</t>
    <phoneticPr fontId="1" type="noConversion"/>
  </si>
  <si>
    <t>density(pax/km^2)</t>
    <phoneticPr fontId="1" type="noConversion"/>
  </si>
  <si>
    <t>serviceratio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</si>
</sst>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M16" sqref="M16"/>
    </sheetView>
  </sheetViews>
  <sheetFormatPr defaultRowHeight="16.5" x14ac:dyDescent="0.3"/>
  <cols>
    <col min="8" max="9" width="9" style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s="1" t="s">
        <v>6</v>
      </c>
      <c r="I1" s="1" t="s">
        <v>8</v>
      </c>
      <c r="J1" t="s">
        <v>9</v>
      </c>
    </row>
    <row r="2" spans="1:10" x14ac:dyDescent="0.3">
      <c r="A2">
        <v>8000</v>
      </c>
      <c r="B2">
        <v>4000</v>
      </c>
      <c r="C2">
        <v>100</v>
      </c>
      <c r="D2">
        <v>3</v>
      </c>
      <c r="E2">
        <v>60</v>
      </c>
      <c r="F2">
        <v>16.41</v>
      </c>
      <c r="G2">
        <v>51</v>
      </c>
      <c r="H2" s="1">
        <f>G2/C2</f>
        <v>0.51</v>
      </c>
      <c r="I2" s="1">
        <f>C2/(A2*B2/1000000)</f>
        <v>3.125</v>
      </c>
      <c r="J2">
        <v>0.51</v>
      </c>
    </row>
    <row r="3" spans="1:10" x14ac:dyDescent="0.3">
      <c r="A3">
        <v>8000</v>
      </c>
      <c r="B3">
        <v>4000</v>
      </c>
      <c r="C3">
        <v>100</v>
      </c>
      <c r="D3">
        <v>4</v>
      </c>
      <c r="E3">
        <v>60</v>
      </c>
      <c r="F3">
        <v>22.49</v>
      </c>
      <c r="G3">
        <v>53</v>
      </c>
      <c r="H3" s="1">
        <f>G3/C3</f>
        <v>0.53</v>
      </c>
      <c r="I3" s="1">
        <f>C3/(A3*B3/1000000)</f>
        <v>3.125</v>
      </c>
      <c r="J3">
        <v>0.53</v>
      </c>
    </row>
    <row r="4" spans="1:10" x14ac:dyDescent="0.3">
      <c r="A4">
        <v>8000</v>
      </c>
      <c r="B4">
        <v>4000</v>
      </c>
      <c r="C4">
        <v>100</v>
      </c>
      <c r="D4">
        <v>5</v>
      </c>
      <c r="E4">
        <v>60</v>
      </c>
      <c r="F4">
        <v>29.34</v>
      </c>
      <c r="G4">
        <v>62</v>
      </c>
      <c r="H4" s="1">
        <f>G4/C4</f>
        <v>0.62</v>
      </c>
      <c r="I4" s="1">
        <f>C4/(A4*B4/1000000)</f>
        <v>3.125</v>
      </c>
      <c r="J4">
        <v>0.62</v>
      </c>
    </row>
    <row r="5" spans="1:10" x14ac:dyDescent="0.3">
      <c r="A5">
        <v>6000</v>
      </c>
      <c r="B5">
        <v>3000</v>
      </c>
      <c r="C5">
        <v>100</v>
      </c>
      <c r="D5">
        <v>3</v>
      </c>
      <c r="E5">
        <v>60</v>
      </c>
      <c r="F5">
        <v>18.170000000000002</v>
      </c>
      <c r="G5">
        <v>57</v>
      </c>
      <c r="H5" s="1">
        <f>G5/C5</f>
        <v>0.56999999999999995</v>
      </c>
      <c r="I5" s="1">
        <f>C5/(A5*B5/1000000)</f>
        <v>5.5555555555555554</v>
      </c>
      <c r="J5">
        <v>0.56999999999999995</v>
      </c>
    </row>
    <row r="6" spans="1:10" x14ac:dyDescent="0.3">
      <c r="A6">
        <v>6000</v>
      </c>
      <c r="B6">
        <v>3000</v>
      </c>
      <c r="C6">
        <v>100</v>
      </c>
      <c r="D6">
        <v>4</v>
      </c>
      <c r="E6">
        <v>60</v>
      </c>
      <c r="F6">
        <v>23.04</v>
      </c>
      <c r="G6">
        <v>66</v>
      </c>
      <c r="H6" s="1">
        <f>G6/C6</f>
        <v>0.66</v>
      </c>
      <c r="I6" s="1">
        <f>C6/(A6*B6/1000000)</f>
        <v>5.5555555555555554</v>
      </c>
      <c r="J6">
        <v>0.66</v>
      </c>
    </row>
    <row r="7" spans="1:10" x14ac:dyDescent="0.3">
      <c r="A7">
        <v>6000</v>
      </c>
      <c r="B7">
        <v>3000</v>
      </c>
      <c r="C7">
        <v>100</v>
      </c>
      <c r="D7">
        <v>5</v>
      </c>
      <c r="E7">
        <v>60</v>
      </c>
      <c r="F7">
        <v>25.91</v>
      </c>
      <c r="G7">
        <v>62</v>
      </c>
      <c r="H7" s="1">
        <f>G7/C7</f>
        <v>0.62</v>
      </c>
      <c r="I7" s="1">
        <f>C7/(A7*B7/1000000)</f>
        <v>5.5555555555555554</v>
      </c>
      <c r="J7">
        <v>0.62</v>
      </c>
    </row>
    <row r="8" spans="1:10" x14ac:dyDescent="0.3">
      <c r="A8">
        <v>8000</v>
      </c>
      <c r="B8">
        <v>4000</v>
      </c>
      <c r="C8">
        <v>200</v>
      </c>
      <c r="D8">
        <v>3</v>
      </c>
      <c r="E8">
        <v>60</v>
      </c>
      <c r="F8">
        <v>16.329999999999998</v>
      </c>
      <c r="G8">
        <v>73</v>
      </c>
      <c r="H8" s="1">
        <f>G8/C8</f>
        <v>0.36499999999999999</v>
      </c>
      <c r="I8" s="1">
        <f>C8/(A8*B8/1000000)</f>
        <v>6.25</v>
      </c>
      <c r="J8">
        <v>0.37</v>
      </c>
    </row>
    <row r="9" spans="1:10" x14ac:dyDescent="0.3">
      <c r="A9">
        <v>8000</v>
      </c>
      <c r="B9">
        <v>4000</v>
      </c>
      <c r="C9">
        <v>200</v>
      </c>
      <c r="D9">
        <v>4</v>
      </c>
      <c r="E9">
        <v>60</v>
      </c>
      <c r="F9">
        <v>25.07</v>
      </c>
      <c r="G9">
        <v>78</v>
      </c>
      <c r="H9" s="1">
        <f>G9/C9</f>
        <v>0.39</v>
      </c>
      <c r="I9" s="1">
        <f>C9/(A9*B9/1000000)</f>
        <v>6.25</v>
      </c>
      <c r="J9">
        <v>0.39</v>
      </c>
    </row>
    <row r="10" spans="1:10" x14ac:dyDescent="0.3">
      <c r="A10">
        <v>8000</v>
      </c>
      <c r="B10">
        <v>4000</v>
      </c>
      <c r="C10">
        <v>200</v>
      </c>
      <c r="D10">
        <v>5</v>
      </c>
      <c r="E10">
        <v>60</v>
      </c>
      <c r="F10">
        <v>29.38</v>
      </c>
      <c r="G10">
        <v>99</v>
      </c>
      <c r="H10" s="1">
        <f>G10/C10</f>
        <v>0.495</v>
      </c>
      <c r="I10" s="1">
        <f>C10/(A10*B10/1000000)</f>
        <v>6.25</v>
      </c>
      <c r="J10">
        <v>0.5</v>
      </c>
    </row>
    <row r="11" spans="1:10" x14ac:dyDescent="0.3">
      <c r="A11">
        <v>8000</v>
      </c>
      <c r="B11">
        <v>4000</v>
      </c>
      <c r="C11">
        <v>300</v>
      </c>
      <c r="D11">
        <v>3</v>
      </c>
      <c r="E11">
        <v>60</v>
      </c>
      <c r="F11">
        <v>24.36</v>
      </c>
      <c r="G11">
        <v>76</v>
      </c>
      <c r="H11" s="1">
        <f>G11/C11</f>
        <v>0.25333333333333335</v>
      </c>
      <c r="I11" s="1">
        <f>C11/(A11*B11/1000000)</f>
        <v>9.375</v>
      </c>
      <c r="J11">
        <v>0.25</v>
      </c>
    </row>
    <row r="12" spans="1:10" x14ac:dyDescent="0.3">
      <c r="A12">
        <v>8000</v>
      </c>
      <c r="B12">
        <v>4000</v>
      </c>
      <c r="C12">
        <v>300</v>
      </c>
      <c r="D12">
        <v>4</v>
      </c>
      <c r="E12">
        <v>60</v>
      </c>
      <c r="F12">
        <v>21.42</v>
      </c>
      <c r="G12">
        <v>105</v>
      </c>
      <c r="H12" s="1">
        <f>G12/C12</f>
        <v>0.35</v>
      </c>
      <c r="I12" s="1">
        <f>C12/(A12*B12/1000000)</f>
        <v>9.375</v>
      </c>
      <c r="J12">
        <v>0.35</v>
      </c>
    </row>
    <row r="13" spans="1:10" x14ac:dyDescent="0.3">
      <c r="A13">
        <v>8000</v>
      </c>
      <c r="B13">
        <v>4000</v>
      </c>
      <c r="C13">
        <v>300</v>
      </c>
      <c r="D13">
        <v>5</v>
      </c>
      <c r="E13">
        <v>60</v>
      </c>
      <c r="F13">
        <v>29.79</v>
      </c>
      <c r="G13">
        <v>118</v>
      </c>
      <c r="H13" s="1">
        <f>G13/C13</f>
        <v>0.39333333333333331</v>
      </c>
      <c r="I13" s="1">
        <f>C13/(A13*B13/1000000)</f>
        <v>9.375</v>
      </c>
      <c r="J13">
        <v>0.39</v>
      </c>
    </row>
    <row r="14" spans="1:10" x14ac:dyDescent="0.3">
      <c r="A14">
        <v>6000</v>
      </c>
      <c r="B14">
        <v>3000</v>
      </c>
      <c r="C14">
        <v>200</v>
      </c>
      <c r="D14">
        <v>3</v>
      </c>
      <c r="E14">
        <v>60</v>
      </c>
      <c r="F14">
        <v>19.829999999999998</v>
      </c>
      <c r="G14">
        <v>82</v>
      </c>
      <c r="H14" s="1">
        <f>G14/C14</f>
        <v>0.41</v>
      </c>
      <c r="I14" s="1">
        <f>C14/(A14*B14/1000000)</f>
        <v>11.111111111111111</v>
      </c>
      <c r="J14">
        <v>0.41</v>
      </c>
    </row>
    <row r="15" spans="1:10" x14ac:dyDescent="0.3">
      <c r="A15">
        <v>6000</v>
      </c>
      <c r="B15">
        <v>3000</v>
      </c>
      <c r="C15">
        <v>200</v>
      </c>
      <c r="D15">
        <v>4</v>
      </c>
      <c r="E15">
        <v>60</v>
      </c>
      <c r="F15">
        <v>23.44</v>
      </c>
      <c r="G15">
        <v>92</v>
      </c>
      <c r="H15" s="1">
        <f>G15/C15</f>
        <v>0.46</v>
      </c>
      <c r="I15" s="1">
        <f>C15/(A15*B15/1000000)</f>
        <v>11.111111111111111</v>
      </c>
      <c r="J15">
        <v>0.46</v>
      </c>
    </row>
    <row r="16" spans="1:10" x14ac:dyDescent="0.3">
      <c r="A16">
        <v>6000</v>
      </c>
      <c r="B16">
        <v>3000</v>
      </c>
      <c r="C16">
        <v>200</v>
      </c>
      <c r="D16">
        <v>5</v>
      </c>
      <c r="E16">
        <v>60</v>
      </c>
      <c r="F16">
        <v>30.55</v>
      </c>
      <c r="G16">
        <v>113</v>
      </c>
      <c r="H16" s="1">
        <f>G16/C16</f>
        <v>0.56499999999999995</v>
      </c>
      <c r="I16" s="1">
        <f>C16/(A16*B16/1000000)</f>
        <v>11.111111111111111</v>
      </c>
      <c r="J16">
        <v>0.56999999999999995</v>
      </c>
    </row>
    <row r="17" spans="1:10" x14ac:dyDescent="0.3">
      <c r="A17">
        <v>4000</v>
      </c>
      <c r="B17">
        <v>2000</v>
      </c>
      <c r="C17">
        <v>100</v>
      </c>
      <c r="D17">
        <v>3</v>
      </c>
      <c r="E17">
        <v>60</v>
      </c>
      <c r="F17">
        <v>16.25</v>
      </c>
      <c r="G17">
        <v>60</v>
      </c>
      <c r="H17" s="1">
        <f>G17/C17</f>
        <v>0.6</v>
      </c>
      <c r="I17" s="1">
        <f>C17/(A17*B17/1000000)</f>
        <v>12.5</v>
      </c>
      <c r="J17">
        <v>0.6</v>
      </c>
    </row>
    <row r="18" spans="1:10" x14ac:dyDescent="0.3">
      <c r="A18">
        <v>8000</v>
      </c>
      <c r="B18">
        <v>4000</v>
      </c>
      <c r="C18">
        <v>400</v>
      </c>
      <c r="D18">
        <v>3</v>
      </c>
      <c r="E18">
        <v>60</v>
      </c>
      <c r="F18">
        <v>18.649999999999999</v>
      </c>
      <c r="G18">
        <v>85</v>
      </c>
      <c r="H18" s="1">
        <f>G18/C18</f>
        <v>0.21249999999999999</v>
      </c>
      <c r="I18" s="1">
        <f>C18/(A18*B18/1000000)</f>
        <v>12.5</v>
      </c>
      <c r="J18">
        <v>0.21</v>
      </c>
    </row>
    <row r="19" spans="1:10" x14ac:dyDescent="0.3">
      <c r="A19">
        <v>4000</v>
      </c>
      <c r="B19">
        <v>2000</v>
      </c>
      <c r="C19">
        <v>100</v>
      </c>
      <c r="D19">
        <v>4</v>
      </c>
      <c r="E19">
        <v>60</v>
      </c>
      <c r="F19">
        <v>26.31</v>
      </c>
      <c r="G19">
        <v>78</v>
      </c>
      <c r="H19" s="1">
        <f>G19/C19</f>
        <v>0.78</v>
      </c>
      <c r="I19" s="1">
        <f>C19/(A19*B19/1000000)</f>
        <v>12.5</v>
      </c>
      <c r="J19">
        <v>0.78</v>
      </c>
    </row>
    <row r="20" spans="1:10" x14ac:dyDescent="0.3">
      <c r="A20">
        <v>8000</v>
      </c>
      <c r="B20">
        <v>4000</v>
      </c>
      <c r="C20">
        <v>400</v>
      </c>
      <c r="D20">
        <v>4</v>
      </c>
      <c r="E20">
        <v>60</v>
      </c>
      <c r="F20">
        <v>26.83</v>
      </c>
      <c r="G20">
        <v>113</v>
      </c>
      <c r="H20" s="1">
        <f>G20/C20</f>
        <v>0.28249999999999997</v>
      </c>
      <c r="I20" s="1">
        <f>C20/(A20*B20/1000000)</f>
        <v>12.5</v>
      </c>
      <c r="J20">
        <v>0.28000000000000003</v>
      </c>
    </row>
    <row r="21" spans="1:10" x14ac:dyDescent="0.3">
      <c r="A21">
        <v>4000</v>
      </c>
      <c r="B21">
        <v>2000</v>
      </c>
      <c r="C21">
        <v>100</v>
      </c>
      <c r="D21">
        <v>5</v>
      </c>
      <c r="E21">
        <v>60</v>
      </c>
      <c r="F21">
        <v>30.5</v>
      </c>
      <c r="G21">
        <v>87</v>
      </c>
      <c r="H21" s="1">
        <f>G21/C21</f>
        <v>0.87</v>
      </c>
      <c r="I21" s="1">
        <f>C21/(A21*B21/1000000)</f>
        <v>12.5</v>
      </c>
      <c r="J21">
        <v>0.87</v>
      </c>
    </row>
    <row r="22" spans="1:10" x14ac:dyDescent="0.3">
      <c r="A22">
        <v>8000</v>
      </c>
      <c r="B22">
        <v>4000</v>
      </c>
      <c r="C22">
        <v>400</v>
      </c>
      <c r="D22">
        <v>5</v>
      </c>
      <c r="E22">
        <v>60</v>
      </c>
      <c r="F22">
        <v>34.06</v>
      </c>
      <c r="G22">
        <v>152</v>
      </c>
      <c r="H22" s="1">
        <f>G22/C22</f>
        <v>0.38</v>
      </c>
      <c r="I22" s="1">
        <f>C22/(A22*B22/1000000)</f>
        <v>12.5</v>
      </c>
      <c r="J22">
        <v>0.38</v>
      </c>
    </row>
    <row r="23" spans="1:10" x14ac:dyDescent="0.3">
      <c r="A23">
        <v>6000</v>
      </c>
      <c r="B23">
        <v>3000</v>
      </c>
      <c r="C23">
        <v>300</v>
      </c>
      <c r="D23">
        <v>3</v>
      </c>
      <c r="E23">
        <v>60</v>
      </c>
      <c r="F23">
        <v>18.79</v>
      </c>
      <c r="G23">
        <v>91</v>
      </c>
      <c r="H23" s="1">
        <f>G23/C23</f>
        <v>0.30333333333333334</v>
      </c>
      <c r="I23" s="1">
        <f>C23/(A23*B23/1000000)</f>
        <v>16.666666666666668</v>
      </c>
      <c r="J23">
        <v>0.3</v>
      </c>
    </row>
    <row r="24" spans="1:10" x14ac:dyDescent="0.3">
      <c r="A24">
        <v>6000</v>
      </c>
      <c r="B24">
        <v>3000</v>
      </c>
      <c r="C24">
        <v>300</v>
      </c>
      <c r="D24">
        <v>4</v>
      </c>
      <c r="E24">
        <v>60</v>
      </c>
      <c r="F24">
        <v>25.35</v>
      </c>
      <c r="G24">
        <v>116</v>
      </c>
      <c r="H24" s="1">
        <f>G24/C24</f>
        <v>0.38666666666666666</v>
      </c>
      <c r="I24" s="1">
        <f>C24/(A24*B24/1000000)</f>
        <v>16.666666666666668</v>
      </c>
      <c r="J24">
        <v>0.39</v>
      </c>
    </row>
    <row r="25" spans="1:10" x14ac:dyDescent="0.3">
      <c r="A25">
        <v>6000</v>
      </c>
      <c r="B25">
        <v>3000</v>
      </c>
      <c r="C25">
        <v>300</v>
      </c>
      <c r="D25">
        <v>5</v>
      </c>
      <c r="E25">
        <v>60</v>
      </c>
      <c r="F25">
        <v>26.14</v>
      </c>
      <c r="G25">
        <v>126</v>
      </c>
      <c r="H25" s="1">
        <f>G25/C25</f>
        <v>0.42</v>
      </c>
      <c r="I25" s="1">
        <f>C25/(A25*B25/1000000)</f>
        <v>16.666666666666668</v>
      </c>
      <c r="J25">
        <v>0.42</v>
      </c>
    </row>
    <row r="26" spans="1:10" x14ac:dyDescent="0.3">
      <c r="A26">
        <v>6000</v>
      </c>
      <c r="B26">
        <v>3000</v>
      </c>
      <c r="C26">
        <v>400</v>
      </c>
      <c r="D26">
        <v>3</v>
      </c>
      <c r="E26">
        <v>60</v>
      </c>
      <c r="F26">
        <v>17.7</v>
      </c>
      <c r="G26">
        <v>110</v>
      </c>
      <c r="H26" s="1">
        <f>G26/C26</f>
        <v>0.27500000000000002</v>
      </c>
      <c r="I26" s="1">
        <f>C26/(A26*B26/1000000)</f>
        <v>22.222222222222221</v>
      </c>
      <c r="J26">
        <v>0.28000000000000003</v>
      </c>
    </row>
    <row r="27" spans="1:10" x14ac:dyDescent="0.3">
      <c r="A27">
        <v>6000</v>
      </c>
      <c r="B27">
        <v>3000</v>
      </c>
      <c r="C27">
        <v>400</v>
      </c>
      <c r="D27">
        <v>4</v>
      </c>
      <c r="E27">
        <v>60</v>
      </c>
      <c r="F27">
        <v>26.27</v>
      </c>
      <c r="G27">
        <v>123</v>
      </c>
      <c r="H27" s="1">
        <f>G27/C27</f>
        <v>0.3075</v>
      </c>
      <c r="I27" s="1">
        <f>C27/(A27*B27/1000000)</f>
        <v>22.222222222222221</v>
      </c>
      <c r="J27">
        <v>0.31</v>
      </c>
    </row>
    <row r="28" spans="1:10" x14ac:dyDescent="0.3">
      <c r="A28">
        <v>6000</v>
      </c>
      <c r="B28">
        <v>3000</v>
      </c>
      <c r="C28">
        <v>400</v>
      </c>
      <c r="D28">
        <v>5</v>
      </c>
      <c r="E28">
        <v>60</v>
      </c>
      <c r="F28">
        <v>28.19</v>
      </c>
      <c r="G28">
        <v>150</v>
      </c>
      <c r="H28" s="1">
        <f>G28/C28</f>
        <v>0.375</v>
      </c>
      <c r="I28" s="1">
        <f>C28/(A28*B28/1000000)</f>
        <v>22.222222222222221</v>
      </c>
      <c r="J28">
        <v>0.38</v>
      </c>
    </row>
    <row r="29" spans="1:10" x14ac:dyDescent="0.3">
      <c r="A29">
        <v>4000</v>
      </c>
      <c r="B29">
        <v>2000</v>
      </c>
      <c r="C29">
        <v>200</v>
      </c>
      <c r="D29">
        <v>3</v>
      </c>
      <c r="E29">
        <v>60</v>
      </c>
      <c r="F29">
        <v>17.579999999999998</v>
      </c>
      <c r="G29">
        <v>88</v>
      </c>
      <c r="H29" s="1">
        <f>G29/C29</f>
        <v>0.44</v>
      </c>
      <c r="I29" s="1">
        <f>C29/(A29*B29/1000000)</f>
        <v>25</v>
      </c>
      <c r="J29">
        <v>0.44</v>
      </c>
    </row>
    <row r="30" spans="1:10" x14ac:dyDescent="0.3">
      <c r="A30">
        <v>4000</v>
      </c>
      <c r="B30">
        <v>2000</v>
      </c>
      <c r="C30">
        <v>200</v>
      </c>
      <c r="D30">
        <v>4</v>
      </c>
      <c r="E30">
        <v>60</v>
      </c>
      <c r="F30">
        <v>20.5</v>
      </c>
      <c r="G30">
        <v>101</v>
      </c>
      <c r="H30" s="1">
        <f>G30/C30</f>
        <v>0.505</v>
      </c>
      <c r="I30" s="1">
        <f>C30/(A30*B30/1000000)</f>
        <v>25</v>
      </c>
      <c r="J30">
        <v>0.51</v>
      </c>
    </row>
    <row r="31" spans="1:10" x14ac:dyDescent="0.3">
      <c r="A31">
        <v>4000</v>
      </c>
      <c r="B31">
        <v>2000</v>
      </c>
      <c r="C31">
        <v>200</v>
      </c>
      <c r="D31">
        <v>5</v>
      </c>
      <c r="E31">
        <v>60</v>
      </c>
      <c r="F31">
        <v>36.28</v>
      </c>
      <c r="G31">
        <v>120</v>
      </c>
      <c r="H31" s="1">
        <f>G31/C31</f>
        <v>0.6</v>
      </c>
      <c r="I31" s="1">
        <f>C31/(A31*B31/1000000)</f>
        <v>25</v>
      </c>
      <c r="J31">
        <v>0.6</v>
      </c>
    </row>
    <row r="32" spans="1:10" x14ac:dyDescent="0.3">
      <c r="A32">
        <v>4000</v>
      </c>
      <c r="B32">
        <v>2000</v>
      </c>
      <c r="C32">
        <v>300</v>
      </c>
      <c r="D32">
        <v>3</v>
      </c>
      <c r="E32">
        <v>60</v>
      </c>
      <c r="F32">
        <v>16.260000000000002</v>
      </c>
      <c r="G32">
        <v>94</v>
      </c>
      <c r="H32" s="1">
        <f>G32/C32</f>
        <v>0.31333333333333335</v>
      </c>
      <c r="I32" s="1">
        <f>C32/(A32*B32/1000000)</f>
        <v>37.5</v>
      </c>
      <c r="J32">
        <v>0.31</v>
      </c>
    </row>
    <row r="33" spans="1:10" x14ac:dyDescent="0.3">
      <c r="A33">
        <v>4000</v>
      </c>
      <c r="B33">
        <v>2000</v>
      </c>
      <c r="C33">
        <v>300</v>
      </c>
      <c r="D33">
        <v>4</v>
      </c>
      <c r="E33">
        <v>60</v>
      </c>
      <c r="F33">
        <v>34.520000000000003</v>
      </c>
      <c r="G33">
        <v>150</v>
      </c>
      <c r="H33" s="1">
        <f>G33/C33</f>
        <v>0.5</v>
      </c>
      <c r="I33" s="1">
        <f>C33/(A33*B33/1000000)</f>
        <v>37.5</v>
      </c>
      <c r="J33">
        <v>0.5</v>
      </c>
    </row>
    <row r="34" spans="1:10" x14ac:dyDescent="0.3">
      <c r="A34">
        <v>4000</v>
      </c>
      <c r="B34">
        <v>2000</v>
      </c>
      <c r="C34">
        <v>300</v>
      </c>
      <c r="D34">
        <v>5</v>
      </c>
      <c r="E34">
        <v>60</v>
      </c>
      <c r="F34">
        <v>36.56</v>
      </c>
      <c r="G34">
        <v>159</v>
      </c>
      <c r="H34" s="1">
        <f>G34/C34</f>
        <v>0.53</v>
      </c>
      <c r="I34" s="1">
        <f>C34/(A34*B34/1000000)</f>
        <v>37.5</v>
      </c>
      <c r="J34">
        <v>0.53</v>
      </c>
    </row>
    <row r="35" spans="1:10" x14ac:dyDescent="0.3">
      <c r="A35">
        <v>4000</v>
      </c>
      <c r="B35">
        <v>2000</v>
      </c>
      <c r="C35">
        <v>400</v>
      </c>
      <c r="D35">
        <v>3</v>
      </c>
      <c r="E35">
        <v>60</v>
      </c>
      <c r="F35">
        <v>24.54</v>
      </c>
      <c r="G35">
        <v>121</v>
      </c>
      <c r="H35" s="1">
        <f>G35/C35</f>
        <v>0.30249999999999999</v>
      </c>
      <c r="I35" s="1">
        <f>C35/(A35*B35/1000000)</f>
        <v>50</v>
      </c>
      <c r="J35">
        <v>0.3</v>
      </c>
    </row>
    <row r="36" spans="1:10" x14ac:dyDescent="0.3">
      <c r="A36">
        <v>4000</v>
      </c>
      <c r="B36">
        <v>2000</v>
      </c>
      <c r="C36">
        <v>400</v>
      </c>
      <c r="D36">
        <v>4</v>
      </c>
      <c r="E36">
        <v>60</v>
      </c>
      <c r="F36">
        <v>27.41</v>
      </c>
      <c r="G36">
        <v>148</v>
      </c>
      <c r="H36" s="1">
        <f>G36/C36</f>
        <v>0.37</v>
      </c>
      <c r="I36" s="1">
        <f>C36/(A36*B36/1000000)</f>
        <v>50</v>
      </c>
      <c r="J36">
        <v>0.37</v>
      </c>
    </row>
    <row r="37" spans="1:10" x14ac:dyDescent="0.3">
      <c r="A37">
        <v>4000</v>
      </c>
      <c r="B37">
        <v>2000</v>
      </c>
      <c r="C37">
        <v>400</v>
      </c>
      <c r="D37">
        <v>5</v>
      </c>
      <c r="E37">
        <v>60</v>
      </c>
      <c r="F37">
        <v>32.18</v>
      </c>
      <c r="G37">
        <v>185</v>
      </c>
      <c r="H37" s="1">
        <f>G37/C37</f>
        <v>0.46250000000000002</v>
      </c>
      <c r="I37" s="1">
        <f>C37/(A37*B37/1000000)</f>
        <v>50</v>
      </c>
      <c r="J37">
        <v>0.46</v>
      </c>
    </row>
    <row r="38" spans="1:10" x14ac:dyDescent="0.3">
      <c r="H38"/>
      <c r="I38"/>
    </row>
    <row r="39" spans="1:10" x14ac:dyDescent="0.3">
      <c r="H39"/>
      <c r="I39"/>
    </row>
    <row r="40" spans="1:10" x14ac:dyDescent="0.3">
      <c r="H40"/>
      <c r="I40"/>
    </row>
    <row r="41" spans="1:10" x14ac:dyDescent="0.3">
      <c r="H41"/>
      <c r="I41"/>
    </row>
    <row r="42" spans="1:10" x14ac:dyDescent="0.3">
      <c r="H42"/>
      <c r="I42"/>
    </row>
    <row r="43" spans="1:10" x14ac:dyDescent="0.3">
      <c r="H43"/>
      <c r="I43"/>
    </row>
    <row r="44" spans="1:10" x14ac:dyDescent="0.3">
      <c r="H44"/>
      <c r="I44"/>
    </row>
    <row r="45" spans="1:10" x14ac:dyDescent="0.3">
      <c r="H45"/>
      <c r="I45"/>
    </row>
    <row r="46" spans="1:10" x14ac:dyDescent="0.3">
      <c r="H46"/>
      <c r="I46"/>
    </row>
    <row r="47" spans="1:10" x14ac:dyDescent="0.3">
      <c r="H47"/>
      <c r="I47"/>
    </row>
    <row r="48" spans="1:10" x14ac:dyDescent="0.3">
      <c r="H48"/>
      <c r="I48"/>
    </row>
    <row r="49" spans="8:9" x14ac:dyDescent="0.3">
      <c r="H49"/>
      <c r="I49"/>
    </row>
    <row r="50" spans="8:9" x14ac:dyDescent="0.3">
      <c r="H50"/>
      <c r="I50"/>
    </row>
    <row r="51" spans="8:9" x14ac:dyDescent="0.3">
      <c r="H51"/>
      <c r="I51"/>
    </row>
    <row r="52" spans="8:9" x14ac:dyDescent="0.3">
      <c r="H52"/>
      <c r="I52"/>
    </row>
    <row r="53" spans="8:9" x14ac:dyDescent="0.3">
      <c r="H53"/>
      <c r="I53"/>
    </row>
    <row r="54" spans="8:9" x14ac:dyDescent="0.3">
      <c r="H54"/>
      <c r="I54"/>
    </row>
    <row r="55" spans="8:9" x14ac:dyDescent="0.3">
      <c r="H55"/>
      <c r="I55"/>
    </row>
    <row r="56" spans="8:9" x14ac:dyDescent="0.3">
      <c r="H56"/>
      <c r="I56"/>
    </row>
    <row r="57" spans="8:9" x14ac:dyDescent="0.3">
      <c r="H57"/>
      <c r="I57"/>
    </row>
    <row r="58" spans="8:9" x14ac:dyDescent="0.3">
      <c r="H58"/>
      <c r="I58"/>
    </row>
    <row r="59" spans="8:9" x14ac:dyDescent="0.3">
      <c r="H59"/>
      <c r="I59"/>
    </row>
    <row r="60" spans="8:9" x14ac:dyDescent="0.3">
      <c r="H60"/>
      <c r="I60"/>
    </row>
    <row r="61" spans="8:9" x14ac:dyDescent="0.3">
      <c r="H61"/>
      <c r="I61"/>
    </row>
    <row r="62" spans="8:9" x14ac:dyDescent="0.3">
      <c r="H62"/>
      <c r="I62"/>
    </row>
    <row r="63" spans="8:9" x14ac:dyDescent="0.3">
      <c r="H63"/>
      <c r="I63"/>
    </row>
    <row r="64" spans="8:9" x14ac:dyDescent="0.3">
      <c r="H64"/>
      <c r="I64"/>
    </row>
    <row r="65" spans="8:9" x14ac:dyDescent="0.3">
      <c r="H65"/>
      <c r="I65"/>
    </row>
    <row r="66" spans="8:9" x14ac:dyDescent="0.3">
      <c r="H66"/>
      <c r="I66"/>
    </row>
    <row r="67" spans="8:9" x14ac:dyDescent="0.3">
      <c r="H67"/>
      <c r="I67"/>
    </row>
    <row r="68" spans="8:9" x14ac:dyDescent="0.3">
      <c r="H68"/>
      <c r="I68"/>
    </row>
    <row r="69" spans="8:9" x14ac:dyDescent="0.3">
      <c r="H69"/>
      <c r="I69"/>
    </row>
    <row r="70" spans="8:9" x14ac:dyDescent="0.3">
      <c r="H70"/>
      <c r="I70"/>
    </row>
    <row r="71" spans="8:9" x14ac:dyDescent="0.3">
      <c r="H71"/>
      <c r="I71"/>
    </row>
    <row r="72" spans="8:9" x14ac:dyDescent="0.3">
      <c r="H72"/>
      <c r="I72"/>
    </row>
    <row r="73" spans="8:9" x14ac:dyDescent="0.3">
      <c r="H73"/>
      <c r="I73"/>
    </row>
    <row r="74" spans="8:9" x14ac:dyDescent="0.3">
      <c r="H74"/>
      <c r="I74"/>
    </row>
    <row r="75" spans="8:9" x14ac:dyDescent="0.3">
      <c r="H75"/>
      <c r="I75"/>
    </row>
    <row r="76" spans="8:9" x14ac:dyDescent="0.3">
      <c r="H76"/>
      <c r="I76"/>
    </row>
    <row r="77" spans="8:9" x14ac:dyDescent="0.3">
      <c r="H77"/>
      <c r="I77"/>
    </row>
    <row r="78" spans="8:9" x14ac:dyDescent="0.3">
      <c r="H78"/>
      <c r="I78"/>
    </row>
    <row r="79" spans="8:9" x14ac:dyDescent="0.3">
      <c r="H79"/>
      <c r="I79"/>
    </row>
    <row r="80" spans="8:9" x14ac:dyDescent="0.3">
      <c r="H80"/>
      <c r="I80"/>
    </row>
    <row r="81" spans="8:9" x14ac:dyDescent="0.3">
      <c r="H81"/>
      <c r="I81"/>
    </row>
    <row r="82" spans="8:9" x14ac:dyDescent="0.3">
      <c r="H82"/>
      <c r="I82"/>
    </row>
    <row r="83" spans="8:9" x14ac:dyDescent="0.3">
      <c r="H83"/>
      <c r="I83"/>
    </row>
    <row r="84" spans="8:9" x14ac:dyDescent="0.3">
      <c r="H84"/>
      <c r="I84"/>
    </row>
    <row r="85" spans="8:9" x14ac:dyDescent="0.3">
      <c r="H85"/>
      <c r="I85"/>
    </row>
    <row r="86" spans="8:9" x14ac:dyDescent="0.3">
      <c r="H86"/>
      <c r="I86"/>
    </row>
    <row r="87" spans="8:9" x14ac:dyDescent="0.3">
      <c r="H87"/>
      <c r="I87"/>
    </row>
    <row r="88" spans="8:9" x14ac:dyDescent="0.3">
      <c r="H88"/>
      <c r="I88"/>
    </row>
    <row r="89" spans="8:9" x14ac:dyDescent="0.3">
      <c r="H89"/>
      <c r="I89"/>
    </row>
    <row r="90" spans="8:9" x14ac:dyDescent="0.3">
      <c r="H90"/>
      <c r="I90"/>
    </row>
    <row r="91" spans="8:9" x14ac:dyDescent="0.3">
      <c r="H91"/>
      <c r="I91"/>
    </row>
  </sheetData>
  <autoFilter ref="D1:D91"/>
  <sortState ref="A2:I91">
    <sortCondition ref="I1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2020-03-18T16:11:53Z</dcterms:created>
  <dcterms:modified xsi:type="dcterms:W3CDTF">2020-03-18T21:19:32Z</dcterms:modified>
</cp:coreProperties>
</file>