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ihu\2020\RoutingAlgorithm\simulation\result\scenario0 veh4 demand50-150\"/>
    </mc:Choice>
  </mc:AlternateContent>
  <bookViews>
    <workbookView xWindow="0" yWindow="0" windowWidth="15450" windowHeight="7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1" l="1"/>
  <c r="L26" i="1"/>
  <c r="L25" i="1"/>
  <c r="L24" i="1"/>
  <c r="L23" i="1"/>
  <c r="L22" i="1"/>
  <c r="L21" i="1"/>
  <c r="L20" i="1"/>
  <c r="L19" i="1"/>
  <c r="L18" i="1"/>
  <c r="L17" i="1"/>
  <c r="L4" i="1"/>
  <c r="L5" i="1"/>
  <c r="L6" i="1"/>
  <c r="L7" i="1"/>
  <c r="L8" i="1"/>
  <c r="L9" i="1"/>
  <c r="L10" i="1"/>
  <c r="L11" i="1"/>
  <c r="L12" i="1"/>
  <c r="L13" i="1"/>
  <c r="L3" i="1"/>
</calcChain>
</file>

<file path=xl/sharedStrings.xml><?xml version="1.0" encoding="utf-8"?>
<sst xmlns="http://schemas.openxmlformats.org/spreadsheetml/2006/main" count="25" uniqueCount="14">
  <si>
    <t>initialroute</t>
    <phoneticPr fontId="1" type="noConversion"/>
  </si>
  <si>
    <t># of veh</t>
  </si>
  <si>
    <t>demand</t>
  </si>
  <si>
    <t>served %</t>
  </si>
  <si>
    <t>TotalIVT</t>
  </si>
  <si>
    <t>avgIVT</t>
  </si>
  <si>
    <t>TotalvehTransDistRatio</t>
  </si>
  <si>
    <t>EffTransDistRatio</t>
  </si>
  <si>
    <t>avgoccupancy</t>
  </si>
  <si>
    <t>Distance</t>
  </si>
  <si>
    <t>DrivingT</t>
  </si>
  <si>
    <t>ComputationT</t>
  </si>
  <si>
    <t>improvement</t>
    <phoneticPr fontId="1" type="noConversion"/>
  </si>
  <si>
    <t>servicenum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</si>
</sst>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service rate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Initial Route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80</c:v>
                </c:pt>
                <c:pt idx="1">
                  <c:v>76.6666666666666</c:v>
                </c:pt>
                <c:pt idx="2">
                  <c:v>67.142857142857096</c:v>
                </c:pt>
                <c:pt idx="3">
                  <c:v>66.25</c:v>
                </c:pt>
                <c:pt idx="4">
                  <c:v>54.4444444444444</c:v>
                </c:pt>
                <c:pt idx="5">
                  <c:v>57.999999999999901</c:v>
                </c:pt>
                <c:pt idx="6">
                  <c:v>49.090909090909001</c:v>
                </c:pt>
                <c:pt idx="7">
                  <c:v>45</c:v>
                </c:pt>
                <c:pt idx="8">
                  <c:v>39.230769230769198</c:v>
                </c:pt>
                <c:pt idx="9">
                  <c:v>42.142857142857103</c:v>
                </c:pt>
                <c:pt idx="10">
                  <c:v>38.6666666666666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C-4DBA-8EF4-164DD6EC0C57}"/>
            </c:ext>
          </c:extLst>
        </c:ser>
        <c:ser>
          <c:idx val="1"/>
          <c:order val="1"/>
          <c:tx>
            <c:v>Improvement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</c:numCache>
            </c:numRef>
          </c:xVal>
          <c:yVal>
            <c:numRef>
              <c:f>Sheet1!$C$17:$C$27</c:f>
              <c:numCache>
                <c:formatCode>General</c:formatCode>
                <c:ptCount val="11"/>
                <c:pt idx="0">
                  <c:v>90</c:v>
                </c:pt>
                <c:pt idx="1">
                  <c:v>88.3333333333333</c:v>
                </c:pt>
                <c:pt idx="2">
                  <c:v>81.428571428571402</c:v>
                </c:pt>
                <c:pt idx="3">
                  <c:v>80</c:v>
                </c:pt>
                <c:pt idx="4">
                  <c:v>68.8888888888888</c:v>
                </c:pt>
                <c:pt idx="5">
                  <c:v>63</c:v>
                </c:pt>
                <c:pt idx="6">
                  <c:v>61.818181818181799</c:v>
                </c:pt>
                <c:pt idx="7">
                  <c:v>55.8333333333333</c:v>
                </c:pt>
                <c:pt idx="8">
                  <c:v>47.692307692307601</c:v>
                </c:pt>
                <c:pt idx="9">
                  <c:v>50.714285714285701</c:v>
                </c:pt>
                <c:pt idx="10">
                  <c:v>44.6666666666666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5C-4DBA-8EF4-164DD6EC0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260000"/>
        <c:axId val="1182256672"/>
      </c:scatterChart>
      <c:valAx>
        <c:axId val="118226000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2256672"/>
        <c:crosses val="autoZero"/>
        <c:crossBetween val="midCat"/>
        <c:majorUnit val="10"/>
      </c:valAx>
      <c:valAx>
        <c:axId val="11822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226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average in-vehicle</a:t>
            </a:r>
            <a:r>
              <a:rPr lang="en-US" altLang="ko-KR" baseline="0"/>
              <a:t> time (IVT)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Initial Route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9.9222646236546801</c:v>
                </c:pt>
                <c:pt idx="1">
                  <c:v>9.0936735374971498</c:v>
                </c:pt>
                <c:pt idx="2">
                  <c:v>14.715964904129899</c:v>
                </c:pt>
                <c:pt idx="3">
                  <c:v>13.268593868107301</c:v>
                </c:pt>
                <c:pt idx="4">
                  <c:v>13.6168954887622</c:v>
                </c:pt>
                <c:pt idx="5">
                  <c:v>13.9135900524467</c:v>
                </c:pt>
                <c:pt idx="6">
                  <c:v>14.4157907807183</c:v>
                </c:pt>
                <c:pt idx="7">
                  <c:v>12.3714987296321</c:v>
                </c:pt>
                <c:pt idx="8">
                  <c:v>9.9118292145827809</c:v>
                </c:pt>
                <c:pt idx="9">
                  <c:v>13.080755975482701</c:v>
                </c:pt>
                <c:pt idx="10">
                  <c:v>11.1764877473966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C-4DBA-8EF4-164DD6EC0C57}"/>
            </c:ext>
          </c:extLst>
        </c:ser>
        <c:ser>
          <c:idx val="1"/>
          <c:order val="1"/>
          <c:tx>
            <c:v>Improvement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</c:numCache>
            </c:numRef>
          </c:xVal>
          <c:yVal>
            <c:numRef>
              <c:f>Sheet1!$E$17:$E$27</c:f>
              <c:numCache>
                <c:formatCode>General</c:formatCode>
                <c:ptCount val="11"/>
                <c:pt idx="0">
                  <c:v>10.987755012978299</c:v>
                </c:pt>
                <c:pt idx="1">
                  <c:v>11.0246312878194</c:v>
                </c:pt>
                <c:pt idx="2">
                  <c:v>14.237353541642401</c:v>
                </c:pt>
                <c:pt idx="3">
                  <c:v>14.141168186103901</c:v>
                </c:pt>
                <c:pt idx="4">
                  <c:v>14.154967783418501</c:v>
                </c:pt>
                <c:pt idx="5">
                  <c:v>13.9775011623276</c:v>
                </c:pt>
                <c:pt idx="6">
                  <c:v>17.028387946554901</c:v>
                </c:pt>
                <c:pt idx="7">
                  <c:v>13.598003860114099</c:v>
                </c:pt>
                <c:pt idx="8">
                  <c:v>11.5179439821498</c:v>
                </c:pt>
                <c:pt idx="9">
                  <c:v>13.796119960930399</c:v>
                </c:pt>
                <c:pt idx="10">
                  <c:v>12.6759935725742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5C-4DBA-8EF4-164DD6EC0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260000"/>
        <c:axId val="1182256672"/>
      </c:scatterChart>
      <c:valAx>
        <c:axId val="118226000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2256672"/>
        <c:crosses val="autoZero"/>
        <c:crossBetween val="midCat"/>
        <c:majorUnit val="10"/>
      </c:valAx>
      <c:valAx>
        <c:axId val="11822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226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Total Vehicle Transportation Distance</a:t>
            </a:r>
            <a:r>
              <a:rPr lang="en-US" altLang="ko-KR" baseline="0"/>
              <a:t>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Initial Route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</c:numCache>
            </c:numRef>
          </c:xVal>
          <c:yVal>
            <c:numRef>
              <c:f>Sheet1!$F$3:$F$13</c:f>
              <c:numCache>
                <c:formatCode>General</c:formatCode>
                <c:ptCount val="11"/>
                <c:pt idx="0">
                  <c:v>0.99235920678550305</c:v>
                </c:pt>
                <c:pt idx="1">
                  <c:v>0.99356312337086505</c:v>
                </c:pt>
                <c:pt idx="2">
                  <c:v>0.94125961074227704</c:v>
                </c:pt>
                <c:pt idx="3">
                  <c:v>0.94667896306057497</c:v>
                </c:pt>
                <c:pt idx="4">
                  <c:v>0.90331993244401698</c:v>
                </c:pt>
                <c:pt idx="5">
                  <c:v>0.98930269152372596</c:v>
                </c:pt>
                <c:pt idx="6">
                  <c:v>0.98448281754246902</c:v>
                </c:pt>
                <c:pt idx="7">
                  <c:v>0.99905646714597995</c:v>
                </c:pt>
                <c:pt idx="8">
                  <c:v>0.99653146711968599</c:v>
                </c:pt>
                <c:pt idx="9">
                  <c:v>0.96001416073211898</c:v>
                </c:pt>
                <c:pt idx="10">
                  <c:v>0.98819842325109397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C-4DBA-8EF4-164DD6EC0C57}"/>
            </c:ext>
          </c:extLst>
        </c:ser>
        <c:ser>
          <c:idx val="1"/>
          <c:order val="1"/>
          <c:tx>
            <c:v>Improvement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</c:numCache>
            </c:numRef>
          </c:xVal>
          <c:yVal>
            <c:numRef>
              <c:f>Sheet1!$F$17:$F$27</c:f>
              <c:numCache>
                <c:formatCode>General</c:formatCode>
                <c:ptCount val="11"/>
                <c:pt idx="0">
                  <c:v>0.99358097253803701</c:v>
                </c:pt>
                <c:pt idx="1">
                  <c:v>0.99478458047496199</c:v>
                </c:pt>
                <c:pt idx="2">
                  <c:v>0.99320315743866205</c:v>
                </c:pt>
                <c:pt idx="3">
                  <c:v>0.98558195808387195</c:v>
                </c:pt>
                <c:pt idx="4">
                  <c:v>0.99127576685208196</c:v>
                </c:pt>
                <c:pt idx="5">
                  <c:v>0.99063194239001096</c:v>
                </c:pt>
                <c:pt idx="6">
                  <c:v>0.988800815393718</c:v>
                </c:pt>
                <c:pt idx="7">
                  <c:v>0.99932455745136195</c:v>
                </c:pt>
                <c:pt idx="8">
                  <c:v>0.99736692420477502</c:v>
                </c:pt>
                <c:pt idx="9">
                  <c:v>0.98799986211425495</c:v>
                </c:pt>
                <c:pt idx="10">
                  <c:v>0.99045202752511896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5C-4DBA-8EF4-164DD6EC0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260000"/>
        <c:axId val="1182256672"/>
      </c:scatterChart>
      <c:valAx>
        <c:axId val="118226000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2256672"/>
        <c:crosses val="autoZero"/>
        <c:crossBetween val="midCat"/>
        <c:majorUnit val="10"/>
      </c:valAx>
      <c:valAx>
        <c:axId val="11822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226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aseline="0"/>
              <a:t>Effective Vehicle Transportation Distance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Initial Route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</c:numCache>
            </c:numRef>
          </c:xVal>
          <c:yVal>
            <c:numRef>
              <c:f>Sheet1!$G$3:$G$13</c:f>
              <c:numCache>
                <c:formatCode>General</c:formatCode>
                <c:ptCount val="11"/>
                <c:pt idx="0">
                  <c:v>4.2601305417819001E-2</c:v>
                </c:pt>
                <c:pt idx="1">
                  <c:v>2.7544358768587199E-2</c:v>
                </c:pt>
                <c:pt idx="2">
                  <c:v>2.36316162498089E-2</c:v>
                </c:pt>
                <c:pt idx="3">
                  <c:v>1.53161441726095E-2</c:v>
                </c:pt>
                <c:pt idx="4">
                  <c:v>2.05393479130534E-2</c:v>
                </c:pt>
                <c:pt idx="5">
                  <c:v>1.7050299933591001E-2</c:v>
                </c:pt>
                <c:pt idx="6">
                  <c:v>3.35781427396682E-2</c:v>
                </c:pt>
                <c:pt idx="7">
                  <c:v>1.6332660117622799E-2</c:v>
                </c:pt>
                <c:pt idx="8">
                  <c:v>1.98178615752291E-2</c:v>
                </c:pt>
                <c:pt idx="9">
                  <c:v>7.4271203563798602E-3</c:v>
                </c:pt>
                <c:pt idx="10">
                  <c:v>8.5409763420303108E-3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C-4DBA-8EF4-164DD6EC0C57}"/>
            </c:ext>
          </c:extLst>
        </c:ser>
        <c:ser>
          <c:idx val="1"/>
          <c:order val="1"/>
          <c:tx>
            <c:v>Improvement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</c:numCache>
            </c:numRef>
          </c:xVal>
          <c:yVal>
            <c:numRef>
              <c:f>Sheet1!$G$17:$G$27</c:f>
              <c:numCache>
                <c:formatCode>General</c:formatCode>
                <c:ptCount val="11"/>
                <c:pt idx="0">
                  <c:v>1.24705620976376E-2</c:v>
                </c:pt>
                <c:pt idx="1">
                  <c:v>3.0825420751574701E-2</c:v>
                </c:pt>
                <c:pt idx="2">
                  <c:v>2.5612247469525399E-2</c:v>
                </c:pt>
                <c:pt idx="3">
                  <c:v>2.2430812559524001E-2</c:v>
                </c:pt>
                <c:pt idx="4">
                  <c:v>1.41557263246796E-2</c:v>
                </c:pt>
                <c:pt idx="5">
                  <c:v>4.7936098856664697E-3</c:v>
                </c:pt>
                <c:pt idx="6">
                  <c:v>2.2073034411774099E-2</c:v>
                </c:pt>
                <c:pt idx="7">
                  <c:v>2.93597509925312E-2</c:v>
                </c:pt>
                <c:pt idx="8">
                  <c:v>2.7583008568778E-2</c:v>
                </c:pt>
                <c:pt idx="9">
                  <c:v>1.0487036403095401E-2</c:v>
                </c:pt>
                <c:pt idx="10">
                  <c:v>9.7419192981215708E-3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5C-4DBA-8EF4-164DD6EC0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260000"/>
        <c:axId val="1182256672"/>
      </c:scatterChart>
      <c:valAx>
        <c:axId val="118226000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2256672"/>
        <c:crosses val="autoZero"/>
        <c:crossBetween val="midCat"/>
        <c:majorUnit val="10"/>
      </c:valAx>
      <c:valAx>
        <c:axId val="11822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226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aseline="0"/>
              <a:t>Average vehicle occupancy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Initial Route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</c:numCache>
            </c:numRef>
          </c:xVal>
          <c:yVal>
            <c:numRef>
              <c:f>Sheet1!$H$3:$H$13</c:f>
              <c:numCache>
                <c:formatCode>General</c:formatCode>
                <c:ptCount val="11"/>
                <c:pt idx="0">
                  <c:v>2.2820512820512802</c:v>
                </c:pt>
                <c:pt idx="1">
                  <c:v>2.4318181818181799</c:v>
                </c:pt>
                <c:pt idx="2">
                  <c:v>3.84615384615384</c:v>
                </c:pt>
                <c:pt idx="3">
                  <c:v>3.7731958762886499</c:v>
                </c:pt>
                <c:pt idx="4">
                  <c:v>3.9325842696629199</c:v>
                </c:pt>
                <c:pt idx="5">
                  <c:v>3.8090909090909002</c:v>
                </c:pt>
                <c:pt idx="6">
                  <c:v>4.5520833333333304</c:v>
                </c:pt>
                <c:pt idx="7">
                  <c:v>3.85</c:v>
                </c:pt>
                <c:pt idx="8">
                  <c:v>2.78125</c:v>
                </c:pt>
                <c:pt idx="9">
                  <c:v>4.4757281553397998</c:v>
                </c:pt>
                <c:pt idx="10">
                  <c:v>3.25714285714285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C-4DBA-8EF4-164DD6EC0C57}"/>
            </c:ext>
          </c:extLst>
        </c:ser>
        <c:ser>
          <c:idx val="1"/>
          <c:order val="1"/>
          <c:tx>
            <c:v>Improvement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</c:numCache>
            </c:numRef>
          </c:xVal>
          <c:yVal>
            <c:numRef>
              <c:f>Sheet1!$H$17:$H$27</c:f>
              <c:numCache>
                <c:formatCode>General</c:formatCode>
                <c:ptCount val="11"/>
                <c:pt idx="0">
                  <c:v>3.375</c:v>
                </c:pt>
                <c:pt idx="1">
                  <c:v>4.6764705882352899</c:v>
                </c:pt>
                <c:pt idx="2">
                  <c:v>5.1351351351351298</c:v>
                </c:pt>
                <c:pt idx="3">
                  <c:v>5.25210084033613</c:v>
                </c:pt>
                <c:pt idx="4">
                  <c:v>5.59130434782608</c:v>
                </c:pt>
                <c:pt idx="5">
                  <c:v>4.6583333333333297</c:v>
                </c:pt>
                <c:pt idx="6">
                  <c:v>7.0080645161290303</c:v>
                </c:pt>
                <c:pt idx="7">
                  <c:v>4.9761904761904701</c:v>
                </c:pt>
                <c:pt idx="8">
                  <c:v>4.3389830508474496</c:v>
                </c:pt>
                <c:pt idx="9">
                  <c:v>5.6614173228346401</c:v>
                </c:pt>
                <c:pt idx="10">
                  <c:v>4.3170731707316996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5C-4DBA-8EF4-164DD6EC0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260000"/>
        <c:axId val="1182256672"/>
      </c:scatterChart>
      <c:valAx>
        <c:axId val="118226000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2256672"/>
        <c:crosses val="autoZero"/>
        <c:crossBetween val="midCat"/>
        <c:majorUnit val="10"/>
      </c:valAx>
      <c:valAx>
        <c:axId val="11822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226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service #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Initial Route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</c:numCache>
            </c:numRef>
          </c:xVal>
          <c:yVal>
            <c:numRef>
              <c:f>Sheet1!$L$3:$L$13</c:f>
              <c:numCache>
                <c:formatCode>General</c:formatCode>
                <c:ptCount val="11"/>
                <c:pt idx="0">
                  <c:v>40</c:v>
                </c:pt>
                <c:pt idx="1">
                  <c:v>45.999999999999964</c:v>
                </c:pt>
                <c:pt idx="2">
                  <c:v>46.999999999999964</c:v>
                </c:pt>
                <c:pt idx="3">
                  <c:v>53</c:v>
                </c:pt>
                <c:pt idx="4">
                  <c:v>48.999999999999964</c:v>
                </c:pt>
                <c:pt idx="5">
                  <c:v>57.999999999999901</c:v>
                </c:pt>
                <c:pt idx="6">
                  <c:v>53.999999999999901</c:v>
                </c:pt>
                <c:pt idx="7">
                  <c:v>54</c:v>
                </c:pt>
                <c:pt idx="8">
                  <c:v>50.999999999999957</c:v>
                </c:pt>
                <c:pt idx="9">
                  <c:v>58.999999999999943</c:v>
                </c:pt>
                <c:pt idx="10">
                  <c:v>57.999999999999901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C-4DBA-8EF4-164DD6EC0C57}"/>
            </c:ext>
          </c:extLst>
        </c:ser>
        <c:ser>
          <c:idx val="1"/>
          <c:order val="1"/>
          <c:tx>
            <c:v>Improvement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</c:numCache>
            </c:numRef>
          </c:xVal>
          <c:yVal>
            <c:numRef>
              <c:f>Sheet1!$L$17:$L$27</c:f>
              <c:numCache>
                <c:formatCode>General</c:formatCode>
                <c:ptCount val="11"/>
                <c:pt idx="0">
                  <c:v>45</c:v>
                </c:pt>
                <c:pt idx="1">
                  <c:v>52.999999999999979</c:v>
                </c:pt>
                <c:pt idx="2">
                  <c:v>56.999999999999979</c:v>
                </c:pt>
                <c:pt idx="3">
                  <c:v>64</c:v>
                </c:pt>
                <c:pt idx="4">
                  <c:v>61.999999999999915</c:v>
                </c:pt>
                <c:pt idx="5">
                  <c:v>63</c:v>
                </c:pt>
                <c:pt idx="6">
                  <c:v>67.999999999999986</c:v>
                </c:pt>
                <c:pt idx="7">
                  <c:v>66.999999999999957</c:v>
                </c:pt>
                <c:pt idx="8">
                  <c:v>61.999999999999879</c:v>
                </c:pt>
                <c:pt idx="9">
                  <c:v>70.999999999999986</c:v>
                </c:pt>
                <c:pt idx="10">
                  <c:v>66.999999999999901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5C-4DBA-8EF4-164DD6EC0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260000"/>
        <c:axId val="1182256672"/>
      </c:scatterChart>
      <c:valAx>
        <c:axId val="118226000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2256672"/>
        <c:crosses val="autoZero"/>
        <c:crossBetween val="midCat"/>
        <c:majorUnit val="10"/>
      </c:valAx>
      <c:valAx>
        <c:axId val="11822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226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Total Vehicle Transportation Distance</a:t>
            </a:r>
            <a:r>
              <a:rPr lang="en-US" altLang="ko-KR" baseline="0"/>
              <a:t>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Initial Route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</c:numCache>
            </c:numRef>
          </c:xVal>
          <c:yVal>
            <c:numRef>
              <c:f>Sheet1!$I$3:$I$13</c:f>
              <c:numCache>
                <c:formatCode>General</c:formatCode>
                <c:ptCount val="11"/>
                <c:pt idx="0">
                  <c:v>117047.92806011499</c:v>
                </c:pt>
                <c:pt idx="1">
                  <c:v>121633.344765309</c:v>
                </c:pt>
                <c:pt idx="2">
                  <c:v>126918.394487317</c:v>
                </c:pt>
                <c:pt idx="3">
                  <c:v>130209.24396204999</c:v>
                </c:pt>
                <c:pt idx="4">
                  <c:v>121772.08804555501</c:v>
                </c:pt>
                <c:pt idx="5">
                  <c:v>145731.29611554099</c:v>
                </c:pt>
                <c:pt idx="6">
                  <c:v>119054.066101045</c:v>
                </c:pt>
                <c:pt idx="7">
                  <c:v>119222.125931284</c:v>
                </c:pt>
                <c:pt idx="8">
                  <c:v>124166.873713851</c:v>
                </c:pt>
                <c:pt idx="9">
                  <c:v>119388.996348007</c:v>
                </c:pt>
                <c:pt idx="10">
                  <c:v>132926.65667901299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C-4DBA-8EF4-164DD6EC0C57}"/>
            </c:ext>
          </c:extLst>
        </c:ser>
        <c:ser>
          <c:idx val="1"/>
          <c:order val="1"/>
          <c:tx>
            <c:v>Improvement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</c:numCache>
            </c:numRef>
          </c:xVal>
          <c:yVal>
            <c:numRef>
              <c:f>Sheet1!$I$17:$I$27</c:f>
              <c:numCache>
                <c:formatCode>General</c:formatCode>
                <c:ptCount val="11"/>
                <c:pt idx="0">
                  <c:v>139326.24837518399</c:v>
                </c:pt>
                <c:pt idx="1">
                  <c:v>150120.01057337201</c:v>
                </c:pt>
                <c:pt idx="2">
                  <c:v>166796.38128352401</c:v>
                </c:pt>
                <c:pt idx="3">
                  <c:v>167211.55672278401</c:v>
                </c:pt>
                <c:pt idx="4">
                  <c:v>165638.34652148199</c:v>
                </c:pt>
                <c:pt idx="5">
                  <c:v>166409.37685236</c:v>
                </c:pt>
                <c:pt idx="6">
                  <c:v>164956.97954336999</c:v>
                </c:pt>
                <c:pt idx="7">
                  <c:v>166542.65113916999</c:v>
                </c:pt>
                <c:pt idx="8">
                  <c:v>163564.18030325099</c:v>
                </c:pt>
                <c:pt idx="9">
                  <c:v>163872.93793969101</c:v>
                </c:pt>
                <c:pt idx="10">
                  <c:v>164301.28437215599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5C-4DBA-8EF4-164DD6EC0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260000"/>
        <c:axId val="1182256672"/>
      </c:scatterChart>
      <c:valAx>
        <c:axId val="118226000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2256672"/>
        <c:crosses val="autoZero"/>
        <c:crossBetween val="midCat"/>
        <c:majorUnit val="10"/>
      </c:valAx>
      <c:valAx>
        <c:axId val="11822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226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</xdr:row>
      <xdr:rowOff>14287</xdr:rowOff>
    </xdr:from>
    <xdr:to>
      <xdr:col>18</xdr:col>
      <xdr:colOff>485775</xdr:colOff>
      <xdr:row>14</xdr:row>
      <xdr:rowOff>33337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14</xdr:row>
      <xdr:rowOff>71437</xdr:rowOff>
    </xdr:from>
    <xdr:to>
      <xdr:col>18</xdr:col>
      <xdr:colOff>466725</xdr:colOff>
      <xdr:row>27</xdr:row>
      <xdr:rowOff>90487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676275</xdr:colOff>
      <xdr:row>27</xdr:row>
      <xdr:rowOff>147637</xdr:rowOff>
    </xdr:from>
    <xdr:to>
      <xdr:col>18</xdr:col>
      <xdr:colOff>447675</xdr:colOff>
      <xdr:row>40</xdr:row>
      <xdr:rowOff>166687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14</xdr:row>
      <xdr:rowOff>23812</xdr:rowOff>
    </xdr:from>
    <xdr:to>
      <xdr:col>25</xdr:col>
      <xdr:colOff>457200</xdr:colOff>
      <xdr:row>27</xdr:row>
      <xdr:rowOff>42862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27</xdr:row>
      <xdr:rowOff>166687</xdr:rowOff>
    </xdr:from>
    <xdr:to>
      <xdr:col>25</xdr:col>
      <xdr:colOff>457200</xdr:colOff>
      <xdr:row>40</xdr:row>
      <xdr:rowOff>185737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9525</xdr:colOff>
      <xdr:row>0</xdr:row>
      <xdr:rowOff>176212</xdr:rowOff>
    </xdr:from>
    <xdr:to>
      <xdr:col>25</xdr:col>
      <xdr:colOff>466725</xdr:colOff>
      <xdr:row>13</xdr:row>
      <xdr:rowOff>195262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57150</xdr:colOff>
      <xdr:row>27</xdr:row>
      <xdr:rowOff>185737</xdr:rowOff>
    </xdr:from>
    <xdr:to>
      <xdr:col>11</xdr:col>
      <xdr:colOff>533400</xdr:colOff>
      <xdr:row>40</xdr:row>
      <xdr:rowOff>204787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A7" workbookViewId="0">
      <selection activeCell="E30" sqref="E30"/>
    </sheetView>
  </sheetViews>
  <sheetFormatPr defaultRowHeight="16.5" x14ac:dyDescent="0.3"/>
  <cols>
    <col min="6" max="6" width="8.75" customWidth="1"/>
  </cols>
  <sheetData>
    <row r="1" spans="1:12" x14ac:dyDescent="0.3">
      <c r="A1" t="s">
        <v>0</v>
      </c>
    </row>
    <row r="2" spans="1:12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13</v>
      </c>
    </row>
    <row r="3" spans="1:12" x14ac:dyDescent="0.3">
      <c r="A3">
        <v>4</v>
      </c>
      <c r="B3">
        <v>50</v>
      </c>
      <c r="C3">
        <v>80</v>
      </c>
      <c r="D3">
        <v>396.890584946187</v>
      </c>
      <c r="E3">
        <v>9.9222646236546801</v>
      </c>
      <c r="F3">
        <v>0.99235920678550305</v>
      </c>
      <c r="G3">
        <v>4.2601305417819001E-2</v>
      </c>
      <c r="H3">
        <v>2.2820512820512802</v>
      </c>
      <c r="I3">
        <v>117047.92806011499</v>
      </c>
      <c r="J3">
        <v>175.73057074682001</v>
      </c>
      <c r="K3">
        <v>4.3616303085450703</v>
      </c>
      <c r="L3">
        <f>B3*C3/100</f>
        <v>40</v>
      </c>
    </row>
    <row r="4" spans="1:12" x14ac:dyDescent="0.3">
      <c r="A4">
        <v>4</v>
      </c>
      <c r="B4">
        <v>60</v>
      </c>
      <c r="C4">
        <v>76.6666666666666</v>
      </c>
      <c r="D4">
        <v>418.308982724869</v>
      </c>
      <c r="E4">
        <v>9.0936735374971498</v>
      </c>
      <c r="F4">
        <v>0.99356312337086505</v>
      </c>
      <c r="G4">
        <v>2.7544358768587199E-2</v>
      </c>
      <c r="H4">
        <v>2.4318181818181799</v>
      </c>
      <c r="I4">
        <v>121633.344765309</v>
      </c>
      <c r="J4">
        <v>184.51112635374599</v>
      </c>
      <c r="K4">
        <v>5.2669491007156797</v>
      </c>
      <c r="L4">
        <f t="shared" ref="L4:L13" si="0">B4*C4/100</f>
        <v>45.999999999999964</v>
      </c>
    </row>
    <row r="5" spans="1:12" x14ac:dyDescent="0.3">
      <c r="A5">
        <v>4</v>
      </c>
      <c r="B5">
        <v>70</v>
      </c>
      <c r="C5">
        <v>67.142857142857096</v>
      </c>
      <c r="D5">
        <v>691.65035049410506</v>
      </c>
      <c r="E5">
        <v>14.715964904129899</v>
      </c>
      <c r="F5">
        <v>0.94125961074227704</v>
      </c>
      <c r="G5">
        <v>2.36316162498089E-2</v>
      </c>
      <c r="H5">
        <v>3.84615384615384</v>
      </c>
      <c r="I5">
        <v>126918.394487317</v>
      </c>
      <c r="J5">
        <v>192.22452598308999</v>
      </c>
      <c r="K5">
        <v>6.32242366870907</v>
      </c>
      <c r="L5">
        <f t="shared" si="0"/>
        <v>46.999999999999964</v>
      </c>
    </row>
    <row r="6" spans="1:12" x14ac:dyDescent="0.3">
      <c r="A6">
        <v>4</v>
      </c>
      <c r="B6">
        <v>80</v>
      </c>
      <c r="C6">
        <v>66.25</v>
      </c>
      <c r="D6">
        <v>703.23547500968698</v>
      </c>
      <c r="E6">
        <v>13.268593868107301</v>
      </c>
      <c r="F6">
        <v>0.94667896306057497</v>
      </c>
      <c r="G6">
        <v>1.53161441726095E-2</v>
      </c>
      <c r="H6">
        <v>3.7731958762886499</v>
      </c>
      <c r="I6">
        <v>130209.24396204999</v>
      </c>
      <c r="J6">
        <v>198.61232528273399</v>
      </c>
      <c r="K6">
        <v>7.0689438504461002</v>
      </c>
      <c r="L6">
        <f t="shared" si="0"/>
        <v>53</v>
      </c>
    </row>
    <row r="7" spans="1:12" x14ac:dyDescent="0.3">
      <c r="A7">
        <v>4</v>
      </c>
      <c r="B7">
        <v>90</v>
      </c>
      <c r="C7">
        <v>54.4444444444444</v>
      </c>
      <c r="D7">
        <v>667.227878949348</v>
      </c>
      <c r="E7">
        <v>13.6168954887622</v>
      </c>
      <c r="F7">
        <v>0.90331993244401698</v>
      </c>
      <c r="G7">
        <v>2.05393479130534E-2</v>
      </c>
      <c r="H7">
        <v>3.9325842696629199</v>
      </c>
      <c r="I7">
        <v>121772.08804555501</v>
      </c>
      <c r="J7">
        <v>185.36278406074001</v>
      </c>
      <c r="K7">
        <v>8.5482063095963703</v>
      </c>
      <c r="L7">
        <f t="shared" si="0"/>
        <v>48.999999999999964</v>
      </c>
    </row>
    <row r="8" spans="1:12" x14ac:dyDescent="0.3">
      <c r="A8">
        <v>4</v>
      </c>
      <c r="B8">
        <v>100</v>
      </c>
      <c r="C8">
        <v>57.999999999999901</v>
      </c>
      <c r="D8">
        <v>806.98822304191299</v>
      </c>
      <c r="E8">
        <v>13.9135900524467</v>
      </c>
      <c r="F8">
        <v>0.98930269152372596</v>
      </c>
      <c r="G8">
        <v>1.7050299933591001E-2</v>
      </c>
      <c r="H8">
        <v>3.8090909090909002</v>
      </c>
      <c r="I8">
        <v>145731.29611554099</v>
      </c>
      <c r="J8">
        <v>222.30839482072199</v>
      </c>
      <c r="K8">
        <v>11.424928227637199</v>
      </c>
      <c r="L8">
        <f t="shared" si="0"/>
        <v>57.999999999999901</v>
      </c>
    </row>
    <row r="9" spans="1:12" x14ac:dyDescent="0.3">
      <c r="A9">
        <v>4</v>
      </c>
      <c r="B9">
        <v>110</v>
      </c>
      <c r="C9">
        <v>49.090909090909001</v>
      </c>
      <c r="D9">
        <v>778.45270215878998</v>
      </c>
      <c r="E9">
        <v>14.4157907807183</v>
      </c>
      <c r="F9">
        <v>0.98448281754246902</v>
      </c>
      <c r="G9">
        <v>3.35781427396682E-2</v>
      </c>
      <c r="H9">
        <v>4.5520833333333304</v>
      </c>
      <c r="I9">
        <v>119054.066101045</v>
      </c>
      <c r="J9">
        <v>183.73875480139401</v>
      </c>
      <c r="K9">
        <v>12.776486369864299</v>
      </c>
      <c r="L9">
        <f t="shared" si="0"/>
        <v>53.999999999999901</v>
      </c>
    </row>
    <row r="10" spans="1:12" x14ac:dyDescent="0.3">
      <c r="A10">
        <v>4</v>
      </c>
      <c r="B10">
        <v>120</v>
      </c>
      <c r="C10">
        <v>45</v>
      </c>
      <c r="D10">
        <v>668.06093140013695</v>
      </c>
      <c r="E10">
        <v>12.3714987296321</v>
      </c>
      <c r="F10">
        <v>0.99905646714597995</v>
      </c>
      <c r="G10">
        <v>1.6332660117622799E-2</v>
      </c>
      <c r="H10">
        <v>3.85</v>
      </c>
      <c r="I10">
        <v>119222.125931284</v>
      </c>
      <c r="J10">
        <v>184.62950124171201</v>
      </c>
      <c r="K10">
        <v>14.213829730042599</v>
      </c>
      <c r="L10">
        <f t="shared" si="0"/>
        <v>54</v>
      </c>
    </row>
    <row r="11" spans="1:12" x14ac:dyDescent="0.3">
      <c r="A11">
        <v>4</v>
      </c>
      <c r="B11">
        <v>130</v>
      </c>
      <c r="C11">
        <v>39.230769230769198</v>
      </c>
      <c r="D11">
        <v>505.503289943722</v>
      </c>
      <c r="E11">
        <v>9.9118292145827809</v>
      </c>
      <c r="F11">
        <v>0.99653146711968599</v>
      </c>
      <c r="G11">
        <v>1.98178615752291E-2</v>
      </c>
      <c r="H11">
        <v>2.78125</v>
      </c>
      <c r="I11">
        <v>124166.873713851</v>
      </c>
      <c r="J11">
        <v>190.05583161846801</v>
      </c>
      <c r="K11">
        <v>15.6375408212868</v>
      </c>
      <c r="L11">
        <f t="shared" si="0"/>
        <v>50.999999999999957</v>
      </c>
    </row>
    <row r="12" spans="1:12" x14ac:dyDescent="0.3">
      <c r="A12">
        <v>4</v>
      </c>
      <c r="B12">
        <v>140</v>
      </c>
      <c r="C12">
        <v>42.142857142857103</v>
      </c>
      <c r="D12">
        <v>771.76460255348104</v>
      </c>
      <c r="E12">
        <v>13.080755975482701</v>
      </c>
      <c r="F12">
        <v>0.96001416073211898</v>
      </c>
      <c r="G12">
        <v>7.4271203563798602E-3</v>
      </c>
      <c r="H12">
        <v>4.4757281553397998</v>
      </c>
      <c r="I12">
        <v>119388.996348007</v>
      </c>
      <c r="J12">
        <v>186.18532846400899</v>
      </c>
      <c r="K12">
        <v>18.773240293557699</v>
      </c>
      <c r="L12">
        <f t="shared" si="0"/>
        <v>58.999999999999943</v>
      </c>
    </row>
    <row r="13" spans="1:12" x14ac:dyDescent="0.3">
      <c r="A13">
        <v>4</v>
      </c>
      <c r="B13">
        <v>150</v>
      </c>
      <c r="C13">
        <v>38.6666666666666</v>
      </c>
      <c r="D13">
        <v>648.23628934900796</v>
      </c>
      <c r="E13">
        <v>11.1764877473966</v>
      </c>
      <c r="F13">
        <v>0.98819842325109397</v>
      </c>
      <c r="G13">
        <v>8.5409763420303108E-3</v>
      </c>
      <c r="H13">
        <v>3.25714285714285</v>
      </c>
      <c r="I13">
        <v>132926.65667901299</v>
      </c>
      <c r="J13">
        <v>204.40220890535099</v>
      </c>
      <c r="K13">
        <v>25.4258691687888</v>
      </c>
      <c r="L13">
        <f t="shared" si="0"/>
        <v>57.999999999999901</v>
      </c>
    </row>
    <row r="15" spans="1:12" x14ac:dyDescent="0.3">
      <c r="A15" t="s">
        <v>12</v>
      </c>
    </row>
    <row r="16" spans="1:12" x14ac:dyDescent="0.3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6</v>
      </c>
      <c r="G16" t="s">
        <v>7</v>
      </c>
      <c r="H16" t="s">
        <v>8</v>
      </c>
      <c r="I16" t="s">
        <v>9</v>
      </c>
      <c r="J16" t="s">
        <v>10</v>
      </c>
      <c r="K16" t="s">
        <v>11</v>
      </c>
    </row>
    <row r="17" spans="1:12" x14ac:dyDescent="0.3">
      <c r="A17">
        <v>4</v>
      </c>
      <c r="B17">
        <v>50</v>
      </c>
      <c r="C17">
        <v>90</v>
      </c>
      <c r="D17">
        <v>494.448975584023</v>
      </c>
      <c r="E17">
        <v>10.987755012978299</v>
      </c>
      <c r="F17">
        <v>0.99358097253803701</v>
      </c>
      <c r="G17">
        <v>1.24705620976376E-2</v>
      </c>
      <c r="H17">
        <v>3.375</v>
      </c>
      <c r="I17">
        <v>139326.24837518399</v>
      </c>
      <c r="J17">
        <v>207.93499783357899</v>
      </c>
      <c r="K17">
        <v>11.861496477586201</v>
      </c>
      <c r="L17">
        <f>B17*C17/100</f>
        <v>45</v>
      </c>
    </row>
    <row r="18" spans="1:12" x14ac:dyDescent="0.3">
      <c r="A18">
        <v>4</v>
      </c>
      <c r="B18">
        <v>60</v>
      </c>
      <c r="C18">
        <v>88.3333333333333</v>
      </c>
      <c r="D18">
        <v>584.30545825443301</v>
      </c>
      <c r="E18">
        <v>11.0246312878194</v>
      </c>
      <c r="F18">
        <v>0.99478458047496199</v>
      </c>
      <c r="G18">
        <v>3.0825420751574701E-2</v>
      </c>
      <c r="H18">
        <v>4.6764705882352899</v>
      </c>
      <c r="I18">
        <v>150120.01057337201</v>
      </c>
      <c r="J18">
        <v>225.99334743116299</v>
      </c>
      <c r="K18">
        <v>16.139436783574101</v>
      </c>
      <c r="L18">
        <f t="shared" ref="L18:L27" si="1">B18*C18/100</f>
        <v>52.999999999999979</v>
      </c>
    </row>
    <row r="19" spans="1:12" x14ac:dyDescent="0.3">
      <c r="A19">
        <v>4</v>
      </c>
      <c r="B19">
        <v>70</v>
      </c>
      <c r="C19">
        <v>81.428571428571402</v>
      </c>
      <c r="D19">
        <v>811.52915187361805</v>
      </c>
      <c r="E19">
        <v>14.237353541642401</v>
      </c>
      <c r="F19">
        <v>0.99320315743866205</v>
      </c>
      <c r="G19">
        <v>2.5612247469525399E-2</v>
      </c>
      <c r="H19">
        <v>5.1351351351351298</v>
      </c>
      <c r="I19">
        <v>166796.38128352401</v>
      </c>
      <c r="J19">
        <v>250.39517504469799</v>
      </c>
      <c r="K19">
        <v>20.6224516295661</v>
      </c>
      <c r="L19">
        <f t="shared" si="1"/>
        <v>56.999999999999979</v>
      </c>
    </row>
    <row r="20" spans="1:12" x14ac:dyDescent="0.3">
      <c r="A20">
        <v>4</v>
      </c>
      <c r="B20">
        <v>80</v>
      </c>
      <c r="C20">
        <v>80</v>
      </c>
      <c r="D20">
        <v>905.03476391065396</v>
      </c>
      <c r="E20">
        <v>14.141168186103901</v>
      </c>
      <c r="F20">
        <v>0.98558195808387195</v>
      </c>
      <c r="G20">
        <v>2.2430812559524001E-2</v>
      </c>
      <c r="H20">
        <v>5.25210084033613</v>
      </c>
      <c r="I20">
        <v>167211.55672278401</v>
      </c>
      <c r="J20">
        <v>253.44874229704499</v>
      </c>
      <c r="K20">
        <v>25.228005287247299</v>
      </c>
      <c r="L20">
        <f t="shared" si="1"/>
        <v>64</v>
      </c>
    </row>
    <row r="21" spans="1:12" x14ac:dyDescent="0.3">
      <c r="A21">
        <v>4</v>
      </c>
      <c r="B21">
        <v>90</v>
      </c>
      <c r="C21">
        <v>68.8888888888888</v>
      </c>
      <c r="D21">
        <v>877.60800257194899</v>
      </c>
      <c r="E21">
        <v>14.154967783418501</v>
      </c>
      <c r="F21">
        <v>0.99127576685208196</v>
      </c>
      <c r="G21">
        <v>1.41557263246796E-2</v>
      </c>
      <c r="H21">
        <v>5.59130434782608</v>
      </c>
      <c r="I21">
        <v>165638.34652148199</v>
      </c>
      <c r="J21">
        <v>250.35112869531</v>
      </c>
      <c r="K21">
        <v>29.115765912728499</v>
      </c>
      <c r="L21">
        <f t="shared" si="1"/>
        <v>61.999999999999915</v>
      </c>
    </row>
    <row r="22" spans="1:12" x14ac:dyDescent="0.3">
      <c r="A22">
        <v>4</v>
      </c>
      <c r="B22">
        <v>100</v>
      </c>
      <c r="C22">
        <v>63</v>
      </c>
      <c r="D22">
        <v>880.58257322664497</v>
      </c>
      <c r="E22">
        <v>13.9775011623276</v>
      </c>
      <c r="F22">
        <v>0.99063194239001096</v>
      </c>
      <c r="G22">
        <v>4.7936098856664697E-3</v>
      </c>
      <c r="H22">
        <v>4.6583333333333297</v>
      </c>
      <c r="I22">
        <v>166409.37685236</v>
      </c>
      <c r="J22">
        <v>252.37916913647999</v>
      </c>
      <c r="K22">
        <v>43.199742066071202</v>
      </c>
      <c r="L22">
        <f t="shared" si="1"/>
        <v>63</v>
      </c>
    </row>
    <row r="23" spans="1:12" x14ac:dyDescent="0.3">
      <c r="A23">
        <v>4</v>
      </c>
      <c r="B23">
        <v>110</v>
      </c>
      <c r="C23">
        <v>61.818181818181799</v>
      </c>
      <c r="D23">
        <v>1157.9303803657299</v>
      </c>
      <c r="E23">
        <v>17.028387946554901</v>
      </c>
      <c r="F23">
        <v>0.988800815393718</v>
      </c>
      <c r="G23">
        <v>2.2073034411774099E-2</v>
      </c>
      <c r="H23">
        <v>7.0080645161290303</v>
      </c>
      <c r="I23">
        <v>164956.97954336999</v>
      </c>
      <c r="J23">
        <v>251.94263939115999</v>
      </c>
      <c r="K23">
        <v>44.5893926805132</v>
      </c>
      <c r="L23">
        <f t="shared" si="1"/>
        <v>67.999999999999986</v>
      </c>
    </row>
    <row r="24" spans="1:12" x14ac:dyDescent="0.3">
      <c r="A24">
        <v>4</v>
      </c>
      <c r="B24">
        <v>120</v>
      </c>
      <c r="C24">
        <v>55.8333333333333</v>
      </c>
      <c r="D24">
        <v>911.06625862764997</v>
      </c>
      <c r="E24">
        <v>13.598003860114099</v>
      </c>
      <c r="F24">
        <v>0.99932455745136195</v>
      </c>
      <c r="G24">
        <v>2.93597509925312E-2</v>
      </c>
      <c r="H24">
        <v>4.9761904761904701</v>
      </c>
      <c r="I24">
        <v>166542.65113916999</v>
      </c>
      <c r="J24">
        <v>254.223534852227</v>
      </c>
      <c r="K24">
        <v>50.470734824408297</v>
      </c>
      <c r="L24">
        <f t="shared" si="1"/>
        <v>66.999999999999957</v>
      </c>
    </row>
    <row r="25" spans="1:12" x14ac:dyDescent="0.3">
      <c r="A25">
        <v>4</v>
      </c>
      <c r="B25">
        <v>130</v>
      </c>
      <c r="C25">
        <v>47.692307692307601</v>
      </c>
      <c r="D25">
        <v>714.11252689329206</v>
      </c>
      <c r="E25">
        <v>11.5179439821498</v>
      </c>
      <c r="F25">
        <v>0.99736692420477502</v>
      </c>
      <c r="G25">
        <v>2.7583008568778E-2</v>
      </c>
      <c r="H25">
        <v>4.3389830508474496</v>
      </c>
      <c r="I25">
        <v>163564.18030325099</v>
      </c>
      <c r="J25">
        <v>248.085573737668</v>
      </c>
      <c r="K25">
        <v>56.227268861418501</v>
      </c>
      <c r="L25">
        <f t="shared" si="1"/>
        <v>61.999999999999879</v>
      </c>
    </row>
    <row r="26" spans="1:12" x14ac:dyDescent="0.3">
      <c r="A26">
        <v>4</v>
      </c>
      <c r="B26">
        <v>140</v>
      </c>
      <c r="C26">
        <v>50.714285714285701</v>
      </c>
      <c r="D26">
        <v>979.52451722605997</v>
      </c>
      <c r="E26">
        <v>13.796119960930399</v>
      </c>
      <c r="F26">
        <v>0.98799986211425495</v>
      </c>
      <c r="G26">
        <v>1.0487036403095401E-2</v>
      </c>
      <c r="H26">
        <v>5.6614173228346401</v>
      </c>
      <c r="I26">
        <v>163872.93793969101</v>
      </c>
      <c r="J26">
        <v>251.49725058625501</v>
      </c>
      <c r="K26">
        <v>60.993867384755298</v>
      </c>
      <c r="L26">
        <f t="shared" si="1"/>
        <v>70.999999999999986</v>
      </c>
    </row>
    <row r="27" spans="1:12" x14ac:dyDescent="0.3">
      <c r="A27">
        <v>4</v>
      </c>
      <c r="B27">
        <v>150</v>
      </c>
      <c r="C27">
        <v>44.6666666666666</v>
      </c>
      <c r="D27">
        <v>849.29156936247705</v>
      </c>
      <c r="E27">
        <v>12.6759935725742</v>
      </c>
      <c r="F27">
        <v>0.99045202752511896</v>
      </c>
      <c r="G27">
        <v>9.7419192981215708E-3</v>
      </c>
      <c r="H27">
        <v>4.3170731707316996</v>
      </c>
      <c r="I27">
        <v>164301.28437215599</v>
      </c>
      <c r="J27">
        <v>250.73504582954101</v>
      </c>
      <c r="K27">
        <v>66.842542828040095</v>
      </c>
      <c r="L27">
        <f t="shared" si="1"/>
        <v>66.999999999999901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2020-05-20T07:33:06Z</dcterms:created>
  <dcterms:modified xsi:type="dcterms:W3CDTF">2020-05-20T09:57:14Z</dcterms:modified>
</cp:coreProperties>
</file>