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wankwak/Downloads/"/>
    </mc:Choice>
  </mc:AlternateContent>
  <xr:revisionPtr revIDLastSave="0" documentId="8_{8B3E9FAD-DACA-0242-99DD-70E77A300BE4}" xr6:coauthVersionLast="45" xr6:coauthVersionMax="45" xr10:uidLastSave="{00000000-0000-0000-0000-000000000000}"/>
  <bookViews>
    <workbookView xWindow="-1920" yWindow="-28340" windowWidth="25600" windowHeight="28340" activeTab="2" xr2:uid="{427A635A-406C-4403-938E-C16D28A9EC77}"/>
  </bookViews>
  <sheets>
    <sheet name="5nm tech" sheetId="1" r:id="rId1"/>
    <sheet name="LER Profiles" sheetId="2" r:id="rId2"/>
    <sheet name="Generated DATAs" sheetId="8" r:id="rId3"/>
    <sheet name="set_No.175" sheetId="3" r:id="rId4"/>
    <sheet name="set_No.177" sheetId="4" r:id="rId5"/>
    <sheet name="set_No.185" sheetId="5" r:id="rId6"/>
    <sheet name="set_No.195" sheetId="6" r:id="rId7"/>
    <sheet name="set_No.199" sheetId="7" r:id="rId8"/>
  </sheets>
  <definedNames>
    <definedName name="_xlnm._FilterDatabase" localSheetId="1" hidden="1">'LER Profiles'!$A$1:$G$501</definedName>
    <definedName name="_xlnm._FilterDatabase" localSheetId="3" hidden="1">set_No.175!$A$1:$Q$1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07" i="8" l="1"/>
  <c r="P1306" i="8"/>
  <c r="P1305" i="8"/>
  <c r="P1304" i="8"/>
  <c r="P1303" i="8"/>
  <c r="P1302" i="8"/>
  <c r="P1301" i="8"/>
  <c r="P1300" i="8"/>
  <c r="P1299" i="8"/>
  <c r="P1298" i="8"/>
  <c r="P1297" i="8"/>
  <c r="P1296" i="8"/>
  <c r="P1295" i="8"/>
  <c r="P1294" i="8"/>
  <c r="P1293" i="8"/>
  <c r="P1292" i="8"/>
  <c r="P1291" i="8"/>
  <c r="P1290" i="8"/>
  <c r="P1289" i="8"/>
  <c r="P1288" i="8"/>
  <c r="P1287" i="8"/>
  <c r="P1286" i="8"/>
  <c r="P1285" i="8"/>
  <c r="P1284" i="8"/>
  <c r="P1283" i="8"/>
  <c r="P1282" i="8"/>
  <c r="P1281" i="8"/>
  <c r="P1280" i="8"/>
  <c r="P1279" i="8"/>
  <c r="P1278" i="8"/>
  <c r="P1277" i="8"/>
  <c r="P1276" i="8"/>
  <c r="P1275" i="8"/>
  <c r="P1274" i="8"/>
  <c r="P1273" i="8"/>
  <c r="P1272" i="8"/>
  <c r="P1271" i="8"/>
  <c r="P1270" i="8"/>
  <c r="P1269" i="8"/>
  <c r="P1268" i="8"/>
  <c r="P1267" i="8"/>
  <c r="P1266" i="8"/>
  <c r="P1265" i="8"/>
  <c r="P1264" i="8"/>
  <c r="P1263" i="8"/>
  <c r="P1262" i="8"/>
  <c r="P1261" i="8"/>
  <c r="P1260" i="8"/>
  <c r="P1259" i="8"/>
  <c r="P1258" i="8"/>
  <c r="P1257" i="8"/>
  <c r="P1256" i="8"/>
  <c r="P1255" i="8"/>
  <c r="P1254" i="8"/>
  <c r="P1253" i="8"/>
  <c r="P1252" i="8"/>
  <c r="P1251" i="8"/>
  <c r="P1250" i="8"/>
  <c r="P1249" i="8"/>
  <c r="P1248" i="8"/>
  <c r="P1247" i="8"/>
  <c r="P1246" i="8"/>
  <c r="P1245" i="8"/>
  <c r="P1244" i="8"/>
  <c r="P1243" i="8"/>
  <c r="P1242" i="8"/>
  <c r="P1241" i="8"/>
  <c r="P1240" i="8"/>
  <c r="P1239" i="8"/>
  <c r="P1238" i="8"/>
  <c r="P1237" i="8"/>
  <c r="P1236" i="8"/>
  <c r="P1235" i="8"/>
  <c r="P1234" i="8"/>
  <c r="P1233" i="8"/>
  <c r="P1232" i="8"/>
  <c r="P1231" i="8"/>
  <c r="P1230" i="8"/>
  <c r="P1229" i="8"/>
  <c r="P1228" i="8"/>
  <c r="P1227" i="8"/>
  <c r="P1226" i="8"/>
  <c r="P1225" i="8"/>
  <c r="P1224" i="8"/>
  <c r="P1223" i="8"/>
  <c r="P1222" i="8"/>
  <c r="P1221" i="8"/>
  <c r="P1220" i="8"/>
  <c r="P1219" i="8"/>
  <c r="P1218" i="8"/>
  <c r="P1217" i="8"/>
  <c r="P1216" i="8"/>
  <c r="P1215" i="8"/>
  <c r="P1214" i="8"/>
  <c r="P1213" i="8"/>
  <c r="P1212" i="8"/>
  <c r="P1211" i="8"/>
  <c r="P1210" i="8"/>
  <c r="P1209" i="8"/>
  <c r="P1208" i="8"/>
  <c r="P1207" i="8"/>
  <c r="P1206" i="8"/>
  <c r="P1205" i="8"/>
  <c r="P1204" i="8"/>
  <c r="P1203" i="8"/>
  <c r="P1202" i="8"/>
  <c r="P1201" i="8"/>
  <c r="P1200" i="8"/>
  <c r="P1199" i="8"/>
  <c r="P1198" i="8"/>
  <c r="P1197" i="8"/>
  <c r="P1196" i="8"/>
  <c r="P1195" i="8"/>
  <c r="P1194" i="8"/>
  <c r="P1193" i="8"/>
  <c r="P1192" i="8"/>
  <c r="P1191" i="8"/>
  <c r="P1190" i="8"/>
  <c r="P1189" i="8"/>
  <c r="P1188" i="8"/>
  <c r="P1187" i="8"/>
  <c r="P1186" i="8"/>
  <c r="P1185" i="8"/>
  <c r="P1184" i="8"/>
  <c r="P1183" i="8"/>
  <c r="P1182" i="8"/>
  <c r="P1181" i="8"/>
  <c r="P1180" i="8"/>
  <c r="P1179" i="8"/>
  <c r="P1178" i="8"/>
  <c r="P1177" i="8"/>
  <c r="P1176" i="8"/>
  <c r="P1175" i="8"/>
  <c r="P1174" i="8"/>
  <c r="P1173" i="8"/>
  <c r="P1172" i="8"/>
  <c r="P1171" i="8"/>
  <c r="P1170" i="8"/>
  <c r="P1169" i="8"/>
  <c r="P1168" i="8"/>
  <c r="P1167" i="8"/>
  <c r="P1166" i="8"/>
  <c r="P1165" i="8"/>
  <c r="P1164" i="8"/>
  <c r="P1163" i="8"/>
  <c r="P1162" i="8"/>
  <c r="P1161" i="8"/>
  <c r="P1160" i="8"/>
  <c r="P1159" i="8"/>
  <c r="P1158" i="8"/>
  <c r="P1157" i="8"/>
  <c r="P1156" i="8"/>
  <c r="P1155" i="8"/>
  <c r="P1154" i="8"/>
  <c r="P1153" i="8"/>
  <c r="P1152" i="8"/>
  <c r="P1151" i="8"/>
  <c r="P1150" i="8"/>
  <c r="P1149" i="8"/>
  <c r="P1148" i="8"/>
  <c r="P1147" i="8"/>
  <c r="P1146" i="8"/>
  <c r="P1145" i="8"/>
  <c r="P1144" i="8"/>
  <c r="P1143" i="8"/>
  <c r="P1142" i="8"/>
  <c r="P1141" i="8"/>
  <c r="P1140" i="8"/>
  <c r="P1139" i="8"/>
  <c r="P1138" i="8"/>
  <c r="P1137" i="8"/>
  <c r="P1136" i="8"/>
  <c r="P1135" i="8"/>
  <c r="P1134" i="8"/>
  <c r="P1133" i="8"/>
  <c r="P1132" i="8"/>
  <c r="P1131" i="8"/>
  <c r="P1130" i="8"/>
  <c r="P1129" i="8"/>
  <c r="P1128" i="8"/>
  <c r="P1127" i="8"/>
  <c r="P1126" i="8"/>
  <c r="P1125" i="8"/>
  <c r="P1124" i="8"/>
  <c r="P1123" i="8"/>
  <c r="P1122" i="8"/>
  <c r="P1121" i="8"/>
  <c r="P1120" i="8"/>
  <c r="P1119" i="8"/>
  <c r="P1118" i="8"/>
  <c r="P1117" i="8"/>
  <c r="P1116" i="8"/>
  <c r="P1115" i="8"/>
  <c r="P1114" i="8"/>
  <c r="P1113" i="8"/>
  <c r="P1112" i="8"/>
  <c r="P1111" i="8"/>
  <c r="P1110" i="8"/>
  <c r="P1109" i="8"/>
  <c r="P1108" i="8"/>
  <c r="P1107" i="8"/>
  <c r="P1106" i="8"/>
  <c r="P1105" i="8"/>
  <c r="P1104" i="8"/>
  <c r="P1103" i="8"/>
  <c r="P1102" i="8"/>
  <c r="P1101" i="8"/>
  <c r="P1100" i="8"/>
  <c r="P1099" i="8"/>
  <c r="P1098" i="8"/>
  <c r="P1097" i="8"/>
  <c r="P1096" i="8"/>
  <c r="P1095" i="8"/>
  <c r="P1094" i="8"/>
  <c r="P1093" i="8"/>
  <c r="P1092" i="8"/>
  <c r="P1091" i="8"/>
  <c r="P1090" i="8"/>
  <c r="P1089" i="8"/>
  <c r="P1088" i="8"/>
  <c r="P1087" i="8"/>
  <c r="P1086" i="8"/>
  <c r="P1085" i="8"/>
  <c r="P1084" i="8"/>
  <c r="P1083" i="8"/>
  <c r="P1082" i="8"/>
  <c r="P1081" i="8"/>
  <c r="P1080" i="8"/>
  <c r="P1079" i="8"/>
  <c r="P1078" i="8"/>
  <c r="P1077" i="8"/>
  <c r="P1076" i="8"/>
  <c r="P1075" i="8"/>
  <c r="P1074" i="8"/>
  <c r="P1073" i="8"/>
  <c r="P1072" i="8"/>
  <c r="P1071" i="8"/>
  <c r="P1070" i="8"/>
  <c r="P1069" i="8"/>
  <c r="P1068" i="8"/>
  <c r="P1067" i="8"/>
  <c r="P1066" i="8"/>
  <c r="P1065" i="8"/>
  <c r="P1064" i="8"/>
  <c r="P1063" i="8"/>
  <c r="P1062" i="8"/>
  <c r="P1061" i="8"/>
  <c r="P1060" i="8"/>
  <c r="P1059" i="8"/>
  <c r="P1058" i="8"/>
  <c r="P1057" i="8"/>
  <c r="P1056" i="8"/>
  <c r="P1055" i="8"/>
  <c r="P1054" i="8"/>
  <c r="Q1053" i="8"/>
  <c r="P1053" i="8"/>
  <c r="G1053" i="8"/>
  <c r="F1053" i="8"/>
  <c r="E1053" i="8"/>
  <c r="D1053" i="8"/>
  <c r="P1052" i="8"/>
  <c r="P1051" i="8"/>
  <c r="P1050" i="8"/>
  <c r="P1049" i="8"/>
  <c r="P1048" i="8"/>
  <c r="P1047" i="8"/>
  <c r="P1046" i="8"/>
  <c r="P1045" i="8"/>
  <c r="P1044" i="8"/>
  <c r="P1043" i="8"/>
  <c r="P1042" i="8"/>
  <c r="P1041" i="8"/>
  <c r="P1040" i="8"/>
  <c r="P1039" i="8"/>
  <c r="P1038" i="8"/>
  <c r="P1037" i="8"/>
  <c r="P1036" i="8"/>
  <c r="P1035" i="8"/>
  <c r="P1034" i="8"/>
  <c r="P1033" i="8"/>
  <c r="P1032" i="8"/>
  <c r="P1031" i="8"/>
  <c r="P1030" i="8"/>
  <c r="P1029" i="8"/>
  <c r="P1028" i="8"/>
  <c r="P1027" i="8"/>
  <c r="P1026" i="8"/>
  <c r="P1025" i="8"/>
  <c r="P1024" i="8"/>
  <c r="P1023" i="8"/>
  <c r="P1022" i="8"/>
  <c r="P1021" i="8"/>
  <c r="P1020" i="8"/>
  <c r="P1019" i="8"/>
  <c r="P1018" i="8"/>
  <c r="P1017" i="8"/>
  <c r="P1016" i="8"/>
  <c r="P1015" i="8"/>
  <c r="P1014" i="8"/>
  <c r="P1013" i="8"/>
  <c r="P1012" i="8"/>
  <c r="P1011" i="8"/>
  <c r="P1010" i="8"/>
  <c r="P1009" i="8"/>
  <c r="P1008" i="8"/>
  <c r="P1007" i="8"/>
  <c r="P1006" i="8"/>
  <c r="P1005" i="8"/>
  <c r="P1004" i="8"/>
  <c r="P1003" i="8"/>
  <c r="P1002" i="8"/>
  <c r="P1001" i="8"/>
  <c r="P1000" i="8"/>
  <c r="P999" i="8"/>
  <c r="P998" i="8"/>
  <c r="P997" i="8"/>
  <c r="P996" i="8"/>
  <c r="P995" i="8"/>
  <c r="P994" i="8"/>
  <c r="P993" i="8"/>
  <c r="P992" i="8"/>
  <c r="P991" i="8"/>
  <c r="P990" i="8"/>
  <c r="P989" i="8"/>
  <c r="P988" i="8"/>
  <c r="P987" i="8"/>
  <c r="P986" i="8"/>
  <c r="P985" i="8"/>
  <c r="P984" i="8"/>
  <c r="P983" i="8"/>
  <c r="P982" i="8"/>
  <c r="P981" i="8"/>
  <c r="P980" i="8"/>
  <c r="P979" i="8"/>
  <c r="P978" i="8"/>
  <c r="P977" i="8"/>
  <c r="P976" i="8"/>
  <c r="P975" i="8"/>
  <c r="P974" i="8"/>
  <c r="P973" i="8"/>
  <c r="P972" i="8"/>
  <c r="P971" i="8"/>
  <c r="P970" i="8"/>
  <c r="P969" i="8"/>
  <c r="P968" i="8"/>
  <c r="P967" i="8"/>
  <c r="P966" i="8"/>
  <c r="P965" i="8"/>
  <c r="P964" i="8"/>
  <c r="P963" i="8"/>
  <c r="P962" i="8"/>
  <c r="P961" i="8"/>
  <c r="P960" i="8"/>
  <c r="P959" i="8"/>
  <c r="P958" i="8"/>
  <c r="P957" i="8"/>
  <c r="P956" i="8"/>
  <c r="P955" i="8"/>
  <c r="P954" i="8"/>
  <c r="P953" i="8"/>
  <c r="P952" i="8"/>
  <c r="P951" i="8"/>
  <c r="P950" i="8"/>
  <c r="P949" i="8"/>
  <c r="P948" i="8"/>
  <c r="P947" i="8"/>
  <c r="P946" i="8"/>
  <c r="P945" i="8"/>
  <c r="P944" i="8"/>
  <c r="P943" i="8"/>
  <c r="P942" i="8"/>
  <c r="P941" i="8"/>
  <c r="P940" i="8"/>
  <c r="P939" i="8"/>
  <c r="P938" i="8"/>
  <c r="P937" i="8"/>
  <c r="P936" i="8"/>
  <c r="P935" i="8"/>
  <c r="P934" i="8"/>
  <c r="P933" i="8"/>
  <c r="P932" i="8"/>
  <c r="P931" i="8"/>
  <c r="P930" i="8"/>
  <c r="P929" i="8"/>
  <c r="P928" i="8"/>
  <c r="P927" i="8"/>
  <c r="P926" i="8"/>
  <c r="P925" i="8"/>
  <c r="P924" i="8"/>
  <c r="P923" i="8"/>
  <c r="P922" i="8"/>
  <c r="P921" i="8"/>
  <c r="P920" i="8"/>
  <c r="P919" i="8"/>
  <c r="P918" i="8"/>
  <c r="P917" i="8"/>
  <c r="P916" i="8"/>
  <c r="P915" i="8"/>
  <c r="P914" i="8"/>
  <c r="P913" i="8"/>
  <c r="P912" i="8"/>
  <c r="P911" i="8"/>
  <c r="P910" i="8"/>
  <c r="P909" i="8"/>
  <c r="P908" i="8"/>
  <c r="P907" i="8"/>
  <c r="P906" i="8"/>
  <c r="P905" i="8"/>
  <c r="P904" i="8"/>
  <c r="P903" i="8"/>
  <c r="P902" i="8"/>
  <c r="P901" i="8"/>
  <c r="P900" i="8"/>
  <c r="P899" i="8"/>
  <c r="P898" i="8"/>
  <c r="P897" i="8"/>
  <c r="P896" i="8"/>
  <c r="P895" i="8"/>
  <c r="P894" i="8"/>
  <c r="P893" i="8"/>
  <c r="P892" i="8"/>
  <c r="P891" i="8"/>
  <c r="P890" i="8"/>
  <c r="P889" i="8"/>
  <c r="P888" i="8"/>
  <c r="P887" i="8"/>
  <c r="P886" i="8"/>
  <c r="P885" i="8"/>
  <c r="P884" i="8"/>
  <c r="P883" i="8"/>
  <c r="P882" i="8"/>
  <c r="P881" i="8"/>
  <c r="P880" i="8"/>
  <c r="P879" i="8"/>
  <c r="P878" i="8"/>
  <c r="P877" i="8"/>
  <c r="P876" i="8"/>
  <c r="P875" i="8"/>
  <c r="P874" i="8"/>
  <c r="P873" i="8"/>
  <c r="P872" i="8"/>
  <c r="P871" i="8"/>
  <c r="P870" i="8"/>
  <c r="P869" i="8"/>
  <c r="P868" i="8"/>
  <c r="P867" i="8"/>
  <c r="P866" i="8"/>
  <c r="P865" i="8"/>
  <c r="P864" i="8"/>
  <c r="P863" i="8"/>
  <c r="P862" i="8"/>
  <c r="P861" i="8"/>
  <c r="P860" i="8"/>
  <c r="P859" i="8"/>
  <c r="P858" i="8"/>
  <c r="P857" i="8"/>
  <c r="P856" i="8"/>
  <c r="P855" i="8"/>
  <c r="P854" i="8"/>
  <c r="P853" i="8"/>
  <c r="P852" i="8"/>
  <c r="P851" i="8"/>
  <c r="P850" i="8"/>
  <c r="P849" i="8"/>
  <c r="P848" i="8"/>
  <c r="P847" i="8"/>
  <c r="P846" i="8"/>
  <c r="P845" i="8"/>
  <c r="P844" i="8"/>
  <c r="P843" i="8"/>
  <c r="P842" i="8"/>
  <c r="P841" i="8"/>
  <c r="P840" i="8"/>
  <c r="P839" i="8"/>
  <c r="P838" i="8"/>
  <c r="P837" i="8"/>
  <c r="P836" i="8"/>
  <c r="P835" i="8"/>
  <c r="P834" i="8"/>
  <c r="P833" i="8"/>
  <c r="P832" i="8"/>
  <c r="P831" i="8"/>
  <c r="P830" i="8"/>
  <c r="P829" i="8"/>
  <c r="P828" i="8"/>
  <c r="P827" i="8"/>
  <c r="P826" i="8"/>
  <c r="P825" i="8"/>
  <c r="P824" i="8"/>
  <c r="P823" i="8"/>
  <c r="P822" i="8"/>
  <c r="P821" i="8"/>
  <c r="P820" i="8"/>
  <c r="P819" i="8"/>
  <c r="P818" i="8"/>
  <c r="P817" i="8"/>
  <c r="P816" i="8"/>
  <c r="P815" i="8"/>
  <c r="P814" i="8"/>
  <c r="P813" i="8"/>
  <c r="P812" i="8"/>
  <c r="P811" i="8"/>
  <c r="P810" i="8"/>
  <c r="P809" i="8"/>
  <c r="P808" i="8"/>
  <c r="P807" i="8"/>
  <c r="P806" i="8"/>
  <c r="P805" i="8"/>
  <c r="P804" i="8"/>
  <c r="P803" i="8"/>
  <c r="P802" i="8"/>
  <c r="P801" i="8"/>
  <c r="Q800" i="8"/>
  <c r="P800" i="8"/>
  <c r="G800" i="8"/>
  <c r="F800" i="8"/>
  <c r="E800" i="8"/>
  <c r="D800" i="8"/>
  <c r="P799" i="8"/>
  <c r="P798" i="8"/>
  <c r="P797" i="8"/>
  <c r="P796" i="8"/>
  <c r="P795" i="8"/>
  <c r="P794" i="8"/>
  <c r="P793" i="8"/>
  <c r="P792" i="8"/>
  <c r="P791" i="8"/>
  <c r="P790" i="8"/>
  <c r="P789" i="8"/>
  <c r="P788" i="8"/>
  <c r="P787" i="8"/>
  <c r="P786" i="8"/>
  <c r="P785" i="8"/>
  <c r="P784" i="8"/>
  <c r="P783" i="8"/>
  <c r="P782" i="8"/>
  <c r="P781" i="8"/>
  <c r="P780" i="8"/>
  <c r="P779" i="8"/>
  <c r="P778" i="8"/>
  <c r="P777" i="8"/>
  <c r="P776" i="8"/>
  <c r="P775" i="8"/>
  <c r="P774" i="8"/>
  <c r="P773" i="8"/>
  <c r="P772" i="8"/>
  <c r="P771" i="8"/>
  <c r="P770" i="8"/>
  <c r="P769" i="8"/>
  <c r="P768" i="8"/>
  <c r="P767" i="8"/>
  <c r="P766" i="8"/>
  <c r="P765" i="8"/>
  <c r="P764" i="8"/>
  <c r="P763" i="8"/>
  <c r="P762" i="8"/>
  <c r="P761" i="8"/>
  <c r="P760" i="8"/>
  <c r="P759" i="8"/>
  <c r="P758" i="8"/>
  <c r="P757" i="8"/>
  <c r="P756" i="8"/>
  <c r="P755" i="8"/>
  <c r="P754" i="8"/>
  <c r="P753" i="8"/>
  <c r="P752" i="8"/>
  <c r="P751" i="8"/>
  <c r="P750" i="8"/>
  <c r="P749" i="8"/>
  <c r="P748" i="8"/>
  <c r="P747" i="8"/>
  <c r="P746" i="8"/>
  <c r="P745" i="8"/>
  <c r="P744" i="8"/>
  <c r="P743" i="8"/>
  <c r="P742" i="8"/>
  <c r="P741" i="8"/>
  <c r="P740" i="8"/>
  <c r="P739" i="8"/>
  <c r="P738" i="8"/>
  <c r="P737" i="8"/>
  <c r="P736" i="8"/>
  <c r="P735" i="8"/>
  <c r="P734" i="8"/>
  <c r="P733" i="8"/>
  <c r="P732" i="8"/>
  <c r="P731" i="8"/>
  <c r="P730" i="8"/>
  <c r="P729" i="8"/>
  <c r="P728" i="8"/>
  <c r="P727" i="8"/>
  <c r="P726" i="8"/>
  <c r="P725" i="8"/>
  <c r="P724" i="8"/>
  <c r="P723" i="8"/>
  <c r="P722" i="8"/>
  <c r="P721" i="8"/>
  <c r="P720" i="8"/>
  <c r="P719" i="8"/>
  <c r="P718" i="8"/>
  <c r="P717" i="8"/>
  <c r="P716" i="8"/>
  <c r="P715" i="8"/>
  <c r="P714" i="8"/>
  <c r="P713" i="8"/>
  <c r="P712" i="8"/>
  <c r="P711" i="8"/>
  <c r="P710" i="8"/>
  <c r="P709" i="8"/>
  <c r="P708" i="8"/>
  <c r="P707" i="8"/>
  <c r="P706" i="8"/>
  <c r="P705" i="8"/>
  <c r="P704" i="8"/>
  <c r="P703" i="8"/>
  <c r="P702" i="8"/>
  <c r="P701" i="8"/>
  <c r="P700" i="8"/>
  <c r="P699" i="8"/>
  <c r="P698" i="8"/>
  <c r="P697" i="8"/>
  <c r="P696" i="8"/>
  <c r="P695" i="8"/>
  <c r="P694" i="8"/>
  <c r="P693" i="8"/>
  <c r="P692" i="8"/>
  <c r="P691" i="8"/>
  <c r="P690" i="8"/>
  <c r="P689" i="8"/>
  <c r="P688" i="8"/>
  <c r="P687" i="8"/>
  <c r="P686" i="8"/>
  <c r="P685" i="8"/>
  <c r="P684" i="8"/>
  <c r="P683" i="8"/>
  <c r="P682" i="8"/>
  <c r="P681" i="8"/>
  <c r="P680" i="8"/>
  <c r="P679" i="8"/>
  <c r="P678" i="8"/>
  <c r="P677" i="8"/>
  <c r="P676" i="8"/>
  <c r="P675" i="8"/>
  <c r="P674" i="8"/>
  <c r="P673" i="8"/>
  <c r="P672" i="8"/>
  <c r="P671" i="8"/>
  <c r="P670" i="8"/>
  <c r="P669" i="8"/>
  <c r="P668" i="8"/>
  <c r="P667" i="8"/>
  <c r="P666" i="8"/>
  <c r="P665" i="8"/>
  <c r="P664" i="8"/>
  <c r="P663" i="8"/>
  <c r="P662" i="8"/>
  <c r="P661" i="8"/>
  <c r="P660" i="8"/>
  <c r="P659" i="8"/>
  <c r="P658" i="8"/>
  <c r="P657" i="8"/>
  <c r="P656" i="8"/>
  <c r="P655" i="8"/>
  <c r="P654" i="8"/>
  <c r="P653" i="8"/>
  <c r="P652" i="8"/>
  <c r="P651" i="8"/>
  <c r="P650" i="8"/>
  <c r="P649" i="8"/>
  <c r="P648" i="8"/>
  <c r="P647" i="8"/>
  <c r="P646" i="8"/>
  <c r="P645" i="8"/>
  <c r="P644" i="8"/>
  <c r="P643" i="8"/>
  <c r="P642" i="8"/>
  <c r="P641" i="8"/>
  <c r="P640" i="8"/>
  <c r="P639" i="8"/>
  <c r="P638" i="8"/>
  <c r="P637" i="8"/>
  <c r="P636" i="8"/>
  <c r="P635" i="8"/>
  <c r="P634" i="8"/>
  <c r="P633" i="8"/>
  <c r="P632" i="8"/>
  <c r="P631" i="8"/>
  <c r="P630" i="8"/>
  <c r="P629" i="8"/>
  <c r="P628" i="8"/>
  <c r="P627" i="8"/>
  <c r="P626" i="8"/>
  <c r="P625" i="8"/>
  <c r="P624" i="8"/>
  <c r="P623" i="8"/>
  <c r="P622" i="8"/>
  <c r="P621" i="8"/>
  <c r="P620" i="8"/>
  <c r="P619" i="8"/>
  <c r="P618" i="8"/>
  <c r="P617" i="8"/>
  <c r="P616" i="8"/>
  <c r="P615" i="8"/>
  <c r="P614" i="8"/>
  <c r="P613" i="8"/>
  <c r="P612" i="8"/>
  <c r="P611" i="8"/>
  <c r="P610" i="8"/>
  <c r="P609" i="8"/>
  <c r="P608" i="8"/>
  <c r="P607" i="8"/>
  <c r="P606" i="8"/>
  <c r="P605" i="8"/>
  <c r="P604" i="8"/>
  <c r="P603" i="8"/>
  <c r="P602" i="8"/>
  <c r="P601" i="8"/>
  <c r="P600" i="8"/>
  <c r="P599" i="8"/>
  <c r="P598" i="8"/>
  <c r="P597" i="8"/>
  <c r="P596" i="8"/>
  <c r="P595" i="8"/>
  <c r="P594" i="8"/>
  <c r="P593" i="8"/>
  <c r="P592" i="8"/>
  <c r="P591" i="8"/>
  <c r="P590" i="8"/>
  <c r="P589" i="8"/>
  <c r="P588" i="8"/>
  <c r="P587" i="8"/>
  <c r="P586" i="8"/>
  <c r="P585" i="8"/>
  <c r="P584" i="8"/>
  <c r="P583" i="8"/>
  <c r="P582" i="8"/>
  <c r="P581" i="8"/>
  <c r="P580" i="8"/>
  <c r="P579" i="8"/>
  <c r="P578" i="8"/>
  <c r="P577" i="8"/>
  <c r="P576" i="8"/>
  <c r="P575" i="8"/>
  <c r="P574" i="8"/>
  <c r="P573" i="8"/>
  <c r="P572" i="8"/>
  <c r="P571" i="8"/>
  <c r="P570" i="8"/>
  <c r="P569" i="8"/>
  <c r="P568" i="8"/>
  <c r="P567" i="8"/>
  <c r="P566" i="8"/>
  <c r="P565" i="8"/>
  <c r="P564" i="8"/>
  <c r="P563" i="8"/>
  <c r="P562" i="8"/>
  <c r="P561" i="8"/>
  <c r="P560" i="8"/>
  <c r="P559" i="8"/>
  <c r="P558" i="8"/>
  <c r="P557" i="8"/>
  <c r="P556" i="8"/>
  <c r="P555" i="8"/>
  <c r="P554" i="8"/>
  <c r="P553" i="8"/>
  <c r="P552" i="8"/>
  <c r="P551" i="8"/>
  <c r="P550" i="8"/>
  <c r="P549" i="8"/>
  <c r="P548" i="8"/>
  <c r="P547" i="8"/>
  <c r="P546" i="8"/>
  <c r="P545" i="8"/>
  <c r="P544" i="8"/>
  <c r="P543" i="8"/>
  <c r="P542" i="8"/>
  <c r="P541" i="8"/>
  <c r="P540" i="8"/>
  <c r="P539" i="8"/>
  <c r="P538" i="8"/>
  <c r="P537" i="8"/>
  <c r="P536" i="8"/>
  <c r="P535" i="8"/>
  <c r="P534" i="8"/>
  <c r="P533" i="8"/>
  <c r="P532" i="8"/>
  <c r="P531" i="8"/>
  <c r="P530" i="8"/>
  <c r="P529" i="8"/>
  <c r="P528" i="8"/>
  <c r="P527" i="8"/>
  <c r="P526" i="8"/>
  <c r="P525" i="8"/>
  <c r="P524" i="8"/>
  <c r="Q523" i="8"/>
  <c r="P523" i="8"/>
  <c r="G523" i="8"/>
  <c r="F523" i="8"/>
  <c r="E523" i="8"/>
  <c r="D523" i="8"/>
  <c r="P522" i="8"/>
  <c r="P521" i="8"/>
  <c r="P520" i="8"/>
  <c r="P519" i="8"/>
  <c r="P518" i="8"/>
  <c r="P517" i="8"/>
  <c r="P516" i="8"/>
  <c r="P515" i="8"/>
  <c r="P514" i="8"/>
  <c r="P513" i="8"/>
  <c r="P512" i="8"/>
  <c r="P511" i="8"/>
  <c r="P510" i="8"/>
  <c r="P509" i="8"/>
  <c r="P508" i="8"/>
  <c r="P507" i="8"/>
  <c r="P506" i="8"/>
  <c r="P505" i="8"/>
  <c r="P504" i="8"/>
  <c r="P503" i="8"/>
  <c r="P502" i="8"/>
  <c r="P501" i="8"/>
  <c r="P500" i="8"/>
  <c r="P499" i="8"/>
  <c r="P498" i="8"/>
  <c r="P497" i="8"/>
  <c r="P496" i="8"/>
  <c r="P495" i="8"/>
  <c r="P494" i="8"/>
  <c r="P493" i="8"/>
  <c r="P492" i="8"/>
  <c r="P491" i="8"/>
  <c r="P490" i="8"/>
  <c r="P489" i="8"/>
  <c r="P488" i="8"/>
  <c r="P487" i="8"/>
  <c r="P486" i="8"/>
  <c r="P485" i="8"/>
  <c r="P484" i="8"/>
  <c r="P483" i="8"/>
  <c r="P482" i="8"/>
  <c r="P481" i="8"/>
  <c r="P480" i="8"/>
  <c r="P479" i="8"/>
  <c r="P478" i="8"/>
  <c r="P477" i="8"/>
  <c r="P476" i="8"/>
  <c r="P475" i="8"/>
  <c r="P474" i="8"/>
  <c r="P473" i="8"/>
  <c r="P472" i="8"/>
  <c r="P471" i="8"/>
  <c r="P470" i="8"/>
  <c r="P469" i="8"/>
  <c r="P468" i="8"/>
  <c r="P467" i="8"/>
  <c r="P466" i="8"/>
  <c r="P465" i="8"/>
  <c r="P464" i="8"/>
  <c r="P463" i="8"/>
  <c r="P462" i="8"/>
  <c r="P461" i="8"/>
  <c r="P460" i="8"/>
  <c r="P459" i="8"/>
  <c r="P458" i="8"/>
  <c r="P457" i="8"/>
  <c r="P456" i="8"/>
  <c r="P455" i="8"/>
  <c r="P454" i="8"/>
  <c r="P453" i="8"/>
  <c r="P452" i="8"/>
  <c r="P451" i="8"/>
  <c r="P450" i="8"/>
  <c r="P449" i="8"/>
  <c r="P448" i="8"/>
  <c r="P447" i="8"/>
  <c r="P446" i="8"/>
  <c r="P445" i="8"/>
  <c r="P444" i="8"/>
  <c r="P443" i="8"/>
  <c r="P442" i="8"/>
  <c r="P441" i="8"/>
  <c r="P440" i="8"/>
  <c r="P439" i="8"/>
  <c r="P438" i="8"/>
  <c r="P437" i="8"/>
  <c r="P436" i="8"/>
  <c r="P435" i="8"/>
  <c r="P434" i="8"/>
  <c r="P433" i="8"/>
  <c r="P432" i="8"/>
  <c r="P431" i="8"/>
  <c r="P430" i="8"/>
  <c r="P429" i="8"/>
  <c r="P428" i="8"/>
  <c r="P427" i="8"/>
  <c r="P426" i="8"/>
  <c r="P425" i="8"/>
  <c r="P424" i="8"/>
  <c r="P423" i="8"/>
  <c r="P422" i="8"/>
  <c r="P421" i="8"/>
  <c r="P420" i="8"/>
  <c r="P419" i="8"/>
  <c r="P418" i="8"/>
  <c r="P417" i="8"/>
  <c r="P416" i="8"/>
  <c r="P415" i="8"/>
  <c r="P414" i="8"/>
  <c r="P413" i="8"/>
  <c r="P412" i="8"/>
  <c r="P411" i="8"/>
  <c r="P410" i="8"/>
  <c r="P409" i="8"/>
  <c r="P408" i="8"/>
  <c r="P407" i="8"/>
  <c r="P406" i="8"/>
  <c r="P405" i="8"/>
  <c r="P404" i="8"/>
  <c r="P403" i="8"/>
  <c r="P402" i="8"/>
  <c r="P401" i="8"/>
  <c r="P400" i="8"/>
  <c r="P399" i="8"/>
  <c r="P398" i="8"/>
  <c r="P397" i="8"/>
  <c r="P396" i="8"/>
  <c r="P395" i="8"/>
  <c r="P394" i="8"/>
  <c r="P393" i="8"/>
  <c r="P392" i="8"/>
  <c r="P391" i="8"/>
  <c r="P390" i="8"/>
  <c r="P389" i="8"/>
  <c r="P388" i="8"/>
  <c r="P387" i="8"/>
  <c r="P386" i="8"/>
  <c r="P385" i="8"/>
  <c r="P384" i="8"/>
  <c r="P383" i="8"/>
  <c r="P382" i="8"/>
  <c r="P381" i="8"/>
  <c r="P380" i="8"/>
  <c r="P379" i="8"/>
  <c r="P378" i="8"/>
  <c r="P377" i="8"/>
  <c r="P376" i="8"/>
  <c r="P375" i="8"/>
  <c r="P374" i="8"/>
  <c r="P373" i="8"/>
  <c r="P372" i="8"/>
  <c r="P371" i="8"/>
  <c r="P370" i="8"/>
  <c r="P369" i="8"/>
  <c r="P368" i="8"/>
  <c r="P367" i="8"/>
  <c r="P366" i="8"/>
  <c r="P365" i="8"/>
  <c r="P364" i="8"/>
  <c r="P363" i="8"/>
  <c r="P362" i="8"/>
  <c r="P361" i="8"/>
  <c r="P360" i="8"/>
  <c r="P359" i="8"/>
  <c r="P358" i="8"/>
  <c r="P357" i="8"/>
  <c r="P356" i="8"/>
  <c r="P355" i="8"/>
  <c r="P354" i="8"/>
  <c r="P353" i="8"/>
  <c r="P352" i="8"/>
  <c r="P351" i="8"/>
  <c r="P350" i="8"/>
  <c r="P349" i="8"/>
  <c r="P348" i="8"/>
  <c r="P347" i="8"/>
  <c r="P346" i="8"/>
  <c r="P345" i="8"/>
  <c r="P344" i="8"/>
  <c r="P343" i="8"/>
  <c r="P342" i="8"/>
  <c r="P341" i="8"/>
  <c r="P340" i="8"/>
  <c r="P339" i="8"/>
  <c r="P338" i="8"/>
  <c r="P337" i="8"/>
  <c r="P336" i="8"/>
  <c r="P335" i="8"/>
  <c r="P334" i="8"/>
  <c r="P333" i="8"/>
  <c r="P332" i="8"/>
  <c r="P331" i="8"/>
  <c r="P330" i="8"/>
  <c r="P329" i="8"/>
  <c r="P328" i="8"/>
  <c r="P327" i="8"/>
  <c r="P326" i="8"/>
  <c r="P325" i="8"/>
  <c r="P324" i="8"/>
  <c r="P323" i="8"/>
  <c r="P322" i="8"/>
  <c r="P321" i="8"/>
  <c r="P320" i="8"/>
  <c r="P319" i="8"/>
  <c r="P318" i="8"/>
  <c r="P317" i="8"/>
  <c r="P316" i="8"/>
  <c r="P315" i="8"/>
  <c r="P314" i="8"/>
  <c r="P313" i="8"/>
  <c r="P312" i="8"/>
  <c r="P311" i="8"/>
  <c r="P310" i="8"/>
  <c r="P309" i="8"/>
  <c r="P308" i="8"/>
  <c r="P307" i="8"/>
  <c r="P306" i="8"/>
  <c r="P305" i="8"/>
  <c r="P304" i="8"/>
  <c r="P303" i="8"/>
  <c r="P302" i="8"/>
  <c r="P301" i="8"/>
  <c r="P300" i="8"/>
  <c r="P299" i="8"/>
  <c r="P298" i="8"/>
  <c r="P297" i="8"/>
  <c r="P296" i="8"/>
  <c r="P295" i="8"/>
  <c r="P294" i="8"/>
  <c r="P293" i="8"/>
  <c r="P292" i="8"/>
  <c r="P291" i="8"/>
  <c r="P290" i="8"/>
  <c r="P289" i="8"/>
  <c r="P288" i="8"/>
  <c r="P287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8" i="8"/>
  <c r="P257" i="8"/>
  <c r="P256" i="8"/>
  <c r="P255" i="8"/>
  <c r="P254" i="8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9" i="8"/>
  <c r="P238" i="8"/>
  <c r="P237" i="8"/>
  <c r="P236" i="8"/>
  <c r="P235" i="8"/>
  <c r="Q234" i="8"/>
  <c r="P234" i="8"/>
  <c r="G234" i="8"/>
  <c r="F234" i="8"/>
  <c r="E234" i="8"/>
  <c r="D234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Q2" i="8"/>
  <c r="P2" i="8"/>
  <c r="G2" i="8"/>
  <c r="F2" i="8"/>
  <c r="E2" i="8"/>
  <c r="D2" i="8"/>
  <c r="Q2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" i="7"/>
  <c r="G2" i="7"/>
  <c r="F2" i="7"/>
  <c r="E2" i="7"/>
  <c r="D2" i="7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" i="6"/>
  <c r="G2" i="6"/>
  <c r="F2" i="6"/>
  <c r="E2" i="6"/>
  <c r="D2" i="6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" i="5"/>
  <c r="G2" i="5"/>
  <c r="F2" i="5"/>
  <c r="E2" i="5"/>
  <c r="D2" i="5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" i="4"/>
  <c r="G2" i="4"/>
  <c r="F2" i="4"/>
  <c r="E2" i="4"/>
  <c r="D2" i="4"/>
  <c r="Q2" i="3"/>
  <c r="P230" i="3"/>
  <c r="P231" i="3"/>
  <c r="P232" i="3"/>
  <c r="P233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J2" i="1" l="1"/>
  <c r="G2" i="3"/>
  <c r="F2" i="3"/>
  <c r="E2" i="3"/>
  <c r="D2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<sst xmlns="http://schemas.openxmlformats.org/spreadsheetml/2006/main" count="664" uniqueCount="60">
  <si>
    <t>5nm tech</t>
    <phoneticPr fontId="1" type="noConversion"/>
  </si>
  <si>
    <t>3nm tech</t>
    <phoneticPr fontId="1" type="noConversion"/>
  </si>
  <si>
    <t>FinFET pitch</t>
    <phoneticPr fontId="1" type="noConversion"/>
  </si>
  <si>
    <t>Fin width</t>
    <phoneticPr fontId="1" type="noConversion"/>
  </si>
  <si>
    <t>Fin Height</t>
    <phoneticPr fontId="1" type="noConversion"/>
  </si>
  <si>
    <t>G48M30 [2020]</t>
    <phoneticPr fontId="1" type="noConversion"/>
  </si>
  <si>
    <t>G45M24 [2022]</t>
    <phoneticPr fontId="1" type="noConversion"/>
  </si>
  <si>
    <t>Lg(HP)</t>
    <phoneticPr fontId="1" type="noConversion"/>
  </si>
  <si>
    <t>Spacer Width</t>
    <phoneticPr fontId="1" type="noConversion"/>
  </si>
  <si>
    <t>Contact CD</t>
    <phoneticPr fontId="1" type="noConversion"/>
  </si>
  <si>
    <t>5 nm Tech (2020)</t>
    <phoneticPr fontId="1" type="noConversion"/>
  </si>
  <si>
    <t>Wfin</t>
    <phoneticPr fontId="1" type="noConversion"/>
  </si>
  <si>
    <t>VDD</t>
    <phoneticPr fontId="1" type="noConversion"/>
  </si>
  <si>
    <t>Amplitude</t>
    <phoneticPr fontId="1" type="noConversion"/>
  </si>
  <si>
    <t>Cor. X</t>
    <phoneticPr fontId="1" type="noConversion"/>
  </si>
  <si>
    <t>Cor. Y</t>
    <phoneticPr fontId="1" type="noConversion"/>
  </si>
  <si>
    <t>FD</t>
    <phoneticPr fontId="1" type="noConversion"/>
  </si>
  <si>
    <t>0~2(Uniformly)</t>
    <phoneticPr fontId="1" type="noConversion"/>
  </si>
  <si>
    <t>Constant Current</t>
    <phoneticPr fontId="1" type="noConversion"/>
  </si>
  <si>
    <t>Spacer Width [nm]</t>
    <phoneticPr fontId="1" type="noConversion"/>
  </si>
  <si>
    <t>Hfin [nm]</t>
    <phoneticPr fontId="1" type="noConversion"/>
  </si>
  <si>
    <t>Wfin [nm]</t>
    <phoneticPr fontId="1" type="noConversion"/>
  </si>
  <si>
    <t>Lg [nm]</t>
    <phoneticPr fontId="1" type="noConversion"/>
  </si>
  <si>
    <t>Electrical Key Parameters</t>
    <phoneticPr fontId="1" type="noConversion"/>
  </si>
  <si>
    <t>Ioff</t>
    <phoneticPr fontId="1" type="noConversion"/>
  </si>
  <si>
    <t>IDSAT</t>
    <phoneticPr fontId="1" type="noConversion"/>
  </si>
  <si>
    <t>IDLIN</t>
    <phoneticPr fontId="1" type="noConversion"/>
  </si>
  <si>
    <t>VTSAT</t>
    <phoneticPr fontId="1" type="noConversion"/>
  </si>
  <si>
    <t>VTLIN</t>
    <phoneticPr fontId="1" type="noConversion"/>
  </si>
  <si>
    <t>SS</t>
    <phoneticPr fontId="1" type="noConversion"/>
  </si>
  <si>
    <t>Correlation X</t>
    <phoneticPr fontId="1" type="noConversion"/>
  </si>
  <si>
    <t>Correlation Y</t>
    <phoneticPr fontId="1" type="noConversion"/>
  </si>
  <si>
    <t>Fractal Dimension</t>
    <phoneticPr fontId="1" type="noConversion"/>
  </si>
  <si>
    <t>num</t>
    <phoneticPr fontId="1" type="noConversion"/>
  </si>
  <si>
    <t>corr.x</t>
    <phoneticPr fontId="1" type="noConversion"/>
  </si>
  <si>
    <t>corr.y</t>
    <phoneticPr fontId="1" type="noConversion"/>
  </si>
  <si>
    <t>amp.</t>
    <phoneticPr fontId="1" type="noConversion"/>
  </si>
  <si>
    <t>IDLO</t>
    <phoneticPr fontId="1" type="noConversion"/>
  </si>
  <si>
    <t>IDHI</t>
    <phoneticPr fontId="1" type="noConversion"/>
  </si>
  <si>
    <t>Wfin_PD[nm]</t>
    <phoneticPr fontId="1" type="noConversion"/>
  </si>
  <si>
    <t>Wfin_PU[nm]</t>
    <phoneticPr fontId="1" type="noConversion"/>
  </si>
  <si>
    <t>P/NMOS</t>
    <phoneticPr fontId="1" type="noConversion"/>
  </si>
  <si>
    <t>N</t>
    <phoneticPr fontId="1" type="noConversion"/>
  </si>
  <si>
    <t>Vd</t>
    <phoneticPr fontId="1" type="noConversion"/>
  </si>
  <si>
    <t>Vg</t>
    <phoneticPr fontId="1" type="noConversion"/>
  </si>
  <si>
    <t>Device Type</t>
    <phoneticPr fontId="1" type="noConversion"/>
  </si>
  <si>
    <t>FinFET</t>
    <phoneticPr fontId="1" type="noConversion"/>
  </si>
  <si>
    <t>50 samples/profile</t>
    <phoneticPr fontId="1" type="noConversion"/>
  </si>
  <si>
    <t>P/N MOS</t>
    <phoneticPr fontId="1" type="noConversion"/>
  </si>
  <si>
    <t>P</t>
    <phoneticPr fontId="1" type="noConversion"/>
  </si>
  <si>
    <t>Lg(HD)</t>
    <phoneticPr fontId="1" type="noConversion"/>
  </si>
  <si>
    <t>10~100 (Uniformly)</t>
    <phoneticPr fontId="1" type="noConversion"/>
  </si>
  <si>
    <t>20~200 (Uniformly)</t>
    <phoneticPr fontId="1" type="noConversion"/>
  </si>
  <si>
    <t>0.1~0.8 (Uniformly)</t>
    <phoneticPr fontId="1" type="noConversion"/>
  </si>
  <si>
    <t>LER Matlab 돌렸음</t>
    <phoneticPr fontId="1" type="noConversion"/>
  </si>
  <si>
    <t>DIBL(mV)</t>
    <phoneticPr fontId="1" type="noConversion"/>
  </si>
  <si>
    <t>** PMOS는 부호가 반대 **</t>
    <phoneticPr fontId="1" type="noConversion"/>
  </si>
  <si>
    <t>alpha</t>
    <phoneticPr fontId="1" type="noConversion"/>
  </si>
  <si>
    <t xml:space="preserve">** </t>
    <phoneticPr fontId="1" type="noConversion"/>
  </si>
  <si>
    <t>sigma(VTSAT)[mV]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</si>
</sst>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.E+00"/>
    <numFmt numFmtId="177" formatCode="0.000"/>
    <numFmt numFmtId="178" formatCode="mm&quot;월&quot;\ dd&quot;일&quot;"/>
    <numFmt numFmtId="179" formatCode="0.0000E+00"/>
    <numFmt numFmtId="180" formatCode="0.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1" applyFont="1">
      <alignment vertical="center"/>
    </xf>
    <xf numFmtId="176" fontId="0" fillId="0" borderId="0" xfId="0" applyNumberFormat="1">
      <alignment vertical="center"/>
    </xf>
    <xf numFmtId="0" fontId="0" fillId="2" borderId="2" xfId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3" xfId="1" applyFont="1" applyBorder="1">
      <alignment vertical="center"/>
    </xf>
    <xf numFmtId="0" fontId="0" fillId="2" borderId="4" xfId="1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9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0" borderId="8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11" fontId="0" fillId="0" borderId="7" xfId="0" applyNumberFormat="1" applyBorder="1">
      <alignment vertical="center"/>
    </xf>
    <xf numFmtId="0" fontId="0" fillId="0" borderId="0" xfId="0" applyBorder="1">
      <alignment vertical="center"/>
    </xf>
    <xf numFmtId="11" fontId="0" fillId="0" borderId="12" xfId="0" applyNumberFormat="1" applyBorder="1">
      <alignment vertical="center"/>
    </xf>
    <xf numFmtId="11" fontId="0" fillId="0" borderId="13" xfId="0" applyNumberFormat="1" applyBorder="1">
      <alignment vertical="center"/>
    </xf>
    <xf numFmtId="0" fontId="0" fillId="2" borderId="18" xfId="1" applyFont="1" applyBorder="1">
      <alignment vertical="center"/>
    </xf>
    <xf numFmtId="0" fontId="0" fillId="2" borderId="19" xfId="1" applyFont="1" applyBorder="1">
      <alignment vertical="center"/>
    </xf>
    <xf numFmtId="0" fontId="0" fillId="2" borderId="20" xfId="1" applyFont="1" applyBorder="1">
      <alignment vertical="center"/>
    </xf>
    <xf numFmtId="0" fontId="0" fillId="2" borderId="6" xfId="1" applyFont="1" applyBorder="1">
      <alignment vertical="center"/>
    </xf>
    <xf numFmtId="0" fontId="0" fillId="2" borderId="21" xfId="1" applyFont="1" applyBorder="1">
      <alignment vertical="center"/>
    </xf>
    <xf numFmtId="11" fontId="0" fillId="0" borderId="14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2" borderId="5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177" fontId="0" fillId="2" borderId="15" xfId="1" applyNumberFormat="1" applyFont="1" applyBorder="1" applyAlignment="1">
      <alignment horizontal="center" vertical="center"/>
    </xf>
    <xf numFmtId="177" fontId="0" fillId="2" borderId="16" xfId="1" applyNumberFormat="1" applyFont="1" applyBorder="1" applyAlignment="1">
      <alignment horizontal="center" vertical="center"/>
    </xf>
    <xf numFmtId="177" fontId="0" fillId="2" borderId="17" xfId="1" applyNumberFormat="1" applyFont="1" applyBorder="1" applyAlignment="1">
      <alignment horizontal="center" vertical="center"/>
    </xf>
    <xf numFmtId="0" fontId="0" fillId="2" borderId="15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3" fillId="2" borderId="15" xfId="1" applyFont="1" applyBorder="1" applyAlignment="1">
      <alignment horizontal="center" vertical="center"/>
    </xf>
    <xf numFmtId="0" fontId="3" fillId="2" borderId="16" xfId="1" applyFont="1" applyBorder="1" applyAlignment="1">
      <alignment horizontal="center" vertical="center"/>
    </xf>
    <xf numFmtId="0" fontId="3" fillId="2" borderId="17" xfId="1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95249</xdr:rowOff>
    </xdr:from>
    <xdr:to>
      <xdr:col>8</xdr:col>
      <xdr:colOff>48820</xdr:colOff>
      <xdr:row>37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B15FF3-C9F7-48AB-A46E-8E3B3F8AB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23" t="23984" r="41242" b="9525"/>
        <a:stretch/>
      </xdr:blipFill>
      <xdr:spPr>
        <a:xfrm>
          <a:off x="95250" y="2190749"/>
          <a:ext cx="6573445" cy="568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3DAA-0F12-4CC5-8C5D-9EE73FA3FCB2}">
  <dimension ref="A1:Q15"/>
  <sheetViews>
    <sheetView topLeftCell="A7" workbookViewId="0">
      <selection activeCell="J15" sqref="J15"/>
    </sheetView>
  </sheetViews>
  <sheetFormatPr baseColWidth="10" defaultColWidth="8.83203125" defaultRowHeight="17"/>
  <cols>
    <col min="1" max="1" width="11.83203125" bestFit="1" customWidth="1"/>
    <col min="2" max="3" width="15" bestFit="1" customWidth="1"/>
    <col min="9" max="9" width="17.1640625" bestFit="1" customWidth="1"/>
    <col min="10" max="10" width="12.6640625" bestFit="1" customWidth="1"/>
    <col min="11" max="11" width="10.33203125" bestFit="1" customWidth="1"/>
    <col min="12" max="12" width="17.83203125" bestFit="1" customWidth="1"/>
    <col min="13" max="13" width="9.33203125" customWidth="1"/>
    <col min="15" max="15" width="24" bestFit="1" customWidth="1"/>
  </cols>
  <sheetData>
    <row r="1" spans="1:17">
      <c r="B1" s="1" t="s">
        <v>5</v>
      </c>
      <c r="C1" t="s">
        <v>6</v>
      </c>
      <c r="I1" s="1" t="s">
        <v>45</v>
      </c>
      <c r="J1" s="1" t="s">
        <v>46</v>
      </c>
    </row>
    <row r="2" spans="1:17">
      <c r="B2" s="1" t="s">
        <v>0</v>
      </c>
      <c r="C2" t="s">
        <v>1</v>
      </c>
      <c r="I2" s="1" t="s">
        <v>18</v>
      </c>
      <c r="J2" s="2">
        <f>0.0000001 * (2*J4+7)/J8</f>
        <v>5.3499999999999996E-7</v>
      </c>
      <c r="O2" s="1" t="s">
        <v>23</v>
      </c>
      <c r="P2" s="1" t="s">
        <v>43</v>
      </c>
      <c r="Q2" s="1" t="s">
        <v>44</v>
      </c>
    </row>
    <row r="3" spans="1:17">
      <c r="A3" s="1" t="s">
        <v>2</v>
      </c>
      <c r="B3" s="1">
        <v>28</v>
      </c>
      <c r="C3">
        <v>24</v>
      </c>
      <c r="I3" s="1" t="s">
        <v>10</v>
      </c>
      <c r="O3" s="1" t="s">
        <v>24</v>
      </c>
      <c r="P3">
        <v>0.7</v>
      </c>
      <c r="Q3">
        <v>0</v>
      </c>
    </row>
    <row r="4" spans="1:17">
      <c r="A4" s="1" t="s">
        <v>3</v>
      </c>
      <c r="B4" s="1">
        <v>7</v>
      </c>
      <c r="C4">
        <v>6</v>
      </c>
      <c r="I4" s="1" t="s">
        <v>20</v>
      </c>
      <c r="J4">
        <v>50</v>
      </c>
      <c r="K4" s="1" t="s">
        <v>13</v>
      </c>
      <c r="L4" t="s">
        <v>53</v>
      </c>
      <c r="O4" s="1" t="s">
        <v>25</v>
      </c>
      <c r="P4">
        <v>0.7</v>
      </c>
      <c r="Q4">
        <v>0.7</v>
      </c>
    </row>
    <row r="5" spans="1:17">
      <c r="A5" s="1" t="s">
        <v>4</v>
      </c>
      <c r="B5" s="1">
        <v>50</v>
      </c>
      <c r="C5">
        <v>60</v>
      </c>
      <c r="I5" s="1" t="s">
        <v>21</v>
      </c>
      <c r="J5">
        <v>7</v>
      </c>
      <c r="K5" s="1" t="s">
        <v>14</v>
      </c>
      <c r="L5" t="s">
        <v>51</v>
      </c>
      <c r="O5" s="1" t="s">
        <v>26</v>
      </c>
      <c r="P5">
        <v>0.05</v>
      </c>
      <c r="Q5">
        <v>0.7</v>
      </c>
    </row>
    <row r="6" spans="1:17">
      <c r="A6" t="s">
        <v>7</v>
      </c>
      <c r="B6">
        <v>18</v>
      </c>
      <c r="C6">
        <v>16</v>
      </c>
      <c r="I6" s="1" t="s">
        <v>39</v>
      </c>
      <c r="K6" s="1" t="s">
        <v>15</v>
      </c>
      <c r="L6" t="s">
        <v>52</v>
      </c>
      <c r="O6" s="1" t="s">
        <v>37</v>
      </c>
      <c r="P6">
        <v>0.7</v>
      </c>
      <c r="Q6">
        <v>0.35</v>
      </c>
    </row>
    <row r="7" spans="1:17">
      <c r="A7" s="1" t="s">
        <v>50</v>
      </c>
      <c r="B7" s="1">
        <v>20</v>
      </c>
      <c r="C7">
        <v>18</v>
      </c>
      <c r="I7" s="1" t="s">
        <v>40</v>
      </c>
      <c r="K7" s="1" t="s">
        <v>16</v>
      </c>
      <c r="L7" t="s">
        <v>17</v>
      </c>
      <c r="O7" s="1" t="s">
        <v>38</v>
      </c>
      <c r="P7">
        <v>0.35</v>
      </c>
      <c r="Q7">
        <v>0.7</v>
      </c>
    </row>
    <row r="8" spans="1:17">
      <c r="A8" s="1" t="s">
        <v>8</v>
      </c>
      <c r="B8" s="1">
        <v>7</v>
      </c>
      <c r="C8">
        <v>6</v>
      </c>
      <c r="I8" s="1" t="s">
        <v>22</v>
      </c>
      <c r="J8">
        <v>20</v>
      </c>
      <c r="O8" s="1" t="s">
        <v>27</v>
      </c>
      <c r="P8">
        <v>0.7</v>
      </c>
    </row>
    <row r="9" spans="1:17">
      <c r="A9" s="1" t="s">
        <v>9</v>
      </c>
      <c r="B9" s="1">
        <v>16</v>
      </c>
      <c r="C9">
        <v>17</v>
      </c>
      <c r="I9" s="1" t="s">
        <v>12</v>
      </c>
      <c r="J9">
        <v>0.7</v>
      </c>
      <c r="O9" s="1" t="s">
        <v>28</v>
      </c>
      <c r="P9">
        <v>0.05</v>
      </c>
    </row>
    <row r="10" spans="1:17">
      <c r="I10" s="3" t="s">
        <v>19</v>
      </c>
      <c r="J10">
        <v>7</v>
      </c>
      <c r="O10" s="1" t="s">
        <v>29</v>
      </c>
      <c r="P10">
        <v>0.7</v>
      </c>
      <c r="Q10">
        <v>0</v>
      </c>
    </row>
    <row r="14" spans="1:17">
      <c r="J14" s="30" t="s">
        <v>56</v>
      </c>
      <c r="K14" s="31"/>
      <c r="L14" s="31"/>
    </row>
    <row r="15" spans="1:17">
      <c r="J15" t="s">
        <v>58</v>
      </c>
    </row>
  </sheetData>
  <mergeCells count="1">
    <mergeCell ref="J14:L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7F9-976A-4F7C-AE54-93B92CAEEA66}">
  <sheetPr filterMode="1"/>
  <dimension ref="A1:I501"/>
  <sheetViews>
    <sheetView topLeftCell="A168" zoomScale="70" zoomScaleNormal="70" workbookViewId="0">
      <selection activeCell="D200" sqref="D200"/>
    </sheetView>
  </sheetViews>
  <sheetFormatPr baseColWidth="10" defaultColWidth="8.83203125" defaultRowHeight="17"/>
  <cols>
    <col min="1" max="1" width="10.33203125" bestFit="1" customWidth="1"/>
    <col min="3" max="3" width="13" bestFit="1" customWidth="1"/>
    <col min="4" max="4" width="13.1640625" bestFit="1" customWidth="1"/>
    <col min="5" max="7" width="17.6640625" bestFit="1" customWidth="1"/>
    <col min="8" max="8" width="9.83203125" bestFit="1" customWidth="1"/>
  </cols>
  <sheetData>
    <row r="1" spans="1:9">
      <c r="A1" s="1" t="s">
        <v>33</v>
      </c>
      <c r="B1" s="1" t="s">
        <v>11</v>
      </c>
      <c r="C1" s="1" t="s">
        <v>48</v>
      </c>
      <c r="D1" s="1" t="s">
        <v>13</v>
      </c>
      <c r="E1" s="1" t="s">
        <v>30</v>
      </c>
      <c r="F1" s="1" t="s">
        <v>31</v>
      </c>
      <c r="G1" s="1" t="s">
        <v>32</v>
      </c>
    </row>
    <row r="2" spans="1:9">
      <c r="A2" s="1">
        <f>ROW(A1)</f>
        <v>1</v>
      </c>
      <c r="B2">
        <v>7</v>
      </c>
      <c r="C2" t="s">
        <v>42</v>
      </c>
      <c r="D2" s="4">
        <v>0.19316254931810101</v>
      </c>
      <c r="E2" s="4">
        <v>61.002272544275741</v>
      </c>
      <c r="F2" s="4">
        <v>110.6178969495276</v>
      </c>
      <c r="G2" s="4">
        <v>1.7822575611843565</v>
      </c>
      <c r="H2" s="30" t="s">
        <v>47</v>
      </c>
      <c r="I2" s="31"/>
    </row>
    <row r="3" spans="1:9" hidden="1">
      <c r="A3" s="1">
        <f t="shared" ref="A3:A66" si="0">ROW(A2)</f>
        <v>2</v>
      </c>
      <c r="B3">
        <v>7</v>
      </c>
      <c r="C3" t="s">
        <v>49</v>
      </c>
      <c r="D3" s="4">
        <v>0.27795939447967932</v>
      </c>
      <c r="E3" s="4">
        <v>71.555206649234862</v>
      </c>
      <c r="F3" s="4">
        <v>151.20823305297594</v>
      </c>
      <c r="G3" s="4">
        <v>0.35538548675490156</v>
      </c>
      <c r="H3" s="30"/>
      <c r="I3" s="31"/>
    </row>
    <row r="4" spans="1:9">
      <c r="A4" s="1">
        <f t="shared" si="0"/>
        <v>3</v>
      </c>
      <c r="B4">
        <v>7</v>
      </c>
      <c r="C4" t="s">
        <v>42</v>
      </c>
      <c r="D4" s="4">
        <v>0.71479320873847008</v>
      </c>
      <c r="E4" s="4">
        <v>30.464858387716358</v>
      </c>
      <c r="F4" s="4">
        <v>164.03098758639902</v>
      </c>
      <c r="G4" s="4">
        <v>1.2362642418856977</v>
      </c>
    </row>
    <row r="5" spans="1:9" hidden="1">
      <c r="A5" s="1">
        <f t="shared" si="0"/>
        <v>4</v>
      </c>
      <c r="B5">
        <v>7</v>
      </c>
      <c r="C5" t="s">
        <v>49</v>
      </c>
      <c r="D5" s="4">
        <v>0.69949737141128543</v>
      </c>
      <c r="E5" s="4">
        <v>55.657842344006667</v>
      </c>
      <c r="F5" s="4">
        <v>142.02229699799346</v>
      </c>
      <c r="G5" s="4">
        <v>0.67070470783909042</v>
      </c>
    </row>
    <row r="6" spans="1:9">
      <c r="A6" s="1">
        <f t="shared" si="0"/>
        <v>5</v>
      </c>
      <c r="B6">
        <v>7</v>
      </c>
      <c r="C6" t="s">
        <v>42</v>
      </c>
      <c r="D6" s="4">
        <v>0.36639041543837969</v>
      </c>
      <c r="E6" s="4">
        <v>45.715983348531346</v>
      </c>
      <c r="F6" s="4">
        <v>128.60254700911327</v>
      </c>
      <c r="G6" s="4">
        <v>0.8528213792029522</v>
      </c>
    </row>
    <row r="7" spans="1:9" hidden="1">
      <c r="A7" s="1">
        <f t="shared" si="0"/>
        <v>6</v>
      </c>
      <c r="B7">
        <v>7</v>
      </c>
      <c r="C7" t="s">
        <v>49</v>
      </c>
      <c r="D7" s="4">
        <v>0.35939768759808088</v>
      </c>
      <c r="E7" s="4">
        <v>28.933011748660739</v>
      </c>
      <c r="F7" s="4">
        <v>195.68063799560201</v>
      </c>
      <c r="G7" s="4">
        <v>1.3000261856601325</v>
      </c>
    </row>
    <row r="8" spans="1:9">
      <c r="A8" s="1">
        <f t="shared" si="0"/>
        <v>7</v>
      </c>
      <c r="B8">
        <v>7</v>
      </c>
      <c r="C8" t="s">
        <v>42</v>
      </c>
      <c r="D8" s="4">
        <v>0.19156988830581842</v>
      </c>
      <c r="E8" s="4">
        <v>92.076223629479387</v>
      </c>
      <c r="F8" s="4">
        <v>49.234796942774786</v>
      </c>
      <c r="G8" s="4">
        <v>1.7932815326738718</v>
      </c>
    </row>
    <row r="9" spans="1:9" hidden="1">
      <c r="A9" s="1">
        <f t="shared" si="0"/>
        <v>8</v>
      </c>
      <c r="B9">
        <v>7</v>
      </c>
      <c r="C9" t="s">
        <v>49</v>
      </c>
      <c r="D9" s="4">
        <v>0.18425608031726315</v>
      </c>
      <c r="E9" s="4">
        <v>82.467281845191806</v>
      </c>
      <c r="F9" s="4">
        <v>156.14342492504935</v>
      </c>
      <c r="G9" s="4">
        <v>1.4937483681081303</v>
      </c>
    </row>
    <row r="10" spans="1:9">
      <c r="A10" s="1">
        <f t="shared" si="0"/>
        <v>9</v>
      </c>
      <c r="B10">
        <v>7</v>
      </c>
      <c r="C10" t="s">
        <v>42</v>
      </c>
      <c r="D10" s="4">
        <v>0.64566003484266621</v>
      </c>
      <c r="E10" s="4">
        <v>28.775806614471023</v>
      </c>
      <c r="F10" s="4">
        <v>181.68354020740986</v>
      </c>
      <c r="G10" s="4">
        <v>1.0628337536478412</v>
      </c>
    </row>
    <row r="11" spans="1:9" hidden="1">
      <c r="A11" s="1">
        <f t="shared" si="0"/>
        <v>10</v>
      </c>
      <c r="B11">
        <v>7</v>
      </c>
      <c r="C11" t="s">
        <v>49</v>
      </c>
      <c r="D11" s="4">
        <v>0.17333648103598293</v>
      </c>
      <c r="E11" s="4">
        <v>62.424707576749519</v>
      </c>
      <c r="F11" s="4">
        <v>194.09055082895634</v>
      </c>
      <c r="G11" s="4">
        <v>1.2780307919934704</v>
      </c>
    </row>
    <row r="12" spans="1:9">
      <c r="A12" s="1">
        <f t="shared" si="0"/>
        <v>11</v>
      </c>
      <c r="B12">
        <v>7</v>
      </c>
      <c r="C12" t="s">
        <v>42</v>
      </c>
      <c r="D12" s="4">
        <v>0.24976869083050554</v>
      </c>
      <c r="E12" s="4">
        <v>49.666284937185466</v>
      </c>
      <c r="F12" s="4">
        <v>160.81107576252978</v>
      </c>
      <c r="G12" s="4">
        <v>0.58884327715477247</v>
      </c>
    </row>
    <row r="13" spans="1:9" hidden="1">
      <c r="A13" s="1">
        <f t="shared" si="0"/>
        <v>12</v>
      </c>
      <c r="B13">
        <v>7</v>
      </c>
      <c r="C13" t="s">
        <v>49</v>
      </c>
      <c r="D13" s="4">
        <v>0.61380979185421281</v>
      </c>
      <c r="E13" s="4">
        <v>24.114610070512057</v>
      </c>
      <c r="F13" s="4">
        <v>75.47846410318607</v>
      </c>
      <c r="G13" s="4">
        <v>1.9547707777600971</v>
      </c>
    </row>
    <row r="14" spans="1:9">
      <c r="A14" s="1">
        <f t="shared" si="0"/>
        <v>13</v>
      </c>
      <c r="B14">
        <v>7</v>
      </c>
      <c r="C14" t="s">
        <v>42</v>
      </c>
      <c r="D14" s="4">
        <v>0.58558021044496034</v>
      </c>
      <c r="E14" s="4">
        <v>33.644480874488707</v>
      </c>
      <c r="F14" s="4">
        <v>197.99245715045893</v>
      </c>
      <c r="G14" s="4">
        <v>0.54669947256726048</v>
      </c>
    </row>
    <row r="15" spans="1:9" hidden="1">
      <c r="A15" s="1">
        <f t="shared" si="0"/>
        <v>14</v>
      </c>
      <c r="B15">
        <v>7</v>
      </c>
      <c r="C15" t="s">
        <v>49</v>
      </c>
      <c r="D15" s="4">
        <v>0.39379073193146064</v>
      </c>
      <c r="E15" s="4">
        <v>23.907967157450805</v>
      </c>
      <c r="F15" s="4">
        <v>103.3986119601015</v>
      </c>
      <c r="G15" s="4">
        <v>0.56228670097910127</v>
      </c>
    </row>
    <row r="16" spans="1:9">
      <c r="A16" s="1">
        <f t="shared" si="0"/>
        <v>15</v>
      </c>
      <c r="B16">
        <v>7</v>
      </c>
      <c r="C16" t="s">
        <v>42</v>
      </c>
      <c r="D16" s="4">
        <v>0.65746289502158228</v>
      </c>
      <c r="E16" s="4">
        <v>45.596767380931723</v>
      </c>
      <c r="F16" s="4">
        <v>70.676481754288801</v>
      </c>
      <c r="G16" s="4">
        <v>0.75746806875118522</v>
      </c>
    </row>
    <row r="17" spans="1:9" hidden="1">
      <c r="A17" s="1">
        <f t="shared" si="0"/>
        <v>16</v>
      </c>
      <c r="B17">
        <v>7</v>
      </c>
      <c r="C17" t="s">
        <v>49</v>
      </c>
      <c r="D17" s="4">
        <v>0.39398038164547355</v>
      </c>
      <c r="E17" s="4">
        <v>27.041056079385584</v>
      </c>
      <c r="F17" s="4">
        <v>123.16289307786542</v>
      </c>
      <c r="G17" s="4">
        <v>1.2278912039437824</v>
      </c>
      <c r="H17" s="5">
        <v>43903</v>
      </c>
      <c r="I17" t="s">
        <v>54</v>
      </c>
    </row>
    <row r="18" spans="1:9">
      <c r="A18" s="1">
        <f t="shared" si="0"/>
        <v>17</v>
      </c>
      <c r="B18">
        <v>7</v>
      </c>
      <c r="C18" t="s">
        <v>42</v>
      </c>
      <c r="D18" s="4">
        <v>0.13748645725389516</v>
      </c>
      <c r="E18" s="4">
        <v>47.263434324180402</v>
      </c>
      <c r="F18" s="4">
        <v>23.466864085477994</v>
      </c>
      <c r="G18" s="4">
        <v>0.77868418296222575</v>
      </c>
    </row>
    <row r="19" spans="1:9" hidden="1">
      <c r="A19" s="1">
        <f t="shared" si="0"/>
        <v>18</v>
      </c>
      <c r="B19">
        <v>7</v>
      </c>
      <c r="C19" t="s">
        <v>49</v>
      </c>
      <c r="D19" s="4">
        <v>0.77561653484264681</v>
      </c>
      <c r="E19" s="4">
        <v>69.885529383198772</v>
      </c>
      <c r="F19" s="4">
        <v>35.542828108800592</v>
      </c>
      <c r="G19" s="4">
        <v>0.48498598733257947</v>
      </c>
    </row>
    <row r="20" spans="1:9">
      <c r="A20" s="1">
        <f t="shared" si="0"/>
        <v>19</v>
      </c>
      <c r="B20">
        <v>7</v>
      </c>
      <c r="C20" t="s">
        <v>42</v>
      </c>
      <c r="D20" s="4">
        <v>0.76475293129448085</v>
      </c>
      <c r="E20" s="4">
        <v>92.245960847775066</v>
      </c>
      <c r="F20" s="4">
        <v>177.48935441545927</v>
      </c>
      <c r="G20" s="4">
        <v>1.4550904744893352</v>
      </c>
    </row>
    <row r="21" spans="1:9" hidden="1">
      <c r="A21" s="1">
        <f t="shared" si="0"/>
        <v>20</v>
      </c>
      <c r="B21">
        <v>7</v>
      </c>
      <c r="C21" t="s">
        <v>49</v>
      </c>
      <c r="D21" s="4">
        <v>0.24731426917428617</v>
      </c>
      <c r="E21" s="4">
        <v>80.94097873344414</v>
      </c>
      <c r="F21" s="4">
        <v>60.811420468062984</v>
      </c>
      <c r="G21" s="4">
        <v>0.88709612791585712</v>
      </c>
    </row>
    <row r="22" spans="1:9">
      <c r="A22" s="1">
        <f t="shared" si="0"/>
        <v>21</v>
      </c>
      <c r="C22" t="s">
        <v>42</v>
      </c>
      <c r="D22" s="4">
        <v>0.29626602943544794</v>
      </c>
      <c r="E22" s="4">
        <v>81.489099770404465</v>
      </c>
      <c r="F22" s="4">
        <v>179.64037296944065</v>
      </c>
      <c r="G22" s="4">
        <v>0.30501803566946917</v>
      </c>
    </row>
    <row r="23" spans="1:9" hidden="1">
      <c r="A23" s="1">
        <f t="shared" si="0"/>
        <v>22</v>
      </c>
      <c r="C23" t="s">
        <v>49</v>
      </c>
      <c r="D23" s="4">
        <v>0.32015252530704252</v>
      </c>
      <c r="E23" s="4">
        <v>42.927861710160784</v>
      </c>
      <c r="F23" s="4">
        <v>190.36991836502094</v>
      </c>
      <c r="G23" s="4">
        <v>1.6428040381633808</v>
      </c>
    </row>
    <row r="24" spans="1:9">
      <c r="A24" s="1">
        <f t="shared" si="0"/>
        <v>23</v>
      </c>
      <c r="C24" t="s">
        <v>42</v>
      </c>
      <c r="D24" s="4">
        <v>0.62369130122679584</v>
      </c>
      <c r="E24" s="4">
        <v>87.476565028176864</v>
      </c>
      <c r="F24" s="4">
        <v>97.329924671180862</v>
      </c>
      <c r="G24" s="4">
        <v>1.3462501913228013</v>
      </c>
    </row>
    <row r="25" spans="1:9" hidden="1">
      <c r="A25" s="1">
        <f t="shared" si="0"/>
        <v>24</v>
      </c>
      <c r="C25" t="s">
        <v>49</v>
      </c>
      <c r="D25" s="4">
        <v>0.21846834593778774</v>
      </c>
      <c r="E25" s="4">
        <v>55.846124255491112</v>
      </c>
      <c r="F25" s="4">
        <v>106.07903922405006</v>
      </c>
      <c r="G25" s="4">
        <v>1.3534507833957703</v>
      </c>
    </row>
    <row r="26" spans="1:9">
      <c r="A26" s="1">
        <f t="shared" si="0"/>
        <v>25</v>
      </c>
      <c r="C26" t="s">
        <v>42</v>
      </c>
      <c r="D26" s="4">
        <v>0.46475666201601995</v>
      </c>
      <c r="E26" s="4">
        <v>46.051488996402803</v>
      </c>
      <c r="F26" s="4">
        <v>122.05853503351172</v>
      </c>
      <c r="G26" s="4">
        <v>1.1839346437520892</v>
      </c>
    </row>
    <row r="27" spans="1:9" hidden="1">
      <c r="A27" s="1">
        <f t="shared" si="0"/>
        <v>26</v>
      </c>
      <c r="C27" t="s">
        <v>49</v>
      </c>
      <c r="D27" s="4">
        <v>0.2777763902015542</v>
      </c>
      <c r="E27" s="4">
        <v>38.602953466752787</v>
      </c>
      <c r="F27" s="4">
        <v>144.27419865070112</v>
      </c>
      <c r="G27" s="4">
        <v>1.3797680062751168</v>
      </c>
    </row>
    <row r="28" spans="1:9">
      <c r="A28" s="1">
        <f t="shared" si="0"/>
        <v>27</v>
      </c>
      <c r="C28" t="s">
        <v>42</v>
      </c>
      <c r="D28" s="4">
        <v>0.57950421731405011</v>
      </c>
      <c r="E28" s="4">
        <v>29.181629929669867</v>
      </c>
      <c r="F28" s="4">
        <v>132.20992164677057</v>
      </c>
      <c r="G28" s="4">
        <v>0.34415689108654934</v>
      </c>
    </row>
    <row r="29" spans="1:9" hidden="1">
      <c r="A29" s="1">
        <f t="shared" si="0"/>
        <v>28</v>
      </c>
      <c r="C29" t="s">
        <v>49</v>
      </c>
      <c r="D29" s="4">
        <v>0.16666772602404939</v>
      </c>
      <c r="E29" s="4">
        <v>71.321686168039037</v>
      </c>
      <c r="F29" s="4">
        <v>28.565967649502479</v>
      </c>
      <c r="G29" s="4">
        <v>1.3680430798148204</v>
      </c>
    </row>
    <row r="30" spans="1:9">
      <c r="A30" s="1">
        <f t="shared" si="0"/>
        <v>29</v>
      </c>
      <c r="C30" t="s">
        <v>42</v>
      </c>
      <c r="D30" s="4">
        <v>0.19323371157746771</v>
      </c>
      <c r="E30" s="4">
        <v>43.903566875324586</v>
      </c>
      <c r="F30" s="4">
        <v>60.43297631364846</v>
      </c>
      <c r="G30" s="4">
        <v>0.37922347408278068</v>
      </c>
    </row>
    <row r="31" spans="1:9" hidden="1">
      <c r="A31" s="1">
        <f t="shared" si="0"/>
        <v>30</v>
      </c>
      <c r="C31" t="s">
        <v>49</v>
      </c>
      <c r="D31" s="4">
        <v>0.37469113180505087</v>
      </c>
      <c r="E31" s="4">
        <v>87.840616570114463</v>
      </c>
      <c r="F31" s="4">
        <v>173.34576471254414</v>
      </c>
      <c r="G31" s="4">
        <v>0.58654935802798169</v>
      </c>
    </row>
    <row r="32" spans="1:9">
      <c r="A32" s="1">
        <f t="shared" si="0"/>
        <v>31</v>
      </c>
      <c r="C32" t="s">
        <v>42</v>
      </c>
      <c r="D32" s="4">
        <v>0.10697554578846337</v>
      </c>
      <c r="E32" s="4">
        <v>95.578206795097657</v>
      </c>
      <c r="F32" s="4">
        <v>143.13747890714012</v>
      </c>
      <c r="G32" s="4">
        <v>1.5094959027560129</v>
      </c>
    </row>
    <row r="33" spans="1:7" hidden="1">
      <c r="A33" s="1">
        <f t="shared" si="0"/>
        <v>32</v>
      </c>
      <c r="C33" t="s">
        <v>49</v>
      </c>
      <c r="D33" s="4">
        <v>0.35468506613098616</v>
      </c>
      <c r="E33" s="4">
        <v>92.101107145560675</v>
      </c>
      <c r="F33" s="4">
        <v>47.842439914688001</v>
      </c>
      <c r="G33" s="4">
        <v>1.0779760057964325</v>
      </c>
    </row>
    <row r="34" spans="1:7">
      <c r="A34" s="1">
        <f t="shared" si="0"/>
        <v>33</v>
      </c>
      <c r="C34" t="s">
        <v>42</v>
      </c>
      <c r="D34" s="4">
        <v>0.14496808503751718</v>
      </c>
      <c r="E34" s="4">
        <v>13.580426445988945</v>
      </c>
      <c r="F34" s="4">
        <v>141.96057347437204</v>
      </c>
      <c r="G34" s="4">
        <v>1.5913760008299838</v>
      </c>
    </row>
    <row r="35" spans="1:7" hidden="1">
      <c r="A35" s="1">
        <f t="shared" si="0"/>
        <v>34</v>
      </c>
      <c r="C35" t="s">
        <v>49</v>
      </c>
      <c r="D35" s="4">
        <v>0.26502612974183498</v>
      </c>
      <c r="E35" s="4">
        <v>96.49015746176353</v>
      </c>
      <c r="F35" s="4">
        <v>204.78636904566252</v>
      </c>
      <c r="G35" s="4">
        <v>0.82936670098282983</v>
      </c>
    </row>
    <row r="36" spans="1:7">
      <c r="A36" s="1">
        <f t="shared" si="0"/>
        <v>35</v>
      </c>
      <c r="C36" t="s">
        <v>42</v>
      </c>
      <c r="D36" s="4">
        <v>0.12766378576632736</v>
      </c>
      <c r="E36" s="4">
        <v>92.649490349284378</v>
      </c>
      <c r="F36" s="4">
        <v>84.714278919182689</v>
      </c>
      <c r="G36" s="4">
        <v>1.1013738111206468</v>
      </c>
    </row>
    <row r="37" spans="1:7" hidden="1">
      <c r="A37" s="1">
        <f t="shared" si="0"/>
        <v>36</v>
      </c>
      <c r="C37" t="s">
        <v>49</v>
      </c>
      <c r="D37" s="4">
        <v>0.52939298514438671</v>
      </c>
      <c r="E37" s="4">
        <v>50.037467173416943</v>
      </c>
      <c r="F37" s="4">
        <v>32.181107130354761</v>
      </c>
      <c r="G37" s="4">
        <v>0.38386526833920498</v>
      </c>
    </row>
    <row r="38" spans="1:7">
      <c r="A38" s="1">
        <f t="shared" si="0"/>
        <v>37</v>
      </c>
      <c r="C38" t="s">
        <v>42</v>
      </c>
      <c r="D38" s="4">
        <v>0.35322393211782166</v>
      </c>
      <c r="E38" s="4">
        <v>58.627514698612373</v>
      </c>
      <c r="F38" s="4">
        <v>51.284187137183821</v>
      </c>
      <c r="G38" s="4">
        <v>1.7135782432636191</v>
      </c>
    </row>
    <row r="39" spans="1:7" hidden="1">
      <c r="A39" s="1">
        <f t="shared" si="0"/>
        <v>38</v>
      </c>
      <c r="C39" t="s">
        <v>49</v>
      </c>
      <c r="D39" s="4">
        <v>0.57982261572341043</v>
      </c>
      <c r="E39" s="4">
        <v>12.147490728271455</v>
      </c>
      <c r="F39" s="4">
        <v>186.91640578841347</v>
      </c>
      <c r="G39" s="4">
        <v>0.2391205393768403</v>
      </c>
    </row>
    <row r="40" spans="1:7">
      <c r="A40" s="1">
        <f t="shared" si="0"/>
        <v>39</v>
      </c>
      <c r="C40" t="s">
        <v>42</v>
      </c>
      <c r="D40" s="4">
        <v>0.46834012024400651</v>
      </c>
      <c r="E40" s="4">
        <v>36.558629105624604</v>
      </c>
      <c r="F40" s="4">
        <v>100.17175203079807</v>
      </c>
      <c r="G40" s="4">
        <v>1.9444188242035603</v>
      </c>
    </row>
    <row r="41" spans="1:7" hidden="1">
      <c r="A41" s="1">
        <f t="shared" si="0"/>
        <v>40</v>
      </c>
      <c r="C41" t="s">
        <v>49</v>
      </c>
      <c r="D41" s="4">
        <v>0.58135069420415986</v>
      </c>
      <c r="E41" s="4">
        <v>11.914871733509965</v>
      </c>
      <c r="F41" s="4">
        <v>29.252959191082788</v>
      </c>
      <c r="G41" s="4">
        <v>0.89466071676107162</v>
      </c>
    </row>
    <row r="42" spans="1:7">
      <c r="A42" s="1">
        <f t="shared" si="0"/>
        <v>41</v>
      </c>
      <c r="C42" t="s">
        <v>42</v>
      </c>
      <c r="D42" s="4">
        <v>0.18550451944094265</v>
      </c>
      <c r="E42" s="4">
        <v>11.93657671067324</v>
      </c>
      <c r="F42" s="4">
        <v>55.129229436202195</v>
      </c>
      <c r="G42" s="4">
        <v>0.13827246225619194</v>
      </c>
    </row>
    <row r="43" spans="1:7" hidden="1">
      <c r="A43" s="1">
        <f t="shared" si="0"/>
        <v>42</v>
      </c>
      <c r="C43" t="s">
        <v>49</v>
      </c>
      <c r="D43" s="4">
        <v>0.22402834212715145</v>
      </c>
      <c r="E43" s="4">
        <v>68.062896705723887</v>
      </c>
      <c r="F43" s="4">
        <v>92.845417641749691</v>
      </c>
      <c r="G43" s="4">
        <v>0.93946370038742244</v>
      </c>
    </row>
    <row r="44" spans="1:7">
      <c r="A44" s="1">
        <f t="shared" si="0"/>
        <v>43</v>
      </c>
      <c r="C44" t="s">
        <v>42</v>
      </c>
      <c r="D44" s="4">
        <v>0.62626669552754377</v>
      </c>
      <c r="E44" s="4">
        <v>35.616754038093987</v>
      </c>
      <c r="F44" s="4">
        <v>90.479186110560008</v>
      </c>
      <c r="G44" s="4">
        <v>0.22449334837213808</v>
      </c>
    </row>
    <row r="45" spans="1:7" hidden="1">
      <c r="A45" s="1">
        <f t="shared" si="0"/>
        <v>44</v>
      </c>
      <c r="C45" t="s">
        <v>49</v>
      </c>
      <c r="D45" s="4">
        <v>0.53235286892455402</v>
      </c>
      <c r="E45" s="4">
        <v>92.201028354514037</v>
      </c>
      <c r="F45" s="4">
        <v>154.22131723464256</v>
      </c>
      <c r="G45" s="4">
        <v>0.38972261084163384</v>
      </c>
    </row>
    <row r="46" spans="1:7">
      <c r="A46" s="1">
        <f t="shared" si="0"/>
        <v>45</v>
      </c>
      <c r="C46" t="s">
        <v>42</v>
      </c>
      <c r="D46" s="4">
        <v>0.29414947012902048</v>
      </c>
      <c r="E46" s="4">
        <v>12.636769635544239</v>
      </c>
      <c r="F46" s="4">
        <v>118.63542406065145</v>
      </c>
      <c r="G46" s="4">
        <v>1.2674723547969255</v>
      </c>
    </row>
    <row r="47" spans="1:7" hidden="1">
      <c r="A47" s="1">
        <f t="shared" si="0"/>
        <v>46</v>
      </c>
      <c r="C47" t="s">
        <v>49</v>
      </c>
      <c r="D47" s="4">
        <v>0.50492730089408411</v>
      </c>
      <c r="E47" s="4">
        <v>67.85530400037581</v>
      </c>
      <c r="F47" s="4">
        <v>28.891895171062295</v>
      </c>
      <c r="G47" s="4">
        <v>1.1449963442074313</v>
      </c>
    </row>
    <row r="48" spans="1:7">
      <c r="A48" s="1">
        <f t="shared" si="0"/>
        <v>47</v>
      </c>
      <c r="C48" t="s">
        <v>42</v>
      </c>
      <c r="D48" s="4">
        <v>0.62048754863860889</v>
      </c>
      <c r="E48" s="4">
        <v>52.280434488345037</v>
      </c>
      <c r="F48" s="4">
        <v>164.18981236363072</v>
      </c>
      <c r="G48" s="4">
        <v>0.91206777134469563</v>
      </c>
    </row>
    <row r="49" spans="1:7" hidden="1">
      <c r="A49" s="1">
        <f t="shared" si="0"/>
        <v>48</v>
      </c>
      <c r="C49" t="s">
        <v>49</v>
      </c>
      <c r="D49" s="4">
        <v>0.62706233299325331</v>
      </c>
      <c r="E49" s="4">
        <v>47.334073825481596</v>
      </c>
      <c r="F49" s="4">
        <v>94.367952347410935</v>
      </c>
      <c r="G49" s="4">
        <v>0.68786403200642421</v>
      </c>
    </row>
    <row r="50" spans="1:7">
      <c r="A50" s="1">
        <f t="shared" si="0"/>
        <v>49</v>
      </c>
      <c r="C50" t="s">
        <v>42</v>
      </c>
      <c r="D50" s="4">
        <v>0.12774079614570216</v>
      </c>
      <c r="E50" s="4">
        <v>77.292350565969784</v>
      </c>
      <c r="F50" s="4">
        <v>192.32382676316789</v>
      </c>
      <c r="G50" s="4">
        <v>0.40388052297754595</v>
      </c>
    </row>
    <row r="51" spans="1:7" hidden="1">
      <c r="A51" s="1">
        <f t="shared" si="0"/>
        <v>50</v>
      </c>
      <c r="C51" t="s">
        <v>49</v>
      </c>
      <c r="D51" s="4">
        <v>0.46050379391364749</v>
      </c>
      <c r="E51" s="4">
        <v>26.377702581832619</v>
      </c>
      <c r="F51" s="4">
        <v>62.210156873822811</v>
      </c>
      <c r="G51" s="4">
        <v>0.70824117190505875</v>
      </c>
    </row>
    <row r="52" spans="1:7">
      <c r="A52" s="1">
        <f t="shared" si="0"/>
        <v>51</v>
      </c>
      <c r="C52" t="s">
        <v>42</v>
      </c>
      <c r="D52" s="4">
        <v>0.32575274847825342</v>
      </c>
      <c r="E52" s="4">
        <v>16.702995856097775</v>
      </c>
      <c r="F52" s="4">
        <v>40.034863310308758</v>
      </c>
      <c r="G52" s="4">
        <v>1.5177041478300006</v>
      </c>
    </row>
    <row r="53" spans="1:7" hidden="1">
      <c r="A53" s="1">
        <f t="shared" si="0"/>
        <v>52</v>
      </c>
      <c r="C53" t="s">
        <v>49</v>
      </c>
      <c r="D53" s="4">
        <v>0.54171695233883699</v>
      </c>
      <c r="E53" s="4">
        <v>23.435618209290606</v>
      </c>
      <c r="F53" s="4">
        <v>23.318789221570366</v>
      </c>
      <c r="G53" s="4">
        <v>0.90708908386772991</v>
      </c>
    </row>
    <row r="54" spans="1:7">
      <c r="A54" s="1">
        <f t="shared" si="0"/>
        <v>53</v>
      </c>
      <c r="C54" t="s">
        <v>42</v>
      </c>
      <c r="D54" s="4">
        <v>0.1426907040222079</v>
      </c>
      <c r="E54" s="4">
        <v>21.106750117468444</v>
      </c>
      <c r="F54" s="4">
        <v>72.120187630922644</v>
      </c>
      <c r="G54" s="4">
        <v>0.89400881247704134</v>
      </c>
    </row>
    <row r="55" spans="1:7" hidden="1">
      <c r="A55" s="1">
        <f t="shared" si="0"/>
        <v>54</v>
      </c>
      <c r="C55" t="s">
        <v>49</v>
      </c>
      <c r="D55" s="4">
        <v>0.66451622808981015</v>
      </c>
      <c r="E55" s="4">
        <v>56.674196548377417</v>
      </c>
      <c r="F55" s="4">
        <v>44.797931331245323</v>
      </c>
      <c r="G55" s="4">
        <v>1.6771278115463879</v>
      </c>
    </row>
    <row r="56" spans="1:7">
      <c r="A56" s="1">
        <f t="shared" si="0"/>
        <v>55</v>
      </c>
      <c r="C56" t="s">
        <v>42</v>
      </c>
      <c r="D56" s="4">
        <v>0.62010433735252402</v>
      </c>
      <c r="E56" s="4">
        <v>13.636875819845747</v>
      </c>
      <c r="F56" s="4">
        <v>201.54849653971533</v>
      </c>
      <c r="G56" s="4">
        <v>0.74677505639701769</v>
      </c>
    </row>
    <row r="57" spans="1:7" hidden="1">
      <c r="A57" s="1">
        <f t="shared" si="0"/>
        <v>56</v>
      </c>
      <c r="C57" t="s">
        <v>49</v>
      </c>
      <c r="D57" s="4">
        <v>0.17514086982816196</v>
      </c>
      <c r="E57" s="4">
        <v>39.020258612547551</v>
      </c>
      <c r="F57" s="4">
        <v>63.273998339716854</v>
      </c>
      <c r="G57" s="4">
        <v>1.5877491706897719</v>
      </c>
    </row>
    <row r="58" spans="1:7">
      <c r="A58" s="1">
        <f t="shared" si="0"/>
        <v>57</v>
      </c>
      <c r="C58" t="s">
        <v>42</v>
      </c>
      <c r="D58" s="4">
        <v>0.76255382490595625</v>
      </c>
      <c r="E58" s="4">
        <v>51.203697879942787</v>
      </c>
      <c r="F58" s="4">
        <v>125.31649071480136</v>
      </c>
      <c r="G58" s="4">
        <v>0.81726124242315179</v>
      </c>
    </row>
    <row r="59" spans="1:7" hidden="1">
      <c r="A59" s="1">
        <f t="shared" si="0"/>
        <v>58</v>
      </c>
      <c r="C59" t="s">
        <v>49</v>
      </c>
      <c r="D59" s="4">
        <v>0.49769181805897011</v>
      </c>
      <c r="E59" s="4">
        <v>71.825149772776683</v>
      </c>
      <c r="F59" s="4">
        <v>171.87117849660208</v>
      </c>
      <c r="G59" s="4">
        <v>0.75770739493147055</v>
      </c>
    </row>
    <row r="60" spans="1:7">
      <c r="A60" s="1">
        <f t="shared" si="0"/>
        <v>59</v>
      </c>
      <c r="C60" t="s">
        <v>42</v>
      </c>
      <c r="D60" s="4">
        <v>0.2285263310853442</v>
      </c>
      <c r="E60" s="4">
        <v>15.31347556955749</v>
      </c>
      <c r="F60" s="4">
        <v>92.287513661499261</v>
      </c>
      <c r="G60" s="4">
        <v>1.1331355988064116</v>
      </c>
    </row>
    <row r="61" spans="1:7" hidden="1">
      <c r="A61" s="1">
        <f t="shared" si="0"/>
        <v>60</v>
      </c>
      <c r="C61" t="s">
        <v>49</v>
      </c>
      <c r="D61" s="4">
        <v>0.63248515370853575</v>
      </c>
      <c r="E61" s="4">
        <v>93.215529756704413</v>
      </c>
      <c r="F61" s="4">
        <v>78.198243625404672</v>
      </c>
      <c r="G61" s="4">
        <v>0.15246774080268755</v>
      </c>
    </row>
    <row r="62" spans="1:7">
      <c r="A62" s="1">
        <f t="shared" si="0"/>
        <v>61</v>
      </c>
      <c r="C62" t="s">
        <v>42</v>
      </c>
      <c r="D62" s="4">
        <v>0.25634621108790845</v>
      </c>
      <c r="E62" s="4">
        <v>10.437209031494529</v>
      </c>
      <c r="F62" s="4">
        <v>71.61718301345735</v>
      </c>
      <c r="G62" s="4">
        <v>1.9629571912280936</v>
      </c>
    </row>
    <row r="63" spans="1:7" hidden="1">
      <c r="A63" s="1">
        <f t="shared" si="0"/>
        <v>62</v>
      </c>
      <c r="C63" t="s">
        <v>49</v>
      </c>
      <c r="D63" s="4">
        <v>0.79365280803266613</v>
      </c>
      <c r="E63" s="4">
        <v>27.706856221021681</v>
      </c>
      <c r="F63" s="4">
        <v>154.97188786089379</v>
      </c>
      <c r="G63" s="4">
        <v>0.35314159224257824</v>
      </c>
    </row>
    <row r="64" spans="1:7">
      <c r="A64" s="1">
        <f t="shared" si="0"/>
        <v>63</v>
      </c>
      <c r="C64" t="s">
        <v>42</v>
      </c>
      <c r="D64" s="4">
        <v>0.62052036666454002</v>
      </c>
      <c r="E64" s="4">
        <v>41.135154212703853</v>
      </c>
      <c r="F64" s="4">
        <v>201.04729766451825</v>
      </c>
      <c r="G64" s="4">
        <v>1.8927801950778753</v>
      </c>
    </row>
    <row r="65" spans="1:7" hidden="1">
      <c r="A65" s="1">
        <f t="shared" si="0"/>
        <v>64</v>
      </c>
      <c r="C65" t="s">
        <v>49</v>
      </c>
      <c r="D65" s="4">
        <v>0.22372777161232577</v>
      </c>
      <c r="E65" s="4">
        <v>96.293422652963983</v>
      </c>
      <c r="F65" s="4">
        <v>153.92850051558037</v>
      </c>
      <c r="G65" s="4">
        <v>1.9734640603124392</v>
      </c>
    </row>
    <row r="66" spans="1:7">
      <c r="A66" s="1">
        <f t="shared" si="0"/>
        <v>65</v>
      </c>
      <c r="C66" t="s">
        <v>42</v>
      </c>
      <c r="D66" s="4">
        <v>0.10039836206381532</v>
      </c>
      <c r="E66" s="4">
        <v>78.484822979456354</v>
      </c>
      <c r="F66" s="4">
        <v>27.50169525223636</v>
      </c>
      <c r="G66" s="4">
        <v>2.4728385088883309E-2</v>
      </c>
    </row>
    <row r="67" spans="1:7" hidden="1">
      <c r="A67" s="1">
        <f t="shared" ref="A67:A130" si="1">ROW(A66)</f>
        <v>66</v>
      </c>
      <c r="C67" t="s">
        <v>49</v>
      </c>
      <c r="D67" s="4">
        <v>0.66172255935515623</v>
      </c>
      <c r="E67" s="4">
        <v>75.707064016270834</v>
      </c>
      <c r="F67" s="4">
        <v>160.7926989487446</v>
      </c>
      <c r="G67" s="4">
        <v>0.80326543588711208</v>
      </c>
    </row>
    <row r="68" spans="1:7">
      <c r="A68" s="1">
        <f t="shared" si="1"/>
        <v>67</v>
      </c>
      <c r="C68" t="s">
        <v>42</v>
      </c>
      <c r="D68" s="4">
        <v>0.23901217858141247</v>
      </c>
      <c r="E68" s="4">
        <v>68.777130797244155</v>
      </c>
      <c r="F68" s="4">
        <v>98.743334735928514</v>
      </c>
      <c r="G68" s="4">
        <v>1.2971919278345601</v>
      </c>
    </row>
    <row r="69" spans="1:7" hidden="1">
      <c r="A69" s="1">
        <f t="shared" si="1"/>
        <v>68</v>
      </c>
      <c r="C69" t="s">
        <v>49</v>
      </c>
      <c r="D69" s="4">
        <v>0.50594379038241699</v>
      </c>
      <c r="E69" s="4">
        <v>87.379751137984556</v>
      </c>
      <c r="F69" s="4">
        <v>166.27178378544426</v>
      </c>
      <c r="G69" s="4">
        <v>0.62031014855744449</v>
      </c>
    </row>
    <row r="70" spans="1:7">
      <c r="A70" s="1">
        <f t="shared" si="1"/>
        <v>69</v>
      </c>
      <c r="C70" t="s">
        <v>42</v>
      </c>
      <c r="D70" s="4">
        <v>0.55025244467989953</v>
      </c>
      <c r="E70" s="4">
        <v>24.292072661496583</v>
      </c>
      <c r="F70" s="4">
        <v>40.311629691805692</v>
      </c>
      <c r="G70" s="4">
        <v>0.27352167432152208</v>
      </c>
    </row>
    <row r="71" spans="1:7" hidden="1">
      <c r="A71" s="1">
        <f t="shared" si="1"/>
        <v>70</v>
      </c>
      <c r="C71" t="s">
        <v>49</v>
      </c>
      <c r="D71" s="4">
        <v>0.12755882792509066</v>
      </c>
      <c r="E71" s="4">
        <v>73.506161403147061</v>
      </c>
      <c r="F71" s="4">
        <v>110.64679784511077</v>
      </c>
      <c r="G71" s="4">
        <v>0.5993301144812051</v>
      </c>
    </row>
    <row r="72" spans="1:7">
      <c r="A72" s="1">
        <f t="shared" si="1"/>
        <v>71</v>
      </c>
      <c r="C72" t="s">
        <v>42</v>
      </c>
      <c r="D72" s="4">
        <v>0.18720906218160377</v>
      </c>
      <c r="E72" s="4">
        <v>92.618325040630594</v>
      </c>
      <c r="F72" s="4">
        <v>87.126740268309206</v>
      </c>
      <c r="G72" s="4">
        <v>1.5348291769634814E-2</v>
      </c>
    </row>
    <row r="73" spans="1:7" hidden="1">
      <c r="A73" s="1">
        <f t="shared" si="1"/>
        <v>72</v>
      </c>
      <c r="C73" t="s">
        <v>49</v>
      </c>
      <c r="D73" s="4">
        <v>0.62618753730016541</v>
      </c>
      <c r="E73" s="4">
        <v>53.691324165919333</v>
      </c>
      <c r="F73" s="4">
        <v>128.37193453261045</v>
      </c>
      <c r="G73" s="4">
        <v>0.10240374794667728</v>
      </c>
    </row>
    <row r="74" spans="1:7">
      <c r="A74" s="1">
        <f t="shared" si="1"/>
        <v>73</v>
      </c>
      <c r="C74" t="s">
        <v>42</v>
      </c>
      <c r="D74" s="4">
        <v>0.24623346484634076</v>
      </c>
      <c r="E74" s="4">
        <v>79.432187596406919</v>
      </c>
      <c r="F74" s="4">
        <v>158.69246927482757</v>
      </c>
      <c r="G74" s="4">
        <v>1.8134730163057602</v>
      </c>
    </row>
    <row r="75" spans="1:7" hidden="1">
      <c r="A75" s="1">
        <f t="shared" si="1"/>
        <v>74</v>
      </c>
      <c r="C75" t="s">
        <v>49</v>
      </c>
      <c r="D75" s="4">
        <v>0.27594503725825348</v>
      </c>
      <c r="E75" s="4">
        <v>85.792318005638606</v>
      </c>
      <c r="F75" s="4">
        <v>101.10425688652413</v>
      </c>
      <c r="G75" s="4">
        <v>1.3801784003662998</v>
      </c>
    </row>
    <row r="76" spans="1:7">
      <c r="A76" s="1">
        <f t="shared" si="1"/>
        <v>75</v>
      </c>
      <c r="C76" t="s">
        <v>42</v>
      </c>
      <c r="D76" s="4">
        <v>0.13515217335503515</v>
      </c>
      <c r="E76" s="4">
        <v>86.976275219807448</v>
      </c>
      <c r="F76" s="4">
        <v>120.56920471215869</v>
      </c>
      <c r="G76" s="4">
        <v>1.7150241594117206</v>
      </c>
    </row>
    <row r="77" spans="1:7" hidden="1">
      <c r="A77" s="1">
        <f t="shared" si="1"/>
        <v>76</v>
      </c>
      <c r="C77" t="s">
        <v>49</v>
      </c>
      <c r="D77" s="4">
        <v>0.29045183263039154</v>
      </c>
      <c r="E77" s="4">
        <v>48.943320966284567</v>
      </c>
      <c r="F77" s="4">
        <v>106.58814924187369</v>
      </c>
      <c r="G77" s="4">
        <v>0.90433455622717851</v>
      </c>
    </row>
    <row r="78" spans="1:7">
      <c r="A78" s="1">
        <f t="shared" si="1"/>
        <v>77</v>
      </c>
      <c r="C78" t="s">
        <v>42</v>
      </c>
      <c r="D78" s="4">
        <v>0.40257208635004027</v>
      </c>
      <c r="E78" s="4">
        <v>23.683649223281748</v>
      </c>
      <c r="F78" s="4">
        <v>107.5260772322893</v>
      </c>
      <c r="G78" s="4">
        <v>0.47820899547392526</v>
      </c>
    </row>
    <row r="79" spans="1:7" hidden="1">
      <c r="A79" s="1">
        <f t="shared" si="1"/>
        <v>78</v>
      </c>
      <c r="C79" t="s">
        <v>49</v>
      </c>
      <c r="D79" s="4">
        <v>0.38160205129862035</v>
      </c>
      <c r="E79" s="4">
        <v>57.03130845665607</v>
      </c>
      <c r="F79" s="4">
        <v>88.888945984160415</v>
      </c>
      <c r="G79" s="4">
        <v>0.81660237373155131</v>
      </c>
    </row>
    <row r="80" spans="1:7">
      <c r="A80" s="1">
        <f t="shared" si="1"/>
        <v>79</v>
      </c>
      <c r="C80" t="s">
        <v>42</v>
      </c>
      <c r="D80" s="4">
        <v>0.26752720880691405</v>
      </c>
      <c r="E80" s="4">
        <v>68.706867723433845</v>
      </c>
      <c r="F80" s="4">
        <v>74.83182590394307</v>
      </c>
      <c r="G80" s="4">
        <v>1.3780681777559769</v>
      </c>
    </row>
    <row r="81" spans="1:7" hidden="1">
      <c r="A81" s="1">
        <f t="shared" si="1"/>
        <v>80</v>
      </c>
      <c r="C81" t="s">
        <v>49</v>
      </c>
      <c r="D81" s="4">
        <v>0.54439667947600978</v>
      </c>
      <c r="E81" s="4">
        <v>20.07796316828243</v>
      </c>
      <c r="F81" s="4">
        <v>57.553938140494779</v>
      </c>
      <c r="G81" s="4">
        <v>1.4922204113071011</v>
      </c>
    </row>
    <row r="82" spans="1:7">
      <c r="A82" s="1">
        <f t="shared" si="1"/>
        <v>81</v>
      </c>
      <c r="C82" t="s">
        <v>42</v>
      </c>
      <c r="D82" s="4">
        <v>0.2270736715992176</v>
      </c>
      <c r="E82" s="4">
        <v>91.244988869347338</v>
      </c>
      <c r="F82" s="4">
        <v>160.4139052546754</v>
      </c>
      <c r="G82" s="4">
        <v>1.1015781617508775</v>
      </c>
    </row>
    <row r="83" spans="1:7" hidden="1">
      <c r="A83" s="1">
        <f t="shared" si="1"/>
        <v>82</v>
      </c>
      <c r="C83" t="s">
        <v>49</v>
      </c>
      <c r="D83" s="4">
        <v>0.23426834872578262</v>
      </c>
      <c r="E83" s="4">
        <v>21.759146626431544</v>
      </c>
      <c r="F83" s="4">
        <v>70.626072114935511</v>
      </c>
      <c r="G83" s="4">
        <v>7.268807828765822E-2</v>
      </c>
    </row>
    <row r="84" spans="1:7">
      <c r="A84" s="1">
        <f t="shared" si="1"/>
        <v>83</v>
      </c>
      <c r="C84" t="s">
        <v>42</v>
      </c>
      <c r="D84" s="4">
        <v>0.79072686553158089</v>
      </c>
      <c r="E84" s="4">
        <v>83.056807145239247</v>
      </c>
      <c r="F84" s="4">
        <v>185.87596018457685</v>
      </c>
      <c r="G84" s="4">
        <v>0.1744672073676008</v>
      </c>
    </row>
    <row r="85" spans="1:7" hidden="1">
      <c r="A85" s="1">
        <f t="shared" si="1"/>
        <v>84</v>
      </c>
      <c r="C85" t="s">
        <v>49</v>
      </c>
      <c r="D85" s="4">
        <v>0.17106230346349416</v>
      </c>
      <c r="E85" s="4">
        <v>16.953925927536282</v>
      </c>
      <c r="F85" s="4">
        <v>76.90005361027147</v>
      </c>
      <c r="G85" s="4">
        <v>1.5563071163673421</v>
      </c>
    </row>
    <row r="86" spans="1:7">
      <c r="A86" s="1">
        <f t="shared" si="1"/>
        <v>85</v>
      </c>
      <c r="C86" t="s">
        <v>42</v>
      </c>
      <c r="D86" s="4">
        <v>0.56735484708610984</v>
      </c>
      <c r="E86" s="4">
        <v>16.644066875056474</v>
      </c>
      <c r="F86" s="4">
        <v>180.15549963465403</v>
      </c>
      <c r="G86" s="4">
        <v>1.4955471367809501</v>
      </c>
    </row>
    <row r="87" spans="1:7" hidden="1">
      <c r="A87" s="1">
        <f t="shared" si="1"/>
        <v>86</v>
      </c>
      <c r="C87" t="s">
        <v>49</v>
      </c>
      <c r="D87" s="4">
        <v>0.63565777450688277</v>
      </c>
      <c r="E87" s="4">
        <v>16.195640063854334</v>
      </c>
      <c r="F87" s="4">
        <v>133.87354930531632</v>
      </c>
      <c r="G87" s="4">
        <v>5.1727455709904335E-2</v>
      </c>
    </row>
    <row r="88" spans="1:7">
      <c r="A88" s="1">
        <f t="shared" si="1"/>
        <v>87</v>
      </c>
      <c r="C88" t="s">
        <v>42</v>
      </c>
      <c r="D88" s="4">
        <v>0.75116648234969197</v>
      </c>
      <c r="E88" s="4">
        <v>37.59715908928041</v>
      </c>
      <c r="F88" s="4">
        <v>185.17357936642941</v>
      </c>
      <c r="G88" s="4">
        <v>0.86498624421549497</v>
      </c>
    </row>
    <row r="89" spans="1:7" hidden="1">
      <c r="A89" s="1">
        <f t="shared" si="1"/>
        <v>88</v>
      </c>
      <c r="C89" t="s">
        <v>49</v>
      </c>
      <c r="D89" s="4">
        <v>0.46095439379236325</v>
      </c>
      <c r="E89" s="4">
        <v>81.488872106828893</v>
      </c>
      <c r="F89" s="4">
        <v>202.3537100945033</v>
      </c>
      <c r="G89" s="4">
        <v>0.72718823991219939</v>
      </c>
    </row>
    <row r="90" spans="1:7">
      <c r="A90" s="1">
        <f t="shared" si="1"/>
        <v>89</v>
      </c>
      <c r="C90" t="s">
        <v>42</v>
      </c>
      <c r="D90" s="4">
        <v>0.19998371854899324</v>
      </c>
      <c r="E90" s="4">
        <v>43.454358438194497</v>
      </c>
      <c r="F90" s="4">
        <v>204.77960554477119</v>
      </c>
      <c r="G90" s="4">
        <v>0.26190632996073271</v>
      </c>
    </row>
    <row r="91" spans="1:7" hidden="1">
      <c r="A91" s="1">
        <f t="shared" si="1"/>
        <v>90</v>
      </c>
      <c r="C91" t="s">
        <v>49</v>
      </c>
      <c r="D91" s="4">
        <v>0.27647300934820684</v>
      </c>
      <c r="E91" s="4">
        <v>26.298941299250451</v>
      </c>
      <c r="F91" s="4">
        <v>187.82021865570221</v>
      </c>
      <c r="G91" s="4">
        <v>1.0149314848344895</v>
      </c>
    </row>
    <row r="92" spans="1:7">
      <c r="A92" s="1">
        <f t="shared" si="1"/>
        <v>91</v>
      </c>
      <c r="C92" t="s">
        <v>42</v>
      </c>
      <c r="D92" s="4">
        <v>0.39892249709523597</v>
      </c>
      <c r="E92" s="4">
        <v>75.465895524925585</v>
      </c>
      <c r="F92" s="4">
        <v>89.406099238129357</v>
      </c>
      <c r="G92" s="4">
        <v>0.93876784656787993</v>
      </c>
    </row>
    <row r="93" spans="1:7" hidden="1">
      <c r="A93" s="1">
        <f t="shared" si="1"/>
        <v>92</v>
      </c>
      <c r="C93" t="s">
        <v>49</v>
      </c>
      <c r="D93" s="4">
        <v>0.41805603628451515</v>
      </c>
      <c r="E93" s="4">
        <v>49.175925786507136</v>
      </c>
      <c r="F93" s="4">
        <v>181.36506004521215</v>
      </c>
      <c r="G93" s="4">
        <v>0.97288910486385238</v>
      </c>
    </row>
    <row r="94" spans="1:7">
      <c r="A94" s="1">
        <f t="shared" si="1"/>
        <v>93</v>
      </c>
      <c r="C94" t="s">
        <v>42</v>
      </c>
      <c r="D94" s="4">
        <v>0.29811652269253741</v>
      </c>
      <c r="E94" s="4">
        <v>96.514948649487934</v>
      </c>
      <c r="F94" s="4">
        <v>172.88334601329197</v>
      </c>
      <c r="G94" s="4">
        <v>1.7264460523067682</v>
      </c>
    </row>
    <row r="95" spans="1:7" hidden="1">
      <c r="A95" s="1">
        <f t="shared" si="1"/>
        <v>94</v>
      </c>
      <c r="C95" t="s">
        <v>49</v>
      </c>
      <c r="D95" s="4">
        <v>0.40785224954167199</v>
      </c>
      <c r="E95" s="4">
        <v>91.557805344018547</v>
      </c>
      <c r="F95" s="4">
        <v>117.48481122044169</v>
      </c>
      <c r="G95" s="4">
        <v>1.5056964176603564</v>
      </c>
    </row>
    <row r="96" spans="1:7">
      <c r="A96" s="1">
        <f t="shared" si="1"/>
        <v>95</v>
      </c>
      <c r="C96" t="s">
        <v>42</v>
      </c>
      <c r="D96" s="4">
        <v>0.38465323671972101</v>
      </c>
      <c r="E96" s="4">
        <v>75.128778786071663</v>
      </c>
      <c r="F96" s="4">
        <v>36.163099435282419</v>
      </c>
      <c r="G96" s="4">
        <v>1.5732431038088339</v>
      </c>
    </row>
    <row r="97" spans="1:7" hidden="1">
      <c r="A97" s="1">
        <f t="shared" si="1"/>
        <v>96</v>
      </c>
      <c r="C97" t="s">
        <v>49</v>
      </c>
      <c r="D97" s="4">
        <v>0.42746558386691003</v>
      </c>
      <c r="E97" s="4">
        <v>86.946858900237331</v>
      </c>
      <c r="F97" s="4">
        <v>74.665102981525365</v>
      </c>
      <c r="G97" s="4">
        <v>2.9452644606140943E-2</v>
      </c>
    </row>
    <row r="98" spans="1:7">
      <c r="A98" s="1">
        <f t="shared" si="1"/>
        <v>97</v>
      </c>
      <c r="C98" t="s">
        <v>42</v>
      </c>
      <c r="D98" s="4">
        <v>0.46644442537958197</v>
      </c>
      <c r="E98" s="4">
        <v>56.44004273427845</v>
      </c>
      <c r="F98" s="4">
        <v>146.80644666073272</v>
      </c>
      <c r="G98" s="4">
        <v>1.9132890474219888</v>
      </c>
    </row>
    <row r="99" spans="1:7" hidden="1">
      <c r="A99" s="1">
        <f t="shared" si="1"/>
        <v>98</v>
      </c>
      <c r="C99" t="s">
        <v>49</v>
      </c>
      <c r="D99" s="4">
        <v>0.36119216599686399</v>
      </c>
      <c r="E99" s="4">
        <v>74.749615303252796</v>
      </c>
      <c r="F99" s="4">
        <v>54.611835823816449</v>
      </c>
      <c r="G99" s="4">
        <v>1.0332947245784947</v>
      </c>
    </row>
    <row r="100" spans="1:7">
      <c r="A100" s="1">
        <f t="shared" si="1"/>
        <v>99</v>
      </c>
      <c r="C100" t="s">
        <v>42</v>
      </c>
      <c r="D100" s="4">
        <v>0.41274539697726298</v>
      </c>
      <c r="E100" s="4">
        <v>23.530878849715251</v>
      </c>
      <c r="F100" s="4">
        <v>183.00991013630698</v>
      </c>
      <c r="G100" s="4">
        <v>0.56081441258915388</v>
      </c>
    </row>
    <row r="101" spans="1:7" hidden="1">
      <c r="A101" s="1">
        <f t="shared" si="1"/>
        <v>100</v>
      </c>
      <c r="C101" t="s">
        <v>49</v>
      </c>
      <c r="D101" s="4">
        <v>0.33073290006678702</v>
      </c>
      <c r="E101" s="4">
        <v>51.523120938557568</v>
      </c>
      <c r="F101" s="4">
        <v>185.35334518480494</v>
      </c>
      <c r="G101" s="4">
        <v>0.72304282980198664</v>
      </c>
    </row>
    <row r="102" spans="1:7">
      <c r="A102" s="1">
        <f t="shared" si="1"/>
        <v>101</v>
      </c>
      <c r="C102" t="s">
        <v>42</v>
      </c>
      <c r="D102" s="4">
        <v>0.63698906416682999</v>
      </c>
      <c r="E102" s="4">
        <v>41.838089052914569</v>
      </c>
      <c r="F102" s="4">
        <v>72.383066291575091</v>
      </c>
      <c r="G102" s="4">
        <v>1.2935759325631473</v>
      </c>
    </row>
    <row r="103" spans="1:7" hidden="1">
      <c r="A103" s="1">
        <f t="shared" si="1"/>
        <v>102</v>
      </c>
      <c r="C103" t="s">
        <v>49</v>
      </c>
      <c r="D103" s="4">
        <v>0.65241020854761655</v>
      </c>
      <c r="E103" s="4">
        <v>56.859679684259412</v>
      </c>
      <c r="F103" s="4">
        <v>120.19263083852233</v>
      </c>
      <c r="G103" s="4">
        <v>1.1473621448868367</v>
      </c>
    </row>
    <row r="104" spans="1:7">
      <c r="A104" s="1">
        <f t="shared" si="1"/>
        <v>103</v>
      </c>
      <c r="C104" t="s">
        <v>42</v>
      </c>
      <c r="D104" s="4">
        <v>0.65460528977020438</v>
      </c>
      <c r="E104" s="4">
        <v>64.583220211501967</v>
      </c>
      <c r="F104" s="4">
        <v>86.284366138765989</v>
      </c>
      <c r="G104" s="4">
        <v>1.3578818169343019</v>
      </c>
    </row>
    <row r="105" spans="1:7" hidden="1">
      <c r="A105" s="1">
        <f t="shared" si="1"/>
        <v>104</v>
      </c>
      <c r="C105" t="s">
        <v>49</v>
      </c>
      <c r="D105" s="4">
        <v>0.68492257797252987</v>
      </c>
      <c r="E105" s="4">
        <v>73.678739674159289</v>
      </c>
      <c r="F105" s="4">
        <v>190.56537870601335</v>
      </c>
      <c r="G105" s="4">
        <v>1.9277177752711465</v>
      </c>
    </row>
    <row r="106" spans="1:7">
      <c r="A106" s="1">
        <f t="shared" si="1"/>
        <v>105</v>
      </c>
      <c r="C106" t="s">
        <v>42</v>
      </c>
      <c r="D106" s="4">
        <v>0.60236165313982304</v>
      </c>
      <c r="E106" s="4">
        <v>51.618456822985443</v>
      </c>
      <c r="F106" s="4">
        <v>184.8068716714161</v>
      </c>
      <c r="G106" s="4">
        <v>1.7476578473632376E-2</v>
      </c>
    </row>
    <row r="107" spans="1:7" hidden="1">
      <c r="A107" s="1">
        <f t="shared" si="1"/>
        <v>106</v>
      </c>
      <c r="C107" t="s">
        <v>49</v>
      </c>
      <c r="D107" s="4">
        <v>0.43955935986214167</v>
      </c>
      <c r="E107" s="4">
        <v>28.334783712271125</v>
      </c>
      <c r="F107" s="4">
        <v>180.78888636864565</v>
      </c>
      <c r="G107" s="4">
        <v>0.10754354888886852</v>
      </c>
    </row>
    <row r="108" spans="1:7">
      <c r="A108" s="1">
        <f t="shared" si="1"/>
        <v>107</v>
      </c>
      <c r="C108" t="s">
        <v>42</v>
      </c>
      <c r="D108" s="4">
        <v>0.55924923725575448</v>
      </c>
      <c r="E108" s="4">
        <v>27.822844152738881</v>
      </c>
      <c r="F108" s="4">
        <v>124.1893262952054</v>
      </c>
      <c r="G108" s="4">
        <v>1.6410365938890035</v>
      </c>
    </row>
    <row r="109" spans="1:7" hidden="1">
      <c r="A109" s="1">
        <f t="shared" si="1"/>
        <v>108</v>
      </c>
      <c r="C109" t="s">
        <v>49</v>
      </c>
      <c r="D109" s="4">
        <v>0.10199130486322898</v>
      </c>
      <c r="E109" s="4">
        <v>13.461488856767119</v>
      </c>
      <c r="F109" s="4">
        <v>36.871299026042962</v>
      </c>
      <c r="G109" s="4">
        <v>1.6082511053768738</v>
      </c>
    </row>
    <row r="110" spans="1:7">
      <c r="A110" s="1">
        <f t="shared" si="1"/>
        <v>109</v>
      </c>
      <c r="C110" t="s">
        <v>42</v>
      </c>
      <c r="D110" s="4">
        <v>0.3284216337221153</v>
      </c>
      <c r="E110" s="4">
        <v>16.702171698955397</v>
      </c>
      <c r="F110" s="4">
        <v>100.16684723067527</v>
      </c>
      <c r="G110" s="4">
        <v>0.44527390441813197</v>
      </c>
    </row>
    <row r="111" spans="1:7" hidden="1">
      <c r="A111" s="1">
        <f t="shared" si="1"/>
        <v>110</v>
      </c>
      <c r="C111" t="s">
        <v>49</v>
      </c>
      <c r="D111" s="4">
        <v>0.66528832337569899</v>
      </c>
      <c r="E111" s="4">
        <v>94.507696377821176</v>
      </c>
      <c r="F111" s="4">
        <v>28.399695712698946</v>
      </c>
      <c r="G111" s="4">
        <v>1.7314269664845638</v>
      </c>
    </row>
    <row r="112" spans="1:7">
      <c r="A112" s="1">
        <f t="shared" si="1"/>
        <v>111</v>
      </c>
      <c r="C112" t="s">
        <v>42</v>
      </c>
      <c r="D112" s="4">
        <v>0.17717518173869123</v>
      </c>
      <c r="E112" s="4">
        <v>40.671117203610258</v>
      </c>
      <c r="F112" s="4">
        <v>142.7219648063525</v>
      </c>
      <c r="G112" s="4">
        <v>3.9713857534027897E-2</v>
      </c>
    </row>
    <row r="113" spans="1:7" hidden="1">
      <c r="A113" s="1">
        <f t="shared" si="1"/>
        <v>112</v>
      </c>
      <c r="C113" t="s">
        <v>49</v>
      </c>
      <c r="D113" s="4">
        <v>0.58426534380738759</v>
      </c>
      <c r="E113" s="4">
        <v>23.57479561631353</v>
      </c>
      <c r="F113" s="4">
        <v>181.38725042762874</v>
      </c>
      <c r="G113" s="4">
        <v>0.68941963829844011</v>
      </c>
    </row>
    <row r="114" spans="1:7">
      <c r="A114" s="1">
        <f t="shared" si="1"/>
        <v>113</v>
      </c>
      <c r="C114" t="s">
        <v>42</v>
      </c>
      <c r="D114" s="4">
        <v>0.50942077910372496</v>
      </c>
      <c r="E114" s="4">
        <v>55.377961599545053</v>
      </c>
      <c r="F114" s="4">
        <v>199.25284880467925</v>
      </c>
      <c r="G114" s="4">
        <v>0.39533145069741904</v>
      </c>
    </row>
    <row r="115" spans="1:7" hidden="1">
      <c r="A115" s="1">
        <f t="shared" si="1"/>
        <v>114</v>
      </c>
      <c r="C115" t="s">
        <v>49</v>
      </c>
      <c r="D115" s="4">
        <v>0.14464682362147446</v>
      </c>
      <c r="E115" s="4">
        <v>54.541233867650405</v>
      </c>
      <c r="F115" s="4">
        <v>78.18905177259407</v>
      </c>
      <c r="G115" s="4">
        <v>0.77630082745003937</v>
      </c>
    </row>
    <row r="116" spans="1:7">
      <c r="A116" s="1">
        <f t="shared" si="1"/>
        <v>115</v>
      </c>
      <c r="C116" t="s">
        <v>42</v>
      </c>
      <c r="D116" s="4">
        <v>0.74487427049738608</v>
      </c>
      <c r="E116" s="4">
        <v>38.32081646497474</v>
      </c>
      <c r="F116" s="4">
        <v>133.18756830314035</v>
      </c>
      <c r="G116" s="4">
        <v>0.64007806328376082</v>
      </c>
    </row>
    <row r="117" spans="1:7" hidden="1">
      <c r="A117" s="1">
        <f t="shared" si="1"/>
        <v>116</v>
      </c>
      <c r="C117" t="s">
        <v>49</v>
      </c>
      <c r="D117" s="4">
        <v>0.23247165664414335</v>
      </c>
      <c r="E117" s="4">
        <v>79.993686661286006</v>
      </c>
      <c r="F117" s="4">
        <v>197.91199362420082</v>
      </c>
      <c r="G117" s="4">
        <v>1.0240835000018098</v>
      </c>
    </row>
    <row r="118" spans="1:7">
      <c r="A118" s="1">
        <f t="shared" si="1"/>
        <v>117</v>
      </c>
      <c r="C118" t="s">
        <v>42</v>
      </c>
      <c r="D118" s="4">
        <v>0.45571772670243471</v>
      </c>
      <c r="E118" s="4">
        <v>99.991392363716713</v>
      </c>
      <c r="F118" s="4">
        <v>104.80493353898555</v>
      </c>
      <c r="G118" s="4">
        <v>0.64244934251200081</v>
      </c>
    </row>
    <row r="119" spans="1:7" hidden="1">
      <c r="A119" s="1">
        <f t="shared" si="1"/>
        <v>118</v>
      </c>
      <c r="C119" t="s">
        <v>49</v>
      </c>
      <c r="D119" s="4">
        <v>0.39972670382060138</v>
      </c>
      <c r="E119" s="4">
        <v>49.820111860916469</v>
      </c>
      <c r="F119" s="4">
        <v>93.599051133714951</v>
      </c>
      <c r="G119" s="4">
        <v>0.52171132488043592</v>
      </c>
    </row>
    <row r="120" spans="1:7">
      <c r="A120" s="1">
        <f t="shared" si="1"/>
        <v>119</v>
      </c>
      <c r="C120" t="s">
        <v>42</v>
      </c>
      <c r="D120" s="4">
        <v>0.61771230644060837</v>
      </c>
      <c r="E120" s="4">
        <v>50.863733263658801</v>
      </c>
      <c r="F120" s="4">
        <v>145.66229219291975</v>
      </c>
      <c r="G120" s="4">
        <v>0.55091705103019484</v>
      </c>
    </row>
    <row r="121" spans="1:7" hidden="1">
      <c r="A121" s="1">
        <f t="shared" si="1"/>
        <v>120</v>
      </c>
      <c r="C121" t="s">
        <v>49</v>
      </c>
      <c r="D121" s="4">
        <v>0.66546900989871716</v>
      </c>
      <c r="E121" s="4">
        <v>87.74809123037673</v>
      </c>
      <c r="F121" s="4">
        <v>118.41562053430434</v>
      </c>
      <c r="G121" s="4">
        <v>0.81113725995589303</v>
      </c>
    </row>
    <row r="122" spans="1:7">
      <c r="A122" s="1">
        <f t="shared" si="1"/>
        <v>121</v>
      </c>
      <c r="C122" t="s">
        <v>42</v>
      </c>
      <c r="D122" s="4">
        <v>0.57018387123829051</v>
      </c>
      <c r="E122" s="4">
        <v>64.737406998677784</v>
      </c>
      <c r="F122" s="4">
        <v>21.46255734280647</v>
      </c>
      <c r="G122" s="4">
        <v>0.91834413407111604</v>
      </c>
    </row>
    <row r="123" spans="1:7" hidden="1">
      <c r="A123" s="1">
        <f t="shared" si="1"/>
        <v>122</v>
      </c>
      <c r="C123" t="s">
        <v>49</v>
      </c>
      <c r="D123" s="4">
        <v>0.75060475569382057</v>
      </c>
      <c r="E123" s="4">
        <v>99.64357888567433</v>
      </c>
      <c r="F123" s="4">
        <v>190.0957062791293</v>
      </c>
      <c r="G123" s="4">
        <v>0.67953257650849808</v>
      </c>
    </row>
    <row r="124" spans="1:7">
      <c r="A124" s="1">
        <f t="shared" si="1"/>
        <v>123</v>
      </c>
      <c r="C124" t="s">
        <v>42</v>
      </c>
      <c r="D124" s="4">
        <v>0.46264399367516051</v>
      </c>
      <c r="E124" s="4">
        <v>69.130212725310599</v>
      </c>
      <c r="F124" s="4">
        <v>149.02365065348658</v>
      </c>
      <c r="G124" s="4">
        <v>0.76315750652579895</v>
      </c>
    </row>
    <row r="125" spans="1:7" hidden="1">
      <c r="A125" s="1">
        <f t="shared" si="1"/>
        <v>124</v>
      </c>
      <c r="C125" t="s">
        <v>49</v>
      </c>
      <c r="D125" s="4">
        <v>0.67415105944410758</v>
      </c>
      <c r="E125" s="4">
        <v>66.203880800251568</v>
      </c>
      <c r="F125" s="4">
        <v>129.58331814530464</v>
      </c>
      <c r="G125" s="4">
        <v>0.8927464444186699</v>
      </c>
    </row>
    <row r="126" spans="1:7">
      <c r="A126" s="1">
        <f t="shared" si="1"/>
        <v>125</v>
      </c>
      <c r="C126" t="s">
        <v>42</v>
      </c>
      <c r="D126" s="4">
        <v>0.7235976074156788</v>
      </c>
      <c r="E126" s="4">
        <v>11.601127172320181</v>
      </c>
      <c r="F126" s="4">
        <v>144.90506351393208</v>
      </c>
      <c r="G126" s="4">
        <v>1.0881314755327836</v>
      </c>
    </row>
    <row r="127" spans="1:7" hidden="1">
      <c r="A127" s="1">
        <f t="shared" si="1"/>
        <v>126</v>
      </c>
      <c r="C127" t="s">
        <v>49</v>
      </c>
      <c r="D127" s="4">
        <v>0.19492989924912205</v>
      </c>
      <c r="E127" s="4">
        <v>30.917369382016886</v>
      </c>
      <c r="F127" s="4">
        <v>84.624390070347914</v>
      </c>
      <c r="G127" s="4">
        <v>1.3363085779035251</v>
      </c>
    </row>
    <row r="128" spans="1:7">
      <c r="A128" s="1">
        <f t="shared" si="1"/>
        <v>127</v>
      </c>
      <c r="C128" t="s">
        <v>42</v>
      </c>
      <c r="D128" s="4">
        <v>0.63029565144205724</v>
      </c>
      <c r="E128" s="4">
        <v>73.111070926334662</v>
      </c>
      <c r="F128" s="4">
        <v>169.99264533529237</v>
      </c>
      <c r="G128" s="4">
        <v>1.2957555599481672</v>
      </c>
    </row>
    <row r="129" spans="1:7" hidden="1">
      <c r="A129" s="1">
        <f t="shared" si="1"/>
        <v>128</v>
      </c>
      <c r="C129" t="s">
        <v>49</v>
      </c>
      <c r="D129" s="4">
        <v>0.18616548408934036</v>
      </c>
      <c r="E129" s="4">
        <v>36.799634061921871</v>
      </c>
      <c r="F129" s="4">
        <v>112.37454312954112</v>
      </c>
      <c r="G129" s="4">
        <v>0.77934539248355406</v>
      </c>
    </row>
    <row r="130" spans="1:7">
      <c r="A130" s="1">
        <f t="shared" si="1"/>
        <v>129</v>
      </c>
      <c r="C130" t="s">
        <v>42</v>
      </c>
      <c r="D130" s="4">
        <v>0.49783289423470034</v>
      </c>
      <c r="E130" s="4">
        <v>46.67497742512127</v>
      </c>
      <c r="F130" s="4">
        <v>179.63314281964904</v>
      </c>
      <c r="G130" s="4">
        <v>0.29443373492729674</v>
      </c>
    </row>
    <row r="131" spans="1:7" hidden="1">
      <c r="A131" s="1">
        <f t="shared" ref="A131:A194" si="2">ROW(A130)</f>
        <v>130</v>
      </c>
      <c r="C131" t="s">
        <v>49</v>
      </c>
      <c r="D131" s="4">
        <v>0.53015218782265483</v>
      </c>
      <c r="E131" s="4">
        <v>35.102304917424391</v>
      </c>
      <c r="F131" s="4">
        <v>82.459047780986964</v>
      </c>
      <c r="G131" s="4">
        <v>0.64789112242213909</v>
      </c>
    </row>
    <row r="132" spans="1:7">
      <c r="A132" s="1">
        <f t="shared" si="2"/>
        <v>131</v>
      </c>
      <c r="C132" t="s">
        <v>42</v>
      </c>
      <c r="D132" s="4">
        <v>0.17018136242549348</v>
      </c>
      <c r="E132" s="4">
        <v>92.895931040165365</v>
      </c>
      <c r="F132" s="4">
        <v>20.705010028932676</v>
      </c>
      <c r="G132" s="4">
        <v>1.9939891285047413</v>
      </c>
    </row>
    <row r="133" spans="1:7" hidden="1">
      <c r="A133" s="1">
        <f t="shared" si="2"/>
        <v>132</v>
      </c>
      <c r="C133" t="s">
        <v>49</v>
      </c>
      <c r="D133" s="4">
        <v>0.76996621068415683</v>
      </c>
      <c r="E133" s="4">
        <v>53.250696539210836</v>
      </c>
      <c r="F133" s="4">
        <v>52.020779290754362</v>
      </c>
      <c r="G133" s="4">
        <v>1.6702070336453632</v>
      </c>
    </row>
    <row r="134" spans="1:7">
      <c r="A134" s="1">
        <f t="shared" si="2"/>
        <v>133</v>
      </c>
      <c r="C134" t="s">
        <v>42</v>
      </c>
      <c r="D134" s="4">
        <v>0.22761220121679149</v>
      </c>
      <c r="E134" s="4">
        <v>34.197260290177951</v>
      </c>
      <c r="F134" s="4">
        <v>184.15642096377388</v>
      </c>
      <c r="G134" s="4">
        <v>1.6177335826419386</v>
      </c>
    </row>
    <row r="135" spans="1:7" hidden="1">
      <c r="A135" s="1">
        <f t="shared" si="2"/>
        <v>134</v>
      </c>
      <c r="C135" t="s">
        <v>49</v>
      </c>
      <c r="D135" s="4">
        <v>0.17193546257572465</v>
      </c>
      <c r="E135" s="4">
        <v>76.052921083376745</v>
      </c>
      <c r="F135" s="4">
        <v>199.49964098304352</v>
      </c>
      <c r="G135" s="4">
        <v>0.73641427167489271</v>
      </c>
    </row>
    <row r="136" spans="1:7">
      <c r="A136" s="1">
        <f t="shared" si="2"/>
        <v>135</v>
      </c>
      <c r="C136" t="s">
        <v>42</v>
      </c>
      <c r="D136" s="4">
        <v>0.22102539483765926</v>
      </c>
      <c r="E136" s="4">
        <v>35.312225988565672</v>
      </c>
      <c r="F136" s="4">
        <v>115.38229234293597</v>
      </c>
      <c r="G136" s="4">
        <v>0.30668729895166824</v>
      </c>
    </row>
    <row r="137" spans="1:7" hidden="1">
      <c r="A137" s="1">
        <f t="shared" si="2"/>
        <v>136</v>
      </c>
      <c r="C137" t="s">
        <v>49</v>
      </c>
      <c r="D137" s="4">
        <v>0.24719248711585629</v>
      </c>
      <c r="E137" s="4">
        <v>79.170533193452513</v>
      </c>
      <c r="F137" s="4">
        <v>139.84838445934975</v>
      </c>
      <c r="G137" s="4">
        <v>0.76041813102847255</v>
      </c>
    </row>
    <row r="138" spans="1:7">
      <c r="A138" s="1">
        <f t="shared" si="2"/>
        <v>137</v>
      </c>
      <c r="C138" t="s">
        <v>42</v>
      </c>
      <c r="D138" s="4">
        <v>0.32352335357678097</v>
      </c>
      <c r="E138" s="4">
        <v>42.663414853761616</v>
      </c>
      <c r="F138" s="4">
        <v>98.613839177778644</v>
      </c>
      <c r="G138" s="4">
        <v>0.57102679230238662</v>
      </c>
    </row>
    <row r="139" spans="1:7" hidden="1">
      <c r="A139" s="1">
        <f t="shared" si="2"/>
        <v>138</v>
      </c>
      <c r="C139" t="s">
        <v>49</v>
      </c>
      <c r="D139" s="4">
        <v>0.60131370022818265</v>
      </c>
      <c r="E139" s="4">
        <v>96.1442888074763</v>
      </c>
      <c r="F139" s="4">
        <v>139.53101841561585</v>
      </c>
      <c r="G139" s="4">
        <v>1.2937790102416806</v>
      </c>
    </row>
    <row r="140" spans="1:7">
      <c r="A140" s="1">
        <f t="shared" si="2"/>
        <v>139</v>
      </c>
      <c r="C140" t="s">
        <v>42</v>
      </c>
      <c r="D140" s="4">
        <v>0.46190487374063494</v>
      </c>
      <c r="E140" s="4">
        <v>95.913244858575723</v>
      </c>
      <c r="F140" s="4">
        <v>132.0217186244563</v>
      </c>
      <c r="G140" s="4">
        <v>1.8958136512619868</v>
      </c>
    </row>
    <row r="141" spans="1:7" hidden="1">
      <c r="A141" s="1">
        <f t="shared" si="2"/>
        <v>140</v>
      </c>
      <c r="C141" t="s">
        <v>49</v>
      </c>
      <c r="D141" s="4">
        <v>0.41761587612157713</v>
      </c>
      <c r="E141" s="4">
        <v>20.411417417999516</v>
      </c>
      <c r="F141" s="4">
        <v>30.364590898803495</v>
      </c>
      <c r="G141" s="4">
        <v>0.43371683255021964</v>
      </c>
    </row>
    <row r="142" spans="1:7">
      <c r="A142" s="1">
        <f t="shared" si="2"/>
        <v>141</v>
      </c>
      <c r="C142" t="s">
        <v>42</v>
      </c>
      <c r="D142" s="4">
        <v>0.65083301420802431</v>
      </c>
      <c r="E142" s="4">
        <v>75.358584498920678</v>
      </c>
      <c r="F142" s="4">
        <v>181.5927953309502</v>
      </c>
      <c r="G142" s="4">
        <v>0.59760835234980725</v>
      </c>
    </row>
    <row r="143" spans="1:7" hidden="1">
      <c r="A143" s="1">
        <f t="shared" si="2"/>
        <v>142</v>
      </c>
      <c r="C143" t="s">
        <v>49</v>
      </c>
      <c r="D143" s="4">
        <v>0.73731961023502324</v>
      </c>
      <c r="E143" s="4">
        <v>87.573853163454913</v>
      </c>
      <c r="F143" s="4">
        <v>21.490242951894846</v>
      </c>
      <c r="G143" s="4">
        <v>0.83911340138777057</v>
      </c>
    </row>
    <row r="144" spans="1:7">
      <c r="A144" s="1">
        <f t="shared" si="2"/>
        <v>143</v>
      </c>
      <c r="C144" t="s">
        <v>42</v>
      </c>
      <c r="D144" s="4">
        <v>0.51024484228114042</v>
      </c>
      <c r="E144" s="4">
        <v>17.248469863054336</v>
      </c>
      <c r="F144" s="4">
        <v>56.576754756575269</v>
      </c>
      <c r="G144" s="4">
        <v>1.4134326064349136</v>
      </c>
    </row>
    <row r="145" spans="1:7" hidden="1">
      <c r="A145" s="1">
        <f t="shared" si="2"/>
        <v>144</v>
      </c>
      <c r="C145" t="s">
        <v>49</v>
      </c>
      <c r="D145" s="4">
        <v>0.70013767844780395</v>
      </c>
      <c r="E145" s="4">
        <v>90.823838289539367</v>
      </c>
      <c r="F145" s="4">
        <v>147.7574932358774</v>
      </c>
      <c r="G145" s="4">
        <v>0.27634865283942123</v>
      </c>
    </row>
    <row r="146" spans="1:7">
      <c r="A146" s="1">
        <f t="shared" si="2"/>
        <v>145</v>
      </c>
      <c r="C146" t="s">
        <v>42</v>
      </c>
      <c r="D146" s="4">
        <v>0.60149384452343235</v>
      </c>
      <c r="E146" s="4">
        <v>17.869182804156026</v>
      </c>
      <c r="F146" s="4">
        <v>138.35810715627002</v>
      </c>
      <c r="G146" s="4">
        <v>0.33696054891974514</v>
      </c>
    </row>
    <row r="147" spans="1:7" hidden="1">
      <c r="A147" s="1">
        <f t="shared" si="2"/>
        <v>146</v>
      </c>
      <c r="C147" t="s">
        <v>49</v>
      </c>
      <c r="D147" s="4">
        <v>0.57863543581346966</v>
      </c>
      <c r="E147" s="4">
        <v>12.016437033219372</v>
      </c>
      <c r="F147" s="4">
        <v>123.62283843342995</v>
      </c>
      <c r="G147" s="4">
        <v>0.12955913541052522</v>
      </c>
    </row>
    <row r="148" spans="1:7">
      <c r="A148" s="1">
        <f t="shared" si="2"/>
        <v>147</v>
      </c>
      <c r="C148" t="s">
        <v>42</v>
      </c>
      <c r="D148" s="4">
        <v>0.42768760033560549</v>
      </c>
      <c r="E148" s="4">
        <v>85.708111065318022</v>
      </c>
      <c r="F148" s="4">
        <v>82.106651411461996</v>
      </c>
      <c r="G148" s="4">
        <v>1.3842257569168048</v>
      </c>
    </row>
    <row r="149" spans="1:7" hidden="1">
      <c r="A149" s="1">
        <f t="shared" si="2"/>
        <v>148</v>
      </c>
      <c r="C149" t="s">
        <v>49</v>
      </c>
      <c r="D149" s="4">
        <v>0.15043417754253197</v>
      </c>
      <c r="E149" s="4">
        <v>56.081161113859814</v>
      </c>
      <c r="F149" s="4">
        <v>38.046391489168784</v>
      </c>
      <c r="G149" s="4">
        <v>1.9873812022124835</v>
      </c>
    </row>
    <row r="150" spans="1:7">
      <c r="A150" s="1">
        <f t="shared" si="2"/>
        <v>149</v>
      </c>
      <c r="C150" t="s">
        <v>42</v>
      </c>
      <c r="D150" s="4">
        <v>0.27950390160399319</v>
      </c>
      <c r="E150" s="4">
        <v>17.411879089212206</v>
      </c>
      <c r="F150" s="4">
        <v>130.71511475054609</v>
      </c>
      <c r="G150" s="4">
        <v>0.83957390412022659</v>
      </c>
    </row>
    <row r="151" spans="1:7" hidden="1">
      <c r="A151" s="1">
        <f t="shared" si="2"/>
        <v>150</v>
      </c>
      <c r="C151" t="s">
        <v>49</v>
      </c>
      <c r="D151" s="4">
        <v>0.10887520988272735</v>
      </c>
      <c r="E151" s="4">
        <v>78.993738329608775</v>
      </c>
      <c r="F151" s="4">
        <v>140.52609865963797</v>
      </c>
      <c r="G151" s="4">
        <v>0.7633959688044325</v>
      </c>
    </row>
    <row r="152" spans="1:7">
      <c r="A152" s="1">
        <f t="shared" si="2"/>
        <v>151</v>
      </c>
      <c r="C152" t="s">
        <v>42</v>
      </c>
      <c r="D152" s="4">
        <v>0.33710373900550328</v>
      </c>
      <c r="E152" s="4">
        <v>33.254467489141604</v>
      </c>
      <c r="F152" s="4">
        <v>32.345026509892868</v>
      </c>
      <c r="G152" s="4">
        <v>0.83083418576619361</v>
      </c>
    </row>
    <row r="153" spans="1:7" hidden="1">
      <c r="A153" s="1">
        <f t="shared" si="2"/>
        <v>152</v>
      </c>
      <c r="C153" t="s">
        <v>49</v>
      </c>
      <c r="D153" s="4">
        <v>0.2614163142290154</v>
      </c>
      <c r="E153" s="4">
        <v>48.326366428410218</v>
      </c>
      <c r="F153" s="4">
        <v>53.952410832992797</v>
      </c>
      <c r="G153" s="4">
        <v>0.28855967506186686</v>
      </c>
    </row>
    <row r="154" spans="1:7">
      <c r="A154" s="1">
        <f t="shared" si="2"/>
        <v>153</v>
      </c>
      <c r="C154" t="s">
        <v>42</v>
      </c>
      <c r="D154" s="4">
        <v>0.23798885765709835</v>
      </c>
      <c r="E154" s="4">
        <v>14.805891826569496</v>
      </c>
      <c r="F154" s="4">
        <v>192.60361803159773</v>
      </c>
      <c r="G154" s="4">
        <v>1.7196179291497684</v>
      </c>
    </row>
    <row r="155" spans="1:7" hidden="1">
      <c r="A155" s="1">
        <f t="shared" si="2"/>
        <v>154</v>
      </c>
      <c r="C155" t="s">
        <v>49</v>
      </c>
      <c r="D155" s="4">
        <v>0.67870747979413304</v>
      </c>
      <c r="E155" s="4">
        <v>44.291607823322849</v>
      </c>
      <c r="F155" s="4">
        <v>142.93005005003135</v>
      </c>
      <c r="G155" s="4">
        <v>1.8408788453682559</v>
      </c>
    </row>
    <row r="156" spans="1:7">
      <c r="A156" s="1">
        <f t="shared" si="2"/>
        <v>155</v>
      </c>
      <c r="C156" t="s">
        <v>42</v>
      </c>
      <c r="D156" s="4">
        <v>0.3795962981626485</v>
      </c>
      <c r="E156" s="4">
        <v>91.535844701679622</v>
      </c>
      <c r="F156" s="4">
        <v>177.11476328932068</v>
      </c>
      <c r="G156" s="4">
        <v>0.15546524268135031</v>
      </c>
    </row>
    <row r="157" spans="1:7" hidden="1">
      <c r="A157" s="1">
        <f t="shared" si="2"/>
        <v>156</v>
      </c>
      <c r="C157" t="s">
        <v>49</v>
      </c>
      <c r="D157" s="4">
        <v>0.58463787829098623</v>
      </c>
      <c r="E157" s="4">
        <v>77.302297573440498</v>
      </c>
      <c r="F157" s="4">
        <v>40.635414858345769</v>
      </c>
      <c r="G157" s="4">
        <v>1.801418085316224</v>
      </c>
    </row>
    <row r="158" spans="1:7">
      <c r="A158" s="1">
        <f t="shared" si="2"/>
        <v>157</v>
      </c>
      <c r="C158" t="s">
        <v>42</v>
      </c>
      <c r="D158" s="4">
        <v>0.5793116203569274</v>
      </c>
      <c r="E158" s="4">
        <v>81.499274343324572</v>
      </c>
      <c r="F158" s="4">
        <v>139.8647743490902</v>
      </c>
      <c r="G158" s="4">
        <v>1.5322560903752556</v>
      </c>
    </row>
    <row r="159" spans="1:7" hidden="1">
      <c r="A159" s="1">
        <f t="shared" si="2"/>
        <v>158</v>
      </c>
      <c r="C159" t="s">
        <v>49</v>
      </c>
      <c r="D159" s="4">
        <v>0.44011689950805877</v>
      </c>
      <c r="E159" s="4">
        <v>51.903190887276068</v>
      </c>
      <c r="F159" s="4">
        <v>70.371582990564661</v>
      </c>
      <c r="G159" s="4">
        <v>0.98448787779371449</v>
      </c>
    </row>
    <row r="160" spans="1:7">
      <c r="A160" s="1">
        <f t="shared" si="2"/>
        <v>159</v>
      </c>
      <c r="C160" t="s">
        <v>42</v>
      </c>
      <c r="D160" s="4">
        <v>0.21302458861782875</v>
      </c>
      <c r="E160" s="4">
        <v>34.207998495286148</v>
      </c>
      <c r="F160" s="4">
        <v>208.50906185671946</v>
      </c>
      <c r="G160" s="4">
        <v>1.282338696954612</v>
      </c>
    </row>
    <row r="161" spans="1:7" hidden="1">
      <c r="A161" s="1">
        <f t="shared" si="2"/>
        <v>160</v>
      </c>
      <c r="C161" t="s">
        <v>49</v>
      </c>
      <c r="D161" s="4">
        <v>0.25407815774996823</v>
      </c>
      <c r="E161" s="4">
        <v>90.613632561146773</v>
      </c>
      <c r="F161" s="4">
        <v>93.719620426019929</v>
      </c>
      <c r="G161" s="4">
        <v>1.8762704815915725</v>
      </c>
    </row>
    <row r="162" spans="1:7">
      <c r="A162" s="1">
        <f t="shared" si="2"/>
        <v>161</v>
      </c>
      <c r="C162" t="s">
        <v>42</v>
      </c>
      <c r="D162" s="4">
        <v>0.77237189056382793</v>
      </c>
      <c r="E162" s="4">
        <v>81.950932903059993</v>
      </c>
      <c r="F162" s="4">
        <v>174.73542387448231</v>
      </c>
      <c r="G162" s="4">
        <v>0.22830619824702714</v>
      </c>
    </row>
    <row r="163" spans="1:7" hidden="1">
      <c r="A163" s="1">
        <f t="shared" si="2"/>
        <v>162</v>
      </c>
      <c r="C163" t="s">
        <v>49</v>
      </c>
      <c r="D163" s="4">
        <v>0.40268907731554171</v>
      </c>
      <c r="E163" s="4">
        <v>28.716491374846441</v>
      </c>
      <c r="F163" s="4">
        <v>39.695509463787424</v>
      </c>
      <c r="G163" s="4">
        <v>1.2529403301428748</v>
      </c>
    </row>
    <row r="164" spans="1:7">
      <c r="A164" s="1">
        <f t="shared" si="2"/>
        <v>163</v>
      </c>
      <c r="C164" t="s">
        <v>42</v>
      </c>
      <c r="D164" s="4">
        <v>0.74507099805226029</v>
      </c>
      <c r="E164" s="4">
        <v>89.309016354030902</v>
      </c>
      <c r="F164" s="4">
        <v>35.854047060351817</v>
      </c>
      <c r="G164" s="4">
        <v>0.23055406582784665</v>
      </c>
    </row>
    <row r="165" spans="1:7" hidden="1">
      <c r="A165" s="1">
        <f t="shared" si="2"/>
        <v>164</v>
      </c>
      <c r="C165" t="s">
        <v>49</v>
      </c>
      <c r="D165" s="4">
        <v>0.19726062306038677</v>
      </c>
      <c r="E165" s="4">
        <v>88.528766924098818</v>
      </c>
      <c r="F165" s="4">
        <v>83.341125850876196</v>
      </c>
      <c r="G165" s="4">
        <v>0.24784891400339482</v>
      </c>
    </row>
    <row r="166" spans="1:7">
      <c r="A166" s="1">
        <f t="shared" si="2"/>
        <v>165</v>
      </c>
      <c r="C166" t="s">
        <v>42</v>
      </c>
      <c r="D166" s="4">
        <v>0.43010507941620113</v>
      </c>
      <c r="E166" s="4">
        <v>46.864472522612353</v>
      </c>
      <c r="F166" s="4">
        <v>209.20097726011656</v>
      </c>
      <c r="G166" s="4">
        <v>1.7226079007974495</v>
      </c>
    </row>
    <row r="167" spans="1:7" hidden="1">
      <c r="A167" s="1">
        <f t="shared" si="2"/>
        <v>166</v>
      </c>
      <c r="C167" t="s">
        <v>49</v>
      </c>
      <c r="D167" s="4">
        <v>0.11664430879514354</v>
      </c>
      <c r="E167" s="4">
        <v>49.753401517579114</v>
      </c>
      <c r="F167" s="4">
        <v>197.39732168147529</v>
      </c>
      <c r="G167" s="4">
        <v>7.6738022671836159E-3</v>
      </c>
    </row>
    <row r="168" spans="1:7">
      <c r="A168" s="1">
        <f t="shared" si="2"/>
        <v>167</v>
      </c>
      <c r="C168" t="s">
        <v>42</v>
      </c>
      <c r="D168" s="4">
        <v>0.7403827060423448</v>
      </c>
      <c r="E168" s="4">
        <v>56.218976774009064</v>
      </c>
      <c r="F168" s="4">
        <v>79.233947546629196</v>
      </c>
      <c r="G168" s="4">
        <v>1.8774625608129389</v>
      </c>
    </row>
    <row r="169" spans="1:7" hidden="1">
      <c r="A169" s="1">
        <f t="shared" si="2"/>
        <v>168</v>
      </c>
      <c r="C169" t="s">
        <v>49</v>
      </c>
      <c r="D169" s="4">
        <v>0.58443696288251867</v>
      </c>
      <c r="E169" s="4">
        <v>85.040973163140251</v>
      </c>
      <c r="F169" s="4">
        <v>123.44413561468976</v>
      </c>
      <c r="G169" s="4">
        <v>0.61877047610880687</v>
      </c>
    </row>
    <row r="170" spans="1:7">
      <c r="A170" s="1">
        <f t="shared" si="2"/>
        <v>169</v>
      </c>
      <c r="C170" t="s">
        <v>42</v>
      </c>
      <c r="D170" s="4">
        <v>0.12397944219973006</v>
      </c>
      <c r="E170" s="4">
        <v>66.901319832415908</v>
      </c>
      <c r="F170" s="4">
        <v>65.059030950587953</v>
      </c>
      <c r="G170" s="4">
        <v>1.3751496779929786</v>
      </c>
    </row>
    <row r="171" spans="1:7" hidden="1">
      <c r="A171" s="1">
        <f t="shared" si="2"/>
        <v>170</v>
      </c>
      <c r="C171" t="s">
        <v>49</v>
      </c>
      <c r="D171" s="4">
        <v>0.31564177038135377</v>
      </c>
      <c r="E171" s="4">
        <v>92.192818969952796</v>
      </c>
      <c r="F171" s="4">
        <v>37.682443997809727</v>
      </c>
      <c r="G171" s="4">
        <v>1.7733313040543155</v>
      </c>
    </row>
    <row r="172" spans="1:7">
      <c r="A172" s="1">
        <f t="shared" si="2"/>
        <v>171</v>
      </c>
      <c r="C172" t="s">
        <v>42</v>
      </c>
      <c r="D172" s="4">
        <v>0.23382353130312442</v>
      </c>
      <c r="E172" s="4">
        <v>12.966370547015847</v>
      </c>
      <c r="F172" s="4">
        <v>90.238790959919029</v>
      </c>
      <c r="G172" s="4">
        <v>0.68523336182330841</v>
      </c>
    </row>
    <row r="173" spans="1:7" hidden="1">
      <c r="A173" s="1">
        <f t="shared" si="2"/>
        <v>172</v>
      </c>
      <c r="C173" t="s">
        <v>49</v>
      </c>
      <c r="D173" s="4">
        <v>0.23096984618179425</v>
      </c>
      <c r="E173" s="4">
        <v>39.443535467327521</v>
      </c>
      <c r="F173" s="4">
        <v>148.6539705488693</v>
      </c>
      <c r="G173" s="4">
        <v>0.81851975799504806</v>
      </c>
    </row>
    <row r="174" spans="1:7">
      <c r="A174" s="1">
        <f t="shared" si="2"/>
        <v>173</v>
      </c>
      <c r="C174" t="s">
        <v>42</v>
      </c>
      <c r="D174" s="4">
        <v>0.30427565130131939</v>
      </c>
      <c r="E174" s="4">
        <v>66.717081054593137</v>
      </c>
      <c r="F174" s="4">
        <v>100.38505181776502</v>
      </c>
      <c r="G174" s="4">
        <v>0.20667215804909644</v>
      </c>
    </row>
    <row r="175" spans="1:7" hidden="1">
      <c r="A175" s="1">
        <f t="shared" si="2"/>
        <v>174</v>
      </c>
      <c r="C175" t="s">
        <v>49</v>
      </c>
      <c r="D175" s="4">
        <v>0.34163015025003352</v>
      </c>
      <c r="E175" s="4">
        <v>65.299131427199228</v>
      </c>
      <c r="F175" s="4">
        <v>177.2402700931876</v>
      </c>
      <c r="G175" s="4">
        <v>1.8629609672884637</v>
      </c>
    </row>
    <row r="176" spans="1:7">
      <c r="A176" s="1">
        <f t="shared" si="2"/>
        <v>175</v>
      </c>
      <c r="C176" t="s">
        <v>42</v>
      </c>
      <c r="D176" s="4">
        <v>0.62484671937192571</v>
      </c>
      <c r="E176" s="4">
        <v>17.007432253157358</v>
      </c>
      <c r="F176" s="4">
        <v>173.85718890597821</v>
      </c>
      <c r="G176" s="4">
        <v>0.67170159892984582</v>
      </c>
    </row>
    <row r="177" spans="1:7" hidden="1">
      <c r="A177" s="1">
        <f t="shared" si="2"/>
        <v>176</v>
      </c>
      <c r="C177" t="s">
        <v>49</v>
      </c>
      <c r="D177" s="4">
        <v>0.10604442175839919</v>
      </c>
      <c r="E177" s="4">
        <v>97.317449555780385</v>
      </c>
      <c r="F177" s="4">
        <v>192.99442097718273</v>
      </c>
      <c r="G177" s="4">
        <v>0.66943776773908037</v>
      </c>
    </row>
    <row r="178" spans="1:7">
      <c r="A178" s="1">
        <f t="shared" si="2"/>
        <v>177</v>
      </c>
      <c r="C178" t="s">
        <v>42</v>
      </c>
      <c r="D178" s="4">
        <v>0.55654726609798533</v>
      </c>
      <c r="E178" s="4">
        <v>80.919057655287645</v>
      </c>
      <c r="F178" s="4">
        <v>80.569869787338689</v>
      </c>
      <c r="G178" s="4">
        <v>1.3421420890701807</v>
      </c>
    </row>
    <row r="179" spans="1:7" hidden="1">
      <c r="A179" s="1">
        <f t="shared" si="2"/>
        <v>178</v>
      </c>
      <c r="C179" t="s">
        <v>49</v>
      </c>
      <c r="D179" s="4">
        <v>0.34801079742363072</v>
      </c>
      <c r="E179" s="4">
        <v>79.143737764191826</v>
      </c>
      <c r="F179" s="4">
        <v>113.31055528712746</v>
      </c>
      <c r="G179" s="4">
        <v>4.5766072224073806E-3</v>
      </c>
    </row>
    <row r="180" spans="1:7">
      <c r="A180" s="1">
        <f t="shared" si="2"/>
        <v>179</v>
      </c>
      <c r="C180" t="s">
        <v>42</v>
      </c>
      <c r="D180" s="4">
        <v>0.24570046912981847</v>
      </c>
      <c r="E180" s="4">
        <v>55.00833759379185</v>
      </c>
      <c r="F180" s="4">
        <v>53.743194971873088</v>
      </c>
      <c r="G180" s="4">
        <v>0.9066765490575015</v>
      </c>
    </row>
    <row r="181" spans="1:7" hidden="1">
      <c r="A181" s="1">
        <f t="shared" si="2"/>
        <v>180</v>
      </c>
      <c r="C181" t="s">
        <v>49</v>
      </c>
      <c r="D181" s="4">
        <v>0.46595173463685136</v>
      </c>
      <c r="E181" s="4">
        <v>37.761315479592596</v>
      </c>
      <c r="F181" s="4">
        <v>199.58056343683219</v>
      </c>
      <c r="G181" s="4">
        <v>0.1707886479150611</v>
      </c>
    </row>
    <row r="182" spans="1:7">
      <c r="A182" s="1">
        <f t="shared" si="2"/>
        <v>181</v>
      </c>
      <c r="C182" t="s">
        <v>42</v>
      </c>
      <c r="D182" s="4">
        <v>0.16229524921997174</v>
      </c>
      <c r="E182" s="4">
        <v>93.679334726471197</v>
      </c>
      <c r="F182" s="4">
        <v>152.38238495564943</v>
      </c>
      <c r="G182" s="4">
        <v>1.1472866283216701</v>
      </c>
    </row>
    <row r="183" spans="1:7" hidden="1">
      <c r="A183" s="1">
        <f t="shared" si="2"/>
        <v>182</v>
      </c>
      <c r="C183" t="s">
        <v>49</v>
      </c>
      <c r="D183" s="4">
        <v>0.55560808566374364</v>
      </c>
      <c r="E183" s="4">
        <v>21.177548628623192</v>
      </c>
      <c r="F183" s="4">
        <v>116.9870658702733</v>
      </c>
      <c r="G183" s="4">
        <v>1.0103261896671476</v>
      </c>
    </row>
    <row r="184" spans="1:7">
      <c r="A184" s="1">
        <f t="shared" si="2"/>
        <v>183</v>
      </c>
      <c r="C184" t="s">
        <v>42</v>
      </c>
      <c r="D184" s="4">
        <v>0.36254232847731627</v>
      </c>
      <c r="E184" s="4">
        <v>77.851812696205343</v>
      </c>
      <c r="F184" s="4">
        <v>162.43150869329151</v>
      </c>
      <c r="G184" s="4">
        <v>6.8897045501862264E-2</v>
      </c>
    </row>
    <row r="185" spans="1:7" hidden="1">
      <c r="A185" s="1">
        <f t="shared" si="2"/>
        <v>184</v>
      </c>
      <c r="C185" t="s">
        <v>49</v>
      </c>
      <c r="D185" s="4">
        <v>0.48975910983022131</v>
      </c>
      <c r="E185" s="4">
        <v>73.752122050771206</v>
      </c>
      <c r="F185" s="4">
        <v>135.01041850173428</v>
      </c>
      <c r="G185" s="4">
        <v>1.6756982555647699</v>
      </c>
    </row>
    <row r="186" spans="1:7">
      <c r="A186" s="1">
        <f t="shared" si="2"/>
        <v>185</v>
      </c>
      <c r="C186" t="s">
        <v>42</v>
      </c>
      <c r="D186" s="4">
        <v>0.50466944371984157</v>
      </c>
      <c r="E186" s="4">
        <v>48.623988159607379</v>
      </c>
      <c r="F186" s="4">
        <v>67.993805351800887</v>
      </c>
      <c r="G186" s="4">
        <v>0.35177289998576744</v>
      </c>
    </row>
    <row r="187" spans="1:7" hidden="1">
      <c r="A187" s="1">
        <f t="shared" si="2"/>
        <v>186</v>
      </c>
      <c r="C187" t="s">
        <v>49</v>
      </c>
      <c r="D187" s="4">
        <v>0.70481115239766157</v>
      </c>
      <c r="E187" s="4">
        <v>63.143244247337861</v>
      </c>
      <c r="F187" s="4">
        <v>119.20804586381418</v>
      </c>
      <c r="G187" s="4">
        <v>1.0964394927786714</v>
      </c>
    </row>
    <row r="188" spans="1:7">
      <c r="A188" s="1">
        <f t="shared" si="2"/>
        <v>187</v>
      </c>
      <c r="C188" t="s">
        <v>42</v>
      </c>
      <c r="D188" s="4">
        <v>0.14646669546811833</v>
      </c>
      <c r="E188" s="4">
        <v>57.135018346934167</v>
      </c>
      <c r="F188" s="4">
        <v>113.61622669240987</v>
      </c>
      <c r="G188" s="4">
        <v>9.7209550644198561E-2</v>
      </c>
    </row>
    <row r="189" spans="1:7" hidden="1">
      <c r="A189" s="1">
        <f t="shared" si="2"/>
        <v>188</v>
      </c>
      <c r="C189" t="s">
        <v>49</v>
      </c>
      <c r="D189" s="4">
        <v>0.39236792005914622</v>
      </c>
      <c r="E189" s="4">
        <v>60.410790823430972</v>
      </c>
      <c r="F189" s="4">
        <v>130.40315845134873</v>
      </c>
      <c r="G189" s="4">
        <v>0.20770790994362009</v>
      </c>
    </row>
    <row r="190" spans="1:7">
      <c r="A190" s="1">
        <f t="shared" si="2"/>
        <v>189</v>
      </c>
      <c r="C190" t="s">
        <v>42</v>
      </c>
      <c r="D190" s="4">
        <v>0.34769516833861186</v>
      </c>
      <c r="E190" s="4">
        <v>76.830299818252584</v>
      </c>
      <c r="F190" s="4">
        <v>105.47628163039676</v>
      </c>
      <c r="G190" s="4">
        <v>0.10328012067707393</v>
      </c>
    </row>
    <row r="191" spans="1:7" hidden="1">
      <c r="A191" s="1">
        <f t="shared" si="2"/>
        <v>190</v>
      </c>
      <c r="C191" t="s">
        <v>49</v>
      </c>
      <c r="D191" s="4">
        <v>0.60837335973027806</v>
      </c>
      <c r="E191" s="4">
        <v>84.861644806843785</v>
      </c>
      <c r="F191" s="4">
        <v>72.879812720901015</v>
      </c>
      <c r="G191" s="4">
        <v>1.650325139255961</v>
      </c>
    </row>
    <row r="192" spans="1:7">
      <c r="A192" s="1">
        <f t="shared" si="2"/>
        <v>191</v>
      </c>
      <c r="C192" t="s">
        <v>42</v>
      </c>
      <c r="D192" s="4">
        <v>0.11484396315621644</v>
      </c>
      <c r="E192" s="4">
        <v>82.62015718540674</v>
      </c>
      <c r="F192" s="4">
        <v>61.145462968827765</v>
      </c>
      <c r="G192" s="4">
        <v>1.5562704523069195</v>
      </c>
    </row>
    <row r="193" spans="1:7" hidden="1">
      <c r="A193" s="1">
        <f t="shared" si="2"/>
        <v>192</v>
      </c>
      <c r="C193" t="s">
        <v>49</v>
      </c>
      <c r="D193" s="4">
        <v>0.71864623119124926</v>
      </c>
      <c r="E193" s="4">
        <v>77.243828023798088</v>
      </c>
      <c r="F193" s="4">
        <v>179.01233904432871</v>
      </c>
      <c r="G193" s="4">
        <v>1.0699011748954155</v>
      </c>
    </row>
    <row r="194" spans="1:7">
      <c r="A194" s="1">
        <f t="shared" si="2"/>
        <v>193</v>
      </c>
      <c r="C194" t="s">
        <v>42</v>
      </c>
      <c r="D194" s="4">
        <v>0.44843666629510481</v>
      </c>
      <c r="E194" s="4">
        <v>12.725362127406997</v>
      </c>
      <c r="F194" s="4">
        <v>116.47528905693849</v>
      </c>
      <c r="G194" s="4">
        <v>1.2326645844758637</v>
      </c>
    </row>
    <row r="195" spans="1:7" hidden="1">
      <c r="A195" s="1">
        <f t="shared" ref="A195:A258" si="3">ROW(A194)</f>
        <v>194</v>
      </c>
      <c r="C195" t="s">
        <v>49</v>
      </c>
      <c r="D195" s="4">
        <v>0.47908726106869004</v>
      </c>
      <c r="E195" s="4">
        <v>45.023376728575215</v>
      </c>
      <c r="F195" s="4">
        <v>56.205396249367723</v>
      </c>
      <c r="G195" s="4">
        <v>0.76147073992403524</v>
      </c>
    </row>
    <row r="196" spans="1:7">
      <c r="A196" s="1">
        <f t="shared" si="3"/>
        <v>195</v>
      </c>
      <c r="C196" t="s">
        <v>42</v>
      </c>
      <c r="D196" s="4">
        <v>0.5604514843720666</v>
      </c>
      <c r="E196" s="4">
        <v>25.428681506610328</v>
      </c>
      <c r="F196" s="4">
        <v>69.397409752687906</v>
      </c>
      <c r="G196" s="4">
        <v>0.62012933546419435</v>
      </c>
    </row>
    <row r="197" spans="1:7" hidden="1">
      <c r="A197" s="1">
        <f t="shared" si="3"/>
        <v>196</v>
      </c>
      <c r="C197" t="s">
        <v>49</v>
      </c>
      <c r="D197" s="4">
        <v>0.79403087476872158</v>
      </c>
      <c r="E197" s="4">
        <v>71.482452020117876</v>
      </c>
      <c r="F197" s="4">
        <v>175.63488630291477</v>
      </c>
      <c r="G197" s="4">
        <v>1.4863680938032642</v>
      </c>
    </row>
    <row r="198" spans="1:7">
      <c r="A198" s="1">
        <f t="shared" si="3"/>
        <v>197</v>
      </c>
      <c r="C198" t="s">
        <v>42</v>
      </c>
      <c r="D198" s="4">
        <v>0.17704547672144808</v>
      </c>
      <c r="E198" s="4">
        <v>96.406870467069737</v>
      </c>
      <c r="F198" s="4">
        <v>145.81213052937892</v>
      </c>
      <c r="G198" s="4">
        <v>0.88824472881269423</v>
      </c>
    </row>
    <row r="199" spans="1:7" hidden="1">
      <c r="A199" s="1">
        <f t="shared" si="3"/>
        <v>198</v>
      </c>
      <c r="C199" t="s">
        <v>49</v>
      </c>
      <c r="D199" s="4">
        <v>0.11475226408115284</v>
      </c>
      <c r="E199" s="4">
        <v>41.913916434078615</v>
      </c>
      <c r="F199" s="4">
        <v>143.84743502471085</v>
      </c>
      <c r="G199" s="4">
        <v>1.8668002169074058</v>
      </c>
    </row>
    <row r="200" spans="1:7">
      <c r="A200" s="1">
        <f t="shared" si="3"/>
        <v>199</v>
      </c>
      <c r="C200" t="s">
        <v>42</v>
      </c>
      <c r="D200" s="4">
        <v>0.63730798420612167</v>
      </c>
      <c r="E200" s="4">
        <v>69.148602614728475</v>
      </c>
      <c r="F200" s="4">
        <v>65.330377077897239</v>
      </c>
      <c r="G200" s="4">
        <v>1.1512130963021796</v>
      </c>
    </row>
    <row r="201" spans="1:7" hidden="1">
      <c r="A201" s="1">
        <f t="shared" si="3"/>
        <v>200</v>
      </c>
      <c r="C201" t="s">
        <v>49</v>
      </c>
      <c r="D201" s="4">
        <v>0.61729383947187133</v>
      </c>
      <c r="E201" s="4">
        <v>44.625884484419934</v>
      </c>
      <c r="F201" s="4">
        <v>83.26559214911461</v>
      </c>
      <c r="G201" s="4">
        <v>0.77002145492681295</v>
      </c>
    </row>
    <row r="202" spans="1:7">
      <c r="A202" s="1">
        <f t="shared" si="3"/>
        <v>201</v>
      </c>
      <c r="C202" t="s">
        <v>42</v>
      </c>
      <c r="D202" s="4">
        <v>0.69750250983452233</v>
      </c>
      <c r="E202" s="4">
        <v>77.60916300927623</v>
      </c>
      <c r="F202" s="4">
        <v>166.11528864857172</v>
      </c>
      <c r="G202" s="4">
        <v>0.70887629907883887</v>
      </c>
    </row>
    <row r="203" spans="1:7" hidden="1">
      <c r="A203" s="1">
        <f t="shared" si="3"/>
        <v>202</v>
      </c>
      <c r="C203" t="s">
        <v>49</v>
      </c>
      <c r="D203" s="4">
        <v>0.32506614297759057</v>
      </c>
      <c r="E203" s="4">
        <v>20.567458971867673</v>
      </c>
      <c r="F203" s="4">
        <v>202.33475852957568</v>
      </c>
      <c r="G203" s="4">
        <v>1.6471609129790254</v>
      </c>
    </row>
    <row r="204" spans="1:7">
      <c r="A204" s="1">
        <f t="shared" si="3"/>
        <v>203</v>
      </c>
      <c r="C204" t="s">
        <v>42</v>
      </c>
      <c r="D204" s="4">
        <v>0.70347151720224832</v>
      </c>
      <c r="E204" s="4">
        <v>51.253786031542965</v>
      </c>
      <c r="F204" s="4">
        <v>23.398284801591636</v>
      </c>
      <c r="G204" s="4">
        <v>0.80635941330266903</v>
      </c>
    </row>
    <row r="205" spans="1:7" hidden="1">
      <c r="A205" s="1">
        <f t="shared" si="3"/>
        <v>204</v>
      </c>
      <c r="C205" t="s">
        <v>49</v>
      </c>
      <c r="D205" s="4">
        <v>0.51265668972376777</v>
      </c>
      <c r="E205" s="4">
        <v>19.363086746130378</v>
      </c>
      <c r="F205" s="4">
        <v>70.604400643133118</v>
      </c>
      <c r="G205" s="4">
        <v>0.24509109574513599</v>
      </c>
    </row>
    <row r="206" spans="1:7">
      <c r="A206" s="1">
        <f t="shared" si="3"/>
        <v>205</v>
      </c>
      <c r="C206" t="s">
        <v>42</v>
      </c>
      <c r="D206" s="4">
        <v>0.58286615986462831</v>
      </c>
      <c r="E206" s="4">
        <v>65.319897299694972</v>
      </c>
      <c r="F206" s="4">
        <v>190.59875395841155</v>
      </c>
      <c r="G206" s="4">
        <v>1.5189313873958714</v>
      </c>
    </row>
    <row r="207" spans="1:7" hidden="1">
      <c r="A207" s="1">
        <f t="shared" si="3"/>
        <v>206</v>
      </c>
      <c r="C207" t="s">
        <v>49</v>
      </c>
      <c r="D207" s="4">
        <v>0.20544761768994085</v>
      </c>
      <c r="E207" s="4">
        <v>55.161670821750612</v>
      </c>
      <c r="F207" s="4">
        <v>121.37908913062353</v>
      </c>
      <c r="G207" s="4">
        <v>0.18225917336238662</v>
      </c>
    </row>
    <row r="208" spans="1:7">
      <c r="A208" s="1">
        <f t="shared" si="3"/>
        <v>207</v>
      </c>
      <c r="C208" t="s">
        <v>42</v>
      </c>
      <c r="D208" s="4">
        <v>0.19298872406975595</v>
      </c>
      <c r="E208" s="4">
        <v>30.722618909799294</v>
      </c>
      <c r="F208" s="4">
        <v>47.927776396374398</v>
      </c>
      <c r="G208" s="4">
        <v>0.40495235254088047</v>
      </c>
    </row>
    <row r="209" spans="1:7" hidden="1">
      <c r="A209" s="1">
        <f t="shared" si="3"/>
        <v>208</v>
      </c>
      <c r="C209" t="s">
        <v>49</v>
      </c>
      <c r="D209" s="4">
        <v>0.76776386672860253</v>
      </c>
      <c r="E209" s="4">
        <v>26.843945159540112</v>
      </c>
      <c r="F209" s="4">
        <v>100.78308442788268</v>
      </c>
      <c r="G209" s="4">
        <v>1.1948412813964326</v>
      </c>
    </row>
    <row r="210" spans="1:7">
      <c r="A210" s="1">
        <f t="shared" si="3"/>
        <v>209</v>
      </c>
      <c r="C210" t="s">
        <v>42</v>
      </c>
      <c r="D210" s="4">
        <v>0.15358027538109431</v>
      </c>
      <c r="E210" s="4">
        <v>11.182544234781631</v>
      </c>
      <c r="F210" s="4">
        <v>24.006438442915524</v>
      </c>
      <c r="G210" s="4">
        <v>1.5262086212033741</v>
      </c>
    </row>
    <row r="211" spans="1:7" hidden="1">
      <c r="A211" s="1">
        <f t="shared" si="3"/>
        <v>210</v>
      </c>
      <c r="C211" t="s">
        <v>49</v>
      </c>
      <c r="D211" s="4">
        <v>0.13546697920146816</v>
      </c>
      <c r="E211" s="4">
        <v>81.654597455487703</v>
      </c>
      <c r="F211" s="4">
        <v>56.465917604382419</v>
      </c>
      <c r="G211" s="4">
        <v>0.66098525033468514</v>
      </c>
    </row>
    <row r="212" spans="1:7">
      <c r="A212" s="1">
        <f t="shared" si="3"/>
        <v>211</v>
      </c>
      <c r="C212" t="s">
        <v>42</v>
      </c>
      <c r="D212" s="4">
        <v>0.6165518664316153</v>
      </c>
      <c r="E212" s="4">
        <v>26.138949459335123</v>
      </c>
      <c r="F212" s="4">
        <v>82.047151286177282</v>
      </c>
      <c r="G212" s="4">
        <v>1.5849388429575468</v>
      </c>
    </row>
    <row r="213" spans="1:7" hidden="1">
      <c r="A213" s="1">
        <f t="shared" si="3"/>
        <v>212</v>
      </c>
      <c r="C213" t="s">
        <v>49</v>
      </c>
      <c r="D213" s="4">
        <v>0.54221602964560611</v>
      </c>
      <c r="E213" s="4">
        <v>24.188130340198597</v>
      </c>
      <c r="F213" s="4">
        <v>192.09408772134927</v>
      </c>
      <c r="G213" s="4">
        <v>1.3560805740141217</v>
      </c>
    </row>
    <row r="214" spans="1:7">
      <c r="A214" s="1">
        <f t="shared" si="3"/>
        <v>213</v>
      </c>
      <c r="C214" t="s">
        <v>42</v>
      </c>
      <c r="D214" s="4">
        <v>0.66552713262521901</v>
      </c>
      <c r="E214" s="4">
        <v>86.281576448787035</v>
      </c>
      <c r="F214" s="4">
        <v>39.037161065990091</v>
      </c>
      <c r="G214" s="4">
        <v>0.8264372009091383</v>
      </c>
    </row>
    <row r="215" spans="1:7" hidden="1">
      <c r="A215" s="1">
        <f t="shared" si="3"/>
        <v>214</v>
      </c>
      <c r="C215" t="s">
        <v>49</v>
      </c>
      <c r="D215" s="4">
        <v>0.71477459051629266</v>
      </c>
      <c r="E215" s="4">
        <v>97.625141639655808</v>
      </c>
      <c r="F215" s="4">
        <v>144.91366935188285</v>
      </c>
      <c r="G215" s="4">
        <v>1.750944104572868</v>
      </c>
    </row>
    <row r="216" spans="1:7">
      <c r="A216" s="1">
        <f t="shared" si="3"/>
        <v>215</v>
      </c>
      <c r="C216" t="s">
        <v>42</v>
      </c>
      <c r="D216" s="4">
        <v>0.30023412471168032</v>
      </c>
      <c r="E216" s="4">
        <v>11.694152478619607</v>
      </c>
      <c r="F216" s="4">
        <v>26.564514138982833</v>
      </c>
      <c r="G216" s="4">
        <v>1.6648814084132864</v>
      </c>
    </row>
    <row r="217" spans="1:7" hidden="1">
      <c r="A217" s="1">
        <f t="shared" si="3"/>
        <v>216</v>
      </c>
      <c r="C217" t="s">
        <v>49</v>
      </c>
      <c r="D217" s="4">
        <v>0.16577479696762615</v>
      </c>
      <c r="E217" s="4">
        <v>17.365240795267525</v>
      </c>
      <c r="F217" s="4">
        <v>149.75760807225819</v>
      </c>
      <c r="G217" s="4">
        <v>1.2326680910967942</v>
      </c>
    </row>
    <row r="218" spans="1:7">
      <c r="A218" s="1">
        <f t="shared" si="3"/>
        <v>217</v>
      </c>
      <c r="C218" t="s">
        <v>42</v>
      </c>
      <c r="D218" s="4">
        <v>0.10213260721573331</v>
      </c>
      <c r="E218" s="4">
        <v>27.692402797493536</v>
      </c>
      <c r="F218" s="4">
        <v>190.58174716728956</v>
      </c>
      <c r="G218" s="4">
        <v>0.68019593142220569</v>
      </c>
    </row>
    <row r="219" spans="1:7" hidden="1">
      <c r="A219" s="1">
        <f t="shared" si="3"/>
        <v>218</v>
      </c>
      <c r="C219" t="s">
        <v>49</v>
      </c>
      <c r="D219" s="4">
        <v>0.21606486862073468</v>
      </c>
      <c r="E219" s="4">
        <v>85.130979488086723</v>
      </c>
      <c r="F219" s="4">
        <v>43.79210285297475</v>
      </c>
      <c r="G219" s="4">
        <v>1.4981077807510188</v>
      </c>
    </row>
    <row r="220" spans="1:7">
      <c r="A220" s="1">
        <f t="shared" si="3"/>
        <v>219</v>
      </c>
      <c r="C220" t="s">
        <v>42</v>
      </c>
      <c r="D220" s="4">
        <v>0.74900601209662121</v>
      </c>
      <c r="E220" s="4">
        <v>39.196341659543151</v>
      </c>
      <c r="F220" s="4">
        <v>23.461097214792911</v>
      </c>
      <c r="G220" s="4">
        <v>1.9605898974436233</v>
      </c>
    </row>
    <row r="221" spans="1:7" hidden="1">
      <c r="A221" s="1">
        <f t="shared" si="3"/>
        <v>220</v>
      </c>
      <c r="C221" t="s">
        <v>49</v>
      </c>
      <c r="D221" s="4">
        <v>0.14328770883501982</v>
      </c>
      <c r="E221" s="4">
        <v>57.975229445488836</v>
      </c>
      <c r="F221" s="4">
        <v>205.07084385555959</v>
      </c>
      <c r="G221" s="4">
        <v>0.74062892941724834</v>
      </c>
    </row>
    <row r="222" spans="1:7">
      <c r="A222" s="1">
        <f t="shared" si="3"/>
        <v>221</v>
      </c>
      <c r="C222" t="s">
        <v>42</v>
      </c>
      <c r="D222" s="4">
        <v>0.16302956725100759</v>
      </c>
      <c r="E222" s="4">
        <v>61.382573057164485</v>
      </c>
      <c r="F222" s="4">
        <v>147.84270435286129</v>
      </c>
      <c r="G222" s="4">
        <v>1.7031909552269353</v>
      </c>
    </row>
    <row r="223" spans="1:7" hidden="1">
      <c r="A223" s="1">
        <f t="shared" si="3"/>
        <v>222</v>
      </c>
      <c r="C223" t="s">
        <v>49</v>
      </c>
      <c r="D223" s="4">
        <v>0.23852968216427906</v>
      </c>
      <c r="E223" s="4">
        <v>96.522384426092245</v>
      </c>
      <c r="F223" s="4">
        <v>171.91902963011771</v>
      </c>
      <c r="G223" s="4">
        <v>0.98154560693518622</v>
      </c>
    </row>
    <row r="224" spans="1:7">
      <c r="A224" s="1">
        <f t="shared" si="3"/>
        <v>223</v>
      </c>
      <c r="C224" t="s">
        <v>42</v>
      </c>
      <c r="D224" s="4">
        <v>0.34204381814144202</v>
      </c>
      <c r="E224" s="4">
        <v>68.580512228171813</v>
      </c>
      <c r="F224" s="4">
        <v>90.459033774019275</v>
      </c>
      <c r="G224" s="4">
        <v>0.29475893271372899</v>
      </c>
    </row>
    <row r="225" spans="1:7" hidden="1">
      <c r="A225" s="1">
        <f t="shared" si="3"/>
        <v>224</v>
      </c>
      <c r="C225" t="s">
        <v>49</v>
      </c>
      <c r="D225" s="4">
        <v>0.20678207869267812</v>
      </c>
      <c r="E225" s="4">
        <v>40.727328751668857</v>
      </c>
      <c r="F225" s="4">
        <v>80.839887192730814</v>
      </c>
      <c r="G225" s="4">
        <v>1.677060372612299</v>
      </c>
    </row>
    <row r="226" spans="1:7">
      <c r="A226" s="1">
        <f t="shared" si="3"/>
        <v>225</v>
      </c>
      <c r="C226" t="s">
        <v>42</v>
      </c>
      <c r="D226" s="4">
        <v>0.16975932619294082</v>
      </c>
      <c r="E226" s="4">
        <v>47.900694504005841</v>
      </c>
      <c r="F226" s="4">
        <v>120.63618713057609</v>
      </c>
      <c r="G226" s="4">
        <v>1.7298383760976852</v>
      </c>
    </row>
    <row r="227" spans="1:7" hidden="1">
      <c r="A227" s="1">
        <f t="shared" si="3"/>
        <v>226</v>
      </c>
      <c r="C227" t="s">
        <v>49</v>
      </c>
      <c r="D227" s="4">
        <v>0.4145955673137971</v>
      </c>
      <c r="E227" s="4">
        <v>69.58851240734424</v>
      </c>
      <c r="F227" s="4">
        <v>97.46451505267423</v>
      </c>
      <c r="G227" s="4">
        <v>1.9994573614649838</v>
      </c>
    </row>
    <row r="228" spans="1:7">
      <c r="A228" s="1">
        <f t="shared" si="3"/>
        <v>227</v>
      </c>
      <c r="C228" t="s">
        <v>42</v>
      </c>
      <c r="D228" s="4">
        <v>0.20043527672098019</v>
      </c>
      <c r="E228" s="4">
        <v>24.918939126919661</v>
      </c>
      <c r="F228" s="4">
        <v>95.407067518605828</v>
      </c>
      <c r="G228" s="4">
        <v>0.89346824137663816</v>
      </c>
    </row>
    <row r="229" spans="1:7" hidden="1">
      <c r="A229" s="1">
        <f t="shared" si="3"/>
        <v>228</v>
      </c>
      <c r="C229" t="s">
        <v>49</v>
      </c>
      <c r="D229" s="4">
        <v>0.47474352517876073</v>
      </c>
      <c r="E229" s="4">
        <v>82.005801312319321</v>
      </c>
      <c r="F229" s="4">
        <v>208.73378401782546</v>
      </c>
      <c r="G229" s="4">
        <v>0.1702294443427812</v>
      </c>
    </row>
    <row r="230" spans="1:7">
      <c r="A230" s="1">
        <f t="shared" si="3"/>
        <v>229</v>
      </c>
      <c r="C230" t="s">
        <v>42</v>
      </c>
      <c r="D230" s="4">
        <v>0.63380820734676291</v>
      </c>
      <c r="E230" s="4">
        <v>50.959059307215917</v>
      </c>
      <c r="F230" s="4">
        <v>118.40513178393012</v>
      </c>
      <c r="G230" s="4">
        <v>1.4382793989512435</v>
      </c>
    </row>
    <row r="231" spans="1:7" hidden="1">
      <c r="A231" s="1">
        <f t="shared" si="3"/>
        <v>230</v>
      </c>
      <c r="C231" t="s">
        <v>49</v>
      </c>
      <c r="D231" s="4">
        <v>0.34260221321937256</v>
      </c>
      <c r="E231" s="4">
        <v>71.995836780516711</v>
      </c>
      <c r="F231" s="4">
        <v>182.35299780352588</v>
      </c>
      <c r="G231" s="4">
        <v>0.79398729103437948</v>
      </c>
    </row>
    <row r="232" spans="1:7">
      <c r="A232" s="1">
        <f t="shared" si="3"/>
        <v>231</v>
      </c>
      <c r="C232" t="s">
        <v>42</v>
      </c>
      <c r="D232" s="4">
        <v>0.29691666163759767</v>
      </c>
      <c r="E232" s="4">
        <v>35.509482469589138</v>
      </c>
      <c r="F232" s="4">
        <v>138.49157462921289</v>
      </c>
      <c r="G232" s="4">
        <v>0.96646232369833829</v>
      </c>
    </row>
    <row r="233" spans="1:7" hidden="1">
      <c r="A233" s="1">
        <f t="shared" si="3"/>
        <v>232</v>
      </c>
      <c r="C233" t="s">
        <v>49</v>
      </c>
      <c r="D233" s="4">
        <v>0.6676027756575128</v>
      </c>
      <c r="E233" s="4">
        <v>28.168903371533357</v>
      </c>
      <c r="F233" s="4">
        <v>190.83461210163145</v>
      </c>
      <c r="G233" s="4">
        <v>1.6011615628630766</v>
      </c>
    </row>
    <row r="234" spans="1:7">
      <c r="A234" s="1">
        <f t="shared" si="3"/>
        <v>233</v>
      </c>
      <c r="C234" t="s">
        <v>42</v>
      </c>
      <c r="D234" s="4">
        <v>0.63440725426185296</v>
      </c>
      <c r="E234" s="4">
        <v>53.763806988555366</v>
      </c>
      <c r="F234" s="4">
        <v>85.224015188998493</v>
      </c>
      <c r="G234" s="4">
        <v>0.16092529599190697</v>
      </c>
    </row>
    <row r="235" spans="1:7" hidden="1">
      <c r="A235" s="1">
        <f t="shared" si="3"/>
        <v>234</v>
      </c>
      <c r="C235" t="s">
        <v>49</v>
      </c>
      <c r="D235" s="4">
        <v>0.31108360870306301</v>
      </c>
      <c r="E235" s="4">
        <v>90.925722477530755</v>
      </c>
      <c r="F235" s="4">
        <v>33.093414671362282</v>
      </c>
      <c r="G235" s="4">
        <v>0.45442651043373239</v>
      </c>
    </row>
    <row r="236" spans="1:7">
      <c r="A236" s="1">
        <f t="shared" si="3"/>
        <v>235</v>
      </c>
      <c r="C236" t="s">
        <v>42</v>
      </c>
      <c r="D236" s="4">
        <v>0.52699712244849839</v>
      </c>
      <c r="E236" s="4">
        <v>76.701495943297246</v>
      </c>
      <c r="F236" s="4">
        <v>183.85265059913809</v>
      </c>
      <c r="G236" s="4">
        <v>0.48317425167165418</v>
      </c>
    </row>
    <row r="237" spans="1:7" hidden="1">
      <c r="A237" s="1">
        <f t="shared" si="3"/>
        <v>236</v>
      </c>
      <c r="C237" t="s">
        <v>49</v>
      </c>
      <c r="D237" s="4">
        <v>0.49871434265295855</v>
      </c>
      <c r="E237" s="4">
        <v>74.64881888973575</v>
      </c>
      <c r="F237" s="4">
        <v>66.510063312127386</v>
      </c>
      <c r="G237" s="4">
        <v>1.0851083138076754</v>
      </c>
    </row>
    <row r="238" spans="1:7">
      <c r="A238" s="1">
        <f t="shared" si="3"/>
        <v>237</v>
      </c>
      <c r="C238" t="s">
        <v>42</v>
      </c>
      <c r="D238" s="4">
        <v>0.5343117635564586</v>
      </c>
      <c r="E238" s="4">
        <v>41.387566754568063</v>
      </c>
      <c r="F238" s="4">
        <v>155.76257302529643</v>
      </c>
      <c r="G238" s="4">
        <v>0.31251105778777144</v>
      </c>
    </row>
    <row r="239" spans="1:7" hidden="1">
      <c r="A239" s="1">
        <f t="shared" si="3"/>
        <v>238</v>
      </c>
      <c r="C239" t="s">
        <v>49</v>
      </c>
      <c r="D239" s="4">
        <v>0.63825091046924309</v>
      </c>
      <c r="E239" s="4">
        <v>75.428870608871136</v>
      </c>
      <c r="F239" s="4">
        <v>61.88849580808732</v>
      </c>
      <c r="G239" s="4">
        <v>0.40383293803617604</v>
      </c>
    </row>
    <row r="240" spans="1:7">
      <c r="A240" s="1">
        <f t="shared" si="3"/>
        <v>239</v>
      </c>
      <c r="C240" t="s">
        <v>42</v>
      </c>
      <c r="D240" s="4">
        <v>0.74615725953617351</v>
      </c>
      <c r="E240" s="4">
        <v>59.437101286000377</v>
      </c>
      <c r="F240" s="4">
        <v>89.006760097072828</v>
      </c>
      <c r="G240" s="4">
        <v>1.5769107389676136</v>
      </c>
    </row>
    <row r="241" spans="1:7" hidden="1">
      <c r="A241" s="1">
        <f t="shared" si="3"/>
        <v>240</v>
      </c>
      <c r="C241" t="s">
        <v>49</v>
      </c>
      <c r="D241" s="4">
        <v>0.2453881333973025</v>
      </c>
      <c r="E241" s="4">
        <v>30.173231913717792</v>
      </c>
      <c r="F241" s="4">
        <v>159.54699310016858</v>
      </c>
      <c r="G241" s="4">
        <v>0.11433815778673173</v>
      </c>
    </row>
    <row r="242" spans="1:7">
      <c r="A242" s="1">
        <f t="shared" si="3"/>
        <v>241</v>
      </c>
      <c r="C242" t="s">
        <v>42</v>
      </c>
      <c r="D242" s="4">
        <v>0.74041202836130915</v>
      </c>
      <c r="E242" s="4">
        <v>42.830432154028529</v>
      </c>
      <c r="F242" s="4">
        <v>172.25783575092836</v>
      </c>
      <c r="G242" s="4">
        <v>0.53933681921036558</v>
      </c>
    </row>
    <row r="243" spans="1:7" hidden="1">
      <c r="A243" s="1">
        <f t="shared" si="3"/>
        <v>242</v>
      </c>
      <c r="C243" t="s">
        <v>49</v>
      </c>
      <c r="D243" s="4">
        <v>0.58343003202174093</v>
      </c>
      <c r="E243" s="4">
        <v>99.131993825785884</v>
      </c>
      <c r="F243" s="4">
        <v>134.31867346188318</v>
      </c>
      <c r="G243" s="4">
        <v>1.3089353724853106</v>
      </c>
    </row>
    <row r="244" spans="1:7">
      <c r="A244" s="1">
        <f t="shared" si="3"/>
        <v>243</v>
      </c>
      <c r="C244" t="s">
        <v>42</v>
      </c>
      <c r="D244" s="4">
        <v>0.2788791465689881</v>
      </c>
      <c r="E244" s="4">
        <v>27.896571619130395</v>
      </c>
      <c r="F244" s="4">
        <v>136.72847203690378</v>
      </c>
      <c r="G244" s="4">
        <v>1.8422110341490527</v>
      </c>
    </row>
    <row r="245" spans="1:7" hidden="1">
      <c r="A245" s="1">
        <f t="shared" si="3"/>
        <v>244</v>
      </c>
      <c r="C245" t="s">
        <v>49</v>
      </c>
      <c r="D245" s="4">
        <v>0.75094597155884968</v>
      </c>
      <c r="E245" s="4">
        <v>49.502823296850408</v>
      </c>
      <c r="F245" s="4">
        <v>26.170567267467852</v>
      </c>
      <c r="G245" s="4">
        <v>0.37371658674495034</v>
      </c>
    </row>
    <row r="246" spans="1:7">
      <c r="A246" s="1">
        <f t="shared" si="3"/>
        <v>245</v>
      </c>
      <c r="C246" t="s">
        <v>42</v>
      </c>
      <c r="D246" s="4">
        <v>0.42889057250564155</v>
      </c>
      <c r="E246" s="4">
        <v>48.706571128921617</v>
      </c>
      <c r="F246" s="4">
        <v>187.649844109051</v>
      </c>
      <c r="G246" s="4">
        <v>1.252827980980336</v>
      </c>
    </row>
    <row r="247" spans="1:7" hidden="1">
      <c r="A247" s="1">
        <f t="shared" si="3"/>
        <v>246</v>
      </c>
      <c r="C247" t="s">
        <v>49</v>
      </c>
      <c r="D247" s="4">
        <v>0.57019145855439457</v>
      </c>
      <c r="E247" s="4">
        <v>87.193261995195002</v>
      </c>
      <c r="F247" s="4">
        <v>208.72774019705281</v>
      </c>
      <c r="G247" s="4">
        <v>0.88504042333872324</v>
      </c>
    </row>
    <row r="248" spans="1:7">
      <c r="A248" s="1">
        <f t="shared" si="3"/>
        <v>247</v>
      </c>
      <c r="C248" t="s">
        <v>42</v>
      </c>
      <c r="D248" s="4">
        <v>0.35641071514159428</v>
      </c>
      <c r="E248" s="4">
        <v>44.792326904372935</v>
      </c>
      <c r="F248" s="4">
        <v>58.909390611622563</v>
      </c>
      <c r="G248" s="4">
        <v>0.12517351782290742</v>
      </c>
    </row>
    <row r="249" spans="1:7" hidden="1">
      <c r="A249" s="1">
        <f t="shared" si="3"/>
        <v>248</v>
      </c>
      <c r="C249" t="s">
        <v>49</v>
      </c>
      <c r="D249" s="4">
        <v>0.15624945034870055</v>
      </c>
      <c r="E249" s="4">
        <v>31.062105644273061</v>
      </c>
      <c r="F249" s="4">
        <v>49.935267384822382</v>
      </c>
      <c r="G249" s="4">
        <v>0.83170109031429629</v>
      </c>
    </row>
    <row r="250" spans="1:7">
      <c r="A250" s="1">
        <f t="shared" si="3"/>
        <v>249</v>
      </c>
      <c r="C250" t="s">
        <v>42</v>
      </c>
      <c r="D250" s="4">
        <v>0.50333237344960313</v>
      </c>
      <c r="E250" s="4">
        <v>89.307321378538617</v>
      </c>
      <c r="F250" s="4">
        <v>88.663533031791772</v>
      </c>
      <c r="G250" s="4">
        <v>0.13255358737584966</v>
      </c>
    </row>
    <row r="251" spans="1:7" hidden="1">
      <c r="A251" s="1">
        <f t="shared" si="3"/>
        <v>250</v>
      </c>
      <c r="C251" t="s">
        <v>49</v>
      </c>
      <c r="D251" s="4">
        <v>0.59749199649666096</v>
      </c>
      <c r="E251" s="4">
        <v>95.593439290982872</v>
      </c>
      <c r="F251" s="4">
        <v>180.73291189166548</v>
      </c>
      <c r="G251" s="4">
        <v>1.457820158930726</v>
      </c>
    </row>
    <row r="252" spans="1:7">
      <c r="A252" s="1">
        <f t="shared" si="3"/>
        <v>251</v>
      </c>
      <c r="C252" t="s">
        <v>42</v>
      </c>
      <c r="D252" s="4">
        <v>0.56408197804416971</v>
      </c>
      <c r="E252" s="4">
        <v>52.015001639821207</v>
      </c>
      <c r="F252" s="4">
        <v>122.3871525863368</v>
      </c>
      <c r="G252" s="4">
        <v>1.6257491944099403</v>
      </c>
    </row>
    <row r="253" spans="1:7" hidden="1">
      <c r="A253" s="1">
        <f t="shared" si="3"/>
        <v>252</v>
      </c>
      <c r="C253" t="s">
        <v>49</v>
      </c>
      <c r="D253" s="4">
        <v>0.48066037234493619</v>
      </c>
      <c r="E253" s="4">
        <v>66.673528121632401</v>
      </c>
      <c r="F253" s="4">
        <v>73.900222895776466</v>
      </c>
      <c r="G253" s="4">
        <v>1.2271937299321003</v>
      </c>
    </row>
    <row r="254" spans="1:7">
      <c r="A254" s="1">
        <f t="shared" si="3"/>
        <v>253</v>
      </c>
      <c r="C254" t="s">
        <v>42</v>
      </c>
      <c r="D254" s="4">
        <v>0.23461196943630222</v>
      </c>
      <c r="E254" s="4">
        <v>35.720538637292648</v>
      </c>
      <c r="F254" s="4">
        <v>124.4301288118704</v>
      </c>
      <c r="G254" s="4">
        <v>0.82424764134702677</v>
      </c>
    </row>
    <row r="255" spans="1:7" hidden="1">
      <c r="A255" s="1">
        <f t="shared" si="3"/>
        <v>254</v>
      </c>
      <c r="C255" t="s">
        <v>49</v>
      </c>
      <c r="D255" s="4">
        <v>0.59755482083104772</v>
      </c>
      <c r="E255" s="4">
        <v>82.862869680316322</v>
      </c>
      <c r="F255" s="4">
        <v>99.931049900020497</v>
      </c>
      <c r="G255" s="4">
        <v>0.29989948146061018</v>
      </c>
    </row>
    <row r="256" spans="1:7">
      <c r="A256" s="1">
        <f t="shared" si="3"/>
        <v>255</v>
      </c>
      <c r="C256" t="s">
        <v>42</v>
      </c>
      <c r="D256" s="4">
        <v>0.72951306967616492</v>
      </c>
      <c r="E256" s="4">
        <v>89.391568785430351</v>
      </c>
      <c r="F256" s="4">
        <v>205.62484727934546</v>
      </c>
      <c r="G256" s="4">
        <v>0.56372710825588346</v>
      </c>
    </row>
    <row r="257" spans="1:7" hidden="1">
      <c r="A257" s="1">
        <f t="shared" si="3"/>
        <v>256</v>
      </c>
      <c r="C257" t="s">
        <v>49</v>
      </c>
      <c r="D257" s="4">
        <v>0.54908374259457204</v>
      </c>
      <c r="E257" s="4">
        <v>89.469182552330309</v>
      </c>
      <c r="F257" s="4">
        <v>184.95256781550358</v>
      </c>
      <c r="G257" s="4">
        <v>4.9206838659547003E-2</v>
      </c>
    </row>
    <row r="258" spans="1:7">
      <c r="A258" s="1">
        <f t="shared" si="3"/>
        <v>257</v>
      </c>
      <c r="C258" t="s">
        <v>42</v>
      </c>
      <c r="D258" s="4">
        <v>0.15273618346227463</v>
      </c>
      <c r="E258" s="4">
        <v>23.326391220440843</v>
      </c>
      <c r="F258" s="4">
        <v>51.25326964705242</v>
      </c>
      <c r="G258" s="4">
        <v>1.7063975568565113</v>
      </c>
    </row>
    <row r="259" spans="1:7" hidden="1">
      <c r="A259" s="1">
        <f t="shared" ref="A259:A322" si="4">ROW(A258)</f>
        <v>258</v>
      </c>
      <c r="C259" t="s">
        <v>49</v>
      </c>
      <c r="D259" s="4">
        <v>0.61870916465464987</v>
      </c>
      <c r="E259" s="4">
        <v>80.12682421945118</v>
      </c>
      <c r="F259" s="4">
        <v>59.915466909300427</v>
      </c>
      <c r="G259" s="4">
        <v>0.94007955019407841</v>
      </c>
    </row>
    <row r="260" spans="1:7">
      <c r="A260" s="1">
        <f t="shared" si="4"/>
        <v>259</v>
      </c>
      <c r="C260" t="s">
        <v>42</v>
      </c>
      <c r="D260" s="4">
        <v>0.52176855237878883</v>
      </c>
      <c r="E260" s="4">
        <v>25.664341491403043</v>
      </c>
      <c r="F260" s="4">
        <v>152.85786294085824</v>
      </c>
      <c r="G260" s="4">
        <v>0.78943405828917479</v>
      </c>
    </row>
    <row r="261" spans="1:7" hidden="1">
      <c r="A261" s="1">
        <f t="shared" si="4"/>
        <v>260</v>
      </c>
      <c r="C261" t="s">
        <v>49</v>
      </c>
      <c r="D261" s="4">
        <v>0.40246986373655558</v>
      </c>
      <c r="E261" s="4">
        <v>93.516068962880283</v>
      </c>
      <c r="F261" s="4">
        <v>175.9504829932977</v>
      </c>
      <c r="G261" s="4">
        <v>0.1342066918632816</v>
      </c>
    </row>
    <row r="262" spans="1:7">
      <c r="A262" s="1">
        <f t="shared" si="4"/>
        <v>261</v>
      </c>
      <c r="C262" t="s">
        <v>42</v>
      </c>
      <c r="D262" s="4">
        <v>0.50906840349321347</v>
      </c>
      <c r="E262" s="4">
        <v>87.919479512529392</v>
      </c>
      <c r="F262" s="4">
        <v>62.280185722825365</v>
      </c>
      <c r="G262" s="4">
        <v>0.35705131200639961</v>
      </c>
    </row>
    <row r="263" spans="1:7" hidden="1">
      <c r="A263" s="1">
        <f t="shared" si="4"/>
        <v>262</v>
      </c>
      <c r="C263" t="s">
        <v>49</v>
      </c>
      <c r="D263" s="4">
        <v>0.22895433084252756</v>
      </c>
      <c r="E263" s="4">
        <v>16.416019112092265</v>
      </c>
      <c r="F263" s="4">
        <v>37.680547300846797</v>
      </c>
      <c r="G263" s="4">
        <v>0.22727613127523649</v>
      </c>
    </row>
    <row r="264" spans="1:7">
      <c r="A264" s="1">
        <f t="shared" si="4"/>
        <v>263</v>
      </c>
      <c r="C264" t="s">
        <v>42</v>
      </c>
      <c r="D264" s="4">
        <v>0.3596877281401607</v>
      </c>
      <c r="E264" s="4">
        <v>74.463528919935641</v>
      </c>
      <c r="F264" s="4">
        <v>189.44116679657546</v>
      </c>
      <c r="G264" s="4">
        <v>1.3303814717507718</v>
      </c>
    </row>
    <row r="265" spans="1:7" hidden="1">
      <c r="A265" s="1">
        <f t="shared" si="4"/>
        <v>264</v>
      </c>
      <c r="C265" t="s">
        <v>49</v>
      </c>
      <c r="D265" s="4">
        <v>0.51584807670291288</v>
      </c>
      <c r="E265" s="4">
        <v>60.293455106706951</v>
      </c>
      <c r="F265" s="4">
        <v>104.03621594146463</v>
      </c>
      <c r="G265" s="4">
        <v>1.0027250454753802</v>
      </c>
    </row>
    <row r="266" spans="1:7">
      <c r="A266" s="1">
        <f t="shared" si="4"/>
        <v>265</v>
      </c>
      <c r="C266" t="s">
        <v>42</v>
      </c>
      <c r="D266" s="4">
        <v>0.53302456080718208</v>
      </c>
      <c r="E266" s="4">
        <v>85.609191450054325</v>
      </c>
      <c r="F266" s="4">
        <v>41.36907244736274</v>
      </c>
      <c r="G266" s="4">
        <v>1.009500996820238</v>
      </c>
    </row>
    <row r="267" spans="1:7" hidden="1">
      <c r="A267" s="1">
        <f t="shared" si="4"/>
        <v>266</v>
      </c>
      <c r="C267" t="s">
        <v>49</v>
      </c>
      <c r="D267" s="4">
        <v>0.13335817898944821</v>
      </c>
      <c r="E267" s="4">
        <v>97.157847333664222</v>
      </c>
      <c r="F267" s="4">
        <v>146.53040578344462</v>
      </c>
      <c r="G267" s="4">
        <v>1.6575343301559835</v>
      </c>
    </row>
    <row r="268" spans="1:7">
      <c r="A268" s="1">
        <f t="shared" si="4"/>
        <v>267</v>
      </c>
      <c r="C268" t="s">
        <v>42</v>
      </c>
      <c r="D268" s="4">
        <v>0.32512559642857641</v>
      </c>
      <c r="E268" s="4">
        <v>51.207485998656018</v>
      </c>
      <c r="F268" s="4">
        <v>108.10501165221672</v>
      </c>
      <c r="G268" s="4">
        <v>1.513857925125589</v>
      </c>
    </row>
    <row r="269" spans="1:7" hidden="1">
      <c r="A269" s="1">
        <f t="shared" si="4"/>
        <v>268</v>
      </c>
      <c r="C269" t="s">
        <v>49</v>
      </c>
      <c r="D269" s="4">
        <v>0.65607861964907188</v>
      </c>
      <c r="E269" s="4">
        <v>61.411965125668111</v>
      </c>
      <c r="F269" s="4">
        <v>25.85677855743085</v>
      </c>
      <c r="G269" s="4">
        <v>1.4675449806529242</v>
      </c>
    </row>
    <row r="270" spans="1:7">
      <c r="A270" s="1">
        <f t="shared" si="4"/>
        <v>269</v>
      </c>
      <c r="C270" t="s">
        <v>42</v>
      </c>
      <c r="D270" s="4">
        <v>0.37791007732645199</v>
      </c>
      <c r="E270" s="4">
        <v>58.568347283944355</v>
      </c>
      <c r="F270" s="4">
        <v>201.54198882293417</v>
      </c>
      <c r="G270" s="4">
        <v>0.8496100376694109</v>
      </c>
    </row>
    <row r="271" spans="1:7" hidden="1">
      <c r="A271" s="1">
        <f t="shared" si="4"/>
        <v>270</v>
      </c>
      <c r="C271" t="s">
        <v>49</v>
      </c>
      <c r="D271" s="4">
        <v>0.26657960455674845</v>
      </c>
      <c r="E271" s="4">
        <v>37.028063720414103</v>
      </c>
      <c r="F271" s="4">
        <v>20.332026915869882</v>
      </c>
      <c r="G271" s="4">
        <v>0.46285024595528168</v>
      </c>
    </row>
    <row r="272" spans="1:7">
      <c r="A272" s="1">
        <f t="shared" si="4"/>
        <v>271</v>
      </c>
      <c r="C272" t="s">
        <v>42</v>
      </c>
      <c r="D272" s="4">
        <v>0.67392991672186275</v>
      </c>
      <c r="E272" s="4">
        <v>58.378291986049305</v>
      </c>
      <c r="F272" s="4">
        <v>122.04606541347724</v>
      </c>
      <c r="G272" s="4">
        <v>5.1558940921050622E-2</v>
      </c>
    </row>
    <row r="273" spans="1:7" hidden="1">
      <c r="A273" s="1">
        <f t="shared" si="4"/>
        <v>272</v>
      </c>
      <c r="C273" t="s">
        <v>49</v>
      </c>
      <c r="D273" s="4">
        <v>0.47826976585731173</v>
      </c>
      <c r="E273" s="4">
        <v>42.923613328222238</v>
      </c>
      <c r="F273" s="4">
        <v>173.96930346976211</v>
      </c>
      <c r="G273" s="4">
        <v>0.18034813803998095</v>
      </c>
    </row>
    <row r="274" spans="1:7">
      <c r="A274" s="1">
        <f t="shared" si="4"/>
        <v>273</v>
      </c>
      <c r="C274" t="s">
        <v>42</v>
      </c>
      <c r="D274" s="4">
        <v>0.4187630444419661</v>
      </c>
      <c r="E274" s="4">
        <v>29.180883744854409</v>
      </c>
      <c r="F274" s="4">
        <v>107.69680682161322</v>
      </c>
      <c r="G274" s="4">
        <v>1.5886654793407611</v>
      </c>
    </row>
    <row r="275" spans="1:7" hidden="1">
      <c r="A275" s="1">
        <f t="shared" si="4"/>
        <v>274</v>
      </c>
      <c r="C275" t="s">
        <v>49</v>
      </c>
      <c r="D275" s="4">
        <v>0.14952199308983929</v>
      </c>
      <c r="E275" s="4">
        <v>21.981025038443804</v>
      </c>
      <c r="F275" s="4">
        <v>91.679190143449119</v>
      </c>
      <c r="G275" s="4">
        <v>1.5127781573036376</v>
      </c>
    </row>
    <row r="276" spans="1:7">
      <c r="A276" s="1">
        <f t="shared" si="4"/>
        <v>275</v>
      </c>
      <c r="C276" t="s">
        <v>42</v>
      </c>
      <c r="D276" s="4">
        <v>0.64037934380772898</v>
      </c>
      <c r="E276" s="4">
        <v>42.623943596335558</v>
      </c>
      <c r="F276" s="4">
        <v>187.4214112956067</v>
      </c>
      <c r="G276" s="4">
        <v>0.62887871914492677</v>
      </c>
    </row>
    <row r="277" spans="1:7" hidden="1">
      <c r="A277" s="1">
        <f t="shared" si="4"/>
        <v>276</v>
      </c>
      <c r="C277" t="s">
        <v>49</v>
      </c>
      <c r="D277" s="4">
        <v>0.16315446200077494</v>
      </c>
      <c r="E277" s="4">
        <v>57.78311735135901</v>
      </c>
      <c r="F277" s="4">
        <v>101.28870679662415</v>
      </c>
      <c r="G277" s="4">
        <v>0.91690565939252533</v>
      </c>
    </row>
    <row r="278" spans="1:7">
      <c r="A278" s="1">
        <f t="shared" si="4"/>
        <v>277</v>
      </c>
      <c r="C278" t="s">
        <v>42</v>
      </c>
      <c r="D278" s="4">
        <v>0.61728026294825211</v>
      </c>
      <c r="E278" s="4">
        <v>44.02054966070591</v>
      </c>
      <c r="F278" s="4">
        <v>78.128763098362356</v>
      </c>
      <c r="G278" s="4">
        <v>1.8373179021976049</v>
      </c>
    </row>
    <row r="279" spans="1:7" hidden="1">
      <c r="A279" s="1">
        <f t="shared" si="4"/>
        <v>278</v>
      </c>
      <c r="C279" t="s">
        <v>49</v>
      </c>
      <c r="D279" s="4">
        <v>0.15835006488374626</v>
      </c>
      <c r="E279" s="4">
        <v>19.775886851262698</v>
      </c>
      <c r="F279" s="4">
        <v>128.41276822203014</v>
      </c>
      <c r="G279" s="4">
        <v>0.39886135483988427</v>
      </c>
    </row>
    <row r="280" spans="1:7">
      <c r="A280" s="1">
        <f t="shared" si="4"/>
        <v>279</v>
      </c>
      <c r="C280" t="s">
        <v>42</v>
      </c>
      <c r="D280" s="4">
        <v>0.6898828260331743</v>
      </c>
      <c r="E280" s="4">
        <v>85.088584368125979</v>
      </c>
      <c r="F280" s="4">
        <v>80.983682026611461</v>
      </c>
      <c r="G280" s="4">
        <v>1.5719209575110737</v>
      </c>
    </row>
    <row r="281" spans="1:7" hidden="1">
      <c r="A281" s="1">
        <f t="shared" si="4"/>
        <v>280</v>
      </c>
      <c r="C281" t="s">
        <v>49</v>
      </c>
      <c r="D281" s="4">
        <v>0.40149377619278004</v>
      </c>
      <c r="E281" s="4">
        <v>74.678437560857091</v>
      </c>
      <c r="F281" s="4">
        <v>90.725610664509645</v>
      </c>
      <c r="G281" s="4">
        <v>1.4148195084337911</v>
      </c>
    </row>
    <row r="282" spans="1:7">
      <c r="A282" s="1">
        <f t="shared" si="4"/>
        <v>281</v>
      </c>
      <c r="C282" t="s">
        <v>42</v>
      </c>
      <c r="D282" s="4">
        <v>0.19112888035982711</v>
      </c>
      <c r="E282" s="4">
        <v>58.300330702343778</v>
      </c>
      <c r="F282" s="4">
        <v>209.38053552933306</v>
      </c>
      <c r="G282" s="4">
        <v>1.6075042938993498</v>
      </c>
    </row>
    <row r="283" spans="1:7" hidden="1">
      <c r="A283" s="1">
        <f t="shared" si="4"/>
        <v>282</v>
      </c>
      <c r="C283" t="s">
        <v>49</v>
      </c>
      <c r="D283" s="4">
        <v>0.67010973568477183</v>
      </c>
      <c r="E283" s="4">
        <v>25.449606176543341</v>
      </c>
      <c r="F283" s="4">
        <v>141.43649886869821</v>
      </c>
      <c r="G283" s="4">
        <v>1.9894566485615666</v>
      </c>
    </row>
    <row r="284" spans="1:7">
      <c r="A284" s="1">
        <f t="shared" si="4"/>
        <v>283</v>
      </c>
      <c r="C284" t="s">
        <v>42</v>
      </c>
      <c r="D284" s="4">
        <v>0.60167441327543203</v>
      </c>
      <c r="E284" s="4">
        <v>13.377398559469238</v>
      </c>
      <c r="F284" s="4">
        <v>164.93650448125962</v>
      </c>
      <c r="G284" s="4">
        <v>0.79499232105181195</v>
      </c>
    </row>
    <row r="285" spans="1:7" hidden="1">
      <c r="A285" s="1">
        <f t="shared" si="4"/>
        <v>284</v>
      </c>
      <c r="C285" t="s">
        <v>49</v>
      </c>
      <c r="D285" s="4">
        <v>0.6127954980832081</v>
      </c>
      <c r="E285" s="4">
        <v>45.456087242354215</v>
      </c>
      <c r="F285" s="4">
        <v>44.310647434736239</v>
      </c>
      <c r="G285" s="4">
        <v>1.3925678379126136</v>
      </c>
    </row>
    <row r="286" spans="1:7">
      <c r="A286" s="1">
        <f t="shared" si="4"/>
        <v>285</v>
      </c>
      <c r="C286" t="s">
        <v>42</v>
      </c>
      <c r="D286" s="4">
        <v>0.78129182278589271</v>
      </c>
      <c r="E286" s="4">
        <v>60.177779484969705</v>
      </c>
      <c r="F286" s="4">
        <v>77.765031257563749</v>
      </c>
      <c r="G286" s="4">
        <v>0.4699805310811882</v>
      </c>
    </row>
    <row r="287" spans="1:7" hidden="1">
      <c r="A287" s="1">
        <f t="shared" si="4"/>
        <v>286</v>
      </c>
      <c r="C287" t="s">
        <v>49</v>
      </c>
      <c r="D287" s="4">
        <v>0.17974605106658065</v>
      </c>
      <c r="E287" s="4">
        <v>27.964973769082448</v>
      </c>
      <c r="F287" s="4">
        <v>149.34014279618361</v>
      </c>
      <c r="G287" s="4">
        <v>1.7073129260050339</v>
      </c>
    </row>
    <row r="288" spans="1:7">
      <c r="A288" s="1">
        <f t="shared" si="4"/>
        <v>287</v>
      </c>
      <c r="C288" t="s">
        <v>42</v>
      </c>
      <c r="D288" s="4">
        <v>0.45522490127820081</v>
      </c>
      <c r="E288" s="4">
        <v>16.455654340577844</v>
      </c>
      <c r="F288" s="4">
        <v>27.084701174880475</v>
      </c>
      <c r="G288" s="4">
        <v>0.26238495743388057</v>
      </c>
    </row>
    <row r="289" spans="1:7" hidden="1">
      <c r="A289" s="1">
        <f t="shared" si="4"/>
        <v>288</v>
      </c>
      <c r="C289" t="s">
        <v>49</v>
      </c>
      <c r="D289" s="4">
        <v>0.14167649856846626</v>
      </c>
      <c r="E289" s="4">
        <v>45.155537592169281</v>
      </c>
      <c r="F289" s="4">
        <v>180.96883869258875</v>
      </c>
      <c r="G289" s="4">
        <v>0.97190803404819004</v>
      </c>
    </row>
    <row r="290" spans="1:7">
      <c r="A290" s="1">
        <f t="shared" si="4"/>
        <v>289</v>
      </c>
      <c r="C290" t="s">
        <v>42</v>
      </c>
      <c r="D290" s="4">
        <v>0.14380411937706589</v>
      </c>
      <c r="E290" s="4">
        <v>65.872290401852069</v>
      </c>
      <c r="F290" s="4">
        <v>96.622257218843657</v>
      </c>
      <c r="G290" s="4">
        <v>1.2537468238692759</v>
      </c>
    </row>
    <row r="291" spans="1:7" hidden="1">
      <c r="A291" s="1">
        <f t="shared" si="4"/>
        <v>290</v>
      </c>
      <c r="C291" t="s">
        <v>49</v>
      </c>
      <c r="D291" s="4">
        <v>0.54563268983076418</v>
      </c>
      <c r="E291" s="4">
        <v>82.127216896589815</v>
      </c>
      <c r="F291" s="4">
        <v>87.571304441233082</v>
      </c>
      <c r="G291" s="4">
        <v>1.2661755004412336</v>
      </c>
    </row>
    <row r="292" spans="1:7">
      <c r="A292" s="1">
        <f t="shared" si="4"/>
        <v>291</v>
      </c>
      <c r="C292" t="s">
        <v>42</v>
      </c>
      <c r="D292" s="4">
        <v>0.62295252052881223</v>
      </c>
      <c r="E292" s="4">
        <v>15.49347443490085</v>
      </c>
      <c r="F292" s="4">
        <v>88.655416888701865</v>
      </c>
      <c r="G292" s="4">
        <v>1.5191391454255543</v>
      </c>
    </row>
    <row r="293" spans="1:7" hidden="1">
      <c r="A293" s="1">
        <f t="shared" si="4"/>
        <v>292</v>
      </c>
      <c r="C293" t="s">
        <v>49</v>
      </c>
      <c r="D293" s="4">
        <v>0.23541785594929551</v>
      </c>
      <c r="E293" s="4">
        <v>44.437263224160752</v>
      </c>
      <c r="F293" s="4">
        <v>209.52812770702494</v>
      </c>
      <c r="G293" s="4">
        <v>1.5093763388135875</v>
      </c>
    </row>
    <row r="294" spans="1:7">
      <c r="A294" s="1">
        <f t="shared" si="4"/>
        <v>293</v>
      </c>
      <c r="C294" t="s">
        <v>42</v>
      </c>
      <c r="D294" s="4">
        <v>0.25925636723307421</v>
      </c>
      <c r="E294" s="4">
        <v>78.126537571430092</v>
      </c>
      <c r="F294" s="4">
        <v>28.086795759418891</v>
      </c>
      <c r="G294" s="4">
        <v>0.71761429871269922</v>
      </c>
    </row>
    <row r="295" spans="1:7" hidden="1">
      <c r="A295" s="1">
        <f t="shared" si="4"/>
        <v>294</v>
      </c>
      <c r="C295" t="s">
        <v>49</v>
      </c>
      <c r="D295" s="4">
        <v>0.19289187412108105</v>
      </c>
      <c r="E295" s="4">
        <v>15.980298895498169</v>
      </c>
      <c r="F295" s="4">
        <v>144.46903046154392</v>
      </c>
      <c r="G295" s="4">
        <v>1.5728128631536011</v>
      </c>
    </row>
    <row r="296" spans="1:7">
      <c r="A296" s="1">
        <f t="shared" si="4"/>
        <v>295</v>
      </c>
      <c r="C296" t="s">
        <v>42</v>
      </c>
      <c r="D296" s="4">
        <v>0.73977955727110623</v>
      </c>
      <c r="E296" s="4">
        <v>33.136275054053314</v>
      </c>
      <c r="F296" s="4">
        <v>29.652794865439652</v>
      </c>
      <c r="G296" s="4">
        <v>1.229534277544303</v>
      </c>
    </row>
    <row r="297" spans="1:7" hidden="1">
      <c r="A297" s="1">
        <f t="shared" si="4"/>
        <v>296</v>
      </c>
      <c r="C297" t="s">
        <v>49</v>
      </c>
      <c r="D297" s="4">
        <v>0.34117061154473655</v>
      </c>
      <c r="E297" s="4">
        <v>65.391204075373679</v>
      </c>
      <c r="F297" s="4">
        <v>72.007105087090508</v>
      </c>
      <c r="G297" s="4">
        <v>1.4073241485684105</v>
      </c>
    </row>
    <row r="298" spans="1:7">
      <c r="A298" s="1">
        <f t="shared" si="4"/>
        <v>297</v>
      </c>
      <c r="C298" t="s">
        <v>42</v>
      </c>
      <c r="D298" s="4">
        <v>0.20982368453141903</v>
      </c>
      <c r="E298" s="4">
        <v>49.803981284998024</v>
      </c>
      <c r="F298" s="4">
        <v>108.75001159402042</v>
      </c>
      <c r="G298" s="4">
        <v>1.9296270554838431</v>
      </c>
    </row>
    <row r="299" spans="1:7" hidden="1">
      <c r="A299" s="1">
        <f t="shared" si="4"/>
        <v>298</v>
      </c>
      <c r="C299" t="s">
        <v>49</v>
      </c>
      <c r="D299" s="4">
        <v>0.59913211798151078</v>
      </c>
      <c r="E299" s="4">
        <v>23.244171938922623</v>
      </c>
      <c r="F299" s="4">
        <v>126.88068996651882</v>
      </c>
      <c r="G299" s="4">
        <v>0.54089760792422825</v>
      </c>
    </row>
    <row r="300" spans="1:7">
      <c r="A300" s="1">
        <f t="shared" si="4"/>
        <v>299</v>
      </c>
      <c r="C300" t="s">
        <v>42</v>
      </c>
      <c r="D300" s="4">
        <v>0.60196254227555723</v>
      </c>
      <c r="E300" s="4">
        <v>21.024097291651074</v>
      </c>
      <c r="F300" s="4">
        <v>171.27094101904987</v>
      </c>
      <c r="G300" s="4">
        <v>1.1836525639253408</v>
      </c>
    </row>
    <row r="301" spans="1:7" hidden="1">
      <c r="A301" s="1">
        <f t="shared" si="4"/>
        <v>300</v>
      </c>
      <c r="C301" t="s">
        <v>49</v>
      </c>
      <c r="D301" s="4">
        <v>0.74377989007081013</v>
      </c>
      <c r="E301" s="4">
        <v>20.39975663014263</v>
      </c>
      <c r="F301" s="4">
        <v>207.31386293052975</v>
      </c>
      <c r="G301" s="4">
        <v>1.392599857402943</v>
      </c>
    </row>
    <row r="302" spans="1:7">
      <c r="A302" s="1">
        <f t="shared" si="4"/>
        <v>301</v>
      </c>
      <c r="C302" t="s">
        <v>42</v>
      </c>
      <c r="D302" s="4">
        <v>0.74801787841209511</v>
      </c>
      <c r="E302" s="4">
        <v>48.043355623140734</v>
      </c>
      <c r="F302" s="4">
        <v>133.2153103047126</v>
      </c>
      <c r="G302" s="4">
        <v>1.5674217164267799</v>
      </c>
    </row>
    <row r="303" spans="1:7" hidden="1">
      <c r="A303" s="1">
        <f t="shared" si="4"/>
        <v>302</v>
      </c>
      <c r="C303" t="s">
        <v>49</v>
      </c>
      <c r="D303" s="4">
        <v>0.49177415471395713</v>
      </c>
      <c r="E303" s="4">
        <v>91.382581674847358</v>
      </c>
      <c r="F303" s="4">
        <v>156.93434896944783</v>
      </c>
      <c r="G303" s="4">
        <v>0.62858404306653393</v>
      </c>
    </row>
    <row r="304" spans="1:7">
      <c r="A304" s="1">
        <f t="shared" si="4"/>
        <v>303</v>
      </c>
      <c r="C304" t="s">
        <v>42</v>
      </c>
      <c r="D304" s="4">
        <v>0.14114402345441734</v>
      </c>
      <c r="E304" s="4">
        <v>96.709979843856289</v>
      </c>
      <c r="F304" s="4">
        <v>186.68374679073679</v>
      </c>
      <c r="G304" s="4">
        <v>1.0314912204250586</v>
      </c>
    </row>
    <row r="305" spans="1:7" hidden="1">
      <c r="A305" s="1">
        <f t="shared" si="4"/>
        <v>304</v>
      </c>
      <c r="C305" t="s">
        <v>49</v>
      </c>
      <c r="D305" s="4">
        <v>0.71310835288370011</v>
      </c>
      <c r="E305" s="4">
        <v>34.056446466717858</v>
      </c>
      <c r="F305" s="4">
        <v>108.86258836719179</v>
      </c>
      <c r="G305" s="4">
        <v>0.93263593100143471</v>
      </c>
    </row>
    <row r="306" spans="1:7">
      <c r="A306" s="1">
        <f t="shared" si="4"/>
        <v>305</v>
      </c>
      <c r="C306" t="s">
        <v>42</v>
      </c>
      <c r="D306" s="4">
        <v>0.16971136625886662</v>
      </c>
      <c r="E306" s="4">
        <v>21.032777625950935</v>
      </c>
      <c r="F306" s="4">
        <v>178.14088300671008</v>
      </c>
      <c r="G306" s="4">
        <v>0.2214833751781653</v>
      </c>
    </row>
    <row r="307" spans="1:7" hidden="1">
      <c r="A307" s="1">
        <f t="shared" si="4"/>
        <v>306</v>
      </c>
      <c r="C307" t="s">
        <v>49</v>
      </c>
      <c r="D307" s="4">
        <v>0.5399425467087613</v>
      </c>
      <c r="E307" s="4">
        <v>81.200533398299399</v>
      </c>
      <c r="F307" s="4">
        <v>180.76098279997308</v>
      </c>
      <c r="G307" s="4">
        <v>0.58360597244400791</v>
      </c>
    </row>
    <row r="308" spans="1:7">
      <c r="A308" s="1">
        <f t="shared" si="4"/>
        <v>307</v>
      </c>
      <c r="C308" t="s">
        <v>42</v>
      </c>
      <c r="D308" s="4">
        <v>0.61517280880363934</v>
      </c>
      <c r="E308" s="4">
        <v>55.929454192548889</v>
      </c>
      <c r="F308" s="4">
        <v>67.93448046270845</v>
      </c>
      <c r="G308" s="4">
        <v>1.2853982466470857</v>
      </c>
    </row>
    <row r="309" spans="1:7" hidden="1">
      <c r="A309" s="1">
        <f t="shared" si="4"/>
        <v>308</v>
      </c>
      <c r="C309" t="s">
        <v>49</v>
      </c>
      <c r="D309" s="4">
        <v>0.1543427232261311</v>
      </c>
      <c r="E309" s="4">
        <v>76.46395007342332</v>
      </c>
      <c r="F309" s="4">
        <v>165.48111143385174</v>
      </c>
      <c r="G309" s="4">
        <v>0.60616142530213968</v>
      </c>
    </row>
    <row r="310" spans="1:7">
      <c r="A310" s="1">
        <f t="shared" si="4"/>
        <v>309</v>
      </c>
      <c r="C310" t="s">
        <v>42</v>
      </c>
      <c r="D310" s="4">
        <v>0.35087750392271289</v>
      </c>
      <c r="E310" s="4">
        <v>56.036994684122092</v>
      </c>
      <c r="F310" s="4">
        <v>36.38733143511098</v>
      </c>
      <c r="G310" s="4">
        <v>1.167883346515755</v>
      </c>
    </row>
    <row r="311" spans="1:7" hidden="1">
      <c r="A311" s="1">
        <f t="shared" si="4"/>
        <v>310</v>
      </c>
      <c r="C311" t="s">
        <v>49</v>
      </c>
      <c r="D311" s="4">
        <v>0.75995874223915727</v>
      </c>
      <c r="E311" s="4">
        <v>11.071253287788386</v>
      </c>
      <c r="F311" s="4">
        <v>207.52695255978634</v>
      </c>
      <c r="G311" s="4">
        <v>0.60797599524486245</v>
      </c>
    </row>
    <row r="312" spans="1:7">
      <c r="A312" s="1">
        <f t="shared" si="4"/>
        <v>311</v>
      </c>
      <c r="C312" t="s">
        <v>42</v>
      </c>
      <c r="D312" s="4">
        <v>0.26980040423382912</v>
      </c>
      <c r="E312" s="4">
        <v>78.337072245852838</v>
      </c>
      <c r="F312" s="4">
        <v>124.44661035588403</v>
      </c>
      <c r="G312" s="4">
        <v>1.450662236478788</v>
      </c>
    </row>
    <row r="313" spans="1:7" hidden="1">
      <c r="A313" s="1">
        <f t="shared" si="4"/>
        <v>312</v>
      </c>
      <c r="C313" t="s">
        <v>49</v>
      </c>
      <c r="D313" s="4">
        <v>0.22514427747226951</v>
      </c>
      <c r="E313" s="4">
        <v>23.731267736404604</v>
      </c>
      <c r="F313" s="4">
        <v>55.587146079400071</v>
      </c>
      <c r="G313" s="4">
        <v>0.65074442978452574</v>
      </c>
    </row>
    <row r="314" spans="1:7">
      <c r="A314" s="1">
        <f t="shared" si="4"/>
        <v>313</v>
      </c>
      <c r="C314" t="s">
        <v>42</v>
      </c>
      <c r="D314" s="4">
        <v>0.79178767591923205</v>
      </c>
      <c r="E314" s="4">
        <v>16.206155273799688</v>
      </c>
      <c r="F314" s="4">
        <v>128.34090225692773</v>
      </c>
      <c r="G314" s="4">
        <v>1.4051493258504164</v>
      </c>
    </row>
    <row r="315" spans="1:7" hidden="1">
      <c r="A315" s="1">
        <f t="shared" si="4"/>
        <v>314</v>
      </c>
      <c r="C315" t="s">
        <v>49</v>
      </c>
      <c r="D315" s="4">
        <v>0.70232462870661128</v>
      </c>
      <c r="E315" s="4">
        <v>54.020425705362356</v>
      </c>
      <c r="F315" s="4">
        <v>105.92049162955009</v>
      </c>
      <c r="G315" s="4">
        <v>1.4737234133834161</v>
      </c>
    </row>
    <row r="316" spans="1:7">
      <c r="A316" s="1">
        <f t="shared" si="4"/>
        <v>315</v>
      </c>
      <c r="C316" t="s">
        <v>42</v>
      </c>
      <c r="D316" s="4">
        <v>0.25579778753777438</v>
      </c>
      <c r="E316" s="4">
        <v>55.575933284272494</v>
      </c>
      <c r="F316" s="4">
        <v>97.798355205947757</v>
      </c>
      <c r="G316" s="4">
        <v>1.5478989718951566</v>
      </c>
    </row>
    <row r="317" spans="1:7" hidden="1">
      <c r="A317" s="1">
        <f t="shared" si="4"/>
        <v>316</v>
      </c>
      <c r="C317" t="s">
        <v>49</v>
      </c>
      <c r="D317" s="4">
        <v>0.16436383239888708</v>
      </c>
      <c r="E317" s="4">
        <v>85.37456516748658</v>
      </c>
      <c r="F317" s="4">
        <v>165.32047024973519</v>
      </c>
      <c r="G317" s="4">
        <v>1.0224786512609663</v>
      </c>
    </row>
    <row r="318" spans="1:7">
      <c r="A318" s="1">
        <f t="shared" si="4"/>
        <v>317</v>
      </c>
      <c r="C318" t="s">
        <v>42</v>
      </c>
      <c r="D318" s="4">
        <v>0.22871577204975727</v>
      </c>
      <c r="E318" s="4">
        <v>73.095108092447617</v>
      </c>
      <c r="F318" s="4">
        <v>136.71827099044495</v>
      </c>
      <c r="G318" s="4">
        <v>1.5988831184598955</v>
      </c>
    </row>
    <row r="319" spans="1:7" hidden="1">
      <c r="A319" s="1">
        <f t="shared" si="4"/>
        <v>318</v>
      </c>
      <c r="C319" t="s">
        <v>49</v>
      </c>
      <c r="D319" s="4">
        <v>0.47311090077787799</v>
      </c>
      <c r="E319" s="4">
        <v>82.924133862373068</v>
      </c>
      <c r="F319" s="4">
        <v>159.74530591089743</v>
      </c>
      <c r="G319" s="4">
        <v>9.1735743272324477E-2</v>
      </c>
    </row>
    <row r="320" spans="1:7">
      <c r="A320" s="1">
        <f t="shared" si="4"/>
        <v>319</v>
      </c>
      <c r="C320" t="s">
        <v>42</v>
      </c>
      <c r="D320" s="4">
        <v>0.6358165882282053</v>
      </c>
      <c r="E320" s="4">
        <v>35.975068518857782</v>
      </c>
      <c r="F320" s="4">
        <v>86.056784866187684</v>
      </c>
      <c r="G320" s="4">
        <v>0.58752358348666722</v>
      </c>
    </row>
    <row r="321" spans="1:7" hidden="1">
      <c r="A321" s="1">
        <f t="shared" si="4"/>
        <v>320</v>
      </c>
      <c r="C321" t="s">
        <v>49</v>
      </c>
      <c r="D321" s="4">
        <v>0.38746888760763576</v>
      </c>
      <c r="E321" s="4">
        <v>26.302315661489281</v>
      </c>
      <c r="F321" s="4">
        <v>200.67391341148547</v>
      </c>
      <c r="G321" s="4">
        <v>6.6218497469930915E-2</v>
      </c>
    </row>
    <row r="322" spans="1:7">
      <c r="A322" s="1">
        <f t="shared" si="4"/>
        <v>321</v>
      </c>
      <c r="C322" t="s">
        <v>42</v>
      </c>
      <c r="D322" s="4">
        <v>0.61130051799385232</v>
      </c>
      <c r="E322" s="4">
        <v>60.251313064039948</v>
      </c>
      <c r="F322" s="4">
        <v>99.289976488861242</v>
      </c>
      <c r="G322" s="4">
        <v>1.0889014628051186</v>
      </c>
    </row>
    <row r="323" spans="1:7" hidden="1">
      <c r="A323" s="1">
        <f t="shared" ref="A323:A386" si="5">ROW(A322)</f>
        <v>322</v>
      </c>
      <c r="C323" t="s">
        <v>49</v>
      </c>
      <c r="D323" s="4">
        <v>0.70219930245545847</v>
      </c>
      <c r="E323" s="4">
        <v>83.1744409864895</v>
      </c>
      <c r="F323" s="4">
        <v>35.564767451701613</v>
      </c>
      <c r="G323" s="4">
        <v>1.5092459448109217</v>
      </c>
    </row>
    <row r="324" spans="1:7">
      <c r="A324" s="1">
        <f t="shared" si="5"/>
        <v>323</v>
      </c>
      <c r="C324" t="s">
        <v>42</v>
      </c>
      <c r="D324" s="4">
        <v>0.55167044899999218</v>
      </c>
      <c r="E324" s="4">
        <v>71.335122393564461</v>
      </c>
      <c r="F324" s="4">
        <v>94.334727728024319</v>
      </c>
      <c r="G324" s="4">
        <v>1.9575085730658104</v>
      </c>
    </row>
    <row r="325" spans="1:7" hidden="1">
      <c r="A325" s="1">
        <f t="shared" si="5"/>
        <v>324</v>
      </c>
      <c r="C325" t="s">
        <v>49</v>
      </c>
      <c r="D325" s="4">
        <v>0.54190660414178227</v>
      </c>
      <c r="E325" s="4">
        <v>47.14054851289491</v>
      </c>
      <c r="F325" s="4">
        <v>201.72674566728668</v>
      </c>
      <c r="G325" s="4">
        <v>1.6173242905160605</v>
      </c>
    </row>
    <row r="326" spans="1:7">
      <c r="A326" s="1">
        <f t="shared" si="5"/>
        <v>325</v>
      </c>
      <c r="C326" t="s">
        <v>42</v>
      </c>
      <c r="D326" s="4">
        <v>0.21984621699820403</v>
      </c>
      <c r="E326" s="4">
        <v>24.037588620014912</v>
      </c>
      <c r="F326" s="4">
        <v>123.88843890591049</v>
      </c>
      <c r="G326" s="4">
        <v>0.5743662594684138</v>
      </c>
    </row>
    <row r="327" spans="1:7" hidden="1">
      <c r="A327" s="1">
        <f t="shared" si="5"/>
        <v>326</v>
      </c>
      <c r="C327" t="s">
        <v>49</v>
      </c>
      <c r="D327" s="4">
        <v>0.13594248086923849</v>
      </c>
      <c r="E327" s="4">
        <v>68.566108974829945</v>
      </c>
      <c r="F327" s="4">
        <v>157.19302066948535</v>
      </c>
      <c r="G327" s="4">
        <v>1.4243977751797043</v>
      </c>
    </row>
    <row r="328" spans="1:7">
      <c r="A328" s="1">
        <f t="shared" si="5"/>
        <v>327</v>
      </c>
      <c r="C328" t="s">
        <v>42</v>
      </c>
      <c r="D328" s="4">
        <v>0.34092192383987219</v>
      </c>
      <c r="E328" s="4">
        <v>99.97136810163903</v>
      </c>
      <c r="F328" s="4">
        <v>21.228405754849941</v>
      </c>
      <c r="G328" s="4">
        <v>1.8985316289660903</v>
      </c>
    </row>
    <row r="329" spans="1:7" hidden="1">
      <c r="A329" s="1">
        <f t="shared" si="5"/>
        <v>328</v>
      </c>
      <c r="C329" t="s">
        <v>49</v>
      </c>
      <c r="D329" s="4">
        <v>0.62558711265586764</v>
      </c>
      <c r="E329" s="4">
        <v>23.754172398307816</v>
      </c>
      <c r="F329" s="4">
        <v>127.82613797318014</v>
      </c>
      <c r="G329" s="4">
        <v>0.20965746811229491</v>
      </c>
    </row>
    <row r="330" spans="1:7">
      <c r="A330" s="1">
        <f t="shared" si="5"/>
        <v>329</v>
      </c>
      <c r="C330" t="s">
        <v>42</v>
      </c>
      <c r="D330" s="4">
        <v>0.36994383372119233</v>
      </c>
      <c r="E330" s="4">
        <v>63.491800869235313</v>
      </c>
      <c r="F330" s="4">
        <v>159.84084014518771</v>
      </c>
      <c r="G330" s="4">
        <v>1.3501822107919264</v>
      </c>
    </row>
    <row r="331" spans="1:7" hidden="1">
      <c r="A331" s="1">
        <f t="shared" si="5"/>
        <v>330</v>
      </c>
      <c r="C331" t="s">
        <v>49</v>
      </c>
      <c r="D331" s="4">
        <v>0.20050999507691247</v>
      </c>
      <c r="E331" s="4">
        <v>62.690405873551825</v>
      </c>
      <c r="F331" s="4">
        <v>75.030462050713851</v>
      </c>
      <c r="G331" s="4">
        <v>0.38351607290297496</v>
      </c>
    </row>
    <row r="332" spans="1:7">
      <c r="A332" s="1">
        <f t="shared" si="5"/>
        <v>331</v>
      </c>
      <c r="C332" t="s">
        <v>42</v>
      </c>
      <c r="D332" s="4">
        <v>0.12832386236856355</v>
      </c>
      <c r="E332" s="4">
        <v>87.504989808206503</v>
      </c>
      <c r="F332" s="4">
        <v>152.07731498348696</v>
      </c>
      <c r="G332" s="4">
        <v>1.8922386260491104</v>
      </c>
    </row>
    <row r="333" spans="1:7" hidden="1">
      <c r="A333" s="1">
        <f t="shared" si="5"/>
        <v>332</v>
      </c>
      <c r="C333" t="s">
        <v>49</v>
      </c>
      <c r="D333" s="4">
        <v>0.45548088971641132</v>
      </c>
      <c r="E333" s="4">
        <v>86.472252597018056</v>
      </c>
      <c r="F333" s="4">
        <v>114.55110365357849</v>
      </c>
      <c r="G333" s="4">
        <v>0.46306617834617136</v>
      </c>
    </row>
    <row r="334" spans="1:7">
      <c r="A334" s="1">
        <f t="shared" si="5"/>
        <v>333</v>
      </c>
      <c r="C334" t="s">
        <v>42</v>
      </c>
      <c r="D334" s="4">
        <v>0.66099654775281613</v>
      </c>
      <c r="E334" s="4">
        <v>81.864104100410458</v>
      </c>
      <c r="F334" s="4">
        <v>174.99865857245626</v>
      </c>
      <c r="G334" s="4">
        <v>0.93281372826649833</v>
      </c>
    </row>
    <row r="335" spans="1:7" hidden="1">
      <c r="A335" s="1">
        <f t="shared" si="5"/>
        <v>334</v>
      </c>
      <c r="C335" t="s">
        <v>49</v>
      </c>
      <c r="D335" s="4">
        <v>0.79067349195711856</v>
      </c>
      <c r="E335" s="4">
        <v>56.593362646141749</v>
      </c>
      <c r="F335" s="4">
        <v>60.475143152710665</v>
      </c>
      <c r="G335" s="4">
        <v>6.0178687605858538E-2</v>
      </c>
    </row>
    <row r="336" spans="1:7">
      <c r="A336" s="1">
        <f t="shared" si="5"/>
        <v>335</v>
      </c>
      <c r="C336" t="s">
        <v>42</v>
      </c>
      <c r="D336" s="4">
        <v>0.44910163712602191</v>
      </c>
      <c r="E336" s="4">
        <v>41.296833478881879</v>
      </c>
      <c r="F336" s="4">
        <v>201.08634823954122</v>
      </c>
      <c r="G336" s="4">
        <v>1.172228129952076</v>
      </c>
    </row>
    <row r="337" spans="1:7" hidden="1">
      <c r="A337" s="1">
        <f t="shared" si="5"/>
        <v>336</v>
      </c>
      <c r="C337" t="s">
        <v>49</v>
      </c>
      <c r="D337" s="4">
        <v>0.60285340308561719</v>
      </c>
      <c r="E337" s="4">
        <v>36.213756369174796</v>
      </c>
      <c r="F337" s="4">
        <v>169.51493026878373</v>
      </c>
      <c r="G337" s="4">
        <v>1.5809600931013013</v>
      </c>
    </row>
    <row r="338" spans="1:7">
      <c r="A338" s="1">
        <f t="shared" si="5"/>
        <v>337</v>
      </c>
      <c r="C338" t="s">
        <v>42</v>
      </c>
      <c r="D338" s="4">
        <v>0.79347557850467754</v>
      </c>
      <c r="E338" s="4">
        <v>73.238962022072087</v>
      </c>
      <c r="F338" s="4">
        <v>100.76259799747307</v>
      </c>
      <c r="G338" s="4">
        <v>0.11439370529532766</v>
      </c>
    </row>
    <row r="339" spans="1:7" hidden="1">
      <c r="A339" s="1">
        <f t="shared" si="5"/>
        <v>338</v>
      </c>
      <c r="C339" t="s">
        <v>49</v>
      </c>
      <c r="D339" s="4">
        <v>0.76135152709254472</v>
      </c>
      <c r="E339" s="4">
        <v>92.174573044189842</v>
      </c>
      <c r="F339" s="4">
        <v>35.288425310369647</v>
      </c>
      <c r="G339" s="4">
        <v>1.9459156374311277</v>
      </c>
    </row>
    <row r="340" spans="1:7">
      <c r="A340" s="1">
        <f t="shared" si="5"/>
        <v>339</v>
      </c>
      <c r="C340" t="s">
        <v>42</v>
      </c>
      <c r="D340" s="4">
        <v>0.18817558726486799</v>
      </c>
      <c r="E340" s="4">
        <v>35.913294745445988</v>
      </c>
      <c r="F340" s="4">
        <v>140.2931871382919</v>
      </c>
      <c r="G340" s="4">
        <v>1.3889392495356629</v>
      </c>
    </row>
    <row r="341" spans="1:7" hidden="1">
      <c r="A341" s="1">
        <f t="shared" si="5"/>
        <v>340</v>
      </c>
      <c r="C341" t="s">
        <v>49</v>
      </c>
      <c r="D341" s="4">
        <v>0.39314607403722079</v>
      </c>
      <c r="E341" s="4">
        <v>41.209905093870873</v>
      </c>
      <c r="F341" s="4">
        <v>121.28154743801039</v>
      </c>
      <c r="G341" s="4">
        <v>0.11385701659595382</v>
      </c>
    </row>
    <row r="342" spans="1:7">
      <c r="A342" s="1">
        <f t="shared" si="5"/>
        <v>341</v>
      </c>
      <c r="C342" t="s">
        <v>42</v>
      </c>
      <c r="D342" s="4">
        <v>0.74102178640978422</v>
      </c>
      <c r="E342" s="4">
        <v>48.743096631837851</v>
      </c>
      <c r="F342" s="4">
        <v>189.67912462209591</v>
      </c>
      <c r="G342" s="4">
        <v>1.4747307580060713</v>
      </c>
    </row>
    <row r="343" spans="1:7" hidden="1">
      <c r="A343" s="1">
        <f t="shared" si="5"/>
        <v>342</v>
      </c>
      <c r="C343" t="s">
        <v>49</v>
      </c>
      <c r="D343" s="4">
        <v>0.27618092947622302</v>
      </c>
      <c r="E343" s="4">
        <v>32.732896093677425</v>
      </c>
      <c r="F343" s="4">
        <v>46.22586050868815</v>
      </c>
      <c r="G343" s="4">
        <v>0.16538880109940424</v>
      </c>
    </row>
    <row r="344" spans="1:7">
      <c r="A344" s="1">
        <f t="shared" si="5"/>
        <v>343</v>
      </c>
      <c r="C344" t="s">
        <v>42</v>
      </c>
      <c r="D344" s="4">
        <v>0.44611386018112253</v>
      </c>
      <c r="E344" s="4">
        <v>42.687902914827134</v>
      </c>
      <c r="F344" s="4">
        <v>61.704711686843638</v>
      </c>
      <c r="G344" s="4">
        <v>1.8605264041391545</v>
      </c>
    </row>
    <row r="345" spans="1:7" hidden="1">
      <c r="A345" s="1">
        <f t="shared" si="5"/>
        <v>344</v>
      </c>
      <c r="C345" t="s">
        <v>49</v>
      </c>
      <c r="D345" s="4">
        <v>0.16647787155685459</v>
      </c>
      <c r="E345" s="4">
        <v>99.003792084611533</v>
      </c>
      <c r="F345" s="4">
        <v>151.0600163531584</v>
      </c>
      <c r="G345" s="4">
        <v>0.31216032984219888</v>
      </c>
    </row>
    <row r="346" spans="1:7">
      <c r="A346" s="1">
        <f t="shared" si="5"/>
        <v>345</v>
      </c>
      <c r="C346" t="s">
        <v>42</v>
      </c>
      <c r="D346" s="4">
        <v>0.14765347139983173</v>
      </c>
      <c r="E346" s="4">
        <v>44.228915512633051</v>
      </c>
      <c r="F346" s="4">
        <v>138.99142293097651</v>
      </c>
      <c r="G346" s="4">
        <v>1.1522375325177023</v>
      </c>
    </row>
    <row r="347" spans="1:7" hidden="1">
      <c r="A347" s="1">
        <f t="shared" si="5"/>
        <v>346</v>
      </c>
      <c r="C347" t="s">
        <v>49</v>
      </c>
      <c r="D347" s="4">
        <v>0.258843965106903</v>
      </c>
      <c r="E347" s="4">
        <v>20.920481116335697</v>
      </c>
      <c r="F347" s="4">
        <v>35.060486170139775</v>
      </c>
      <c r="G347" s="4">
        <v>1.9804768666968615</v>
      </c>
    </row>
    <row r="348" spans="1:7">
      <c r="A348" s="1">
        <f t="shared" si="5"/>
        <v>347</v>
      </c>
      <c r="C348" t="s">
        <v>42</v>
      </c>
      <c r="D348" s="4">
        <v>0.49554876328635444</v>
      </c>
      <c r="E348" s="4">
        <v>89.289180847813398</v>
      </c>
      <c r="F348" s="4">
        <v>119.72118937062675</v>
      </c>
      <c r="G348" s="4">
        <v>1.0997109953488413</v>
      </c>
    </row>
    <row r="349" spans="1:7" hidden="1">
      <c r="A349" s="1">
        <f t="shared" si="5"/>
        <v>348</v>
      </c>
      <c r="C349" t="s">
        <v>49</v>
      </c>
      <c r="D349" s="4">
        <v>0.73227025494671882</v>
      </c>
      <c r="E349" s="4">
        <v>22.12082873069825</v>
      </c>
      <c r="F349" s="4">
        <v>103.90716037744144</v>
      </c>
      <c r="G349" s="4">
        <v>0.69220714373740644</v>
      </c>
    </row>
    <row r="350" spans="1:7">
      <c r="A350" s="1">
        <f t="shared" si="5"/>
        <v>349</v>
      </c>
      <c r="C350" t="s">
        <v>42</v>
      </c>
      <c r="D350" s="4">
        <v>0.37540383025333934</v>
      </c>
      <c r="E350" s="4">
        <v>25.944267621146878</v>
      </c>
      <c r="F350" s="4">
        <v>131.56836179673607</v>
      </c>
      <c r="G350" s="4">
        <v>0.16456933332887935</v>
      </c>
    </row>
    <row r="351" spans="1:7" hidden="1">
      <c r="A351" s="1">
        <f t="shared" si="5"/>
        <v>350</v>
      </c>
      <c r="C351" t="s">
        <v>49</v>
      </c>
      <c r="D351" s="4">
        <v>0.40770101715473961</v>
      </c>
      <c r="E351" s="4">
        <v>45.525224801804178</v>
      </c>
      <c r="F351" s="4">
        <v>22.38824610465042</v>
      </c>
      <c r="G351" s="4">
        <v>1.3161401673093025</v>
      </c>
    </row>
    <row r="352" spans="1:7">
      <c r="A352" s="1">
        <f t="shared" si="5"/>
        <v>351</v>
      </c>
      <c r="C352" t="s">
        <v>42</v>
      </c>
      <c r="D352" s="4">
        <v>0.55947476746626268</v>
      </c>
      <c r="E352" s="4">
        <v>96.666501334200305</v>
      </c>
      <c r="F352" s="4">
        <v>40.262367123196583</v>
      </c>
      <c r="G352" s="4">
        <v>0.38848855025114903</v>
      </c>
    </row>
    <row r="353" spans="1:7" hidden="1">
      <c r="A353" s="1">
        <f t="shared" si="5"/>
        <v>352</v>
      </c>
      <c r="C353" t="s">
        <v>49</v>
      </c>
      <c r="D353" s="4">
        <v>0.38701818795080678</v>
      </c>
      <c r="E353" s="4">
        <v>40.689454511482531</v>
      </c>
      <c r="F353" s="4">
        <v>73.908461941790478</v>
      </c>
      <c r="G353" s="4">
        <v>0.65936962990708592</v>
      </c>
    </row>
    <row r="354" spans="1:7">
      <c r="A354" s="1">
        <f t="shared" si="5"/>
        <v>353</v>
      </c>
      <c r="C354" t="s">
        <v>42</v>
      </c>
      <c r="D354" s="4">
        <v>0.33283709891282121</v>
      </c>
      <c r="E354" s="4">
        <v>68.368951553925498</v>
      </c>
      <c r="F354" s="4">
        <v>103.17445382185686</v>
      </c>
      <c r="G354" s="4">
        <v>0.94128127968165831</v>
      </c>
    </row>
    <row r="355" spans="1:7" hidden="1">
      <c r="A355" s="1">
        <f t="shared" si="5"/>
        <v>354</v>
      </c>
      <c r="C355" t="s">
        <v>49</v>
      </c>
      <c r="D355" s="4">
        <v>0.55989272834203363</v>
      </c>
      <c r="E355" s="4">
        <v>45.978013714133724</v>
      </c>
      <c r="F355" s="4">
        <v>29.38254585018543</v>
      </c>
      <c r="G355" s="4">
        <v>1.9940306637275551</v>
      </c>
    </row>
    <row r="356" spans="1:7">
      <c r="A356" s="1">
        <f t="shared" si="5"/>
        <v>355</v>
      </c>
      <c r="C356" t="s">
        <v>42</v>
      </c>
      <c r="D356" s="4">
        <v>0.10567338548163284</v>
      </c>
      <c r="E356" s="4">
        <v>15.861608971025934</v>
      </c>
      <c r="F356" s="4">
        <v>52.039402651742897</v>
      </c>
      <c r="G356" s="4">
        <v>1.3192390103716256</v>
      </c>
    </row>
    <row r="357" spans="1:7" hidden="1">
      <c r="A357" s="1">
        <f t="shared" si="5"/>
        <v>356</v>
      </c>
      <c r="C357" t="s">
        <v>49</v>
      </c>
      <c r="D357" s="4">
        <v>0.40055696998271506</v>
      </c>
      <c r="E357" s="4">
        <v>81.927737023062889</v>
      </c>
      <c r="F357" s="4">
        <v>132.59009276881721</v>
      </c>
      <c r="G357" s="4">
        <v>0.47421018132078419</v>
      </c>
    </row>
    <row r="358" spans="1:7">
      <c r="A358" s="1">
        <f t="shared" si="5"/>
        <v>357</v>
      </c>
      <c r="C358" t="s">
        <v>42</v>
      </c>
      <c r="D358" s="4">
        <v>0.19923435142415219</v>
      </c>
      <c r="E358" s="4">
        <v>81.523073887450749</v>
      </c>
      <c r="F358" s="4">
        <v>203.44915186424015</v>
      </c>
      <c r="G358" s="4">
        <v>0.35458064455487248</v>
      </c>
    </row>
    <row r="359" spans="1:7" hidden="1">
      <c r="A359" s="1">
        <f t="shared" si="5"/>
        <v>358</v>
      </c>
      <c r="C359" t="s">
        <v>49</v>
      </c>
      <c r="D359" s="4">
        <v>0.33849332052110004</v>
      </c>
      <c r="E359" s="4">
        <v>32.277158812088601</v>
      </c>
      <c r="F359" s="4">
        <v>202.1982079334058</v>
      </c>
      <c r="G359" s="4">
        <v>0.29302872720426931</v>
      </c>
    </row>
    <row r="360" spans="1:7">
      <c r="A360" s="1">
        <f t="shared" si="5"/>
        <v>359</v>
      </c>
      <c r="C360" t="s">
        <v>42</v>
      </c>
      <c r="D360" s="4">
        <v>0.77331459336185004</v>
      </c>
      <c r="E360" s="4">
        <v>32.25905789093629</v>
      </c>
      <c r="F360" s="4">
        <v>103.63805173971268</v>
      </c>
      <c r="G360" s="4">
        <v>1.2562253212830388</v>
      </c>
    </row>
    <row r="361" spans="1:7" hidden="1">
      <c r="A361" s="1">
        <f t="shared" si="5"/>
        <v>360</v>
      </c>
      <c r="C361" t="s">
        <v>49</v>
      </c>
      <c r="D361" s="4">
        <v>0.18549084870316795</v>
      </c>
      <c r="E361" s="4">
        <v>66.740137719026052</v>
      </c>
      <c r="F361" s="4">
        <v>145.31260061767307</v>
      </c>
      <c r="G361" s="4">
        <v>0.94625994994115348</v>
      </c>
    </row>
    <row r="362" spans="1:7">
      <c r="A362" s="1">
        <f t="shared" si="5"/>
        <v>361</v>
      </c>
      <c r="C362" t="s">
        <v>42</v>
      </c>
      <c r="D362" s="4">
        <v>0.42529000830879926</v>
      </c>
      <c r="E362" s="4">
        <v>95.441570084247886</v>
      </c>
      <c r="F362" s="4">
        <v>186.69066595505879</v>
      </c>
      <c r="G362" s="4">
        <v>1.4517498013247714</v>
      </c>
    </row>
    <row r="363" spans="1:7" hidden="1">
      <c r="A363" s="1">
        <f t="shared" si="5"/>
        <v>362</v>
      </c>
      <c r="C363" t="s">
        <v>49</v>
      </c>
      <c r="D363" s="4">
        <v>0.3986197839726352</v>
      </c>
      <c r="E363" s="4">
        <v>99.633387459325633</v>
      </c>
      <c r="F363" s="4">
        <v>66.762764810592898</v>
      </c>
      <c r="G363" s="4">
        <v>0.30588286100862949</v>
      </c>
    </row>
    <row r="364" spans="1:7">
      <c r="A364" s="1">
        <f t="shared" si="5"/>
        <v>363</v>
      </c>
      <c r="C364" t="s">
        <v>42</v>
      </c>
      <c r="D364" s="4">
        <v>0.30646373460132326</v>
      </c>
      <c r="E364" s="4">
        <v>40.490723057926211</v>
      </c>
      <c r="F364" s="4">
        <v>119.83434163994144</v>
      </c>
      <c r="G364" s="4">
        <v>1.166171468123385</v>
      </c>
    </row>
    <row r="365" spans="1:7" hidden="1">
      <c r="A365" s="1">
        <f t="shared" si="5"/>
        <v>364</v>
      </c>
      <c r="C365" t="s">
        <v>49</v>
      </c>
      <c r="D365" s="4">
        <v>0.16368167496660363</v>
      </c>
      <c r="E365" s="4">
        <v>45.475929186312882</v>
      </c>
      <c r="F365" s="4">
        <v>107.23781968596785</v>
      </c>
      <c r="G365" s="4">
        <v>1.5701668929415675</v>
      </c>
    </row>
    <row r="366" spans="1:7">
      <c r="A366" s="1">
        <f t="shared" si="5"/>
        <v>365</v>
      </c>
      <c r="C366" t="s">
        <v>42</v>
      </c>
      <c r="D366" s="4">
        <v>0.34267272322974629</v>
      </c>
      <c r="E366" s="4">
        <v>72.488154702695624</v>
      </c>
      <c r="F366" s="4">
        <v>184.9366629258933</v>
      </c>
      <c r="G366" s="4">
        <v>1.9987938402544503</v>
      </c>
    </row>
    <row r="367" spans="1:7" hidden="1">
      <c r="A367" s="1">
        <f t="shared" si="5"/>
        <v>366</v>
      </c>
      <c r="C367" t="s">
        <v>49</v>
      </c>
      <c r="D367" s="4">
        <v>0.26674779672177917</v>
      </c>
      <c r="E367" s="4">
        <v>29.80718895898579</v>
      </c>
      <c r="F367" s="4">
        <v>173.54872720634046</v>
      </c>
      <c r="G367" s="4">
        <v>0.91948437331683186</v>
      </c>
    </row>
    <row r="368" spans="1:7">
      <c r="A368" s="1">
        <f t="shared" si="5"/>
        <v>367</v>
      </c>
      <c r="C368" t="s">
        <v>42</v>
      </c>
      <c r="D368" s="4">
        <v>0.44906076567391084</v>
      </c>
      <c r="E368" s="4">
        <v>27.710886457165916</v>
      </c>
      <c r="F368" s="4">
        <v>20.914490816638455</v>
      </c>
      <c r="G368" s="4">
        <v>0.78743297591179973</v>
      </c>
    </row>
    <row r="369" spans="1:7" hidden="1">
      <c r="A369" s="1">
        <f t="shared" si="5"/>
        <v>368</v>
      </c>
      <c r="C369" t="s">
        <v>49</v>
      </c>
      <c r="D369" s="4">
        <v>0.46481802694661223</v>
      </c>
      <c r="E369" s="4">
        <v>14.970438844083727</v>
      </c>
      <c r="F369" s="4">
        <v>168.09745548297428</v>
      </c>
      <c r="G369" s="4">
        <v>0.97003718615942591</v>
      </c>
    </row>
    <row r="370" spans="1:7">
      <c r="A370" s="1">
        <f t="shared" si="5"/>
        <v>369</v>
      </c>
      <c r="C370" t="s">
        <v>42</v>
      </c>
      <c r="D370" s="4">
        <v>0.76388312449979501</v>
      </c>
      <c r="E370" s="4">
        <v>66.449411768290247</v>
      </c>
      <c r="F370" s="4">
        <v>159.87735220715905</v>
      </c>
      <c r="G370" s="4">
        <v>0.75366470278668118</v>
      </c>
    </row>
    <row r="371" spans="1:7" hidden="1">
      <c r="A371" s="1">
        <f t="shared" si="5"/>
        <v>370</v>
      </c>
      <c r="C371" t="s">
        <v>49</v>
      </c>
      <c r="D371" s="4">
        <v>0.38168113703934281</v>
      </c>
      <c r="E371" s="4">
        <v>57.660863538604801</v>
      </c>
      <c r="F371" s="4">
        <v>144.31307705913289</v>
      </c>
      <c r="G371" s="4">
        <v>0.28791898344660294</v>
      </c>
    </row>
    <row r="372" spans="1:7">
      <c r="A372" s="1">
        <f t="shared" si="5"/>
        <v>371</v>
      </c>
      <c r="C372" t="s">
        <v>42</v>
      </c>
      <c r="D372" s="4">
        <v>0.14539071264326803</v>
      </c>
      <c r="E372" s="4">
        <v>37.332155362160194</v>
      </c>
      <c r="F372" s="4">
        <v>64.660332939169933</v>
      </c>
      <c r="G372" s="4">
        <v>1.5066535278808404</v>
      </c>
    </row>
    <row r="373" spans="1:7" hidden="1">
      <c r="A373" s="1">
        <f t="shared" si="5"/>
        <v>372</v>
      </c>
      <c r="C373" t="s">
        <v>49</v>
      </c>
      <c r="D373" s="4">
        <v>0.6225111547825527</v>
      </c>
      <c r="E373" s="4">
        <v>13.194708666261844</v>
      </c>
      <c r="F373" s="4">
        <v>145.15214544091171</v>
      </c>
      <c r="G373" s="4">
        <v>1.1911662114792434</v>
      </c>
    </row>
    <row r="374" spans="1:7">
      <c r="A374" s="1">
        <f t="shared" si="5"/>
        <v>373</v>
      </c>
      <c r="C374" t="s">
        <v>42</v>
      </c>
      <c r="D374" s="4">
        <v>0.19919670216177174</v>
      </c>
      <c r="E374" s="4">
        <v>27.358680389502986</v>
      </c>
      <c r="F374" s="4">
        <v>169.9292952017226</v>
      </c>
      <c r="G374" s="4">
        <v>0.22974253932565603</v>
      </c>
    </row>
    <row r="375" spans="1:7" hidden="1">
      <c r="A375" s="1">
        <f t="shared" si="5"/>
        <v>374</v>
      </c>
      <c r="C375" t="s">
        <v>49</v>
      </c>
      <c r="D375" s="4">
        <v>0.18714228912109004</v>
      </c>
      <c r="E375" s="4">
        <v>40.673280022779238</v>
      </c>
      <c r="F375" s="4">
        <v>63.589852507191942</v>
      </c>
      <c r="G375" s="4">
        <v>1.6181770985054571</v>
      </c>
    </row>
    <row r="376" spans="1:7">
      <c r="A376" s="1">
        <f t="shared" si="5"/>
        <v>375</v>
      </c>
      <c r="C376" t="s">
        <v>42</v>
      </c>
      <c r="D376" s="4">
        <v>0.15566481703857549</v>
      </c>
      <c r="E376" s="4">
        <v>61.070684436205752</v>
      </c>
      <c r="F376" s="4">
        <v>83.272446865439406</v>
      </c>
      <c r="G376" s="4">
        <v>0.62685835075836427</v>
      </c>
    </row>
    <row r="377" spans="1:7" hidden="1">
      <c r="A377" s="1">
        <f t="shared" si="5"/>
        <v>376</v>
      </c>
      <c r="C377" t="s">
        <v>49</v>
      </c>
      <c r="D377" s="4">
        <v>0.72133783139073993</v>
      </c>
      <c r="E377" s="4">
        <v>87.067447507382923</v>
      </c>
      <c r="F377" s="4">
        <v>85.717448829867635</v>
      </c>
      <c r="G377" s="4">
        <v>1.7238142576247621</v>
      </c>
    </row>
    <row r="378" spans="1:7">
      <c r="A378" s="1">
        <f t="shared" si="5"/>
        <v>377</v>
      </c>
      <c r="C378" t="s">
        <v>42</v>
      </c>
      <c r="D378" s="4">
        <v>0.48026914396549436</v>
      </c>
      <c r="E378" s="4">
        <v>64.434765602435604</v>
      </c>
      <c r="F378" s="4">
        <v>39.484768736822531</v>
      </c>
      <c r="G378" s="4">
        <v>1.0664708289985412</v>
      </c>
    </row>
    <row r="379" spans="1:7" hidden="1">
      <c r="A379" s="1">
        <f t="shared" si="5"/>
        <v>378</v>
      </c>
      <c r="C379" t="s">
        <v>49</v>
      </c>
      <c r="D379" s="4">
        <v>0.29599184112354571</v>
      </c>
      <c r="E379" s="4">
        <v>25.608357987894109</v>
      </c>
      <c r="F379" s="4">
        <v>60.175562036980338</v>
      </c>
      <c r="G379" s="4">
        <v>1.7412758446497625</v>
      </c>
    </row>
    <row r="380" spans="1:7">
      <c r="A380" s="1">
        <f t="shared" si="5"/>
        <v>379</v>
      </c>
      <c r="C380" t="s">
        <v>42</v>
      </c>
      <c r="D380" s="4">
        <v>0.24901048273757764</v>
      </c>
      <c r="E380" s="4">
        <v>60.996617085714881</v>
      </c>
      <c r="F380" s="4">
        <v>179.2355822988238</v>
      </c>
      <c r="G380" s="4">
        <v>0.97969277413876177</v>
      </c>
    </row>
    <row r="381" spans="1:7" hidden="1">
      <c r="A381" s="1">
        <f t="shared" si="5"/>
        <v>380</v>
      </c>
      <c r="C381" t="s">
        <v>49</v>
      </c>
      <c r="D381" s="4">
        <v>0.18455301915555278</v>
      </c>
      <c r="E381" s="4">
        <v>50.53705757754404</v>
      </c>
      <c r="F381" s="4">
        <v>66.757587617702939</v>
      </c>
      <c r="G381" s="4">
        <v>0.31280450879444355</v>
      </c>
    </row>
    <row r="382" spans="1:7">
      <c r="A382" s="1">
        <f t="shared" si="5"/>
        <v>381</v>
      </c>
      <c r="C382" t="s">
        <v>42</v>
      </c>
      <c r="D382" s="4">
        <v>0.61942757633909529</v>
      </c>
      <c r="E382" s="4">
        <v>22.228851237299459</v>
      </c>
      <c r="F382" s="4">
        <v>181.11008777655547</v>
      </c>
      <c r="G382" s="4">
        <v>1.9448164162494164</v>
      </c>
    </row>
    <row r="383" spans="1:7" hidden="1">
      <c r="A383" s="1">
        <f t="shared" si="5"/>
        <v>382</v>
      </c>
      <c r="C383" t="s">
        <v>49</v>
      </c>
      <c r="D383" s="4">
        <v>0.59433628954047313</v>
      </c>
      <c r="E383" s="4">
        <v>71.5123754591406</v>
      </c>
      <c r="F383" s="4">
        <v>126.74460416993792</v>
      </c>
      <c r="G383" s="4">
        <v>0.15614504520044026</v>
      </c>
    </row>
    <row r="384" spans="1:7">
      <c r="A384" s="1">
        <f t="shared" si="5"/>
        <v>383</v>
      </c>
      <c r="C384" t="s">
        <v>42</v>
      </c>
      <c r="D384" s="4">
        <v>0.27855287932391148</v>
      </c>
      <c r="E384" s="4">
        <v>97.313658494695005</v>
      </c>
      <c r="F384" s="4">
        <v>164.08265507370643</v>
      </c>
      <c r="G384" s="4">
        <v>0.94134471243873419</v>
      </c>
    </row>
    <row r="385" spans="1:7" hidden="1">
      <c r="A385" s="1">
        <f t="shared" si="5"/>
        <v>384</v>
      </c>
      <c r="C385" t="s">
        <v>49</v>
      </c>
      <c r="D385" s="4">
        <v>0.30269778215431387</v>
      </c>
      <c r="E385" s="4">
        <v>24.0962660852055</v>
      </c>
      <c r="F385" s="4">
        <v>72.560815880795531</v>
      </c>
      <c r="G385" s="4">
        <v>1.4670021437656477</v>
      </c>
    </row>
    <row r="386" spans="1:7">
      <c r="A386" s="1">
        <f t="shared" si="5"/>
        <v>385</v>
      </c>
      <c r="C386" t="s">
        <v>42</v>
      </c>
      <c r="D386" s="4">
        <v>0.23868183611642291</v>
      </c>
      <c r="E386" s="4">
        <v>10.785991210946349</v>
      </c>
      <c r="F386" s="4">
        <v>124.19730086997475</v>
      </c>
      <c r="G386" s="4">
        <v>0.74657089272895627</v>
      </c>
    </row>
    <row r="387" spans="1:7" hidden="1">
      <c r="A387" s="1">
        <f t="shared" ref="A387:A450" si="6">ROW(A386)</f>
        <v>386</v>
      </c>
      <c r="C387" t="s">
        <v>49</v>
      </c>
      <c r="D387" s="4">
        <v>0.57404038756015341</v>
      </c>
      <c r="E387" s="4">
        <v>35.221229757961375</v>
      </c>
      <c r="F387" s="4">
        <v>56.228301015006444</v>
      </c>
      <c r="G387" s="4">
        <v>8.3749933123957288E-2</v>
      </c>
    </row>
    <row r="388" spans="1:7">
      <c r="A388" s="1">
        <f t="shared" si="6"/>
        <v>387</v>
      </c>
      <c r="C388" t="s">
        <v>42</v>
      </c>
      <c r="D388" s="4">
        <v>0.39122254870292206</v>
      </c>
      <c r="E388" s="4">
        <v>36.694948833685913</v>
      </c>
      <c r="F388" s="4">
        <v>115.0470957245925</v>
      </c>
      <c r="G388" s="4">
        <v>0.23980364984673863</v>
      </c>
    </row>
    <row r="389" spans="1:7" hidden="1">
      <c r="A389" s="1">
        <f t="shared" si="6"/>
        <v>388</v>
      </c>
      <c r="C389" t="s">
        <v>49</v>
      </c>
      <c r="D389" s="4">
        <v>0.51482545830956394</v>
      </c>
      <c r="E389" s="4">
        <v>26.482236140710999</v>
      </c>
      <c r="F389" s="4">
        <v>124.63481177296748</v>
      </c>
      <c r="G389" s="4">
        <v>1.7103298898356971</v>
      </c>
    </row>
    <row r="390" spans="1:7">
      <c r="A390" s="1">
        <f t="shared" si="6"/>
        <v>389</v>
      </c>
      <c r="C390" t="s">
        <v>42</v>
      </c>
      <c r="D390" s="4">
        <v>0.61658933022759455</v>
      </c>
      <c r="E390" s="4">
        <v>43.77468661737651</v>
      </c>
      <c r="F390" s="4">
        <v>55.878025235471441</v>
      </c>
      <c r="G390" s="4">
        <v>0.77546643338088228</v>
      </c>
    </row>
    <row r="391" spans="1:7" hidden="1">
      <c r="A391" s="1">
        <f t="shared" si="6"/>
        <v>390</v>
      </c>
      <c r="C391" t="s">
        <v>49</v>
      </c>
      <c r="D391" s="4">
        <v>0.63707652494575207</v>
      </c>
      <c r="E391" s="4">
        <v>71.660038989625832</v>
      </c>
      <c r="F391" s="4">
        <v>64.483281083968279</v>
      </c>
      <c r="G391" s="4">
        <v>0.11648716238169587</v>
      </c>
    </row>
    <row r="392" spans="1:7">
      <c r="A392" s="1">
        <f t="shared" si="6"/>
        <v>391</v>
      </c>
      <c r="C392" t="s">
        <v>42</v>
      </c>
      <c r="D392" s="4">
        <v>0.16454738400772856</v>
      </c>
      <c r="E392" s="4">
        <v>11.116491622323888</v>
      </c>
      <c r="F392" s="4">
        <v>160.56007907924743</v>
      </c>
      <c r="G392" s="4">
        <v>1.3148331506111812</v>
      </c>
    </row>
    <row r="393" spans="1:7" hidden="1">
      <c r="A393" s="1">
        <f t="shared" si="6"/>
        <v>392</v>
      </c>
      <c r="C393" t="s">
        <v>49</v>
      </c>
      <c r="D393" s="4">
        <v>0.39810381698924457</v>
      </c>
      <c r="E393" s="4">
        <v>15.66469491148694</v>
      </c>
      <c r="F393" s="4">
        <v>77.219549200420175</v>
      </c>
      <c r="G393" s="4">
        <v>0.9939204409770146</v>
      </c>
    </row>
    <row r="394" spans="1:7">
      <c r="A394" s="1">
        <f t="shared" si="6"/>
        <v>393</v>
      </c>
      <c r="C394" t="s">
        <v>42</v>
      </c>
      <c r="D394" s="4">
        <v>0.43270271556480167</v>
      </c>
      <c r="E394" s="4">
        <v>86.378063498109483</v>
      </c>
      <c r="F394" s="4">
        <v>42.125586148272383</v>
      </c>
      <c r="G394" s="4">
        <v>1.7283746680243914</v>
      </c>
    </row>
    <row r="395" spans="1:7" hidden="1">
      <c r="A395" s="1">
        <f t="shared" si="6"/>
        <v>394</v>
      </c>
      <c r="C395" t="s">
        <v>49</v>
      </c>
      <c r="D395" s="4">
        <v>0.45906348439440137</v>
      </c>
      <c r="E395" s="4">
        <v>34.513758032013136</v>
      </c>
      <c r="F395" s="4">
        <v>196.13874185158082</v>
      </c>
      <c r="G395" s="4">
        <v>1.2854475252657085</v>
      </c>
    </row>
    <row r="396" spans="1:7">
      <c r="A396" s="1">
        <f t="shared" si="6"/>
        <v>395</v>
      </c>
      <c r="C396" t="s">
        <v>42</v>
      </c>
      <c r="D396" s="4">
        <v>0.6897109446444929</v>
      </c>
      <c r="E396" s="4">
        <v>68.207285339935922</v>
      </c>
      <c r="F396" s="4">
        <v>190.6635596716969</v>
      </c>
      <c r="G396" s="4">
        <v>0.53143606984080027</v>
      </c>
    </row>
    <row r="397" spans="1:7" hidden="1">
      <c r="A397" s="1">
        <f t="shared" si="6"/>
        <v>396</v>
      </c>
      <c r="C397" t="s">
        <v>49</v>
      </c>
      <c r="D397" s="4">
        <v>0.33987581531386074</v>
      </c>
      <c r="E397" s="4">
        <v>16.163272118101688</v>
      </c>
      <c r="F397" s="4">
        <v>146.41406472396596</v>
      </c>
      <c r="G397" s="4">
        <v>1.8842462572858063</v>
      </c>
    </row>
    <row r="398" spans="1:7">
      <c r="A398" s="1">
        <f t="shared" si="6"/>
        <v>397</v>
      </c>
      <c r="C398" t="s">
        <v>42</v>
      </c>
      <c r="D398" s="4">
        <v>0.70254407599452473</v>
      </c>
      <c r="E398" s="4">
        <v>23.109962652464169</v>
      </c>
      <c r="F398" s="4">
        <v>148.53931145126938</v>
      </c>
      <c r="G398" s="4">
        <v>0.81472076548443284</v>
      </c>
    </row>
    <row r="399" spans="1:7" hidden="1">
      <c r="A399" s="1">
        <f t="shared" si="6"/>
        <v>398</v>
      </c>
      <c r="C399" t="s">
        <v>49</v>
      </c>
      <c r="D399" s="4">
        <v>0.15806495878927423</v>
      </c>
      <c r="E399" s="4">
        <v>36.27765914968964</v>
      </c>
      <c r="F399" s="4">
        <v>108.36854623287708</v>
      </c>
      <c r="G399" s="4">
        <v>1.2533340245293121</v>
      </c>
    </row>
    <row r="400" spans="1:7">
      <c r="A400" s="1">
        <f t="shared" si="6"/>
        <v>399</v>
      </c>
      <c r="C400" t="s">
        <v>42</v>
      </c>
      <c r="D400" s="4">
        <v>0.48400865351278977</v>
      </c>
      <c r="E400" s="4">
        <v>64.305722667577129</v>
      </c>
      <c r="F400" s="4">
        <v>66.87959044445833</v>
      </c>
      <c r="G400" s="4">
        <v>0.52418683402122745</v>
      </c>
    </row>
    <row r="401" spans="1:7" hidden="1">
      <c r="A401" s="1">
        <f t="shared" si="6"/>
        <v>400</v>
      </c>
      <c r="C401" t="s">
        <v>49</v>
      </c>
      <c r="D401" s="4">
        <v>0.43603171211752212</v>
      </c>
      <c r="E401" s="4">
        <v>18.023601508215499</v>
      </c>
      <c r="F401" s="4">
        <v>153.14239939573864</v>
      </c>
      <c r="G401" s="4">
        <v>0.37987487567408906</v>
      </c>
    </row>
    <row r="402" spans="1:7">
      <c r="A402" s="1">
        <f t="shared" si="6"/>
        <v>401</v>
      </c>
      <c r="C402" t="s">
        <v>42</v>
      </c>
      <c r="D402" s="4">
        <v>0.66062769365860829</v>
      </c>
      <c r="E402" s="4">
        <v>23.04504431575802</v>
      </c>
      <c r="F402" s="4">
        <v>141.63224489503153</v>
      </c>
      <c r="G402" s="4">
        <v>1.9935030684081172</v>
      </c>
    </row>
    <row r="403" spans="1:7" hidden="1">
      <c r="A403" s="1">
        <f t="shared" si="6"/>
        <v>402</v>
      </c>
      <c r="C403" t="s">
        <v>49</v>
      </c>
      <c r="D403" s="4">
        <v>0.53846870740626096</v>
      </c>
      <c r="E403" s="4">
        <v>59.947998016587157</v>
      </c>
      <c r="F403" s="4">
        <v>118.90996712579965</v>
      </c>
      <c r="G403" s="4">
        <v>1.6532095194895984</v>
      </c>
    </row>
    <row r="404" spans="1:7">
      <c r="A404" s="1">
        <f t="shared" si="6"/>
        <v>403</v>
      </c>
      <c r="C404" t="s">
        <v>42</v>
      </c>
      <c r="D404" s="4">
        <v>0.19268979899589544</v>
      </c>
      <c r="E404" s="4">
        <v>41.411859474023771</v>
      </c>
      <c r="F404" s="4">
        <v>151.39702193313695</v>
      </c>
      <c r="G404" s="4">
        <v>0.68465153222756614</v>
      </c>
    </row>
    <row r="405" spans="1:7" hidden="1">
      <c r="A405" s="1">
        <f t="shared" si="6"/>
        <v>404</v>
      </c>
      <c r="C405" t="s">
        <v>49</v>
      </c>
      <c r="D405" s="4">
        <v>0.10281702433868073</v>
      </c>
      <c r="E405" s="4">
        <v>46.966530181337141</v>
      </c>
      <c r="F405" s="4">
        <v>159.03915829143253</v>
      </c>
      <c r="G405" s="4">
        <v>1.3598591071067334</v>
      </c>
    </row>
    <row r="406" spans="1:7">
      <c r="A406" s="1">
        <f t="shared" si="6"/>
        <v>405</v>
      </c>
      <c r="C406" t="s">
        <v>42</v>
      </c>
      <c r="D406" s="4">
        <v>0.56492128951538423</v>
      </c>
      <c r="E406" s="4">
        <v>40.464335115282395</v>
      </c>
      <c r="F406" s="4">
        <v>31.376780100046183</v>
      </c>
      <c r="G406" s="4">
        <v>1.3592741943502502</v>
      </c>
    </row>
    <row r="407" spans="1:7" hidden="1">
      <c r="A407" s="1">
        <f t="shared" si="6"/>
        <v>406</v>
      </c>
      <c r="C407" t="s">
        <v>49</v>
      </c>
      <c r="D407" s="4">
        <v>0.76169590323228897</v>
      </c>
      <c r="E407" s="4">
        <v>23.023732979996595</v>
      </c>
      <c r="F407" s="4">
        <v>119.79628249759239</v>
      </c>
      <c r="G407" s="4">
        <v>1.6780453972766209</v>
      </c>
    </row>
    <row r="408" spans="1:7">
      <c r="A408" s="1">
        <f t="shared" si="6"/>
        <v>407</v>
      </c>
      <c r="C408" t="s">
        <v>42</v>
      </c>
      <c r="D408" s="4">
        <v>0.61229834251947557</v>
      </c>
      <c r="E408" s="4">
        <v>59.969807611331049</v>
      </c>
      <c r="F408" s="4">
        <v>35.737752448901837</v>
      </c>
      <c r="G408" s="4">
        <v>1.1142818590176988</v>
      </c>
    </row>
    <row r="409" spans="1:7" hidden="1">
      <c r="A409" s="1">
        <f t="shared" si="6"/>
        <v>408</v>
      </c>
      <c r="C409" t="s">
        <v>49</v>
      </c>
      <c r="D409" s="4">
        <v>0.218295372015475</v>
      </c>
      <c r="E409" s="4">
        <v>12.823378643935495</v>
      </c>
      <c r="F409" s="4">
        <v>86.852758010754727</v>
      </c>
      <c r="G409" s="4">
        <v>0.4039448064452722</v>
      </c>
    </row>
    <row r="410" spans="1:7">
      <c r="A410" s="1">
        <f t="shared" si="6"/>
        <v>409</v>
      </c>
      <c r="C410" t="s">
        <v>42</v>
      </c>
      <c r="D410" s="4">
        <v>0.23227949343793228</v>
      </c>
      <c r="E410" s="4">
        <v>37.263837334656699</v>
      </c>
      <c r="F410" s="4">
        <v>158.72117125419402</v>
      </c>
      <c r="G410" s="4">
        <v>0.23988835238362682</v>
      </c>
    </row>
    <row r="411" spans="1:7" hidden="1">
      <c r="A411" s="1">
        <f t="shared" si="6"/>
        <v>410</v>
      </c>
      <c r="C411" t="s">
        <v>49</v>
      </c>
      <c r="D411" s="4">
        <v>0.22095529332019359</v>
      </c>
      <c r="E411" s="4">
        <v>38.809074215789323</v>
      </c>
      <c r="F411" s="4">
        <v>62.085159447884969</v>
      </c>
      <c r="G411" s="4">
        <v>1.5358503987241479</v>
      </c>
    </row>
    <row r="412" spans="1:7">
      <c r="A412" s="1">
        <f t="shared" si="6"/>
        <v>411</v>
      </c>
      <c r="C412" t="s">
        <v>42</v>
      </c>
      <c r="D412" s="4">
        <v>0.52541800458172427</v>
      </c>
      <c r="E412" s="4">
        <v>32.967449681787031</v>
      </c>
      <c r="F412" s="4">
        <v>208.14670764190228</v>
      </c>
      <c r="G412" s="4">
        <v>1.2459185571365856</v>
      </c>
    </row>
    <row r="413" spans="1:7" hidden="1">
      <c r="A413" s="1">
        <f t="shared" si="6"/>
        <v>412</v>
      </c>
      <c r="C413" t="s">
        <v>49</v>
      </c>
      <c r="D413" s="4">
        <v>0.26575943661974999</v>
      </c>
      <c r="E413" s="4">
        <v>36.704360754246807</v>
      </c>
      <c r="F413" s="4">
        <v>43.112960371097302</v>
      </c>
      <c r="G413" s="4">
        <v>1.2814586589566159</v>
      </c>
    </row>
    <row r="414" spans="1:7">
      <c r="A414" s="1">
        <f t="shared" si="6"/>
        <v>413</v>
      </c>
      <c r="C414" t="s">
        <v>42</v>
      </c>
      <c r="D414" s="4">
        <v>0.73544658745828995</v>
      </c>
      <c r="E414" s="4">
        <v>85.431504847488043</v>
      </c>
      <c r="F414" s="4">
        <v>50.074211266372338</v>
      </c>
      <c r="G414" s="4">
        <v>9.0939831678821026E-2</v>
      </c>
    </row>
    <row r="415" spans="1:7" hidden="1">
      <c r="A415" s="1">
        <f t="shared" si="6"/>
        <v>414</v>
      </c>
      <c r="C415" t="s">
        <v>49</v>
      </c>
      <c r="D415" s="4">
        <v>0.33657752446514083</v>
      </c>
      <c r="E415" s="4">
        <v>41.218357378818986</v>
      </c>
      <c r="F415" s="4">
        <v>130.7642514749528</v>
      </c>
      <c r="G415" s="4">
        <v>0.56591266733517753</v>
      </c>
    </row>
    <row r="416" spans="1:7">
      <c r="A416" s="1">
        <f t="shared" si="6"/>
        <v>415</v>
      </c>
      <c r="C416" t="s">
        <v>42</v>
      </c>
      <c r="D416" s="4">
        <v>0.5881930431707959</v>
      </c>
      <c r="E416" s="4">
        <v>67.097612802826376</v>
      </c>
      <c r="F416" s="4">
        <v>48.388656000301182</v>
      </c>
      <c r="G416" s="4">
        <v>0.58187736125526857</v>
      </c>
    </row>
    <row r="417" spans="1:7" hidden="1">
      <c r="A417" s="1">
        <f t="shared" si="6"/>
        <v>416</v>
      </c>
      <c r="C417" t="s">
        <v>49</v>
      </c>
      <c r="D417" s="4">
        <v>0.77232780527730194</v>
      </c>
      <c r="E417" s="4">
        <v>47.202846674106979</v>
      </c>
      <c r="F417" s="4">
        <v>69.478740498064965</v>
      </c>
      <c r="G417" s="4">
        <v>1.9460095990156816</v>
      </c>
    </row>
    <row r="418" spans="1:7">
      <c r="A418" s="1">
        <f t="shared" si="6"/>
        <v>417</v>
      </c>
      <c r="C418" t="s">
        <v>42</v>
      </c>
      <c r="D418" s="4">
        <v>0.58344988017908783</v>
      </c>
      <c r="E418" s="4">
        <v>54.645440466589392</v>
      </c>
      <c r="F418" s="4">
        <v>24.009477974257173</v>
      </c>
      <c r="G418" s="4">
        <v>1.2183650369168069</v>
      </c>
    </row>
    <row r="419" spans="1:7" hidden="1">
      <c r="A419" s="1">
        <f t="shared" si="6"/>
        <v>418</v>
      </c>
      <c r="C419" t="s">
        <v>49</v>
      </c>
      <c r="D419" s="4">
        <v>0.21311398245122659</v>
      </c>
      <c r="E419" s="4">
        <v>80.366163849672901</v>
      </c>
      <c r="F419" s="4">
        <v>124.71376094669262</v>
      </c>
      <c r="G419" s="4">
        <v>1.5179077609022444</v>
      </c>
    </row>
    <row r="420" spans="1:7">
      <c r="A420" s="1">
        <f t="shared" si="6"/>
        <v>419</v>
      </c>
      <c r="C420" t="s">
        <v>42</v>
      </c>
      <c r="D420" s="4">
        <v>0.58798329651493797</v>
      </c>
      <c r="E420" s="4">
        <v>51.997619451705624</v>
      </c>
      <c r="F420" s="4">
        <v>178.38116291013702</v>
      </c>
      <c r="G420" s="4">
        <v>1.6614677702155298</v>
      </c>
    </row>
    <row r="421" spans="1:7" hidden="1">
      <c r="A421" s="1">
        <f t="shared" si="6"/>
        <v>420</v>
      </c>
      <c r="C421" t="s">
        <v>49</v>
      </c>
      <c r="D421" s="4">
        <v>0.43648803091717836</v>
      </c>
      <c r="E421" s="4">
        <v>93.33242213207339</v>
      </c>
      <c r="F421" s="4">
        <v>45.52296307474829</v>
      </c>
      <c r="G421" s="4">
        <v>1.951570969966762</v>
      </c>
    </row>
    <row r="422" spans="1:7">
      <c r="A422" s="1">
        <f t="shared" si="6"/>
        <v>421</v>
      </c>
      <c r="C422" t="s">
        <v>42</v>
      </c>
      <c r="D422" s="4">
        <v>0.22699946218034026</v>
      </c>
      <c r="E422" s="4">
        <v>88.401515066033269</v>
      </c>
      <c r="F422" s="4">
        <v>199.67273735458176</v>
      </c>
      <c r="G422" s="4">
        <v>1.8975396176095574</v>
      </c>
    </row>
    <row r="423" spans="1:7" hidden="1">
      <c r="A423" s="1">
        <f t="shared" si="6"/>
        <v>422</v>
      </c>
      <c r="C423" t="s">
        <v>49</v>
      </c>
      <c r="D423" s="4">
        <v>0.78255808105843705</v>
      </c>
      <c r="E423" s="4">
        <v>48.427541288044544</v>
      </c>
      <c r="F423" s="4">
        <v>191.10600957383275</v>
      </c>
      <c r="G423" s="4">
        <v>1.5252983741324417</v>
      </c>
    </row>
    <row r="424" spans="1:7">
      <c r="A424" s="1">
        <f t="shared" si="6"/>
        <v>423</v>
      </c>
      <c r="C424" t="s">
        <v>42</v>
      </c>
      <c r="D424" s="4">
        <v>0.50743778512561133</v>
      </c>
      <c r="E424" s="4">
        <v>94.913569810507639</v>
      </c>
      <c r="F424" s="4">
        <v>132.82545681237389</v>
      </c>
      <c r="G424" s="4">
        <v>0.71816132688271073</v>
      </c>
    </row>
    <row r="425" spans="1:7" hidden="1">
      <c r="A425" s="1">
        <f t="shared" si="6"/>
        <v>424</v>
      </c>
      <c r="C425" t="s">
        <v>49</v>
      </c>
      <c r="D425" s="4">
        <v>0.7438858880980781</v>
      </c>
      <c r="E425" s="4">
        <v>80.022687655066548</v>
      </c>
      <c r="F425" s="4">
        <v>83.428600831950192</v>
      </c>
      <c r="G425" s="4">
        <v>1.1402319094326356</v>
      </c>
    </row>
    <row r="426" spans="1:7">
      <c r="A426" s="1">
        <f t="shared" si="6"/>
        <v>425</v>
      </c>
      <c r="C426" t="s">
        <v>42</v>
      </c>
      <c r="D426" s="4">
        <v>0.30848785133424733</v>
      </c>
      <c r="E426" s="4">
        <v>11.762273150216798</v>
      </c>
      <c r="F426" s="4">
        <v>194.32872095925552</v>
      </c>
      <c r="G426" s="4">
        <v>1.4415363182271064</v>
      </c>
    </row>
    <row r="427" spans="1:7" hidden="1">
      <c r="A427" s="1">
        <f t="shared" si="6"/>
        <v>426</v>
      </c>
      <c r="C427" t="s">
        <v>49</v>
      </c>
      <c r="D427" s="4">
        <v>0.3270718049518701</v>
      </c>
      <c r="E427" s="4">
        <v>21.006645396621586</v>
      </c>
      <c r="F427" s="4">
        <v>177.84210994394073</v>
      </c>
      <c r="G427" s="4">
        <v>0.3956360805575363</v>
      </c>
    </row>
    <row r="428" spans="1:7">
      <c r="A428" s="1">
        <f t="shared" si="6"/>
        <v>427</v>
      </c>
      <c r="C428" t="s">
        <v>42</v>
      </c>
      <c r="D428" s="4">
        <v>0.69310491602940549</v>
      </c>
      <c r="E428" s="4">
        <v>32.007974662452099</v>
      </c>
      <c r="F428" s="4">
        <v>174.3433126003624</v>
      </c>
      <c r="G428" s="4">
        <v>1.2843072861316012</v>
      </c>
    </row>
    <row r="429" spans="1:7" hidden="1">
      <c r="A429" s="1">
        <f t="shared" si="6"/>
        <v>428</v>
      </c>
      <c r="C429" t="s">
        <v>49</v>
      </c>
      <c r="D429" s="4">
        <v>0.28454757237702799</v>
      </c>
      <c r="E429" s="4">
        <v>80.980214489396488</v>
      </c>
      <c r="F429" s="4">
        <v>47.205383067117538</v>
      </c>
      <c r="G429" s="4">
        <v>1.6386781440458362</v>
      </c>
    </row>
    <row r="430" spans="1:7">
      <c r="A430" s="1">
        <f t="shared" si="6"/>
        <v>429</v>
      </c>
      <c r="C430" t="s">
        <v>42</v>
      </c>
      <c r="D430" s="4">
        <v>0.40556928942418224</v>
      </c>
      <c r="E430" s="4">
        <v>64.531172165190597</v>
      </c>
      <c r="F430" s="4">
        <v>205.00019586084878</v>
      </c>
      <c r="G430" s="4">
        <v>1.6866597422929801</v>
      </c>
    </row>
    <row r="431" spans="1:7" hidden="1">
      <c r="A431" s="1">
        <f t="shared" si="6"/>
        <v>430</v>
      </c>
      <c r="C431" t="s">
        <v>49</v>
      </c>
      <c r="D431" s="4">
        <v>0.29858405242354669</v>
      </c>
      <c r="E431" s="4">
        <v>29.945334687222445</v>
      </c>
      <c r="F431" s="4">
        <v>70.740810957842712</v>
      </c>
      <c r="G431" s="4">
        <v>1.9408131753476727</v>
      </c>
    </row>
    <row r="432" spans="1:7">
      <c r="A432" s="1">
        <f t="shared" si="6"/>
        <v>431</v>
      </c>
      <c r="C432" t="s">
        <v>42</v>
      </c>
      <c r="D432" s="4">
        <v>0.13812794296895384</v>
      </c>
      <c r="E432" s="4">
        <v>20.211541426533554</v>
      </c>
      <c r="F432" s="4">
        <v>166.10167060693638</v>
      </c>
      <c r="G432" s="4">
        <v>0.82564066147130966</v>
      </c>
    </row>
    <row r="433" spans="1:7" hidden="1">
      <c r="A433" s="1">
        <f t="shared" si="6"/>
        <v>432</v>
      </c>
      <c r="C433" t="s">
        <v>49</v>
      </c>
      <c r="D433" s="4">
        <v>0.27313157531471971</v>
      </c>
      <c r="E433" s="4">
        <v>49.513680632287844</v>
      </c>
      <c r="F433" s="4">
        <v>122.97144276025918</v>
      </c>
      <c r="G433" s="4">
        <v>0.10881897480309366</v>
      </c>
    </row>
    <row r="434" spans="1:7">
      <c r="A434" s="1">
        <f t="shared" si="6"/>
        <v>433</v>
      </c>
      <c r="C434" t="s">
        <v>42</v>
      </c>
      <c r="D434" s="4">
        <v>0.231740115895813</v>
      </c>
      <c r="E434" s="4">
        <v>45.939454135081142</v>
      </c>
      <c r="F434" s="4">
        <v>134.0398753952166</v>
      </c>
      <c r="G434" s="4">
        <v>0.56312631100014165</v>
      </c>
    </row>
    <row r="435" spans="1:7" hidden="1">
      <c r="A435" s="1">
        <f t="shared" si="6"/>
        <v>434</v>
      </c>
      <c r="C435" t="s">
        <v>49</v>
      </c>
      <c r="D435" s="4">
        <v>0.20802311345668223</v>
      </c>
      <c r="E435" s="4">
        <v>80.256415737232956</v>
      </c>
      <c r="F435" s="4">
        <v>164.7201813145862</v>
      </c>
      <c r="G435" s="4">
        <v>0.69887492073056867</v>
      </c>
    </row>
    <row r="436" spans="1:7">
      <c r="A436" s="1">
        <f t="shared" si="6"/>
        <v>435</v>
      </c>
      <c r="C436" t="s">
        <v>42</v>
      </c>
      <c r="D436" s="4">
        <v>0.58234249192938758</v>
      </c>
      <c r="E436" s="4">
        <v>11.349057146286798</v>
      </c>
      <c r="F436" s="4">
        <v>51.175417838704789</v>
      </c>
      <c r="G436" s="4">
        <v>1.6244303251394463</v>
      </c>
    </row>
    <row r="437" spans="1:7" hidden="1">
      <c r="A437" s="1">
        <f t="shared" si="6"/>
        <v>436</v>
      </c>
      <c r="C437" t="s">
        <v>49</v>
      </c>
      <c r="D437" s="4">
        <v>0.23740253640538209</v>
      </c>
      <c r="E437" s="4">
        <v>98.7591076554518</v>
      </c>
      <c r="F437" s="4">
        <v>96.97161501190098</v>
      </c>
      <c r="G437" s="4">
        <v>0.90418396971260817</v>
      </c>
    </row>
    <row r="438" spans="1:7">
      <c r="A438" s="1">
        <f t="shared" si="6"/>
        <v>437</v>
      </c>
      <c r="C438" t="s">
        <v>42</v>
      </c>
      <c r="D438" s="4">
        <v>0.15437565417053836</v>
      </c>
      <c r="E438" s="4">
        <v>29.888083888533625</v>
      </c>
      <c r="F438" s="4">
        <v>126.99306308111004</v>
      </c>
      <c r="G438" s="4">
        <v>8.9841995926230434E-2</v>
      </c>
    </row>
    <row r="439" spans="1:7" hidden="1">
      <c r="A439" s="1">
        <f t="shared" si="6"/>
        <v>438</v>
      </c>
      <c r="C439" t="s">
        <v>49</v>
      </c>
      <c r="D439" s="4">
        <v>0.288073589368047</v>
      </c>
      <c r="E439" s="4">
        <v>92.199744701660123</v>
      </c>
      <c r="F439" s="4">
        <v>180.34747853666784</v>
      </c>
      <c r="G439" s="4">
        <v>0.85697377155164967</v>
      </c>
    </row>
    <row r="440" spans="1:7">
      <c r="A440" s="1">
        <f t="shared" si="6"/>
        <v>439</v>
      </c>
      <c r="C440" t="s">
        <v>42</v>
      </c>
      <c r="D440" s="4">
        <v>0.27355399791501511</v>
      </c>
      <c r="E440" s="4">
        <v>29.378152057372095</v>
      </c>
      <c r="F440" s="4">
        <v>162.48642275269941</v>
      </c>
      <c r="G440" s="4">
        <v>0.38625972891671556</v>
      </c>
    </row>
    <row r="441" spans="1:7" hidden="1">
      <c r="A441" s="1">
        <f t="shared" si="6"/>
        <v>440</v>
      </c>
      <c r="C441" t="s">
        <v>49</v>
      </c>
      <c r="D441" s="4">
        <v>0.50675552928177336</v>
      </c>
      <c r="E441" s="4">
        <v>63.303293023919608</v>
      </c>
      <c r="F441" s="4">
        <v>126.60788968735206</v>
      </c>
      <c r="G441" s="4">
        <v>0.58978506777224737</v>
      </c>
    </row>
    <row r="442" spans="1:7">
      <c r="A442" s="1">
        <f t="shared" si="6"/>
        <v>441</v>
      </c>
      <c r="C442" t="s">
        <v>42</v>
      </c>
      <c r="D442" s="4">
        <v>0.21077465902273157</v>
      </c>
      <c r="E442" s="4">
        <v>57.544317050828809</v>
      </c>
      <c r="F442" s="4">
        <v>77.50117802739976</v>
      </c>
      <c r="G442" s="4">
        <v>1.8074492320889433</v>
      </c>
    </row>
    <row r="443" spans="1:7" hidden="1">
      <c r="A443" s="1">
        <f t="shared" si="6"/>
        <v>442</v>
      </c>
      <c r="C443" t="s">
        <v>49</v>
      </c>
      <c r="D443" s="4">
        <v>0.23708733969060011</v>
      </c>
      <c r="E443" s="4">
        <v>26.237208835860862</v>
      </c>
      <c r="F443" s="4">
        <v>195.26676994627294</v>
      </c>
      <c r="G443" s="4">
        <v>0.42361402961454875</v>
      </c>
    </row>
    <row r="444" spans="1:7">
      <c r="A444" s="1">
        <f t="shared" si="6"/>
        <v>443</v>
      </c>
      <c r="C444" t="s">
        <v>42</v>
      </c>
      <c r="D444" s="4">
        <v>0.44882385193516583</v>
      </c>
      <c r="E444" s="4">
        <v>61.52375010222972</v>
      </c>
      <c r="F444" s="4">
        <v>112.5692862295902</v>
      </c>
      <c r="G444" s="4">
        <v>1.6927838232844674</v>
      </c>
    </row>
    <row r="445" spans="1:7" hidden="1">
      <c r="A445" s="1">
        <f t="shared" si="6"/>
        <v>444</v>
      </c>
      <c r="C445" t="s">
        <v>49</v>
      </c>
      <c r="D445" s="4">
        <v>0.65113535179953475</v>
      </c>
      <c r="E445" s="4">
        <v>68.556973736008359</v>
      </c>
      <c r="F445" s="4">
        <v>148.72357648373423</v>
      </c>
      <c r="G445" s="4">
        <v>0.42218286763204649</v>
      </c>
    </row>
    <row r="446" spans="1:7">
      <c r="A446" s="1">
        <f t="shared" si="6"/>
        <v>445</v>
      </c>
      <c r="C446" t="s">
        <v>42</v>
      </c>
      <c r="D446" s="4">
        <v>0.55552535546665249</v>
      </c>
      <c r="E446" s="4">
        <v>40.463969097643371</v>
      </c>
      <c r="F446" s="4">
        <v>122.74117434141279</v>
      </c>
      <c r="G446" s="4">
        <v>0.69328629550207088</v>
      </c>
    </row>
    <row r="447" spans="1:7" hidden="1">
      <c r="A447" s="1">
        <f t="shared" si="6"/>
        <v>446</v>
      </c>
      <c r="C447" t="s">
        <v>49</v>
      </c>
      <c r="D447" s="4">
        <v>0.49103835500622717</v>
      </c>
      <c r="E447" s="4">
        <v>64.701051152847697</v>
      </c>
      <c r="F447" s="4">
        <v>124.55604877336053</v>
      </c>
      <c r="G447" s="4">
        <v>0.95150733363772133</v>
      </c>
    </row>
    <row r="448" spans="1:7">
      <c r="A448" s="1">
        <f t="shared" si="6"/>
        <v>447</v>
      </c>
      <c r="C448" t="s">
        <v>42</v>
      </c>
      <c r="D448" s="4">
        <v>0.54315214768255482</v>
      </c>
      <c r="E448" s="4">
        <v>84.041977934654568</v>
      </c>
      <c r="F448" s="4">
        <v>29.254354648835978</v>
      </c>
      <c r="G448" s="4">
        <v>1.2745934404445465</v>
      </c>
    </row>
    <row r="449" spans="1:7" hidden="1">
      <c r="A449" s="1">
        <f t="shared" si="6"/>
        <v>448</v>
      </c>
      <c r="C449" t="s">
        <v>49</v>
      </c>
      <c r="D449" s="4">
        <v>0.39714407000537577</v>
      </c>
      <c r="E449" s="4">
        <v>63.518616049509603</v>
      </c>
      <c r="F449" s="4">
        <v>100.69448391051847</v>
      </c>
      <c r="G449" s="4">
        <v>1.8754133412950367</v>
      </c>
    </row>
    <row r="450" spans="1:7">
      <c r="A450" s="1">
        <f t="shared" si="6"/>
        <v>449</v>
      </c>
      <c r="C450" t="s">
        <v>42</v>
      </c>
      <c r="D450" s="4">
        <v>0.6987585423784145</v>
      </c>
      <c r="E450" s="4">
        <v>71.855321792772656</v>
      </c>
      <c r="F450" s="4">
        <v>77.428185264069811</v>
      </c>
      <c r="G450" s="4">
        <v>0.55355170578881507</v>
      </c>
    </row>
    <row r="451" spans="1:7" hidden="1">
      <c r="A451" s="1">
        <f t="shared" ref="A451:A501" si="7">ROW(A450)</f>
        <v>450</v>
      </c>
      <c r="C451" t="s">
        <v>49</v>
      </c>
      <c r="D451" s="4">
        <v>0.74206502176222189</v>
      </c>
      <c r="E451" s="4">
        <v>92.622306724706334</v>
      </c>
      <c r="F451" s="4">
        <v>34.803413504161632</v>
      </c>
      <c r="G451" s="4">
        <v>1.4863362664620272</v>
      </c>
    </row>
    <row r="452" spans="1:7">
      <c r="A452" s="1">
        <f t="shared" si="7"/>
        <v>451</v>
      </c>
      <c r="C452" t="s">
        <v>42</v>
      </c>
      <c r="D452" s="4">
        <v>0.10441164193413102</v>
      </c>
      <c r="E452" s="4">
        <v>52.67756921341681</v>
      </c>
      <c r="F452" s="4">
        <v>127.14649127233871</v>
      </c>
      <c r="G452" s="4">
        <v>0.4446779886293537</v>
      </c>
    </row>
    <row r="453" spans="1:7" hidden="1">
      <c r="A453" s="1">
        <f t="shared" si="7"/>
        <v>452</v>
      </c>
      <c r="C453" t="s">
        <v>49</v>
      </c>
      <c r="D453" s="4">
        <v>0.23053547045955108</v>
      </c>
      <c r="E453" s="4">
        <v>35.710473642714419</v>
      </c>
      <c r="F453" s="4">
        <v>33.5732682743552</v>
      </c>
      <c r="G453" s="4">
        <v>1.6073260010569774</v>
      </c>
    </row>
    <row r="454" spans="1:7">
      <c r="A454" s="1">
        <f t="shared" si="7"/>
        <v>453</v>
      </c>
      <c r="C454" t="s">
        <v>42</v>
      </c>
      <c r="D454" s="4">
        <v>0.71776318829152463</v>
      </c>
      <c r="E454" s="4">
        <v>75.35939602935872</v>
      </c>
      <c r="F454" s="4">
        <v>190.8526129338305</v>
      </c>
      <c r="G454" s="4">
        <v>1.4407579640653168</v>
      </c>
    </row>
    <row r="455" spans="1:7" hidden="1">
      <c r="A455" s="1">
        <f t="shared" si="7"/>
        <v>454</v>
      </c>
      <c r="C455" t="s">
        <v>49</v>
      </c>
      <c r="D455" s="4">
        <v>0.37187515158069429</v>
      </c>
      <c r="E455" s="4">
        <v>78.188264993002633</v>
      </c>
      <c r="F455" s="4">
        <v>31.077738821723749</v>
      </c>
      <c r="G455" s="4">
        <v>1.3694870181638741</v>
      </c>
    </row>
    <row r="456" spans="1:7">
      <c r="A456" s="1">
        <f t="shared" si="7"/>
        <v>455</v>
      </c>
      <c r="C456" t="s">
        <v>42</v>
      </c>
      <c r="D456" s="4">
        <v>0.26987205235605427</v>
      </c>
      <c r="E456" s="4">
        <v>10.599873982597661</v>
      </c>
      <c r="F456" s="4">
        <v>115.44050750683371</v>
      </c>
      <c r="G456" s="4">
        <v>0.1762247446058518</v>
      </c>
    </row>
    <row r="457" spans="1:7" hidden="1">
      <c r="A457" s="1">
        <f t="shared" si="7"/>
        <v>456</v>
      </c>
      <c r="C457" t="s">
        <v>49</v>
      </c>
      <c r="D457" s="4">
        <v>0.72357107579446056</v>
      </c>
      <c r="E457" s="4">
        <v>38.117753610672203</v>
      </c>
      <c r="F457" s="4">
        <v>175.16959132793281</v>
      </c>
      <c r="G457" s="4">
        <v>1.0023084924318839</v>
      </c>
    </row>
    <row r="458" spans="1:7">
      <c r="A458" s="1">
        <f t="shared" si="7"/>
        <v>457</v>
      </c>
      <c r="C458" t="s">
        <v>42</v>
      </c>
      <c r="D458" s="4">
        <v>0.30586337569466088</v>
      </c>
      <c r="E458" s="4">
        <v>18.46604333765799</v>
      </c>
      <c r="F458" s="4">
        <v>195.43654189549937</v>
      </c>
      <c r="G458" s="4">
        <v>0.55161749253358927</v>
      </c>
    </row>
    <row r="459" spans="1:7" hidden="1">
      <c r="A459" s="1">
        <f t="shared" si="7"/>
        <v>458</v>
      </c>
      <c r="C459" t="s">
        <v>49</v>
      </c>
      <c r="D459" s="4">
        <v>0.68990685609841784</v>
      </c>
      <c r="E459" s="4">
        <v>17.568413215319261</v>
      </c>
      <c r="F459" s="4">
        <v>120.91877691543885</v>
      </c>
      <c r="G459" s="4">
        <v>1.137668424851336</v>
      </c>
    </row>
    <row r="460" spans="1:7">
      <c r="A460" s="1">
        <f t="shared" si="7"/>
        <v>459</v>
      </c>
      <c r="C460" t="s">
        <v>42</v>
      </c>
      <c r="D460" s="4">
        <v>0.49893284762136814</v>
      </c>
      <c r="E460" s="4">
        <v>84.029111237275927</v>
      </c>
      <c r="F460" s="4">
        <v>119.05011412566824</v>
      </c>
      <c r="G460" s="4">
        <v>0.18848345730496963</v>
      </c>
    </row>
    <row r="461" spans="1:7" hidden="1">
      <c r="A461" s="1">
        <f t="shared" si="7"/>
        <v>460</v>
      </c>
      <c r="C461" t="s">
        <v>49</v>
      </c>
      <c r="D461" s="4">
        <v>0.36929471395517743</v>
      </c>
      <c r="E461" s="4">
        <v>31.49856043732316</v>
      </c>
      <c r="F461" s="4">
        <v>156.55133510866818</v>
      </c>
      <c r="G461" s="4">
        <v>0.15874959169715552</v>
      </c>
    </row>
    <row r="462" spans="1:7">
      <c r="A462" s="1">
        <f t="shared" si="7"/>
        <v>461</v>
      </c>
      <c r="C462" t="s">
        <v>42</v>
      </c>
      <c r="D462" s="4">
        <v>0.72314313780648121</v>
      </c>
      <c r="E462" s="4">
        <v>53.622936992394742</v>
      </c>
      <c r="F462" s="4">
        <v>23.497547028085993</v>
      </c>
      <c r="G462" s="4">
        <v>1.6113645895169022</v>
      </c>
    </row>
    <row r="463" spans="1:7" hidden="1">
      <c r="A463" s="1">
        <f t="shared" si="7"/>
        <v>462</v>
      </c>
      <c r="C463" t="s">
        <v>49</v>
      </c>
      <c r="D463" s="4">
        <v>0.79905556080026463</v>
      </c>
      <c r="E463" s="4">
        <v>21.637297972561132</v>
      </c>
      <c r="F463" s="4">
        <v>188.26096495277761</v>
      </c>
      <c r="G463" s="4">
        <v>1.50443636831404</v>
      </c>
    </row>
    <row r="464" spans="1:7">
      <c r="A464" s="1">
        <f t="shared" si="7"/>
        <v>463</v>
      </c>
      <c r="C464" t="s">
        <v>42</v>
      </c>
      <c r="D464" s="4">
        <v>0.16765352053169913</v>
      </c>
      <c r="E464" s="4">
        <v>71.830742387969636</v>
      </c>
      <c r="F464" s="4">
        <v>85.683277863774094</v>
      </c>
      <c r="G464" s="4">
        <v>1.6267479448676214</v>
      </c>
    </row>
    <row r="465" spans="1:7" hidden="1">
      <c r="A465" s="1">
        <f t="shared" si="7"/>
        <v>464</v>
      </c>
      <c r="C465" t="s">
        <v>49</v>
      </c>
      <c r="D465" s="4">
        <v>0.43920374162901665</v>
      </c>
      <c r="E465" s="4">
        <v>60.267142643280749</v>
      </c>
      <c r="F465" s="4">
        <v>35.12769035036532</v>
      </c>
      <c r="G465" s="4">
        <v>1.114975807509524</v>
      </c>
    </row>
    <row r="466" spans="1:7">
      <c r="A466" s="1">
        <f t="shared" si="7"/>
        <v>465</v>
      </c>
      <c r="C466" t="s">
        <v>42</v>
      </c>
      <c r="D466" s="4">
        <v>0.69447077366300247</v>
      </c>
      <c r="E466" s="4">
        <v>80.769269380116754</v>
      </c>
      <c r="F466" s="4">
        <v>84.439722297786275</v>
      </c>
      <c r="G466" s="4">
        <v>1.2114618977342035</v>
      </c>
    </row>
    <row r="467" spans="1:7" hidden="1">
      <c r="A467" s="1">
        <f t="shared" si="7"/>
        <v>466</v>
      </c>
      <c r="C467" t="s">
        <v>49</v>
      </c>
      <c r="D467" s="4">
        <v>0.69011585918281215</v>
      </c>
      <c r="E467" s="4">
        <v>32.955440177274753</v>
      </c>
      <c r="F467" s="4">
        <v>83.2943934667272</v>
      </c>
      <c r="G467" s="4">
        <v>0.46472199537529191</v>
      </c>
    </row>
    <row r="468" spans="1:7">
      <c r="A468" s="1">
        <f t="shared" si="7"/>
        <v>467</v>
      </c>
      <c r="C468" t="s">
        <v>42</v>
      </c>
      <c r="D468" s="4">
        <v>0.6975142253981319</v>
      </c>
      <c r="E468" s="4">
        <v>40.180994502399301</v>
      </c>
      <c r="F468" s="4">
        <v>196.71425841359311</v>
      </c>
      <c r="G468" s="4">
        <v>1.9164238397785218</v>
      </c>
    </row>
    <row r="469" spans="1:7" hidden="1">
      <c r="A469" s="1">
        <f t="shared" si="7"/>
        <v>468</v>
      </c>
      <c r="C469" t="s">
        <v>49</v>
      </c>
      <c r="D469" s="4">
        <v>0.24658051250378629</v>
      </c>
      <c r="E469" s="4">
        <v>93.708689174379572</v>
      </c>
      <c r="F469" s="4">
        <v>67.475364115924918</v>
      </c>
      <c r="G469" s="4">
        <v>0.76519986289392938</v>
      </c>
    </row>
    <row r="470" spans="1:7">
      <c r="A470" s="1">
        <f t="shared" si="7"/>
        <v>469</v>
      </c>
      <c r="C470" t="s">
        <v>42</v>
      </c>
      <c r="D470" s="4">
        <v>0.21704815678292422</v>
      </c>
      <c r="E470" s="4">
        <v>30.561212532152656</v>
      </c>
      <c r="F470" s="4">
        <v>65.584801916249319</v>
      </c>
      <c r="G470" s="4">
        <v>0.48984476291344481</v>
      </c>
    </row>
    <row r="471" spans="1:7" hidden="1">
      <c r="A471" s="1">
        <f t="shared" si="7"/>
        <v>470</v>
      </c>
      <c r="C471" t="s">
        <v>49</v>
      </c>
      <c r="D471" s="4">
        <v>0.33648455379106734</v>
      </c>
      <c r="E471" s="4">
        <v>35.36638035314833</v>
      </c>
      <c r="F471" s="4">
        <v>157.5514289841247</v>
      </c>
      <c r="G471" s="4">
        <v>1.0060647212097182</v>
      </c>
    </row>
    <row r="472" spans="1:7">
      <c r="A472" s="1">
        <f t="shared" si="7"/>
        <v>471</v>
      </c>
      <c r="C472" t="s">
        <v>42</v>
      </c>
      <c r="D472" s="4">
        <v>0.30521477746798864</v>
      </c>
      <c r="E472" s="4">
        <v>23.989784028369883</v>
      </c>
      <c r="F472" s="4">
        <v>143.46195982035277</v>
      </c>
      <c r="G472" s="4">
        <v>1.9603981479972608</v>
      </c>
    </row>
    <row r="473" spans="1:7" hidden="1">
      <c r="A473" s="1">
        <f t="shared" si="7"/>
        <v>472</v>
      </c>
      <c r="C473" t="s">
        <v>49</v>
      </c>
      <c r="D473" s="4">
        <v>0.674952237694465</v>
      </c>
      <c r="E473" s="4">
        <v>70.427730929914787</v>
      </c>
      <c r="F473" s="4">
        <v>91.370622801605677</v>
      </c>
      <c r="G473" s="4">
        <v>1.6835002210882453</v>
      </c>
    </row>
    <row r="474" spans="1:7">
      <c r="A474" s="1">
        <f t="shared" si="7"/>
        <v>473</v>
      </c>
      <c r="C474" t="s">
        <v>42</v>
      </c>
      <c r="D474" s="4">
        <v>0.71338442245408906</v>
      </c>
      <c r="E474" s="4">
        <v>14.426277577062624</v>
      </c>
      <c r="F474" s="4">
        <v>74.77584647038384</v>
      </c>
      <c r="G474" s="4">
        <v>0.75217606683538363</v>
      </c>
    </row>
    <row r="475" spans="1:7" hidden="1">
      <c r="A475" s="1">
        <f t="shared" si="7"/>
        <v>474</v>
      </c>
      <c r="C475" t="s">
        <v>49</v>
      </c>
      <c r="D475" s="4">
        <v>0.61031699162890474</v>
      </c>
      <c r="E475" s="4">
        <v>19.429538769205571</v>
      </c>
      <c r="F475" s="4">
        <v>60.146355654334762</v>
      </c>
      <c r="G475" s="4">
        <v>1.0024307642828318</v>
      </c>
    </row>
    <row r="476" spans="1:7">
      <c r="A476" s="1">
        <f t="shared" si="7"/>
        <v>475</v>
      </c>
      <c r="C476" t="s">
        <v>42</v>
      </c>
      <c r="D476" s="4">
        <v>0.55153612776758276</v>
      </c>
      <c r="E476" s="4">
        <v>25.913878402065968</v>
      </c>
      <c r="F476" s="4">
        <v>160.22281505574767</v>
      </c>
      <c r="G476" s="4">
        <v>0.87445071340235492</v>
      </c>
    </row>
    <row r="477" spans="1:7" hidden="1">
      <c r="A477" s="1">
        <f t="shared" si="7"/>
        <v>476</v>
      </c>
      <c r="C477" t="s">
        <v>49</v>
      </c>
      <c r="D477" s="4">
        <v>0.43295467702118351</v>
      </c>
      <c r="E477" s="4">
        <v>42.809533702855809</v>
      </c>
      <c r="F477" s="4">
        <v>73.922138101377158</v>
      </c>
      <c r="G477" s="4">
        <v>1.7269118126126384</v>
      </c>
    </row>
    <row r="478" spans="1:7">
      <c r="A478" s="1">
        <f t="shared" si="7"/>
        <v>477</v>
      </c>
      <c r="C478" t="s">
        <v>42</v>
      </c>
      <c r="D478" s="4">
        <v>0.78104344259777592</v>
      </c>
      <c r="E478" s="4">
        <v>37.944928179283266</v>
      </c>
      <c r="F478" s="4">
        <v>35.721476638376636</v>
      </c>
      <c r="G478" s="4">
        <v>0.12517253825341501</v>
      </c>
    </row>
    <row r="479" spans="1:7" hidden="1">
      <c r="A479" s="1">
        <f t="shared" si="7"/>
        <v>478</v>
      </c>
      <c r="C479" t="s">
        <v>49</v>
      </c>
      <c r="D479" s="4">
        <v>0.61327561905474259</v>
      </c>
      <c r="E479" s="4">
        <v>27.8502794381664</v>
      </c>
      <c r="F479" s="4">
        <v>97.502548400327186</v>
      </c>
      <c r="G479" s="4">
        <v>1.0533253207995248</v>
      </c>
    </row>
    <row r="480" spans="1:7">
      <c r="A480" s="1">
        <f t="shared" si="7"/>
        <v>479</v>
      </c>
      <c r="C480" t="s">
        <v>42</v>
      </c>
      <c r="D480" s="4">
        <v>0.39576704440105825</v>
      </c>
      <c r="E480" s="4">
        <v>50.867887325597991</v>
      </c>
      <c r="F480" s="4">
        <v>171.83202883156355</v>
      </c>
      <c r="G480" s="4">
        <v>0.28227052068836134</v>
      </c>
    </row>
    <row r="481" spans="1:7" hidden="1">
      <c r="A481" s="1">
        <f t="shared" si="7"/>
        <v>480</v>
      </c>
      <c r="C481" t="s">
        <v>49</v>
      </c>
      <c r="D481" s="4">
        <v>0.6822218201874074</v>
      </c>
      <c r="E481" s="4">
        <v>40.066011590203459</v>
      </c>
      <c r="F481" s="4">
        <v>46.112993238975235</v>
      </c>
      <c r="G481" s="4">
        <v>0.41027074952687426</v>
      </c>
    </row>
    <row r="482" spans="1:7">
      <c r="A482" s="1">
        <f t="shared" si="7"/>
        <v>481</v>
      </c>
      <c r="C482" t="s">
        <v>42</v>
      </c>
      <c r="D482" s="4">
        <v>0.19883760310009993</v>
      </c>
      <c r="E482" s="4">
        <v>72.932464484044118</v>
      </c>
      <c r="F482" s="4">
        <v>27.990930865962458</v>
      </c>
      <c r="G482" s="4">
        <v>1.1087892307372229</v>
      </c>
    </row>
    <row r="483" spans="1:7" hidden="1">
      <c r="A483" s="1">
        <f t="shared" si="7"/>
        <v>482</v>
      </c>
      <c r="C483" t="s">
        <v>49</v>
      </c>
      <c r="D483" s="4">
        <v>0.30139258048949291</v>
      </c>
      <c r="E483" s="4">
        <v>47.210018717792302</v>
      </c>
      <c r="F483" s="4">
        <v>141.44937741591983</v>
      </c>
      <c r="G483" s="4">
        <v>0.68882106590442649</v>
      </c>
    </row>
    <row r="484" spans="1:7">
      <c r="A484" s="1">
        <f t="shared" si="7"/>
        <v>483</v>
      </c>
      <c r="C484" t="s">
        <v>42</v>
      </c>
      <c r="D484" s="4">
        <v>0.43924832001177716</v>
      </c>
      <c r="E484" s="4">
        <v>70.364704938178534</v>
      </c>
      <c r="F484" s="4">
        <v>24.124828736518452</v>
      </c>
      <c r="G484" s="4">
        <v>1.2917749585402114</v>
      </c>
    </row>
    <row r="485" spans="1:7" hidden="1">
      <c r="A485" s="1">
        <f t="shared" si="7"/>
        <v>484</v>
      </c>
      <c r="C485" t="s">
        <v>49</v>
      </c>
      <c r="D485" s="4">
        <v>0.50483614416530542</v>
      </c>
      <c r="E485" s="4">
        <v>95.514510783407715</v>
      </c>
      <c r="F485" s="4">
        <v>166.64767246804306</v>
      </c>
      <c r="G485" s="4">
        <v>0.67560417524879601</v>
      </c>
    </row>
    <row r="486" spans="1:7">
      <c r="A486" s="1">
        <f t="shared" si="7"/>
        <v>485</v>
      </c>
      <c r="C486" t="s">
        <v>42</v>
      </c>
      <c r="D486" s="4">
        <v>0.18596665537602672</v>
      </c>
      <c r="E486" s="4">
        <v>11.985449010058888</v>
      </c>
      <c r="F486" s="4">
        <v>149.34368661499698</v>
      </c>
      <c r="G486" s="4">
        <v>1.0538141076437539</v>
      </c>
    </row>
    <row r="487" spans="1:7" hidden="1">
      <c r="A487" s="1">
        <f t="shared" si="7"/>
        <v>486</v>
      </c>
      <c r="C487" t="s">
        <v>49</v>
      </c>
      <c r="D487" s="4">
        <v>0.56847920189989132</v>
      </c>
      <c r="E487" s="4">
        <v>64.845075737939297</v>
      </c>
      <c r="F487" s="4">
        <v>123.92352430264768</v>
      </c>
      <c r="G487" s="4">
        <v>0.74988759956497586</v>
      </c>
    </row>
    <row r="488" spans="1:7">
      <c r="A488" s="1">
        <f t="shared" si="7"/>
        <v>487</v>
      </c>
      <c r="C488" t="s">
        <v>42</v>
      </c>
      <c r="D488" s="4">
        <v>0.60244621459909065</v>
      </c>
      <c r="E488" s="4">
        <v>89.513103804760945</v>
      </c>
      <c r="F488" s="4">
        <v>33.823175039789206</v>
      </c>
      <c r="G488" s="4">
        <v>1.1411503512565329</v>
      </c>
    </row>
    <row r="489" spans="1:7" hidden="1">
      <c r="A489" s="1">
        <f t="shared" si="7"/>
        <v>488</v>
      </c>
      <c r="C489" t="s">
        <v>49</v>
      </c>
      <c r="D489" s="4">
        <v>0.26776276395814613</v>
      </c>
      <c r="E489" s="4">
        <v>47.445253255075116</v>
      </c>
      <c r="F489" s="4">
        <v>149.60642527355449</v>
      </c>
      <c r="G489" s="4">
        <v>1.3153023876576977</v>
      </c>
    </row>
    <row r="490" spans="1:7">
      <c r="A490" s="1">
        <f t="shared" si="7"/>
        <v>489</v>
      </c>
      <c r="C490" t="s">
        <v>42</v>
      </c>
      <c r="D490" s="4">
        <v>0.31076963256650636</v>
      </c>
      <c r="E490" s="4">
        <v>51.40589344812642</v>
      </c>
      <c r="F490" s="4">
        <v>43.817015910562461</v>
      </c>
      <c r="G490" s="4">
        <v>0.37932834334387455</v>
      </c>
    </row>
    <row r="491" spans="1:7" hidden="1">
      <c r="A491" s="1">
        <f t="shared" si="7"/>
        <v>490</v>
      </c>
      <c r="C491" t="s">
        <v>49</v>
      </c>
      <c r="D491" s="4">
        <v>0.25037037635372239</v>
      </c>
      <c r="E491" s="4">
        <v>15.313810895394816</v>
      </c>
      <c r="F491" s="4">
        <v>61.186898102031954</v>
      </c>
      <c r="G491" s="4">
        <v>1.379120682137861</v>
      </c>
    </row>
    <row r="492" spans="1:7">
      <c r="A492" s="1">
        <f t="shared" si="7"/>
        <v>491</v>
      </c>
      <c r="C492" t="s">
        <v>42</v>
      </c>
      <c r="D492" s="4">
        <v>0.51053179384495173</v>
      </c>
      <c r="E492" s="4">
        <v>18.40981398914689</v>
      </c>
      <c r="F492" s="4">
        <v>153.94982374304479</v>
      </c>
      <c r="G492" s="4">
        <v>0.75477707010147599</v>
      </c>
    </row>
    <row r="493" spans="1:7" hidden="1">
      <c r="A493" s="1">
        <f t="shared" si="7"/>
        <v>492</v>
      </c>
      <c r="C493" t="s">
        <v>49</v>
      </c>
      <c r="D493" s="4">
        <v>0.14470750280667966</v>
      </c>
      <c r="E493" s="4">
        <v>40.235278161828163</v>
      </c>
      <c r="F493" s="4">
        <v>161.41878534945266</v>
      </c>
      <c r="G493" s="4">
        <v>0.35125573230855323</v>
      </c>
    </row>
    <row r="494" spans="1:7">
      <c r="A494" s="1">
        <f t="shared" si="7"/>
        <v>493</v>
      </c>
      <c r="C494" t="s">
        <v>42</v>
      </c>
      <c r="D494" s="4">
        <v>0.58727370087553776</v>
      </c>
      <c r="E494" s="4">
        <v>84.095373771734472</v>
      </c>
      <c r="F494" s="4">
        <v>60.78198303023575</v>
      </c>
      <c r="G494" s="4">
        <v>0.33651859912214133</v>
      </c>
    </row>
    <row r="495" spans="1:7" hidden="1">
      <c r="A495" s="1">
        <f t="shared" si="7"/>
        <v>494</v>
      </c>
      <c r="C495" t="s">
        <v>49</v>
      </c>
      <c r="D495" s="4">
        <v>0.35255216529288591</v>
      </c>
      <c r="E495" s="4">
        <v>33.926394956216512</v>
      </c>
      <c r="F495" s="4">
        <v>71.935583488092988</v>
      </c>
      <c r="G495" s="4">
        <v>1.2610827397782918</v>
      </c>
    </row>
    <row r="496" spans="1:7">
      <c r="A496" s="1">
        <f t="shared" si="7"/>
        <v>495</v>
      </c>
      <c r="C496" t="s">
        <v>42</v>
      </c>
      <c r="D496" s="4">
        <v>0.31255127054399312</v>
      </c>
      <c r="E496" s="4">
        <v>92.755674718040183</v>
      </c>
      <c r="F496" s="4">
        <v>183.04946890101559</v>
      </c>
      <c r="G496" s="4">
        <v>1.3395510055277002</v>
      </c>
    </row>
    <row r="497" spans="1:7" hidden="1">
      <c r="A497" s="1">
        <f t="shared" si="7"/>
        <v>496</v>
      </c>
      <c r="C497" t="s">
        <v>49</v>
      </c>
      <c r="D497" s="4">
        <v>0.38660498382255526</v>
      </c>
      <c r="E497" s="4">
        <v>53.532725436744819</v>
      </c>
      <c r="F497" s="4">
        <v>184.7545195782634</v>
      </c>
      <c r="G497" s="4">
        <v>1.8849978343880758</v>
      </c>
    </row>
    <row r="498" spans="1:7">
      <c r="A498" s="1">
        <f t="shared" si="7"/>
        <v>497</v>
      </c>
      <c r="C498" t="s">
        <v>42</v>
      </c>
      <c r="D498" s="4">
        <v>0.58204210772390108</v>
      </c>
      <c r="E498" s="4">
        <v>72.340291568279497</v>
      </c>
      <c r="F498" s="4">
        <v>175.00181769190525</v>
      </c>
      <c r="G498" s="4">
        <v>1.6419264573477708</v>
      </c>
    </row>
    <row r="499" spans="1:7" hidden="1">
      <c r="A499" s="1">
        <f t="shared" si="7"/>
        <v>498</v>
      </c>
      <c r="C499" t="s">
        <v>49</v>
      </c>
      <c r="D499" s="4">
        <v>0.56958990330593384</v>
      </c>
      <c r="E499" s="4">
        <v>97.212006796441031</v>
      </c>
      <c r="F499" s="4">
        <v>143.70010485946815</v>
      </c>
      <c r="G499" s="4">
        <v>0.12643916078639661</v>
      </c>
    </row>
    <row r="500" spans="1:7">
      <c r="A500" s="1">
        <f t="shared" si="7"/>
        <v>499</v>
      </c>
      <c r="C500" t="s">
        <v>42</v>
      </c>
      <c r="D500" s="4">
        <v>0.67566808282606661</v>
      </c>
      <c r="E500" s="4">
        <v>35.961265495230847</v>
      </c>
      <c r="F500" s="4">
        <v>170.50992369588147</v>
      </c>
      <c r="G500" s="4">
        <v>1.0936452308604527</v>
      </c>
    </row>
    <row r="501" spans="1:7" hidden="1">
      <c r="A501" s="1">
        <f t="shared" si="7"/>
        <v>500</v>
      </c>
      <c r="C501" t="s">
        <v>49</v>
      </c>
      <c r="D501" s="4">
        <v>0.64487410217368846</v>
      </c>
      <c r="E501" s="4">
        <v>44.847101651160209</v>
      </c>
      <c r="F501" s="4">
        <v>162.89593559814637</v>
      </c>
      <c r="G501" s="4">
        <v>1.6234258799747785</v>
      </c>
    </row>
  </sheetData>
  <autoFilter ref="A1:G501" xr:uid="{33F62225-AB3D-4A04-B09C-D12AAECEE909}">
    <filterColumn colId="2">
      <filters>
        <filter val="N"/>
      </filters>
    </filterColumn>
  </autoFilter>
  <mergeCells count="1"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94FF-0523-4F47-B249-D38E3ADF3917}">
  <dimension ref="A1:Q1307"/>
  <sheetViews>
    <sheetView tabSelected="1" topLeftCell="A1021" workbookViewId="0">
      <selection activeCell="O1069" sqref="O1069"/>
    </sheetView>
  </sheetViews>
  <sheetFormatPr baseColWidth="10" defaultRowHeight="17"/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6" t="s">
        <v>57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6" t="s">
        <v>55</v>
      </c>
      <c r="Q1" s="7" t="s">
        <v>59</v>
      </c>
    </row>
    <row r="2" spans="1:17">
      <c r="A2" s="38">
        <v>175</v>
      </c>
      <c r="B2" s="35" t="s">
        <v>42</v>
      </c>
      <c r="C2" s="35">
        <v>7</v>
      </c>
      <c r="D2" s="32">
        <f>INDEX('LER Profiles'!$D$2:$G$501, A2, 1)</f>
        <v>0.62484671937192571</v>
      </c>
      <c r="E2" s="32">
        <f>INDEX('LER Profiles'!$D$2:$G$501, A2, 2)</f>
        <v>17.007432253157358</v>
      </c>
      <c r="F2" s="32">
        <f>INDEX('LER Profiles'!$D$2:$G$501, A2, 3)</f>
        <v>173.85718890597821</v>
      </c>
      <c r="G2" s="32">
        <f>INDEX('LER Profiles'!$D$2:$G$501, A2, 4)</f>
        <v>0.67170159892984582</v>
      </c>
      <c r="H2" s="22">
        <v>1.9579999999999999E-12</v>
      </c>
      <c r="I2" s="19">
        <v>4.2419999999999997E-5</v>
      </c>
      <c r="J2" s="19">
        <v>1.6180000000000001E-5</v>
      </c>
      <c r="K2" s="19">
        <v>6.723E-7</v>
      </c>
      <c r="L2" s="19">
        <v>4.0240000000000001E-5</v>
      </c>
      <c r="M2" s="18">
        <v>0.34300000000000003</v>
      </c>
      <c r="N2" s="18">
        <v>0.35299999999999998</v>
      </c>
      <c r="O2" s="18">
        <v>61.500999999999998</v>
      </c>
      <c r="P2" s="12">
        <f>(N2-M2)/0.65*1000</f>
        <v>15.384615384615312</v>
      </c>
      <c r="Q2" s="16">
        <f>_xlfn.STDEV.S(M2:M233)*1000</f>
        <v>9.9661166517648336</v>
      </c>
    </row>
    <row r="3" spans="1:17">
      <c r="A3" s="39"/>
      <c r="B3" s="36"/>
      <c r="C3" s="36"/>
      <c r="D3" s="33"/>
      <c r="E3" s="33"/>
      <c r="F3" s="33"/>
      <c r="G3" s="33"/>
      <c r="H3" s="13">
        <v>6.1349999999999996E-13</v>
      </c>
      <c r="I3" s="13">
        <v>3.6300000000000001E-5</v>
      </c>
      <c r="J3" s="13">
        <v>1.45E-5</v>
      </c>
      <c r="K3" s="13">
        <v>2.825E-7</v>
      </c>
      <c r="L3" s="13">
        <v>3.4919999999999998E-5</v>
      </c>
      <c r="M3">
        <v>0.37</v>
      </c>
      <c r="N3">
        <v>0.377</v>
      </c>
      <c r="O3">
        <v>60.804000000000002</v>
      </c>
      <c r="P3" s="10">
        <f t="shared" ref="P3:P66" si="0">(N3-M3)/0.65*1000</f>
        <v>10.769230769230779</v>
      </c>
    </row>
    <row r="4" spans="1:17">
      <c r="A4" s="39"/>
      <c r="B4" s="36"/>
      <c r="C4" s="36"/>
      <c r="D4" s="33"/>
      <c r="E4" s="33"/>
      <c r="F4" s="33"/>
      <c r="G4" s="33"/>
      <c r="H4" s="13">
        <v>7.4369999999999995E-13</v>
      </c>
      <c r="I4" s="13">
        <v>3.1819999999999997E-5</v>
      </c>
      <c r="J4" s="13">
        <v>1.3910000000000001E-5</v>
      </c>
      <c r="K4" s="13">
        <v>2.8910000000000001E-7</v>
      </c>
      <c r="L4" s="13">
        <v>3.1479999999999997E-5</v>
      </c>
      <c r="M4">
        <v>0.37</v>
      </c>
      <c r="N4">
        <v>0.374</v>
      </c>
      <c r="O4">
        <v>61.2</v>
      </c>
      <c r="P4" s="10">
        <f t="shared" si="0"/>
        <v>6.1538461538461586</v>
      </c>
    </row>
    <row r="5" spans="1:17">
      <c r="A5" s="39"/>
      <c r="B5" s="36"/>
      <c r="C5" s="36"/>
      <c r="D5" s="33"/>
      <c r="E5" s="33"/>
      <c r="F5" s="33"/>
      <c r="G5" s="33"/>
      <c r="H5" s="13">
        <v>1.4790000000000001E-12</v>
      </c>
      <c r="I5" s="13">
        <v>4.1E-5</v>
      </c>
      <c r="J5" s="13">
        <v>1.5990000000000001E-5</v>
      </c>
      <c r="K5" s="13">
        <v>5.1149999999999999E-7</v>
      </c>
      <c r="L5" s="13">
        <v>3.9950000000000002E-5</v>
      </c>
      <c r="M5">
        <v>0.35199999999999998</v>
      </c>
      <c r="N5">
        <v>0.35799999999999998</v>
      </c>
      <c r="O5">
        <v>61.429000000000002</v>
      </c>
      <c r="P5" s="10">
        <f t="shared" si="0"/>
        <v>9.2307692307692388</v>
      </c>
    </row>
    <row r="6" spans="1:17">
      <c r="A6" s="39"/>
      <c r="B6" s="36"/>
      <c r="C6" s="36"/>
      <c r="D6" s="33"/>
      <c r="E6" s="33"/>
      <c r="F6" s="33"/>
      <c r="G6" s="33"/>
      <c r="H6" s="13">
        <v>1.9260000000000001E-12</v>
      </c>
      <c r="I6" s="13">
        <v>4.3930000000000001E-5</v>
      </c>
      <c r="J6" s="13">
        <v>1.7649999999999999E-5</v>
      </c>
      <c r="K6" s="13">
        <v>6.5089999999999999E-7</v>
      </c>
      <c r="L6" s="13">
        <v>4.248E-5</v>
      </c>
      <c r="M6">
        <v>0.34399999999999997</v>
      </c>
      <c r="N6">
        <v>0.35299999999999998</v>
      </c>
      <c r="O6">
        <v>61.569000000000003</v>
      </c>
      <c r="P6" s="10">
        <f t="shared" si="0"/>
        <v>13.846153846153859</v>
      </c>
    </row>
    <row r="7" spans="1:17">
      <c r="A7" s="39"/>
      <c r="B7" s="36"/>
      <c r="C7" s="36"/>
      <c r="D7" s="33"/>
      <c r="E7" s="33"/>
      <c r="F7" s="33"/>
      <c r="G7" s="33"/>
      <c r="H7" s="13">
        <v>1.199E-12</v>
      </c>
      <c r="I7" s="13">
        <v>3.6919999999999999E-5</v>
      </c>
      <c r="J7" s="13">
        <v>1.454E-5</v>
      </c>
      <c r="K7" s="13">
        <v>4.4760000000000001E-7</v>
      </c>
      <c r="L7" s="13">
        <v>3.5800000000000003E-5</v>
      </c>
      <c r="M7">
        <v>0.35599999999999998</v>
      </c>
      <c r="N7">
        <v>0.36299999999999999</v>
      </c>
      <c r="O7">
        <v>61.271999999999998</v>
      </c>
      <c r="P7" s="10">
        <f t="shared" si="0"/>
        <v>10.769230769230779</v>
      </c>
    </row>
    <row r="8" spans="1:17">
      <c r="A8" s="39"/>
      <c r="B8" s="36"/>
      <c r="C8" s="36"/>
      <c r="D8" s="33"/>
      <c r="E8" s="33"/>
      <c r="F8" s="33"/>
      <c r="G8" s="33"/>
      <c r="H8" s="13">
        <v>1.6049999999999999E-12</v>
      </c>
      <c r="I8" s="13">
        <v>3.6600000000000002E-5</v>
      </c>
      <c r="J8" s="13">
        <v>1.399E-5</v>
      </c>
      <c r="K8" s="13">
        <v>5.4899999999999995E-7</v>
      </c>
      <c r="L8" s="13">
        <v>3.5719999999999997E-5</v>
      </c>
      <c r="M8">
        <v>0.34899999999999998</v>
      </c>
      <c r="N8">
        <v>0.35499999999999998</v>
      </c>
      <c r="O8">
        <v>61.347999999999999</v>
      </c>
      <c r="P8" s="10">
        <f t="shared" si="0"/>
        <v>9.2307692307692388</v>
      </c>
    </row>
    <row r="9" spans="1:17">
      <c r="A9" s="39"/>
      <c r="B9" s="36"/>
      <c r="C9" s="36"/>
      <c r="D9" s="33"/>
      <c r="E9" s="33"/>
      <c r="F9" s="33"/>
      <c r="G9" s="33"/>
      <c r="H9" s="13">
        <v>1.529E-12</v>
      </c>
      <c r="I9" s="13">
        <v>4.0250000000000003E-5</v>
      </c>
      <c r="J9" s="13">
        <v>1.5809999999999999E-5</v>
      </c>
      <c r="K9" s="13">
        <v>5.3480000000000005E-7</v>
      </c>
      <c r="L9" s="13">
        <v>3.8840000000000001E-5</v>
      </c>
      <c r="M9">
        <v>0.35</v>
      </c>
      <c r="N9">
        <v>0.35699999999999998</v>
      </c>
      <c r="O9">
        <v>61.405999999999999</v>
      </c>
      <c r="P9" s="10">
        <f t="shared" si="0"/>
        <v>10.769230769230779</v>
      </c>
    </row>
    <row r="10" spans="1:17">
      <c r="A10" s="39"/>
      <c r="B10" s="36"/>
      <c r="C10" s="36"/>
      <c r="D10" s="33"/>
      <c r="E10" s="33"/>
      <c r="F10" s="33"/>
      <c r="G10" s="33"/>
      <c r="H10" s="13">
        <v>2.2579999999999999E-12</v>
      </c>
      <c r="I10" s="13">
        <v>3.9539999999999998E-5</v>
      </c>
      <c r="J10" s="13">
        <v>1.6169999999999999E-5</v>
      </c>
      <c r="K10" s="13">
        <v>6.9500000000000002E-7</v>
      </c>
      <c r="L10" s="13">
        <v>3.8529999999999999E-5</v>
      </c>
      <c r="M10">
        <v>0.34200000000000003</v>
      </c>
      <c r="N10">
        <v>0.35099999999999998</v>
      </c>
      <c r="O10">
        <v>61.826999999999998</v>
      </c>
      <c r="P10" s="10">
        <f t="shared" si="0"/>
        <v>13.846153846153772</v>
      </c>
    </row>
    <row r="11" spans="1:17">
      <c r="A11" s="39"/>
      <c r="B11" s="36"/>
      <c r="C11" s="36"/>
      <c r="D11" s="33"/>
      <c r="E11" s="33"/>
      <c r="F11" s="33"/>
      <c r="G11" s="33"/>
      <c r="H11" s="13">
        <v>1.9230000000000002E-12</v>
      </c>
      <c r="I11" s="13">
        <v>4.2049999999999999E-5</v>
      </c>
      <c r="J11" s="13">
        <v>1.5869999999999999E-5</v>
      </c>
      <c r="K11" s="13">
        <v>6.3229999999999996E-7</v>
      </c>
      <c r="L11" s="13">
        <v>4.074E-5</v>
      </c>
      <c r="M11">
        <v>0.34499999999999997</v>
      </c>
      <c r="N11">
        <v>0.35299999999999998</v>
      </c>
      <c r="O11">
        <v>61.627000000000002</v>
      </c>
      <c r="P11" s="10">
        <f t="shared" si="0"/>
        <v>12.307692307692317</v>
      </c>
    </row>
    <row r="12" spans="1:17">
      <c r="A12" s="39"/>
      <c r="B12" s="36"/>
      <c r="C12" s="36"/>
      <c r="D12" s="33"/>
      <c r="E12" s="33"/>
      <c r="F12" s="33"/>
      <c r="G12" s="33"/>
      <c r="H12" s="13">
        <v>1.18E-12</v>
      </c>
      <c r="I12" s="13">
        <v>4.0380000000000003E-5</v>
      </c>
      <c r="J12" s="13">
        <v>1.7E-5</v>
      </c>
      <c r="K12" s="13">
        <v>4.5460000000000001E-7</v>
      </c>
      <c r="L12" s="13">
        <v>3.9440000000000002E-5</v>
      </c>
      <c r="M12">
        <v>0.35499999999999998</v>
      </c>
      <c r="N12">
        <v>0.36299999999999999</v>
      </c>
      <c r="O12">
        <v>61.231999999999999</v>
      </c>
      <c r="P12" s="10">
        <f t="shared" si="0"/>
        <v>12.307692307692317</v>
      </c>
    </row>
    <row r="13" spans="1:17">
      <c r="A13" s="39"/>
      <c r="B13" s="36"/>
      <c r="C13" s="36"/>
      <c r="D13" s="33"/>
      <c r="E13" s="33"/>
      <c r="F13" s="33"/>
      <c r="G13" s="33"/>
      <c r="H13" s="13">
        <v>2.4610000000000001E-12</v>
      </c>
      <c r="I13" s="13">
        <v>4.1010000000000002E-5</v>
      </c>
      <c r="J13" s="13">
        <v>1.4780000000000001E-5</v>
      </c>
      <c r="K13" s="13">
        <v>7.5840000000000001E-7</v>
      </c>
      <c r="L13" s="13">
        <v>3.9610000000000002E-5</v>
      </c>
      <c r="M13">
        <v>0.33900000000000002</v>
      </c>
      <c r="N13">
        <v>0.34899999999999998</v>
      </c>
      <c r="O13">
        <v>61.73</v>
      </c>
      <c r="P13" s="10">
        <f t="shared" si="0"/>
        <v>15.384615384615312</v>
      </c>
    </row>
    <row r="14" spans="1:17">
      <c r="A14" s="39"/>
      <c r="B14" s="36"/>
      <c r="C14" s="36"/>
      <c r="D14" s="33"/>
      <c r="E14" s="33"/>
      <c r="F14" s="33"/>
      <c r="G14" s="33"/>
      <c r="H14" s="13">
        <v>3.8970000000000001E-12</v>
      </c>
      <c r="I14" s="13">
        <v>4.21E-5</v>
      </c>
      <c r="J14" s="13">
        <v>1.6900000000000001E-5</v>
      </c>
      <c r="K14" s="13">
        <v>9.5030000000000003E-7</v>
      </c>
      <c r="L14" s="13">
        <v>4.087E-5</v>
      </c>
      <c r="M14">
        <v>0.33100000000000002</v>
      </c>
      <c r="N14">
        <v>0.34100000000000003</v>
      </c>
      <c r="O14">
        <v>62.347999999999999</v>
      </c>
      <c r="P14" s="10">
        <f t="shared" si="0"/>
        <v>15.384615384615397</v>
      </c>
    </row>
    <row r="15" spans="1:17">
      <c r="A15" s="39"/>
      <c r="B15" s="36"/>
      <c r="C15" s="36"/>
      <c r="D15" s="33"/>
      <c r="E15" s="33"/>
      <c r="F15" s="33"/>
      <c r="G15" s="33"/>
      <c r="H15" s="13">
        <v>2.6110000000000001E-12</v>
      </c>
      <c r="I15" s="13">
        <v>4.3680000000000002E-5</v>
      </c>
      <c r="J15" s="13">
        <v>1.6379999999999999E-5</v>
      </c>
      <c r="K15" s="13">
        <v>8.0210000000000002E-7</v>
      </c>
      <c r="L15" s="13">
        <v>4.1839999999999999E-5</v>
      </c>
      <c r="M15">
        <v>0.33700000000000002</v>
      </c>
      <c r="N15">
        <v>0.34799999999999998</v>
      </c>
      <c r="O15">
        <v>61.783000000000001</v>
      </c>
      <c r="P15" s="10">
        <f t="shared" si="0"/>
        <v>16.923076923076852</v>
      </c>
    </row>
    <row r="16" spans="1:17">
      <c r="A16" s="39"/>
      <c r="B16" s="36"/>
      <c r="C16" s="36"/>
      <c r="D16" s="33"/>
      <c r="E16" s="33"/>
      <c r="F16" s="33"/>
      <c r="G16" s="33"/>
      <c r="H16" s="13">
        <v>2.5379999999999999E-12</v>
      </c>
      <c r="I16" s="13">
        <v>4.2209999999999997E-5</v>
      </c>
      <c r="J16" s="13">
        <v>1.6140000000000001E-5</v>
      </c>
      <c r="K16" s="13">
        <v>7.4480000000000005E-7</v>
      </c>
      <c r="L16" s="13">
        <v>4.0859999999999998E-5</v>
      </c>
      <c r="M16">
        <v>0.33900000000000002</v>
      </c>
      <c r="N16">
        <v>0.34899999999999998</v>
      </c>
      <c r="O16">
        <v>61.987000000000002</v>
      </c>
      <c r="P16" s="10">
        <f t="shared" si="0"/>
        <v>15.384615384615312</v>
      </c>
    </row>
    <row r="17" spans="1:16">
      <c r="A17" s="39"/>
      <c r="B17" s="36"/>
      <c r="C17" s="36"/>
      <c r="D17" s="33"/>
      <c r="E17" s="33"/>
      <c r="F17" s="33"/>
      <c r="G17" s="33"/>
      <c r="H17" s="13">
        <v>3.0689999999999999E-12</v>
      </c>
      <c r="I17" s="13">
        <v>4.1690000000000002E-5</v>
      </c>
      <c r="J17" s="13">
        <v>1.645E-5</v>
      </c>
      <c r="K17" s="13">
        <v>8.5759999999999995E-7</v>
      </c>
      <c r="L17" s="13">
        <v>4.032E-5</v>
      </c>
      <c r="M17">
        <v>0.33500000000000002</v>
      </c>
      <c r="N17">
        <v>0.34399999999999997</v>
      </c>
      <c r="O17">
        <v>61.872999999999998</v>
      </c>
      <c r="P17" s="10">
        <f t="shared" si="0"/>
        <v>13.846153846153772</v>
      </c>
    </row>
    <row r="18" spans="1:16">
      <c r="A18" s="39"/>
      <c r="B18" s="36"/>
      <c r="C18" s="36"/>
      <c r="D18" s="33"/>
      <c r="E18" s="33"/>
      <c r="F18" s="33"/>
      <c r="G18" s="33"/>
      <c r="H18" s="13">
        <v>1.992E-12</v>
      </c>
      <c r="I18" s="13">
        <v>4.172E-5</v>
      </c>
      <c r="J18" s="13">
        <v>1.6439999999999998E-5</v>
      </c>
      <c r="K18" s="13">
        <v>6.4909999999999996E-7</v>
      </c>
      <c r="L18" s="13">
        <v>4.0620000000000001E-5</v>
      </c>
      <c r="M18">
        <v>0.34399999999999997</v>
      </c>
      <c r="N18">
        <v>0.35199999999999998</v>
      </c>
      <c r="O18">
        <v>61.648000000000003</v>
      </c>
      <c r="P18" s="10">
        <f t="shared" si="0"/>
        <v>12.307692307692317</v>
      </c>
    </row>
    <row r="19" spans="1:16">
      <c r="A19" s="39"/>
      <c r="B19" s="36"/>
      <c r="C19" s="36"/>
      <c r="D19" s="33"/>
      <c r="E19" s="33"/>
      <c r="F19" s="33"/>
      <c r="G19" s="33"/>
      <c r="H19" s="13">
        <v>3.6319999999999999E-12</v>
      </c>
      <c r="I19" s="13">
        <v>4.0979999999999997E-5</v>
      </c>
      <c r="J19" s="13">
        <v>1.6509999999999999E-5</v>
      </c>
      <c r="K19" s="13">
        <v>8.2640000000000004E-7</v>
      </c>
      <c r="L19" s="13">
        <v>3.977E-5</v>
      </c>
      <c r="M19">
        <v>0.33600000000000002</v>
      </c>
      <c r="N19">
        <v>0.34300000000000003</v>
      </c>
      <c r="O19">
        <v>62.616999999999997</v>
      </c>
      <c r="P19" s="10">
        <f t="shared" si="0"/>
        <v>10.769230769230779</v>
      </c>
    </row>
    <row r="20" spans="1:16">
      <c r="A20" s="39"/>
      <c r="B20" s="36"/>
      <c r="C20" s="36"/>
      <c r="D20" s="33"/>
      <c r="E20" s="33"/>
      <c r="F20" s="33"/>
      <c r="G20" s="33"/>
      <c r="H20" s="13">
        <v>4.7330000000000001E-12</v>
      </c>
      <c r="I20" s="13">
        <v>4.1940000000000002E-5</v>
      </c>
      <c r="J20" s="13">
        <v>1.6969999999999998E-5</v>
      </c>
      <c r="K20" s="13">
        <v>9.8440000000000005E-7</v>
      </c>
      <c r="L20" s="13">
        <v>4.0819999999999999E-5</v>
      </c>
      <c r="M20">
        <v>0.32900000000000001</v>
      </c>
      <c r="N20">
        <v>0.33900000000000002</v>
      </c>
      <c r="O20">
        <v>62.834000000000003</v>
      </c>
      <c r="P20" s="10">
        <f t="shared" si="0"/>
        <v>15.384615384615397</v>
      </c>
    </row>
    <row r="21" spans="1:16">
      <c r="A21" s="39"/>
      <c r="B21" s="36"/>
      <c r="C21" s="36"/>
      <c r="D21" s="33"/>
      <c r="E21" s="33"/>
      <c r="F21" s="33"/>
      <c r="G21" s="33"/>
      <c r="H21" s="13">
        <v>1.829E-12</v>
      </c>
      <c r="I21" s="13">
        <v>3.82E-5</v>
      </c>
      <c r="J21" s="13">
        <v>1.483E-5</v>
      </c>
      <c r="K21" s="13">
        <v>6.004E-7</v>
      </c>
      <c r="L21" s="13">
        <v>3.7209999999999998E-5</v>
      </c>
      <c r="M21">
        <v>0.34599999999999997</v>
      </c>
      <c r="N21">
        <v>0.35299999999999998</v>
      </c>
      <c r="O21">
        <v>61.595999999999997</v>
      </c>
      <c r="P21" s="10">
        <f t="shared" si="0"/>
        <v>10.769230769230779</v>
      </c>
    </row>
    <row r="22" spans="1:16">
      <c r="A22" s="39"/>
      <c r="B22" s="36"/>
      <c r="C22" s="36"/>
      <c r="D22" s="33"/>
      <c r="E22" s="33"/>
      <c r="F22" s="33"/>
      <c r="G22" s="33"/>
      <c r="H22" s="13">
        <v>1.562E-12</v>
      </c>
      <c r="I22" s="13">
        <v>4.0689999999999998E-5</v>
      </c>
      <c r="J22" s="13">
        <v>1.6359999999999999E-5</v>
      </c>
      <c r="K22" s="13">
        <v>5.2379999999999997E-7</v>
      </c>
      <c r="L22" s="13">
        <v>3.968E-5</v>
      </c>
      <c r="M22">
        <v>0.35099999999999998</v>
      </c>
      <c r="N22">
        <v>0.35699999999999998</v>
      </c>
      <c r="O22">
        <v>61.677999999999997</v>
      </c>
      <c r="P22" s="10">
        <f t="shared" si="0"/>
        <v>9.2307692307692388</v>
      </c>
    </row>
    <row r="23" spans="1:16">
      <c r="A23" s="39"/>
      <c r="B23" s="36"/>
      <c r="C23" s="36"/>
      <c r="D23" s="33"/>
      <c r="E23" s="33"/>
      <c r="F23" s="33"/>
      <c r="G23" s="33"/>
      <c r="H23" s="13">
        <v>2.2449999999999998E-12</v>
      </c>
      <c r="I23" s="13">
        <v>3.7030000000000003E-5</v>
      </c>
      <c r="J23" s="13">
        <v>1.4980000000000001E-5</v>
      </c>
      <c r="K23" s="13">
        <v>7.0790000000000003E-7</v>
      </c>
      <c r="L23" s="13">
        <v>3.6180000000000003E-5</v>
      </c>
      <c r="M23">
        <v>0.34100000000000003</v>
      </c>
      <c r="N23">
        <v>0.35</v>
      </c>
      <c r="O23">
        <v>61.65</v>
      </c>
      <c r="P23" s="10">
        <f t="shared" si="0"/>
        <v>13.846153846153772</v>
      </c>
    </row>
    <row r="24" spans="1:16">
      <c r="A24" s="39"/>
      <c r="B24" s="36"/>
      <c r="C24" s="36"/>
      <c r="D24" s="33"/>
      <c r="E24" s="33"/>
      <c r="F24" s="33"/>
      <c r="G24" s="33"/>
      <c r="H24" s="13">
        <v>2.439E-12</v>
      </c>
      <c r="I24" s="13">
        <v>4.1149999999999997E-5</v>
      </c>
      <c r="J24" s="13">
        <v>1.5860000000000001E-5</v>
      </c>
      <c r="K24" s="13">
        <v>6.9879999999999998E-7</v>
      </c>
      <c r="L24" s="13">
        <v>3.9929999999999999E-5</v>
      </c>
      <c r="M24">
        <v>0.34100000000000003</v>
      </c>
      <c r="N24">
        <v>0.34799999999999998</v>
      </c>
      <c r="O24">
        <v>61.878</v>
      </c>
      <c r="P24" s="10">
        <f t="shared" si="0"/>
        <v>10.769230769230692</v>
      </c>
    </row>
    <row r="25" spans="1:16">
      <c r="A25" s="39"/>
      <c r="B25" s="36"/>
      <c r="C25" s="36"/>
      <c r="D25" s="33"/>
      <c r="E25" s="33"/>
      <c r="F25" s="33"/>
      <c r="G25" s="33"/>
      <c r="H25" s="13">
        <v>1.7090000000000001E-12</v>
      </c>
      <c r="I25" s="13">
        <v>3.8810000000000003E-5</v>
      </c>
      <c r="J25" s="13">
        <v>1.5630000000000001E-5</v>
      </c>
      <c r="K25" s="13">
        <v>5.7289999999999995E-7</v>
      </c>
      <c r="L25" s="13">
        <v>3.803E-5</v>
      </c>
      <c r="M25">
        <v>0.34799999999999998</v>
      </c>
      <c r="N25">
        <v>0.35499999999999998</v>
      </c>
      <c r="O25">
        <v>61.575000000000003</v>
      </c>
      <c r="P25" s="10">
        <f t="shared" si="0"/>
        <v>10.769230769230779</v>
      </c>
    </row>
    <row r="26" spans="1:16">
      <c r="A26" s="39"/>
      <c r="B26" s="36"/>
      <c r="C26" s="36"/>
      <c r="D26" s="33"/>
      <c r="E26" s="33"/>
      <c r="F26" s="33"/>
      <c r="G26" s="33"/>
      <c r="H26" s="13">
        <v>3.7579999999999999E-12</v>
      </c>
      <c r="I26" s="13">
        <v>4.2030000000000002E-5</v>
      </c>
      <c r="J26" s="13">
        <v>1.7010000000000001E-5</v>
      </c>
      <c r="K26" s="13">
        <v>9.3409999999999998E-7</v>
      </c>
      <c r="L26" s="13">
        <v>4.0800000000000002E-5</v>
      </c>
      <c r="M26">
        <v>0.33200000000000002</v>
      </c>
      <c r="N26">
        <v>0.34200000000000003</v>
      </c>
      <c r="O26">
        <v>62.305</v>
      </c>
      <c r="P26" s="10">
        <f t="shared" si="0"/>
        <v>15.384615384615397</v>
      </c>
    </row>
    <row r="27" spans="1:16">
      <c r="A27" s="39"/>
      <c r="B27" s="36"/>
      <c r="C27" s="36"/>
      <c r="D27" s="33"/>
      <c r="E27" s="33"/>
      <c r="F27" s="33"/>
      <c r="G27" s="33"/>
      <c r="H27" s="13">
        <v>2.9889999999999999E-12</v>
      </c>
      <c r="I27" s="13">
        <v>4.3909999999999998E-5</v>
      </c>
      <c r="J27" s="13">
        <v>1.6269999999999998E-5</v>
      </c>
      <c r="K27" s="13">
        <v>8.4819999999999999E-7</v>
      </c>
      <c r="L27" s="13">
        <v>4.2089999999999999E-5</v>
      </c>
      <c r="M27">
        <v>0.33500000000000002</v>
      </c>
      <c r="N27">
        <v>0.34499999999999997</v>
      </c>
      <c r="O27">
        <v>61.917000000000002</v>
      </c>
      <c r="P27" s="10">
        <f t="shared" si="0"/>
        <v>15.384615384615312</v>
      </c>
    </row>
    <row r="28" spans="1:16">
      <c r="A28" s="39"/>
      <c r="B28" s="36"/>
      <c r="C28" s="36"/>
      <c r="D28" s="33"/>
      <c r="E28" s="33"/>
      <c r="F28" s="33"/>
      <c r="G28" s="33"/>
      <c r="H28" s="13">
        <v>2.6990000000000001E-12</v>
      </c>
      <c r="I28" s="13">
        <v>4.3239999999999999E-5</v>
      </c>
      <c r="J28" s="13">
        <v>1.7399999999999999E-5</v>
      </c>
      <c r="K28" s="13">
        <v>7.6150000000000004E-7</v>
      </c>
      <c r="L28" s="13">
        <v>4.1980000000000001E-5</v>
      </c>
      <c r="M28">
        <v>0.33900000000000002</v>
      </c>
      <c r="N28">
        <v>0.34799999999999998</v>
      </c>
      <c r="O28">
        <v>62.091999999999999</v>
      </c>
      <c r="P28" s="10">
        <f t="shared" si="0"/>
        <v>13.846153846153772</v>
      </c>
    </row>
    <row r="29" spans="1:16">
      <c r="A29" s="39"/>
      <c r="B29" s="36"/>
      <c r="C29" s="36"/>
      <c r="D29" s="33"/>
      <c r="E29" s="33"/>
      <c r="F29" s="33"/>
      <c r="G29" s="33"/>
      <c r="H29" s="13">
        <v>2.9719999999999999E-12</v>
      </c>
      <c r="I29" s="13">
        <v>4.2349999999999999E-5</v>
      </c>
      <c r="J29" s="13">
        <v>1.668E-5</v>
      </c>
      <c r="K29" s="13">
        <v>8.1510000000000004E-7</v>
      </c>
      <c r="L29" s="13">
        <v>4.1130000000000001E-5</v>
      </c>
      <c r="M29">
        <v>0.33600000000000002</v>
      </c>
      <c r="N29">
        <v>0.34399999999999997</v>
      </c>
      <c r="O29">
        <v>62</v>
      </c>
      <c r="P29" s="10">
        <f t="shared" si="0"/>
        <v>12.307692307692234</v>
      </c>
    </row>
    <row r="30" spans="1:16">
      <c r="A30" s="39"/>
      <c r="B30" s="36"/>
      <c r="C30" s="36"/>
      <c r="D30" s="33"/>
      <c r="E30" s="33"/>
      <c r="F30" s="33"/>
      <c r="G30" s="33"/>
      <c r="H30" s="13">
        <v>9.9250000000000006E-13</v>
      </c>
      <c r="I30" s="13">
        <v>3.553E-5</v>
      </c>
      <c r="J30" s="13">
        <v>1.517E-5</v>
      </c>
      <c r="K30" s="13">
        <v>3.713E-7</v>
      </c>
      <c r="L30" s="13">
        <v>3.468E-5</v>
      </c>
      <c r="M30">
        <v>0.36199999999999999</v>
      </c>
      <c r="N30">
        <v>0.36899999999999999</v>
      </c>
      <c r="O30">
        <v>61.414999999999999</v>
      </c>
      <c r="P30" s="10">
        <f t="shared" si="0"/>
        <v>10.769230769230779</v>
      </c>
    </row>
    <row r="31" spans="1:16">
      <c r="A31" s="39"/>
      <c r="B31" s="36"/>
      <c r="C31" s="36"/>
      <c r="D31" s="33"/>
      <c r="E31" s="33"/>
      <c r="F31" s="33"/>
      <c r="G31" s="33"/>
      <c r="H31" s="13">
        <v>2.1319999999999998E-12</v>
      </c>
      <c r="I31" s="13">
        <v>4.0819999999999999E-5</v>
      </c>
      <c r="J31" s="13">
        <v>1.5610000000000001E-5</v>
      </c>
      <c r="K31" s="13">
        <v>6.9960000000000004E-7</v>
      </c>
      <c r="L31" s="13">
        <v>3.8970000000000001E-5</v>
      </c>
      <c r="M31">
        <v>0.34200000000000003</v>
      </c>
      <c r="N31">
        <v>0.35099999999999998</v>
      </c>
      <c r="O31">
        <v>61.634999999999998</v>
      </c>
      <c r="P31" s="10">
        <f t="shared" si="0"/>
        <v>13.846153846153772</v>
      </c>
    </row>
    <row r="32" spans="1:16">
      <c r="A32" s="39"/>
      <c r="B32" s="36"/>
      <c r="C32" s="36"/>
      <c r="D32" s="33"/>
      <c r="E32" s="33"/>
      <c r="F32" s="33"/>
      <c r="G32" s="33"/>
      <c r="H32" s="13">
        <v>5.1359999999999999E-12</v>
      </c>
      <c r="I32" s="13">
        <v>4.4749999999999997E-5</v>
      </c>
      <c r="J32" s="13">
        <v>1.821E-5</v>
      </c>
      <c r="K32" s="13">
        <v>1.065E-6</v>
      </c>
      <c r="L32" s="13">
        <v>4.3279999999999999E-5</v>
      </c>
      <c r="M32">
        <v>0.32600000000000001</v>
      </c>
      <c r="N32">
        <v>0.33700000000000002</v>
      </c>
      <c r="O32">
        <v>62.860999999999997</v>
      </c>
      <c r="P32" s="10">
        <f t="shared" si="0"/>
        <v>16.923076923076938</v>
      </c>
    </row>
    <row r="33" spans="1:16">
      <c r="A33" s="39"/>
      <c r="B33" s="36"/>
      <c r="C33" s="36"/>
      <c r="D33" s="33"/>
      <c r="E33" s="33"/>
      <c r="F33" s="33"/>
      <c r="G33" s="33"/>
      <c r="H33" s="13">
        <v>1.913E-12</v>
      </c>
      <c r="I33" s="13">
        <v>3.6369999999999999E-5</v>
      </c>
      <c r="J33" s="13">
        <v>1.5469999999999999E-5</v>
      </c>
      <c r="K33" s="13">
        <v>6.1760000000000002E-7</v>
      </c>
      <c r="L33" s="13">
        <v>3.5809999999999998E-5</v>
      </c>
      <c r="M33">
        <v>0.34499999999999997</v>
      </c>
      <c r="N33">
        <v>0.35199999999999998</v>
      </c>
      <c r="O33">
        <v>61.545999999999999</v>
      </c>
      <c r="P33" s="10">
        <f t="shared" si="0"/>
        <v>10.769230769230779</v>
      </c>
    </row>
    <row r="34" spans="1:16">
      <c r="A34" s="39"/>
      <c r="B34" s="36"/>
      <c r="C34" s="36"/>
      <c r="D34" s="33"/>
      <c r="E34" s="33"/>
      <c r="F34" s="33"/>
      <c r="G34" s="33"/>
      <c r="H34" s="13">
        <v>1.9440000000000002E-12</v>
      </c>
      <c r="I34" s="13">
        <v>4.1560000000000002E-5</v>
      </c>
      <c r="J34" s="13">
        <v>1.5999999999999999E-5</v>
      </c>
      <c r="K34" s="13">
        <v>6.3499999999999996E-7</v>
      </c>
      <c r="L34" s="13">
        <v>4.0170000000000003E-5</v>
      </c>
      <c r="M34">
        <v>0.34499999999999997</v>
      </c>
      <c r="N34">
        <v>0.35199999999999998</v>
      </c>
      <c r="O34">
        <v>61.545999999999999</v>
      </c>
      <c r="P34" s="10">
        <f t="shared" si="0"/>
        <v>10.769230769230779</v>
      </c>
    </row>
    <row r="35" spans="1:16">
      <c r="A35" s="39"/>
      <c r="B35" s="36"/>
      <c r="C35" s="36"/>
      <c r="D35" s="33"/>
      <c r="E35" s="33"/>
      <c r="F35" s="33"/>
      <c r="G35" s="33"/>
      <c r="H35" s="13">
        <v>4.0509999999999996E-12</v>
      </c>
      <c r="I35" s="13">
        <v>4.3239999999999999E-5</v>
      </c>
      <c r="J35" s="13">
        <v>1.6629999999999998E-5</v>
      </c>
      <c r="K35" s="13">
        <v>9.3750000000000002E-7</v>
      </c>
      <c r="L35" s="13">
        <v>4.1749999999999998E-5</v>
      </c>
      <c r="M35">
        <v>0.33100000000000002</v>
      </c>
      <c r="N35">
        <v>0.34100000000000003</v>
      </c>
      <c r="O35">
        <v>62.567999999999998</v>
      </c>
      <c r="P35" s="10">
        <f t="shared" si="0"/>
        <v>15.384615384615397</v>
      </c>
    </row>
    <row r="36" spans="1:16">
      <c r="A36" s="39"/>
      <c r="B36" s="36"/>
      <c r="C36" s="36"/>
      <c r="D36" s="33"/>
      <c r="E36" s="33"/>
      <c r="F36" s="33"/>
      <c r="G36" s="33"/>
      <c r="H36" s="13">
        <v>1.316E-12</v>
      </c>
      <c r="I36" s="13">
        <v>3.5379999999999997E-5</v>
      </c>
      <c r="J36" s="13">
        <v>1.452E-5</v>
      </c>
      <c r="K36" s="13">
        <v>4.8849999999999996E-7</v>
      </c>
      <c r="L36" s="13">
        <v>3.4759999999999999E-5</v>
      </c>
      <c r="M36">
        <v>0.35299999999999998</v>
      </c>
      <c r="N36">
        <v>0.36</v>
      </c>
      <c r="O36">
        <v>61.235999999999997</v>
      </c>
      <c r="P36" s="10">
        <f t="shared" si="0"/>
        <v>10.769230769230779</v>
      </c>
    </row>
    <row r="37" spans="1:16">
      <c r="A37" s="39"/>
      <c r="B37" s="36"/>
      <c r="C37" s="36"/>
      <c r="D37" s="33"/>
      <c r="E37" s="33"/>
      <c r="F37" s="33"/>
      <c r="G37" s="33"/>
      <c r="H37" s="13">
        <v>1.3290000000000001E-12</v>
      </c>
      <c r="I37" s="13">
        <v>4.0580000000000001E-5</v>
      </c>
      <c r="J37" s="13">
        <v>1.5829999999999999E-5</v>
      </c>
      <c r="K37" s="13">
        <v>4.8520000000000003E-7</v>
      </c>
      <c r="L37" s="13">
        <v>3.9560000000000001E-5</v>
      </c>
      <c r="M37">
        <v>0.35299999999999998</v>
      </c>
      <c r="N37">
        <v>0.36099999999999999</v>
      </c>
      <c r="O37">
        <v>61.369</v>
      </c>
      <c r="P37" s="10">
        <f t="shared" si="0"/>
        <v>12.307692307692317</v>
      </c>
    </row>
    <row r="38" spans="1:16">
      <c r="A38" s="39"/>
      <c r="B38" s="36"/>
      <c r="C38" s="36"/>
      <c r="D38" s="33"/>
      <c r="E38" s="33"/>
      <c r="F38" s="33"/>
      <c r="G38" s="33"/>
      <c r="H38" s="13">
        <v>1.6719999999999999E-12</v>
      </c>
      <c r="I38" s="13">
        <v>3.9069999999999997E-5</v>
      </c>
      <c r="J38" s="13">
        <v>1.6339999999999999E-5</v>
      </c>
      <c r="K38" s="13">
        <v>5.4079999999999997E-7</v>
      </c>
      <c r="L38" s="13">
        <v>3.8279999999999999E-5</v>
      </c>
      <c r="M38">
        <v>0.35</v>
      </c>
      <c r="N38">
        <v>0.35499999999999998</v>
      </c>
      <c r="O38">
        <v>61.725000000000001</v>
      </c>
      <c r="P38" s="10">
        <f t="shared" si="0"/>
        <v>7.6923076923076987</v>
      </c>
    </row>
    <row r="39" spans="1:16">
      <c r="A39" s="39"/>
      <c r="B39" s="36"/>
      <c r="C39" s="36"/>
      <c r="D39" s="33"/>
      <c r="E39" s="33"/>
      <c r="F39" s="33"/>
      <c r="G39" s="33"/>
      <c r="H39" s="13">
        <v>2.0539999999999999E-12</v>
      </c>
      <c r="I39" s="13">
        <v>3.4109999999999997E-5</v>
      </c>
      <c r="J39" s="13">
        <v>1.331E-5</v>
      </c>
      <c r="K39" s="13">
        <v>6.3649999999999996E-7</v>
      </c>
      <c r="L39" s="13">
        <v>3.3439999999999998E-5</v>
      </c>
      <c r="M39">
        <v>0.34399999999999997</v>
      </c>
      <c r="N39">
        <v>0.35099999999999998</v>
      </c>
      <c r="O39">
        <v>61.581000000000003</v>
      </c>
      <c r="P39" s="10">
        <f t="shared" si="0"/>
        <v>10.769230769230779</v>
      </c>
    </row>
    <row r="40" spans="1:16">
      <c r="A40" s="39"/>
      <c r="B40" s="36"/>
      <c r="C40" s="36"/>
      <c r="D40" s="33"/>
      <c r="E40" s="33"/>
      <c r="F40" s="33"/>
      <c r="G40" s="33"/>
      <c r="H40" s="13">
        <v>3.07E-12</v>
      </c>
      <c r="I40" s="13">
        <v>4.121E-5</v>
      </c>
      <c r="J40" s="13">
        <v>1.5909999999999998E-5</v>
      </c>
      <c r="K40" s="13">
        <v>8.2170000000000001E-7</v>
      </c>
      <c r="L40" s="13">
        <v>3.9929999999999999E-5</v>
      </c>
      <c r="M40">
        <v>0.33600000000000002</v>
      </c>
      <c r="N40">
        <v>0.34399999999999997</v>
      </c>
      <c r="O40">
        <v>62.037999999999997</v>
      </c>
      <c r="P40" s="10">
        <f t="shared" si="0"/>
        <v>12.307692307692234</v>
      </c>
    </row>
    <row r="41" spans="1:16">
      <c r="A41" s="39"/>
      <c r="B41" s="36"/>
      <c r="C41" s="36"/>
      <c r="D41" s="33"/>
      <c r="E41" s="33"/>
      <c r="F41" s="33"/>
      <c r="G41" s="33"/>
      <c r="H41" s="13">
        <v>2.213E-12</v>
      </c>
      <c r="I41" s="13">
        <v>4.1999999999999998E-5</v>
      </c>
      <c r="J41" s="13">
        <v>1.6370000000000001E-5</v>
      </c>
      <c r="K41" s="13">
        <v>6.5229999999999998E-7</v>
      </c>
      <c r="L41" s="13">
        <v>4.0800000000000002E-5</v>
      </c>
      <c r="M41">
        <v>0.34399999999999997</v>
      </c>
      <c r="N41">
        <v>0.35099999999999998</v>
      </c>
      <c r="O41">
        <v>61.959000000000003</v>
      </c>
      <c r="P41" s="10">
        <f t="shared" si="0"/>
        <v>10.769230769230779</v>
      </c>
    </row>
    <row r="42" spans="1:16">
      <c r="A42" s="39"/>
      <c r="B42" s="36"/>
      <c r="C42" s="36"/>
      <c r="D42" s="33"/>
      <c r="E42" s="33"/>
      <c r="F42" s="33"/>
      <c r="G42" s="33"/>
      <c r="H42" s="13">
        <v>1.85E-12</v>
      </c>
      <c r="I42" s="13">
        <v>3.8800000000000001E-5</v>
      </c>
      <c r="J42" s="13">
        <v>1.509E-5</v>
      </c>
      <c r="K42" s="13">
        <v>5.9540000000000005E-7</v>
      </c>
      <c r="L42" s="13">
        <v>3.7839999999999997E-5</v>
      </c>
      <c r="M42">
        <v>0.34699999999999998</v>
      </c>
      <c r="N42">
        <v>0.35399999999999998</v>
      </c>
      <c r="O42">
        <v>61.633000000000003</v>
      </c>
      <c r="P42" s="10">
        <f t="shared" si="0"/>
        <v>10.769230769230779</v>
      </c>
    </row>
    <row r="43" spans="1:16">
      <c r="A43" s="39"/>
      <c r="B43" s="36"/>
      <c r="C43" s="36"/>
      <c r="D43" s="33"/>
      <c r="E43" s="33"/>
      <c r="F43" s="33"/>
      <c r="G43" s="33"/>
      <c r="H43" s="13">
        <v>2.1449999999999998E-12</v>
      </c>
      <c r="I43" s="13">
        <v>4.2660000000000002E-5</v>
      </c>
      <c r="J43" s="13">
        <v>1.7419999999999999E-5</v>
      </c>
      <c r="K43" s="13">
        <v>6.6049999999999997E-7</v>
      </c>
      <c r="L43" s="13">
        <v>4.1340000000000001E-5</v>
      </c>
      <c r="M43">
        <v>0.34300000000000003</v>
      </c>
      <c r="N43">
        <v>0.35199999999999998</v>
      </c>
      <c r="O43">
        <v>61.856999999999999</v>
      </c>
      <c r="P43" s="10">
        <f t="shared" si="0"/>
        <v>13.846153846153772</v>
      </c>
    </row>
    <row r="44" spans="1:16">
      <c r="A44" s="39"/>
      <c r="B44" s="36"/>
      <c r="C44" s="36"/>
      <c r="D44" s="33"/>
      <c r="E44" s="33"/>
      <c r="F44" s="33"/>
      <c r="G44" s="33"/>
      <c r="H44" s="13">
        <v>2.5749999999999998E-12</v>
      </c>
      <c r="I44" s="13">
        <v>4.265E-5</v>
      </c>
      <c r="J44" s="13">
        <v>1.6439999999999998E-5</v>
      </c>
      <c r="K44" s="13">
        <v>7.6720000000000004E-7</v>
      </c>
      <c r="L44" s="13">
        <v>4.1010000000000002E-5</v>
      </c>
      <c r="M44">
        <v>0.33800000000000002</v>
      </c>
      <c r="N44">
        <v>0.34899999999999998</v>
      </c>
      <c r="O44">
        <v>61.8</v>
      </c>
      <c r="P44" s="10">
        <f t="shared" si="0"/>
        <v>16.923076923076852</v>
      </c>
    </row>
    <row r="45" spans="1:16">
      <c r="A45" s="39"/>
      <c r="B45" s="36"/>
      <c r="C45" s="36"/>
      <c r="D45" s="33"/>
      <c r="E45" s="33"/>
      <c r="F45" s="33"/>
      <c r="G45" s="33"/>
      <c r="H45" s="13">
        <v>2.351E-12</v>
      </c>
      <c r="I45" s="13">
        <v>4.2620000000000002E-5</v>
      </c>
      <c r="J45" s="13">
        <v>1.6799999999999998E-5</v>
      </c>
      <c r="K45" s="13">
        <v>7.4160000000000002E-7</v>
      </c>
      <c r="L45" s="13">
        <v>4.1149999999999997E-5</v>
      </c>
      <c r="M45">
        <v>0.34</v>
      </c>
      <c r="N45">
        <v>0.35</v>
      </c>
      <c r="O45">
        <v>61.750999999999998</v>
      </c>
      <c r="P45" s="10">
        <f t="shared" si="0"/>
        <v>15.384615384615312</v>
      </c>
    </row>
    <row r="46" spans="1:16">
      <c r="A46" s="39"/>
      <c r="B46" s="36"/>
      <c r="C46" s="36"/>
      <c r="D46" s="33"/>
      <c r="E46" s="33"/>
      <c r="F46" s="33"/>
      <c r="G46" s="33"/>
      <c r="H46" s="13">
        <v>3.0179999999999999E-12</v>
      </c>
      <c r="I46" s="13">
        <v>4.1310000000000003E-5</v>
      </c>
      <c r="J46" s="13">
        <v>1.7E-5</v>
      </c>
      <c r="K46" s="13">
        <v>7.5850000000000002E-7</v>
      </c>
      <c r="L46" s="13">
        <v>4.0299999999999997E-5</v>
      </c>
      <c r="M46">
        <v>0.33900000000000002</v>
      </c>
      <c r="N46">
        <v>0.34499999999999997</v>
      </c>
      <c r="O46">
        <v>62.372999999999998</v>
      </c>
      <c r="P46" s="10">
        <f t="shared" si="0"/>
        <v>9.2307692307691536</v>
      </c>
    </row>
    <row r="47" spans="1:16">
      <c r="A47" s="39"/>
      <c r="B47" s="36"/>
      <c r="C47" s="36"/>
      <c r="D47" s="33"/>
      <c r="E47" s="33"/>
      <c r="F47" s="33"/>
      <c r="G47" s="33"/>
      <c r="H47" s="13">
        <v>3.3010000000000002E-12</v>
      </c>
      <c r="I47" s="13">
        <v>3.9539999999999998E-5</v>
      </c>
      <c r="J47" s="13">
        <v>1.6710000000000001E-5</v>
      </c>
      <c r="K47" s="13">
        <v>8.3740000000000002E-7</v>
      </c>
      <c r="L47" s="13">
        <v>3.8659999999999999E-5</v>
      </c>
      <c r="M47">
        <v>0.33500000000000002</v>
      </c>
      <c r="N47">
        <v>0.34399999999999997</v>
      </c>
      <c r="O47">
        <v>62.219000000000001</v>
      </c>
      <c r="P47" s="10">
        <f t="shared" si="0"/>
        <v>13.846153846153772</v>
      </c>
    </row>
    <row r="48" spans="1:16">
      <c r="A48" s="39"/>
      <c r="B48" s="36"/>
      <c r="C48" s="36"/>
      <c r="D48" s="33"/>
      <c r="E48" s="33"/>
      <c r="F48" s="33"/>
      <c r="G48" s="33"/>
      <c r="H48" s="13">
        <v>2.8000000000000002E-12</v>
      </c>
      <c r="I48" s="13">
        <v>3.7150000000000002E-5</v>
      </c>
      <c r="J48" s="13">
        <v>1.596E-5</v>
      </c>
      <c r="K48" s="13">
        <v>7.1600000000000001E-7</v>
      </c>
      <c r="L48" s="13">
        <v>3.6489999999999998E-5</v>
      </c>
      <c r="M48">
        <v>0.34</v>
      </c>
      <c r="N48">
        <v>0.34699999999999998</v>
      </c>
      <c r="O48">
        <v>62.097999999999999</v>
      </c>
      <c r="P48" s="10">
        <f t="shared" si="0"/>
        <v>10.769230769230692</v>
      </c>
    </row>
    <row r="49" spans="1:17">
      <c r="A49" s="39"/>
      <c r="B49" s="36"/>
      <c r="C49" s="36"/>
      <c r="D49" s="33"/>
      <c r="E49" s="33"/>
      <c r="F49" s="33"/>
      <c r="G49" s="33"/>
      <c r="H49" s="13">
        <v>3.4359999999999999E-12</v>
      </c>
      <c r="I49" s="13">
        <v>4.4570000000000002E-5</v>
      </c>
      <c r="J49" s="13">
        <v>1.7839999999999999E-5</v>
      </c>
      <c r="K49" s="13">
        <v>8.5470000000000005E-7</v>
      </c>
      <c r="L49" s="13">
        <v>4.3180000000000003E-5</v>
      </c>
      <c r="M49">
        <v>0.33500000000000002</v>
      </c>
      <c r="N49">
        <v>0.34300000000000003</v>
      </c>
      <c r="O49">
        <v>62.329000000000001</v>
      </c>
      <c r="P49" s="10">
        <f t="shared" si="0"/>
        <v>12.307692307692317</v>
      </c>
    </row>
    <row r="50" spans="1:17">
      <c r="A50" s="39"/>
      <c r="B50" s="36"/>
      <c r="C50" s="36"/>
      <c r="D50" s="33"/>
      <c r="E50" s="33"/>
      <c r="F50" s="33"/>
      <c r="G50" s="33"/>
      <c r="H50" s="13">
        <v>2.1100000000000001E-12</v>
      </c>
      <c r="I50" s="13">
        <v>3.9310000000000001E-5</v>
      </c>
      <c r="J50" s="13">
        <v>1.6030000000000001E-5</v>
      </c>
      <c r="K50" s="13">
        <v>6.5860000000000003E-7</v>
      </c>
      <c r="L50" s="13">
        <v>3.8479999999999997E-5</v>
      </c>
      <c r="M50">
        <v>0.34300000000000003</v>
      </c>
      <c r="N50">
        <v>0.35199999999999998</v>
      </c>
      <c r="O50">
        <v>61.612000000000002</v>
      </c>
      <c r="P50" s="10">
        <f t="shared" si="0"/>
        <v>13.846153846153772</v>
      </c>
    </row>
    <row r="51" spans="1:17">
      <c r="A51" s="39"/>
      <c r="B51" s="36"/>
      <c r="C51" s="36"/>
      <c r="D51" s="33"/>
      <c r="E51" s="33"/>
      <c r="F51" s="33"/>
      <c r="G51" s="33"/>
      <c r="H51" s="13">
        <v>1.159E-12</v>
      </c>
      <c r="I51" s="13">
        <v>4.0750000000000001E-5</v>
      </c>
      <c r="J51" s="13">
        <v>1.5990000000000001E-5</v>
      </c>
      <c r="K51" s="13">
        <v>4.3869999999999998E-7</v>
      </c>
      <c r="L51" s="13">
        <v>3.964E-5</v>
      </c>
      <c r="M51">
        <v>0.35699999999999998</v>
      </c>
      <c r="N51">
        <v>0.36299999999999999</v>
      </c>
      <c r="O51">
        <v>61.384</v>
      </c>
      <c r="P51" s="10">
        <f t="shared" si="0"/>
        <v>9.2307692307692388</v>
      </c>
      <c r="Q51" s="17"/>
    </row>
    <row r="52" spans="1:17">
      <c r="A52" s="39"/>
      <c r="B52" s="36"/>
      <c r="C52" s="36"/>
      <c r="D52" s="33"/>
      <c r="E52" s="33"/>
      <c r="F52" s="33"/>
      <c r="G52" s="33"/>
      <c r="H52" s="13">
        <v>9.9149999999999997E-13</v>
      </c>
      <c r="I52" s="13">
        <v>4.1180000000000002E-5</v>
      </c>
      <c r="J52" s="13">
        <v>1.6889999999999999E-5</v>
      </c>
      <c r="K52" s="13">
        <v>4.1810000000000002E-7</v>
      </c>
      <c r="L52" s="13">
        <v>3.9870000000000003E-5</v>
      </c>
      <c r="M52">
        <v>0.35799999999999998</v>
      </c>
      <c r="N52">
        <v>0.36699999999999999</v>
      </c>
      <c r="O52">
        <v>61.03</v>
      </c>
      <c r="P52" s="10">
        <f t="shared" si="0"/>
        <v>13.846153846153859</v>
      </c>
      <c r="Q52" s="20"/>
    </row>
    <row r="53" spans="1:17">
      <c r="A53" s="39"/>
      <c r="B53" s="36"/>
      <c r="C53" s="36"/>
      <c r="D53" s="33"/>
      <c r="E53" s="33"/>
      <c r="F53" s="33"/>
      <c r="G53" s="33"/>
      <c r="H53" s="13">
        <v>1.215E-12</v>
      </c>
      <c r="I53" s="13">
        <v>3.7629999999999997E-5</v>
      </c>
      <c r="J53" s="13">
        <v>1.429E-5</v>
      </c>
      <c r="K53" s="13">
        <v>4.763E-7</v>
      </c>
      <c r="L53" s="13">
        <v>3.6449999999999998E-5</v>
      </c>
      <c r="M53">
        <v>0.35399999999999998</v>
      </c>
      <c r="N53">
        <v>0.36099999999999999</v>
      </c>
      <c r="O53">
        <v>61.075000000000003</v>
      </c>
      <c r="P53" s="10">
        <f t="shared" si="0"/>
        <v>10.769230769230779</v>
      </c>
    </row>
    <row r="54" spans="1:17">
      <c r="A54" s="39"/>
      <c r="B54" s="36"/>
      <c r="C54" s="36"/>
      <c r="D54" s="33"/>
      <c r="E54" s="33"/>
      <c r="F54" s="33"/>
      <c r="G54" s="33"/>
      <c r="H54" s="13">
        <v>2.2820000000000002E-12</v>
      </c>
      <c r="I54" s="13">
        <v>3.9619999999999997E-5</v>
      </c>
      <c r="J54" s="13">
        <v>1.59E-5</v>
      </c>
      <c r="K54" s="13">
        <v>7.1370000000000004E-7</v>
      </c>
      <c r="L54" s="13">
        <v>3.8380000000000002E-5</v>
      </c>
      <c r="M54">
        <v>0.34100000000000003</v>
      </c>
      <c r="N54">
        <v>0.35</v>
      </c>
      <c r="O54">
        <v>61.667999999999999</v>
      </c>
      <c r="P54" s="10">
        <f t="shared" si="0"/>
        <v>13.846153846153772</v>
      </c>
    </row>
    <row r="55" spans="1:17">
      <c r="A55" s="39"/>
      <c r="B55" s="36"/>
      <c r="C55" s="36"/>
      <c r="D55" s="33"/>
      <c r="E55" s="33"/>
      <c r="F55" s="33"/>
      <c r="G55" s="33"/>
      <c r="H55" s="13">
        <v>3.1540000000000001E-12</v>
      </c>
      <c r="I55" s="13">
        <v>4.193E-5</v>
      </c>
      <c r="J55" s="13">
        <v>1.6929999999999999E-5</v>
      </c>
      <c r="K55" s="13">
        <v>8.4649999999999996E-7</v>
      </c>
      <c r="L55" s="13">
        <v>4.0710000000000002E-5</v>
      </c>
      <c r="M55">
        <v>0.33500000000000002</v>
      </c>
      <c r="N55">
        <v>0.34300000000000003</v>
      </c>
      <c r="O55">
        <v>62.101999999999997</v>
      </c>
      <c r="P55" s="10">
        <f t="shared" si="0"/>
        <v>12.307692307692317</v>
      </c>
    </row>
    <row r="56" spans="1:17">
      <c r="A56" s="39"/>
      <c r="B56" s="36"/>
      <c r="C56" s="36"/>
      <c r="D56" s="33"/>
      <c r="E56" s="33"/>
      <c r="F56" s="33"/>
      <c r="G56" s="33"/>
      <c r="H56" s="13">
        <v>1.282E-12</v>
      </c>
      <c r="I56" s="13">
        <v>4.0679999999999997E-5</v>
      </c>
      <c r="J56" s="13">
        <v>1.6120000000000002E-5</v>
      </c>
      <c r="K56" s="13">
        <v>5.0040000000000001E-7</v>
      </c>
      <c r="L56" s="13">
        <v>3.9339999999999999E-5</v>
      </c>
      <c r="M56">
        <v>0.35199999999999998</v>
      </c>
      <c r="N56">
        <v>0.36299999999999999</v>
      </c>
      <c r="O56">
        <v>61.14</v>
      </c>
      <c r="P56" s="10">
        <f t="shared" si="0"/>
        <v>16.923076923076938</v>
      </c>
    </row>
    <row r="57" spans="1:17">
      <c r="A57" s="39"/>
      <c r="B57" s="36"/>
      <c r="C57" s="36"/>
      <c r="D57" s="33"/>
      <c r="E57" s="33"/>
      <c r="F57" s="33"/>
      <c r="G57" s="33"/>
      <c r="H57" s="13">
        <v>3.0089999999999998E-12</v>
      </c>
      <c r="I57" s="13">
        <v>4.2459999999999997E-5</v>
      </c>
      <c r="J57" s="13">
        <v>1.7540000000000001E-5</v>
      </c>
      <c r="K57" s="13">
        <v>8.0559999999999996E-7</v>
      </c>
      <c r="L57" s="13">
        <v>4.1340000000000001E-5</v>
      </c>
      <c r="M57">
        <v>0.33700000000000002</v>
      </c>
      <c r="N57">
        <v>0.34499999999999997</v>
      </c>
      <c r="O57">
        <v>62.155000000000001</v>
      </c>
      <c r="P57" s="10">
        <f t="shared" si="0"/>
        <v>12.307692307692234</v>
      </c>
    </row>
    <row r="58" spans="1:17">
      <c r="A58" s="39"/>
      <c r="B58" s="36"/>
      <c r="C58" s="36"/>
      <c r="D58" s="33"/>
      <c r="E58" s="33"/>
      <c r="F58" s="33"/>
      <c r="G58" s="33"/>
      <c r="H58" s="13">
        <v>1.249E-12</v>
      </c>
      <c r="I58" s="13">
        <v>3.8149999999999999E-5</v>
      </c>
      <c r="J58" s="13">
        <v>1.5719999999999999E-5</v>
      </c>
      <c r="K58" s="13">
        <v>4.2399999999999999E-7</v>
      </c>
      <c r="L58" s="13">
        <v>3.7419999999999997E-5</v>
      </c>
      <c r="M58">
        <v>0.35799999999999998</v>
      </c>
      <c r="N58">
        <v>0.36299999999999999</v>
      </c>
      <c r="O58">
        <v>61.476999999999997</v>
      </c>
      <c r="P58" s="10">
        <f t="shared" si="0"/>
        <v>7.6923076923076987</v>
      </c>
    </row>
    <row r="59" spans="1:17">
      <c r="A59" s="39"/>
      <c r="B59" s="36"/>
      <c r="C59" s="36"/>
      <c r="D59" s="33"/>
      <c r="E59" s="33"/>
      <c r="F59" s="33"/>
      <c r="G59" s="33"/>
      <c r="H59" s="13">
        <v>2.1449999999999998E-12</v>
      </c>
      <c r="I59" s="13">
        <v>4.214E-5</v>
      </c>
      <c r="J59" s="13">
        <v>1.6439999999999998E-5</v>
      </c>
      <c r="K59" s="13">
        <v>6.8179999999999998E-7</v>
      </c>
      <c r="L59" s="13">
        <v>4.0890000000000003E-5</v>
      </c>
      <c r="M59">
        <v>0.34200000000000003</v>
      </c>
      <c r="N59">
        <v>0.35</v>
      </c>
      <c r="O59">
        <v>61.698</v>
      </c>
      <c r="P59" s="10">
        <f t="shared" si="0"/>
        <v>12.307692307692234</v>
      </c>
    </row>
    <row r="60" spans="1:17">
      <c r="A60" s="39"/>
      <c r="B60" s="36"/>
      <c r="C60" s="36"/>
      <c r="D60" s="33"/>
      <c r="E60" s="33"/>
      <c r="F60" s="33"/>
      <c r="G60" s="33"/>
      <c r="H60" s="13">
        <v>9.6750000000000007E-13</v>
      </c>
      <c r="I60" s="13">
        <v>3.96E-5</v>
      </c>
      <c r="J60" s="13">
        <v>1.7030000000000001E-5</v>
      </c>
      <c r="K60" s="13">
        <v>3.8389999999999999E-7</v>
      </c>
      <c r="L60" s="13">
        <v>3.8500000000000001E-5</v>
      </c>
      <c r="M60">
        <v>0.36099999999999999</v>
      </c>
      <c r="N60">
        <v>0.36799999999999999</v>
      </c>
      <c r="O60">
        <v>61.354999999999997</v>
      </c>
      <c r="P60" s="10">
        <f t="shared" si="0"/>
        <v>10.769230769230779</v>
      </c>
    </row>
    <row r="61" spans="1:17">
      <c r="A61" s="39"/>
      <c r="B61" s="36"/>
      <c r="C61" s="36"/>
      <c r="D61" s="33"/>
      <c r="E61" s="33"/>
      <c r="F61" s="33"/>
      <c r="G61" s="33"/>
      <c r="H61" s="13">
        <v>3.4269999999999998E-12</v>
      </c>
      <c r="I61" s="13">
        <v>4.2620000000000002E-5</v>
      </c>
      <c r="J61" s="13">
        <v>1.7050000000000001E-5</v>
      </c>
      <c r="K61" s="13">
        <v>9.0960000000000005E-7</v>
      </c>
      <c r="L61" s="13">
        <v>4.1170000000000001E-5</v>
      </c>
      <c r="M61">
        <v>0.33300000000000002</v>
      </c>
      <c r="N61">
        <v>0.34300000000000003</v>
      </c>
      <c r="O61">
        <v>62.075000000000003</v>
      </c>
      <c r="P61" s="10">
        <f t="shared" si="0"/>
        <v>15.384615384615397</v>
      </c>
    </row>
    <row r="62" spans="1:17">
      <c r="A62" s="39"/>
      <c r="B62" s="36"/>
      <c r="C62" s="36"/>
      <c r="D62" s="33"/>
      <c r="E62" s="33"/>
      <c r="F62" s="33"/>
      <c r="G62" s="33"/>
      <c r="H62" s="13">
        <v>5.1709999999999997E-12</v>
      </c>
      <c r="I62" s="13">
        <v>4.4679999999999999E-5</v>
      </c>
      <c r="J62" s="13">
        <v>1.8219999999999998E-5</v>
      </c>
      <c r="K62" s="13">
        <v>1.0759999999999999E-6</v>
      </c>
      <c r="L62" s="13">
        <v>4.3080000000000001E-5</v>
      </c>
      <c r="M62">
        <v>0.32600000000000001</v>
      </c>
      <c r="N62">
        <v>0.33800000000000002</v>
      </c>
      <c r="O62">
        <v>62.893999999999998</v>
      </c>
      <c r="P62" s="10">
        <f t="shared" si="0"/>
        <v>18.461538461538478</v>
      </c>
    </row>
    <row r="63" spans="1:17">
      <c r="A63" s="39"/>
      <c r="B63" s="36"/>
      <c r="C63" s="36"/>
      <c r="D63" s="33"/>
      <c r="E63" s="33"/>
      <c r="F63" s="33"/>
      <c r="G63" s="33"/>
      <c r="H63" s="13">
        <v>4.1659999999999998E-12</v>
      </c>
      <c r="I63" s="13">
        <v>4.3800000000000001E-5</v>
      </c>
      <c r="J63" s="13">
        <v>1.7960000000000001E-5</v>
      </c>
      <c r="K63" s="13">
        <v>1.003E-6</v>
      </c>
      <c r="L63" s="13">
        <v>4.2509999999999998E-5</v>
      </c>
      <c r="M63">
        <v>0.32900000000000001</v>
      </c>
      <c r="N63">
        <v>0.34100000000000003</v>
      </c>
      <c r="O63">
        <v>62.445</v>
      </c>
      <c r="P63" s="10">
        <f t="shared" si="0"/>
        <v>18.461538461538478</v>
      </c>
    </row>
    <row r="64" spans="1:17">
      <c r="A64" s="39"/>
      <c r="B64" s="36"/>
      <c r="C64" s="36"/>
      <c r="D64" s="33"/>
      <c r="E64" s="33"/>
      <c r="F64" s="33"/>
      <c r="G64" s="33"/>
      <c r="H64" s="13">
        <v>1.8779999999999999E-12</v>
      </c>
      <c r="I64" s="13">
        <v>4.0649999999999999E-5</v>
      </c>
      <c r="J64" s="13">
        <v>1.5500000000000001E-5</v>
      </c>
      <c r="K64" s="13">
        <v>6.1330000000000002E-7</v>
      </c>
      <c r="L64" s="13">
        <v>3.9400000000000002E-5</v>
      </c>
      <c r="M64">
        <v>0.34599999999999997</v>
      </c>
      <c r="N64">
        <v>0.35299999999999998</v>
      </c>
      <c r="O64">
        <v>61.65</v>
      </c>
      <c r="P64" s="10">
        <f t="shared" si="0"/>
        <v>10.769230769230779</v>
      </c>
    </row>
    <row r="65" spans="1:16">
      <c r="A65" s="39"/>
      <c r="B65" s="36"/>
      <c r="C65" s="36"/>
      <c r="D65" s="33"/>
      <c r="E65" s="33"/>
      <c r="F65" s="33"/>
      <c r="G65" s="33"/>
      <c r="H65" s="13">
        <v>2.552E-12</v>
      </c>
      <c r="I65" s="13">
        <v>3.8109999999999999E-5</v>
      </c>
      <c r="J65" s="13">
        <v>1.5780000000000001E-5</v>
      </c>
      <c r="K65" s="13">
        <v>7.3190000000000004E-7</v>
      </c>
      <c r="L65" s="13">
        <v>3.7219999999999999E-5</v>
      </c>
      <c r="M65">
        <v>0.34</v>
      </c>
      <c r="N65">
        <v>0.34799999999999998</v>
      </c>
      <c r="O65">
        <v>61.884</v>
      </c>
      <c r="P65" s="10">
        <f t="shared" si="0"/>
        <v>12.307692307692234</v>
      </c>
    </row>
    <row r="66" spans="1:16">
      <c r="A66" s="39"/>
      <c r="B66" s="36"/>
      <c r="C66" s="36"/>
      <c r="D66" s="33"/>
      <c r="E66" s="33"/>
      <c r="F66" s="33"/>
      <c r="G66" s="33"/>
      <c r="H66" s="13">
        <v>3.0639999999999999E-12</v>
      </c>
      <c r="I66" s="13">
        <v>4.1560000000000002E-5</v>
      </c>
      <c r="J66" s="13">
        <v>1.7229999999999999E-5</v>
      </c>
      <c r="K66" s="13">
        <v>7.8400000000000003E-7</v>
      </c>
      <c r="L66" s="13">
        <v>4.0399999999999999E-5</v>
      </c>
      <c r="M66">
        <v>0.33800000000000002</v>
      </c>
      <c r="N66">
        <v>0.34499999999999997</v>
      </c>
      <c r="O66">
        <v>62.24</v>
      </c>
      <c r="P66" s="10">
        <f t="shared" si="0"/>
        <v>10.769230769230692</v>
      </c>
    </row>
    <row r="67" spans="1:16">
      <c r="A67" s="39"/>
      <c r="B67" s="36"/>
      <c r="C67" s="36"/>
      <c r="D67" s="33"/>
      <c r="E67" s="33"/>
      <c r="F67" s="33"/>
      <c r="G67" s="33"/>
      <c r="H67" s="13">
        <v>5.383E-12</v>
      </c>
      <c r="I67" s="13">
        <v>4.409E-5</v>
      </c>
      <c r="J67" s="13">
        <v>1.774E-5</v>
      </c>
      <c r="K67" s="13">
        <v>1.0979999999999999E-6</v>
      </c>
      <c r="L67" s="13">
        <v>4.261E-5</v>
      </c>
      <c r="M67">
        <v>0.32500000000000001</v>
      </c>
      <c r="N67">
        <v>0.33700000000000002</v>
      </c>
      <c r="O67">
        <v>62.936999999999998</v>
      </c>
      <c r="P67" s="10">
        <f t="shared" ref="P67:P130" si="1">(N67-M67)/0.65*1000</f>
        <v>18.461538461538478</v>
      </c>
    </row>
    <row r="68" spans="1:16">
      <c r="A68" s="39"/>
      <c r="B68" s="36"/>
      <c r="C68" s="36"/>
      <c r="D68" s="33"/>
      <c r="E68" s="33"/>
      <c r="F68" s="33"/>
      <c r="G68" s="33"/>
      <c r="H68" s="13">
        <v>2.1209999999999999E-12</v>
      </c>
      <c r="I68" s="13">
        <v>3.8569999999999998E-5</v>
      </c>
      <c r="J68" s="13">
        <v>1.5270000000000001E-5</v>
      </c>
      <c r="K68" s="13">
        <v>6.2799999999999996E-7</v>
      </c>
      <c r="L68" s="13">
        <v>3.7610000000000001E-5</v>
      </c>
      <c r="M68">
        <v>0.34499999999999997</v>
      </c>
      <c r="N68">
        <v>0.35099999999999998</v>
      </c>
      <c r="O68">
        <v>61.832000000000001</v>
      </c>
      <c r="P68" s="10">
        <f t="shared" si="1"/>
        <v>9.2307692307692388</v>
      </c>
    </row>
    <row r="69" spans="1:16">
      <c r="A69" s="39"/>
      <c r="B69" s="36"/>
      <c r="C69" s="36"/>
      <c r="D69" s="33"/>
      <c r="E69" s="33"/>
      <c r="F69" s="33"/>
      <c r="G69" s="33"/>
      <c r="H69" s="13">
        <v>1.6989999999999999E-12</v>
      </c>
      <c r="I69" s="13">
        <v>4.125E-5</v>
      </c>
      <c r="J69" s="13">
        <v>1.525E-5</v>
      </c>
      <c r="K69" s="13">
        <v>5.933E-7</v>
      </c>
      <c r="L69" s="13">
        <v>3.9509999999999999E-5</v>
      </c>
      <c r="M69">
        <v>0.34699999999999998</v>
      </c>
      <c r="N69">
        <v>0.35499999999999998</v>
      </c>
      <c r="O69">
        <v>61.308</v>
      </c>
      <c r="P69" s="10">
        <f t="shared" si="1"/>
        <v>12.307692307692317</v>
      </c>
    </row>
    <row r="70" spans="1:16">
      <c r="A70" s="39"/>
      <c r="B70" s="36"/>
      <c r="C70" s="36"/>
      <c r="D70" s="33"/>
      <c r="E70" s="33"/>
      <c r="F70" s="33"/>
      <c r="G70" s="33"/>
      <c r="H70" s="13">
        <v>4.2230000000000001E-12</v>
      </c>
      <c r="I70" s="13">
        <v>3.9220000000000001E-5</v>
      </c>
      <c r="J70" s="13">
        <v>1.5639999999999999E-5</v>
      </c>
      <c r="K70" s="13">
        <v>1.0139999999999999E-6</v>
      </c>
      <c r="L70" s="13">
        <v>3.8149999999999999E-5</v>
      </c>
      <c r="M70">
        <v>0.32800000000000001</v>
      </c>
      <c r="N70">
        <v>0.34100000000000003</v>
      </c>
      <c r="O70">
        <v>62.265999999999998</v>
      </c>
      <c r="P70" s="10">
        <f t="shared" si="1"/>
        <v>20.000000000000018</v>
      </c>
    </row>
    <row r="71" spans="1:16">
      <c r="A71" s="39"/>
      <c r="B71" s="36"/>
      <c r="C71" s="36"/>
      <c r="D71" s="33"/>
      <c r="E71" s="33"/>
      <c r="F71" s="33"/>
      <c r="G71" s="33"/>
      <c r="H71" s="13">
        <v>2.577E-12</v>
      </c>
      <c r="I71" s="13">
        <v>4.3210000000000001E-5</v>
      </c>
      <c r="J71" s="13">
        <v>1.6880000000000001E-5</v>
      </c>
      <c r="K71" s="13">
        <v>7.7670000000000001E-7</v>
      </c>
      <c r="L71" s="13">
        <v>4.1399999999999997E-5</v>
      </c>
      <c r="M71">
        <v>0.33800000000000002</v>
      </c>
      <c r="N71">
        <v>0.34699999999999998</v>
      </c>
      <c r="O71">
        <v>61.814999999999998</v>
      </c>
      <c r="P71" s="10">
        <f t="shared" si="1"/>
        <v>13.846153846153772</v>
      </c>
    </row>
    <row r="72" spans="1:16">
      <c r="A72" s="39"/>
      <c r="B72" s="36"/>
      <c r="C72" s="36"/>
      <c r="D72" s="33"/>
      <c r="E72" s="33"/>
      <c r="F72" s="33"/>
      <c r="G72" s="33"/>
      <c r="H72" s="13">
        <v>1.8529999999999999E-12</v>
      </c>
      <c r="I72" s="13">
        <v>4.2599999999999999E-5</v>
      </c>
      <c r="J72" s="13">
        <v>1.607E-5</v>
      </c>
      <c r="K72" s="13">
        <v>6.2480000000000004E-7</v>
      </c>
      <c r="L72" s="13">
        <v>4.0800000000000002E-5</v>
      </c>
      <c r="M72">
        <v>0.34499999999999997</v>
      </c>
      <c r="N72">
        <v>0.35499999999999998</v>
      </c>
      <c r="O72">
        <v>61.57</v>
      </c>
      <c r="P72" s="10">
        <f t="shared" si="1"/>
        <v>15.384615384615397</v>
      </c>
    </row>
    <row r="73" spans="1:16">
      <c r="A73" s="39"/>
      <c r="B73" s="36"/>
      <c r="C73" s="36"/>
      <c r="D73" s="33"/>
      <c r="E73" s="33"/>
      <c r="F73" s="33"/>
      <c r="G73" s="33"/>
      <c r="H73" s="13">
        <v>4.8889999999999999E-12</v>
      </c>
      <c r="I73" s="13">
        <v>4.2549999999999997E-5</v>
      </c>
      <c r="J73" s="13">
        <v>1.7649999999999999E-5</v>
      </c>
      <c r="K73" s="13">
        <v>1.037E-6</v>
      </c>
      <c r="L73" s="13">
        <v>4.1199999999999999E-5</v>
      </c>
      <c r="M73">
        <v>0.32700000000000001</v>
      </c>
      <c r="N73">
        <v>0.33900000000000002</v>
      </c>
      <c r="O73">
        <v>62.768999999999998</v>
      </c>
      <c r="P73" s="10">
        <f t="shared" si="1"/>
        <v>18.461538461538478</v>
      </c>
    </row>
    <row r="74" spans="1:16">
      <c r="A74" s="39"/>
      <c r="B74" s="36"/>
      <c r="C74" s="36"/>
      <c r="D74" s="33"/>
      <c r="E74" s="33"/>
      <c r="F74" s="33"/>
      <c r="G74" s="33"/>
      <c r="H74" s="13">
        <v>1.3620000000000001E-12</v>
      </c>
      <c r="I74" s="13">
        <v>3.8340000000000002E-5</v>
      </c>
      <c r="J74" s="13">
        <v>1.499E-5</v>
      </c>
      <c r="K74" s="13">
        <v>4.8790000000000002E-7</v>
      </c>
      <c r="L74" s="13">
        <v>3.735E-5</v>
      </c>
      <c r="M74">
        <v>0.35299999999999998</v>
      </c>
      <c r="N74">
        <v>0.35899999999999999</v>
      </c>
      <c r="O74">
        <v>61.348999999999997</v>
      </c>
      <c r="P74" s="10">
        <f t="shared" si="1"/>
        <v>9.2307692307692388</v>
      </c>
    </row>
    <row r="75" spans="1:16">
      <c r="A75" s="39"/>
      <c r="B75" s="36"/>
      <c r="C75" s="36"/>
      <c r="D75" s="33"/>
      <c r="E75" s="33"/>
      <c r="F75" s="33"/>
      <c r="G75" s="33"/>
      <c r="H75" s="13">
        <v>5.27E-12</v>
      </c>
      <c r="I75" s="13">
        <v>4.2039999999999997E-5</v>
      </c>
      <c r="J75" s="13">
        <v>1.715E-5</v>
      </c>
      <c r="K75" s="13">
        <v>1.102E-6</v>
      </c>
      <c r="L75" s="13">
        <v>4.0729999999999998E-5</v>
      </c>
      <c r="M75">
        <v>0.32500000000000001</v>
      </c>
      <c r="N75">
        <v>0.33800000000000002</v>
      </c>
      <c r="O75">
        <v>62.677999999999997</v>
      </c>
      <c r="P75" s="10">
        <f t="shared" si="1"/>
        <v>20.000000000000018</v>
      </c>
    </row>
    <row r="76" spans="1:16">
      <c r="A76" s="39"/>
      <c r="B76" s="36"/>
      <c r="C76" s="36"/>
      <c r="D76" s="33"/>
      <c r="E76" s="33"/>
      <c r="F76" s="33"/>
      <c r="G76" s="33"/>
      <c r="H76" s="13">
        <v>2.9410000000000001E-12</v>
      </c>
      <c r="I76" s="13">
        <v>4.3600000000000003E-5</v>
      </c>
      <c r="J76" s="13">
        <v>1.668E-5</v>
      </c>
      <c r="K76" s="13">
        <v>8.0859999999999997E-7</v>
      </c>
      <c r="L76" s="13">
        <v>4.197E-5</v>
      </c>
      <c r="M76">
        <v>0.33700000000000002</v>
      </c>
      <c r="N76">
        <v>0.34499999999999997</v>
      </c>
      <c r="O76">
        <v>61.994</v>
      </c>
      <c r="P76" s="10">
        <f t="shared" si="1"/>
        <v>12.307692307692234</v>
      </c>
    </row>
    <row r="77" spans="1:16">
      <c r="A77" s="39"/>
      <c r="B77" s="36"/>
      <c r="C77" s="36"/>
      <c r="D77" s="33"/>
      <c r="E77" s="33"/>
      <c r="F77" s="33"/>
      <c r="G77" s="33"/>
      <c r="H77" s="13">
        <v>1.506E-12</v>
      </c>
      <c r="I77" s="13">
        <v>4.0179999999999998E-5</v>
      </c>
      <c r="J77" s="13">
        <v>1.5739999999999998E-5</v>
      </c>
      <c r="K77" s="13">
        <v>5.4789999999999998E-7</v>
      </c>
      <c r="L77" s="13">
        <v>3.9079999999999999E-5</v>
      </c>
      <c r="M77">
        <v>0.34899999999999998</v>
      </c>
      <c r="N77">
        <v>0.35599999999999998</v>
      </c>
      <c r="O77">
        <v>61.356999999999999</v>
      </c>
      <c r="P77" s="10">
        <f t="shared" si="1"/>
        <v>10.769230769230779</v>
      </c>
    </row>
    <row r="78" spans="1:16">
      <c r="A78" s="39"/>
      <c r="B78" s="36"/>
      <c r="C78" s="36"/>
      <c r="D78" s="33"/>
      <c r="E78" s="33"/>
      <c r="F78" s="33"/>
      <c r="G78" s="33"/>
      <c r="H78" s="13">
        <v>1.9060000000000002E-12</v>
      </c>
      <c r="I78" s="13">
        <v>4.0769999999999998E-5</v>
      </c>
      <c r="J78" s="13">
        <v>1.5639999999999999E-5</v>
      </c>
      <c r="K78" s="13">
        <v>6.6199999999999997E-7</v>
      </c>
      <c r="L78" s="13">
        <v>3.947E-5</v>
      </c>
      <c r="M78">
        <v>0.34300000000000003</v>
      </c>
      <c r="N78">
        <v>0.35299999999999998</v>
      </c>
      <c r="O78">
        <v>61.438000000000002</v>
      </c>
      <c r="P78" s="10">
        <f t="shared" si="1"/>
        <v>15.384615384615312</v>
      </c>
    </row>
    <row r="79" spans="1:16">
      <c r="A79" s="39"/>
      <c r="B79" s="36"/>
      <c r="C79" s="36"/>
      <c r="D79" s="33"/>
      <c r="E79" s="33"/>
      <c r="F79" s="33"/>
      <c r="G79" s="33"/>
      <c r="H79" s="13">
        <v>4.8060000000000003E-12</v>
      </c>
      <c r="I79" s="13">
        <v>4.1659999999999998E-5</v>
      </c>
      <c r="J79" s="13">
        <v>1.6540000000000001E-5</v>
      </c>
      <c r="K79" s="13">
        <v>1.0559999999999999E-6</v>
      </c>
      <c r="L79" s="13">
        <v>4.0479999999999999E-5</v>
      </c>
      <c r="M79">
        <v>0.32700000000000001</v>
      </c>
      <c r="N79">
        <v>0.33700000000000002</v>
      </c>
      <c r="O79">
        <v>62.52</v>
      </c>
      <c r="P79" s="10">
        <f t="shared" si="1"/>
        <v>15.384615384615397</v>
      </c>
    </row>
    <row r="80" spans="1:16">
      <c r="A80" s="39"/>
      <c r="B80" s="36"/>
      <c r="C80" s="36"/>
      <c r="D80" s="33"/>
      <c r="E80" s="33"/>
      <c r="F80" s="33"/>
      <c r="G80" s="33"/>
      <c r="H80" s="13">
        <v>1.773E-12</v>
      </c>
      <c r="I80" s="13">
        <v>3.9499999999999998E-5</v>
      </c>
      <c r="J80" s="13">
        <v>1.521E-5</v>
      </c>
      <c r="K80" s="13">
        <v>6.1999999999999999E-7</v>
      </c>
      <c r="L80" s="13">
        <v>3.824E-5</v>
      </c>
      <c r="M80">
        <v>0.34499999999999997</v>
      </c>
      <c r="N80">
        <v>0.35499999999999998</v>
      </c>
      <c r="O80">
        <v>61.478999999999999</v>
      </c>
      <c r="P80" s="10">
        <f t="shared" si="1"/>
        <v>15.384615384615397</v>
      </c>
    </row>
    <row r="81" spans="1:16">
      <c r="A81" s="39"/>
      <c r="B81" s="36"/>
      <c r="C81" s="36"/>
      <c r="D81" s="33"/>
      <c r="E81" s="33"/>
      <c r="F81" s="33"/>
      <c r="G81" s="33"/>
      <c r="H81" s="13">
        <v>1.664E-12</v>
      </c>
      <c r="I81" s="13">
        <v>3.854E-5</v>
      </c>
      <c r="J81" s="13">
        <v>1.611E-5</v>
      </c>
      <c r="K81" s="13">
        <v>5.4639999999999997E-7</v>
      </c>
      <c r="L81" s="13">
        <v>3.7889999999999998E-5</v>
      </c>
      <c r="M81">
        <v>0.34899999999999998</v>
      </c>
      <c r="N81">
        <v>0.35599999999999998</v>
      </c>
      <c r="O81">
        <v>61.478000000000002</v>
      </c>
      <c r="P81" s="10">
        <f t="shared" si="1"/>
        <v>10.769230769230779</v>
      </c>
    </row>
    <row r="82" spans="1:16">
      <c r="A82" s="39"/>
      <c r="B82" s="36"/>
      <c r="C82" s="36"/>
      <c r="D82" s="33"/>
      <c r="E82" s="33"/>
      <c r="F82" s="33"/>
      <c r="G82" s="33"/>
      <c r="H82" s="13">
        <v>2.3100000000000001E-12</v>
      </c>
      <c r="I82" s="13">
        <v>3.697E-5</v>
      </c>
      <c r="J82" s="13">
        <v>1.5679999999999999E-5</v>
      </c>
      <c r="K82" s="13">
        <v>6.5069999999999997E-7</v>
      </c>
      <c r="L82" s="13">
        <v>3.6319999999999998E-5</v>
      </c>
      <c r="M82">
        <v>0.34399999999999997</v>
      </c>
      <c r="N82">
        <v>0.35</v>
      </c>
      <c r="O82">
        <v>61.970999999999997</v>
      </c>
      <c r="P82" s="10">
        <f t="shared" si="1"/>
        <v>9.2307692307692388</v>
      </c>
    </row>
    <row r="83" spans="1:16">
      <c r="A83" s="39"/>
      <c r="B83" s="36"/>
      <c r="C83" s="36"/>
      <c r="D83" s="33"/>
      <c r="E83" s="33"/>
      <c r="F83" s="33"/>
      <c r="G83" s="33"/>
      <c r="H83" s="13">
        <v>1.8680000000000001E-12</v>
      </c>
      <c r="I83" s="13">
        <v>4.1350000000000002E-5</v>
      </c>
      <c r="J83" s="13">
        <v>1.592E-5</v>
      </c>
      <c r="K83" s="13">
        <v>6.1849999999999999E-7</v>
      </c>
      <c r="L83" s="13">
        <v>4.0139999999999999E-5</v>
      </c>
      <c r="M83">
        <v>0.34599999999999997</v>
      </c>
      <c r="N83">
        <v>0.35299999999999998</v>
      </c>
      <c r="O83">
        <v>61.603000000000002</v>
      </c>
      <c r="P83" s="10">
        <f t="shared" si="1"/>
        <v>10.769230769230779</v>
      </c>
    </row>
    <row r="84" spans="1:16">
      <c r="A84" s="39"/>
      <c r="B84" s="36"/>
      <c r="C84" s="36"/>
      <c r="D84" s="33"/>
      <c r="E84" s="33"/>
      <c r="F84" s="33"/>
      <c r="G84" s="33"/>
      <c r="H84" s="13">
        <v>4.331E-12</v>
      </c>
      <c r="I84" s="13">
        <v>4.1560000000000002E-5</v>
      </c>
      <c r="J84" s="13">
        <v>1.738E-5</v>
      </c>
      <c r="K84" s="13">
        <v>9.8559999999999993E-7</v>
      </c>
      <c r="L84" s="13">
        <v>4.0380000000000003E-5</v>
      </c>
      <c r="M84">
        <v>0.32900000000000001</v>
      </c>
      <c r="N84">
        <v>0.34</v>
      </c>
      <c r="O84">
        <v>62.536000000000001</v>
      </c>
      <c r="P84" s="10">
        <f t="shared" si="1"/>
        <v>16.923076923076938</v>
      </c>
    </row>
    <row r="85" spans="1:16">
      <c r="A85" s="39"/>
      <c r="B85" s="36"/>
      <c r="C85" s="36"/>
      <c r="D85" s="33"/>
      <c r="E85" s="33"/>
      <c r="F85" s="33"/>
      <c r="G85" s="33"/>
      <c r="H85" s="13">
        <v>3.111E-12</v>
      </c>
      <c r="I85" s="13">
        <v>4.3640000000000002E-5</v>
      </c>
      <c r="J85" s="13">
        <v>1.7220000000000001E-5</v>
      </c>
      <c r="K85" s="13">
        <v>8.569E-7</v>
      </c>
      <c r="L85" s="13">
        <v>4.2200000000000003E-5</v>
      </c>
      <c r="M85">
        <v>0.33500000000000002</v>
      </c>
      <c r="N85">
        <v>0.34399999999999997</v>
      </c>
      <c r="O85">
        <v>62.093000000000004</v>
      </c>
      <c r="P85" s="10">
        <f t="shared" si="1"/>
        <v>13.846153846153772</v>
      </c>
    </row>
    <row r="86" spans="1:16">
      <c r="A86" s="39"/>
      <c r="B86" s="36"/>
      <c r="C86" s="36"/>
      <c r="D86" s="33"/>
      <c r="E86" s="33"/>
      <c r="F86" s="33"/>
      <c r="G86" s="33"/>
      <c r="H86" s="13">
        <v>2.4079999999999998E-12</v>
      </c>
      <c r="I86" s="13">
        <v>4.2670000000000003E-5</v>
      </c>
      <c r="J86" s="13">
        <v>1.628E-5</v>
      </c>
      <c r="K86" s="13">
        <v>7.5809999999999999E-7</v>
      </c>
      <c r="L86" s="13">
        <v>4.0930000000000003E-5</v>
      </c>
      <c r="M86">
        <v>0.33900000000000002</v>
      </c>
      <c r="N86">
        <v>0.34899999999999998</v>
      </c>
      <c r="O86">
        <v>61.624000000000002</v>
      </c>
      <c r="P86" s="10">
        <f t="shared" si="1"/>
        <v>15.384615384615312</v>
      </c>
    </row>
    <row r="87" spans="1:16">
      <c r="A87" s="39"/>
      <c r="B87" s="36"/>
      <c r="C87" s="36"/>
      <c r="D87" s="33"/>
      <c r="E87" s="33"/>
      <c r="F87" s="33"/>
      <c r="G87" s="33"/>
      <c r="H87" s="13">
        <v>1.648E-12</v>
      </c>
      <c r="I87" s="13">
        <v>4.0949999999999999E-5</v>
      </c>
      <c r="J87" s="13">
        <v>1.5299999999999999E-5</v>
      </c>
      <c r="K87" s="13">
        <v>5.7909999999999999E-7</v>
      </c>
      <c r="L87" s="13">
        <v>3.9719999999999999E-5</v>
      </c>
      <c r="M87">
        <v>0.34799999999999998</v>
      </c>
      <c r="N87">
        <v>0.35499999999999998</v>
      </c>
      <c r="O87">
        <v>61.411000000000001</v>
      </c>
      <c r="P87" s="10">
        <f t="shared" si="1"/>
        <v>10.769230769230779</v>
      </c>
    </row>
    <row r="88" spans="1:16">
      <c r="A88" s="39"/>
      <c r="B88" s="36"/>
      <c r="C88" s="36"/>
      <c r="D88" s="33"/>
      <c r="E88" s="33"/>
      <c r="F88" s="33"/>
      <c r="G88" s="33"/>
      <c r="H88" s="13">
        <v>9.0669999999999996E-13</v>
      </c>
      <c r="I88" s="13">
        <v>3.5160000000000002E-5</v>
      </c>
      <c r="J88" s="13">
        <v>1.384E-5</v>
      </c>
      <c r="K88" s="13">
        <v>3.7119999999999999E-7</v>
      </c>
      <c r="L88" s="13">
        <v>3.4329999999999998E-5</v>
      </c>
      <c r="M88">
        <v>0.36199999999999999</v>
      </c>
      <c r="N88">
        <v>0.36799999999999999</v>
      </c>
      <c r="O88">
        <v>61.061999999999998</v>
      </c>
      <c r="P88" s="10">
        <f t="shared" si="1"/>
        <v>9.2307692307692388</v>
      </c>
    </row>
    <row r="89" spans="1:16">
      <c r="A89" s="39"/>
      <c r="B89" s="36"/>
      <c r="C89" s="36"/>
      <c r="D89" s="33"/>
      <c r="E89" s="33"/>
      <c r="F89" s="33"/>
      <c r="G89" s="33"/>
      <c r="H89" s="13">
        <v>6.1000000000000003E-12</v>
      </c>
      <c r="I89" s="13">
        <v>4.4620000000000003E-5</v>
      </c>
      <c r="J89" s="13">
        <v>1.838E-5</v>
      </c>
      <c r="K89" s="13">
        <v>1.113E-6</v>
      </c>
      <c r="L89" s="13">
        <v>4.3090000000000002E-5</v>
      </c>
      <c r="M89">
        <v>0.32400000000000001</v>
      </c>
      <c r="N89">
        <v>0.33600000000000002</v>
      </c>
      <c r="O89">
        <v>63.241999999999997</v>
      </c>
      <c r="P89" s="10">
        <f t="shared" si="1"/>
        <v>18.461538461538478</v>
      </c>
    </row>
    <row r="90" spans="1:16">
      <c r="A90" s="39"/>
      <c r="B90" s="36"/>
      <c r="C90" s="36"/>
      <c r="D90" s="33"/>
      <c r="E90" s="33"/>
      <c r="F90" s="33"/>
      <c r="G90" s="33"/>
      <c r="H90" s="13">
        <v>2.3530000000000002E-12</v>
      </c>
      <c r="I90" s="13">
        <v>4.2629999999999997E-5</v>
      </c>
      <c r="J90" s="13">
        <v>1.7059999999999999E-5</v>
      </c>
      <c r="K90" s="13">
        <v>7.1230000000000005E-7</v>
      </c>
      <c r="L90" s="13">
        <v>4.138E-5</v>
      </c>
      <c r="M90">
        <v>0.34100000000000003</v>
      </c>
      <c r="N90">
        <v>0.34899999999999998</v>
      </c>
      <c r="O90">
        <v>61.734000000000002</v>
      </c>
      <c r="P90" s="10">
        <f t="shared" si="1"/>
        <v>12.307692307692234</v>
      </c>
    </row>
    <row r="91" spans="1:16">
      <c r="A91" s="39"/>
      <c r="B91" s="36"/>
      <c r="C91" s="36"/>
      <c r="D91" s="33"/>
      <c r="E91" s="33"/>
      <c r="F91" s="33"/>
      <c r="G91" s="33"/>
      <c r="H91" s="13">
        <v>2.343E-12</v>
      </c>
      <c r="I91" s="13">
        <v>4.0339999999999997E-5</v>
      </c>
      <c r="J91" s="13">
        <v>1.5650000000000001E-5</v>
      </c>
      <c r="K91" s="13">
        <v>7.329E-7</v>
      </c>
      <c r="L91" s="13">
        <v>3.9230000000000002E-5</v>
      </c>
      <c r="M91">
        <v>0.34</v>
      </c>
      <c r="N91">
        <v>0.34799999999999998</v>
      </c>
      <c r="O91">
        <v>61.661000000000001</v>
      </c>
      <c r="P91" s="10">
        <f t="shared" si="1"/>
        <v>12.307692307692234</v>
      </c>
    </row>
    <row r="92" spans="1:16">
      <c r="A92" s="39"/>
      <c r="B92" s="36"/>
      <c r="C92" s="36"/>
      <c r="D92" s="33"/>
      <c r="E92" s="33"/>
      <c r="F92" s="33"/>
      <c r="G92" s="33"/>
      <c r="H92" s="13">
        <v>4.7590000000000002E-12</v>
      </c>
      <c r="I92" s="13">
        <v>4.1359999999999997E-5</v>
      </c>
      <c r="J92" s="13">
        <v>1.755E-5</v>
      </c>
      <c r="K92" s="13">
        <v>1.032E-6</v>
      </c>
      <c r="L92" s="13">
        <v>4.0160000000000002E-5</v>
      </c>
      <c r="M92">
        <v>0.32800000000000001</v>
      </c>
      <c r="N92">
        <v>0.33900000000000002</v>
      </c>
      <c r="O92">
        <v>62.718000000000004</v>
      </c>
      <c r="P92" s="10">
        <f t="shared" si="1"/>
        <v>16.923076923076938</v>
      </c>
    </row>
    <row r="93" spans="1:16">
      <c r="A93" s="39"/>
      <c r="B93" s="36"/>
      <c r="C93" s="36"/>
      <c r="D93" s="33"/>
      <c r="E93" s="33"/>
      <c r="F93" s="33"/>
      <c r="G93" s="33"/>
      <c r="H93" s="13">
        <v>1.5549999999999999E-12</v>
      </c>
      <c r="I93" s="13">
        <v>3.9020000000000002E-5</v>
      </c>
      <c r="J93" s="13">
        <v>1.6269999999999998E-5</v>
      </c>
      <c r="K93" s="13">
        <v>5.3789999999999997E-7</v>
      </c>
      <c r="L93" s="13">
        <v>3.8349999999999997E-5</v>
      </c>
      <c r="M93">
        <v>0.35</v>
      </c>
      <c r="N93">
        <v>0.35799999999999998</v>
      </c>
      <c r="O93">
        <v>61.526000000000003</v>
      </c>
      <c r="P93" s="10">
        <f t="shared" si="1"/>
        <v>12.307692307692317</v>
      </c>
    </row>
    <row r="94" spans="1:16">
      <c r="A94" s="39"/>
      <c r="B94" s="36"/>
      <c r="C94" s="36"/>
      <c r="D94" s="33"/>
      <c r="E94" s="33"/>
      <c r="F94" s="33"/>
      <c r="G94" s="33"/>
      <c r="H94" s="13">
        <v>4.3650000000000001E-12</v>
      </c>
      <c r="I94" s="13">
        <v>4.3000000000000002E-5</v>
      </c>
      <c r="J94" s="13">
        <v>1.685E-5</v>
      </c>
      <c r="K94" s="13">
        <v>1.015E-6</v>
      </c>
      <c r="L94" s="13">
        <v>4.1539999999999999E-5</v>
      </c>
      <c r="M94">
        <v>0.32800000000000001</v>
      </c>
      <c r="N94">
        <v>0.34</v>
      </c>
      <c r="O94">
        <v>62.448</v>
      </c>
      <c r="P94" s="10">
        <f t="shared" si="1"/>
        <v>18.461538461538478</v>
      </c>
    </row>
    <row r="95" spans="1:16">
      <c r="A95" s="39"/>
      <c r="B95" s="36"/>
      <c r="C95" s="36"/>
      <c r="D95" s="33"/>
      <c r="E95" s="33"/>
      <c r="F95" s="33"/>
      <c r="G95" s="33"/>
      <c r="H95" s="13">
        <v>2.1369999999999999E-12</v>
      </c>
      <c r="I95" s="13">
        <v>4.1610000000000003E-5</v>
      </c>
      <c r="J95" s="13">
        <v>1.6500000000000001E-5</v>
      </c>
      <c r="K95" s="13">
        <v>6.4860000000000002E-7</v>
      </c>
      <c r="L95" s="13">
        <v>4.0500000000000002E-5</v>
      </c>
      <c r="M95">
        <v>0.34399999999999997</v>
      </c>
      <c r="N95">
        <v>0.35099999999999998</v>
      </c>
      <c r="O95">
        <v>61.756</v>
      </c>
      <c r="P95" s="10">
        <f t="shared" si="1"/>
        <v>10.769230769230779</v>
      </c>
    </row>
    <row r="96" spans="1:16">
      <c r="A96" s="39"/>
      <c r="B96" s="36"/>
      <c r="C96" s="36"/>
      <c r="D96" s="33"/>
      <c r="E96" s="33"/>
      <c r="F96" s="33"/>
      <c r="G96" s="33"/>
      <c r="H96" s="13">
        <v>4.6999999999999998E-12</v>
      </c>
      <c r="I96" s="13">
        <v>4.3040000000000001E-5</v>
      </c>
      <c r="J96" s="13">
        <v>1.7260000000000001E-5</v>
      </c>
      <c r="K96" s="13">
        <v>1.063E-6</v>
      </c>
      <c r="L96" s="13">
        <v>4.18E-5</v>
      </c>
      <c r="M96">
        <v>0.32700000000000001</v>
      </c>
      <c r="N96">
        <v>0.33800000000000002</v>
      </c>
      <c r="O96">
        <v>62.546999999999997</v>
      </c>
      <c r="P96" s="10">
        <f t="shared" si="1"/>
        <v>16.923076923076938</v>
      </c>
    </row>
    <row r="97" spans="1:16">
      <c r="A97" s="39"/>
      <c r="B97" s="36"/>
      <c r="C97" s="36"/>
      <c r="D97" s="33"/>
      <c r="E97" s="33"/>
      <c r="F97" s="33"/>
      <c r="G97" s="33"/>
      <c r="H97" s="13">
        <v>1.7929999999999999E-12</v>
      </c>
      <c r="I97" s="13">
        <v>4.3309999999999997E-5</v>
      </c>
      <c r="J97" s="13">
        <v>1.7240000000000001E-5</v>
      </c>
      <c r="K97" s="13">
        <v>6.2419999999999999E-7</v>
      </c>
      <c r="L97" s="13">
        <v>4.193E-5</v>
      </c>
      <c r="M97">
        <v>0.34499999999999997</v>
      </c>
      <c r="N97">
        <v>0.35399999999999998</v>
      </c>
      <c r="O97">
        <v>61.433999999999997</v>
      </c>
      <c r="P97" s="10">
        <f t="shared" si="1"/>
        <v>13.846153846153859</v>
      </c>
    </row>
    <row r="98" spans="1:16">
      <c r="A98" s="39"/>
      <c r="B98" s="36"/>
      <c r="C98" s="36"/>
      <c r="D98" s="33"/>
      <c r="E98" s="33"/>
      <c r="F98" s="33"/>
      <c r="G98" s="33"/>
      <c r="H98" s="13">
        <v>2.3289999999999999E-12</v>
      </c>
      <c r="I98" s="13">
        <v>4.2880000000000003E-5</v>
      </c>
      <c r="J98" s="13">
        <v>1.641E-5</v>
      </c>
      <c r="K98" s="13">
        <v>6.8700000000000005E-7</v>
      </c>
      <c r="L98" s="13">
        <v>4.1019999999999997E-5</v>
      </c>
      <c r="M98">
        <v>0.34200000000000003</v>
      </c>
      <c r="N98">
        <v>0.34899999999999998</v>
      </c>
      <c r="O98">
        <v>61.853999999999999</v>
      </c>
      <c r="P98" s="10">
        <f t="shared" si="1"/>
        <v>10.769230769230692</v>
      </c>
    </row>
    <row r="99" spans="1:16">
      <c r="A99" s="39"/>
      <c r="B99" s="36"/>
      <c r="C99" s="36"/>
      <c r="D99" s="33"/>
      <c r="E99" s="33"/>
      <c r="F99" s="33"/>
      <c r="G99" s="33"/>
      <c r="H99" s="13">
        <v>3.5170000000000001E-12</v>
      </c>
      <c r="I99" s="13">
        <v>3.9619999999999997E-5</v>
      </c>
      <c r="J99" s="13">
        <v>1.6370000000000001E-5</v>
      </c>
      <c r="K99" s="13">
        <v>9.0029999999999998E-7</v>
      </c>
      <c r="L99" s="13">
        <v>3.8649999999999998E-5</v>
      </c>
      <c r="M99">
        <v>0.33300000000000002</v>
      </c>
      <c r="N99">
        <v>0.34200000000000003</v>
      </c>
      <c r="O99">
        <v>62.176000000000002</v>
      </c>
      <c r="P99" s="10">
        <f t="shared" si="1"/>
        <v>13.846153846153859</v>
      </c>
    </row>
    <row r="100" spans="1:16">
      <c r="A100" s="39"/>
      <c r="B100" s="36"/>
      <c r="C100" s="36"/>
      <c r="D100" s="33"/>
      <c r="E100" s="33"/>
      <c r="F100" s="33"/>
      <c r="G100" s="33"/>
      <c r="H100" s="13">
        <v>6.0669999999999999E-12</v>
      </c>
      <c r="I100" s="13">
        <v>4.4360000000000002E-5</v>
      </c>
      <c r="J100" s="13">
        <v>1.7980000000000001E-5</v>
      </c>
      <c r="K100" s="13">
        <v>1.1480000000000001E-6</v>
      </c>
      <c r="L100" s="13">
        <v>4.282E-5</v>
      </c>
      <c r="M100">
        <v>0.32300000000000001</v>
      </c>
      <c r="N100">
        <v>0.33600000000000002</v>
      </c>
      <c r="O100">
        <v>63.125999999999998</v>
      </c>
      <c r="P100" s="10">
        <f t="shared" si="1"/>
        <v>20.000000000000018</v>
      </c>
    </row>
    <row r="101" spans="1:16">
      <c r="A101" s="39"/>
      <c r="B101" s="36"/>
      <c r="C101" s="36"/>
      <c r="D101" s="33"/>
      <c r="E101" s="33"/>
      <c r="F101" s="33"/>
      <c r="G101" s="33"/>
      <c r="H101" s="13">
        <v>1.512E-12</v>
      </c>
      <c r="I101" s="13">
        <v>3.9610000000000002E-5</v>
      </c>
      <c r="J101" s="13">
        <v>1.5590000000000002E-5</v>
      </c>
      <c r="K101" s="13">
        <v>5.2389999999999997E-7</v>
      </c>
      <c r="L101" s="13">
        <v>3.8500000000000001E-5</v>
      </c>
      <c r="M101">
        <v>0.35099999999999998</v>
      </c>
      <c r="N101">
        <v>0.35799999999999998</v>
      </c>
      <c r="O101">
        <v>61.473999999999997</v>
      </c>
      <c r="P101" s="10">
        <f t="shared" si="1"/>
        <v>10.769230769230779</v>
      </c>
    </row>
    <row r="102" spans="1:16">
      <c r="A102" s="39"/>
      <c r="B102" s="36"/>
      <c r="C102" s="36"/>
      <c r="D102" s="33"/>
      <c r="E102" s="33"/>
      <c r="F102" s="33"/>
      <c r="G102" s="33"/>
      <c r="H102" s="13">
        <v>2.3780000000000002E-12</v>
      </c>
      <c r="I102" s="13">
        <v>4.1289999999999999E-5</v>
      </c>
      <c r="J102" s="13">
        <v>1.526E-5</v>
      </c>
      <c r="K102" s="13">
        <v>7.6580000000000004E-7</v>
      </c>
      <c r="L102" s="13">
        <v>3.9780000000000002E-5</v>
      </c>
      <c r="M102">
        <v>0.33900000000000002</v>
      </c>
      <c r="N102">
        <v>0.35</v>
      </c>
      <c r="O102">
        <v>61.597999999999999</v>
      </c>
      <c r="P102" s="10">
        <f t="shared" si="1"/>
        <v>16.923076923076852</v>
      </c>
    </row>
    <row r="103" spans="1:16">
      <c r="A103" s="39"/>
      <c r="B103" s="36"/>
      <c r="C103" s="36"/>
      <c r="D103" s="33"/>
      <c r="E103" s="33"/>
      <c r="F103" s="33"/>
      <c r="G103" s="33"/>
      <c r="H103" s="13">
        <v>1.8989999999999999E-12</v>
      </c>
      <c r="I103" s="13">
        <v>4.2549999999999997E-5</v>
      </c>
      <c r="J103" s="13">
        <v>1.6690000000000001E-5</v>
      </c>
      <c r="K103" s="13">
        <v>6.4509999999999997E-7</v>
      </c>
      <c r="L103" s="13">
        <v>4.0899999999999998E-5</v>
      </c>
      <c r="M103">
        <v>0.34399999999999997</v>
      </c>
      <c r="N103">
        <v>0.35399999999999998</v>
      </c>
      <c r="O103">
        <v>61.588000000000001</v>
      </c>
      <c r="P103" s="10">
        <f t="shared" si="1"/>
        <v>15.384615384615397</v>
      </c>
    </row>
    <row r="104" spans="1:16">
      <c r="A104" s="39"/>
      <c r="B104" s="36"/>
      <c r="C104" s="36"/>
      <c r="D104" s="33"/>
      <c r="E104" s="33"/>
      <c r="F104" s="33"/>
      <c r="G104" s="33"/>
      <c r="H104" s="13">
        <v>2.6330000000000002E-12</v>
      </c>
      <c r="I104" s="13">
        <v>4.3059999999999998E-5</v>
      </c>
      <c r="J104" s="13">
        <v>1.7229999999999999E-5</v>
      </c>
      <c r="K104" s="13">
        <v>7.8449999999999996E-7</v>
      </c>
      <c r="L104" s="13">
        <v>4.1810000000000001E-5</v>
      </c>
      <c r="M104">
        <v>0.33800000000000002</v>
      </c>
      <c r="N104">
        <v>0.34799999999999998</v>
      </c>
      <c r="O104">
        <v>61.902000000000001</v>
      </c>
      <c r="P104" s="10">
        <f t="shared" si="1"/>
        <v>15.384615384615312</v>
      </c>
    </row>
    <row r="105" spans="1:16">
      <c r="A105" s="39"/>
      <c r="B105" s="36"/>
      <c r="C105" s="36"/>
      <c r="D105" s="33"/>
      <c r="E105" s="33"/>
      <c r="F105" s="33"/>
      <c r="G105" s="33"/>
      <c r="H105" s="13">
        <v>1.002E-12</v>
      </c>
      <c r="I105" s="13">
        <v>3.7370000000000003E-5</v>
      </c>
      <c r="J105" s="13">
        <v>1.5699999999999999E-5</v>
      </c>
      <c r="K105" s="13">
        <v>3.9260000000000001E-7</v>
      </c>
      <c r="L105" s="13">
        <v>3.6699999999999998E-5</v>
      </c>
      <c r="M105">
        <v>0.36</v>
      </c>
      <c r="N105">
        <v>0.36599999999999999</v>
      </c>
      <c r="O105">
        <v>61.220999999999997</v>
      </c>
      <c r="P105" s="10">
        <f t="shared" si="1"/>
        <v>9.2307692307692388</v>
      </c>
    </row>
    <row r="106" spans="1:16">
      <c r="A106" s="39"/>
      <c r="B106" s="36"/>
      <c r="C106" s="36"/>
      <c r="D106" s="33"/>
      <c r="E106" s="33"/>
      <c r="F106" s="33"/>
      <c r="G106" s="33"/>
      <c r="H106" s="13">
        <v>2.9580000000000001E-12</v>
      </c>
      <c r="I106" s="13">
        <v>4.0890000000000003E-5</v>
      </c>
      <c r="J106" s="13">
        <v>1.6750000000000001E-5</v>
      </c>
      <c r="K106" s="13">
        <v>8.0770000000000001E-7</v>
      </c>
      <c r="L106" s="13">
        <v>3.9719999999999999E-5</v>
      </c>
      <c r="M106">
        <v>0.33700000000000002</v>
      </c>
      <c r="N106">
        <v>0.34499999999999997</v>
      </c>
      <c r="O106">
        <v>62.076999999999998</v>
      </c>
      <c r="P106" s="10">
        <f t="shared" si="1"/>
        <v>12.307692307692234</v>
      </c>
    </row>
    <row r="107" spans="1:16">
      <c r="A107" s="39"/>
      <c r="B107" s="36"/>
      <c r="C107" s="36"/>
      <c r="D107" s="33"/>
      <c r="E107" s="33"/>
      <c r="F107" s="33"/>
      <c r="G107" s="33"/>
      <c r="H107" s="13">
        <v>3.7089999999999996E-12</v>
      </c>
      <c r="I107" s="13">
        <v>4.286E-5</v>
      </c>
      <c r="J107" s="13">
        <v>1.713E-5</v>
      </c>
      <c r="K107" s="13">
        <v>9.0930000000000002E-7</v>
      </c>
      <c r="L107" s="13">
        <v>4.1459999999999999E-5</v>
      </c>
      <c r="M107">
        <v>0.33200000000000002</v>
      </c>
      <c r="N107">
        <v>0.34200000000000003</v>
      </c>
      <c r="O107">
        <v>62.354999999999997</v>
      </c>
      <c r="P107" s="10">
        <f t="shared" si="1"/>
        <v>15.384615384615397</v>
      </c>
    </row>
    <row r="108" spans="1:16">
      <c r="A108" s="39"/>
      <c r="B108" s="36"/>
      <c r="C108" s="36"/>
      <c r="D108" s="33"/>
      <c r="E108" s="33"/>
      <c r="F108" s="33"/>
      <c r="G108" s="33"/>
      <c r="H108" s="13">
        <v>1.209E-12</v>
      </c>
      <c r="I108" s="13">
        <v>4.0059999999999999E-5</v>
      </c>
      <c r="J108" s="13">
        <v>1.509E-5</v>
      </c>
      <c r="K108" s="13">
        <v>4.7520000000000002E-7</v>
      </c>
      <c r="L108" s="13">
        <v>3.8829999999999999E-5</v>
      </c>
      <c r="M108">
        <v>0.35399999999999998</v>
      </c>
      <c r="N108">
        <v>0.36099999999999999</v>
      </c>
      <c r="O108">
        <v>61.228999999999999</v>
      </c>
      <c r="P108" s="10">
        <f t="shared" si="1"/>
        <v>10.769230769230779</v>
      </c>
    </row>
    <row r="109" spans="1:16">
      <c r="A109" s="39"/>
      <c r="B109" s="36"/>
      <c r="C109" s="36"/>
      <c r="D109" s="33"/>
      <c r="E109" s="33"/>
      <c r="F109" s="33"/>
      <c r="G109" s="33"/>
      <c r="H109" s="13">
        <v>2.9389999999999999E-12</v>
      </c>
      <c r="I109" s="13">
        <v>4.2419999999999997E-5</v>
      </c>
      <c r="J109" s="13">
        <v>1.694E-5</v>
      </c>
      <c r="K109" s="13">
        <v>7.7029999999999996E-7</v>
      </c>
      <c r="L109" s="13">
        <v>4.1239999999999998E-5</v>
      </c>
      <c r="M109">
        <v>0.33800000000000002</v>
      </c>
      <c r="N109">
        <v>0.34699999999999998</v>
      </c>
      <c r="O109">
        <v>62.29</v>
      </c>
      <c r="P109" s="10">
        <f t="shared" si="1"/>
        <v>13.846153846153772</v>
      </c>
    </row>
    <row r="110" spans="1:16">
      <c r="A110" s="39"/>
      <c r="B110" s="36"/>
      <c r="C110" s="36"/>
      <c r="D110" s="33"/>
      <c r="E110" s="33"/>
      <c r="F110" s="33"/>
      <c r="G110" s="33"/>
      <c r="H110" s="13">
        <v>1.4080000000000001E-12</v>
      </c>
      <c r="I110" s="13">
        <v>3.7769999999999999E-5</v>
      </c>
      <c r="J110" s="13">
        <v>1.483E-5</v>
      </c>
      <c r="K110" s="13">
        <v>4.9559999999999996E-7</v>
      </c>
      <c r="L110" s="13">
        <v>3.667E-5</v>
      </c>
      <c r="M110">
        <v>0.35299999999999998</v>
      </c>
      <c r="N110">
        <v>0.36</v>
      </c>
      <c r="O110">
        <v>61.365000000000002</v>
      </c>
      <c r="P110" s="10">
        <f t="shared" si="1"/>
        <v>10.769230769230779</v>
      </c>
    </row>
    <row r="111" spans="1:16">
      <c r="A111" s="39"/>
      <c r="B111" s="36"/>
      <c r="C111" s="36"/>
      <c r="D111" s="33"/>
      <c r="E111" s="33"/>
      <c r="F111" s="33"/>
      <c r="G111" s="33"/>
      <c r="H111" s="13">
        <v>3.0799999999999998E-12</v>
      </c>
      <c r="I111" s="13">
        <v>4.3220000000000003E-5</v>
      </c>
      <c r="J111" s="13">
        <v>1.7399999999999999E-5</v>
      </c>
      <c r="K111" s="13">
        <v>8.4379999999999997E-7</v>
      </c>
      <c r="L111" s="13">
        <v>4.1709999999999999E-5</v>
      </c>
      <c r="M111">
        <v>0.33500000000000002</v>
      </c>
      <c r="N111">
        <v>0.34499999999999997</v>
      </c>
      <c r="O111">
        <v>62.078000000000003</v>
      </c>
      <c r="P111" s="10">
        <f t="shared" si="1"/>
        <v>15.384615384615312</v>
      </c>
    </row>
    <row r="112" spans="1:16">
      <c r="A112" s="39"/>
      <c r="B112" s="36"/>
      <c r="C112" s="36"/>
      <c r="D112" s="33"/>
      <c r="E112" s="33"/>
      <c r="F112" s="33"/>
      <c r="G112" s="33"/>
      <c r="H112" s="13">
        <v>1.0490000000000001E-12</v>
      </c>
      <c r="I112" s="13">
        <v>3.8989999999999998E-5</v>
      </c>
      <c r="J112" s="13">
        <v>1.571E-5</v>
      </c>
      <c r="K112" s="13">
        <v>4.1370000000000001E-7</v>
      </c>
      <c r="L112" s="13">
        <v>3.7929999999999998E-5</v>
      </c>
      <c r="M112">
        <v>0.35899999999999999</v>
      </c>
      <c r="N112">
        <v>0.36499999999999999</v>
      </c>
      <c r="O112">
        <v>61.186</v>
      </c>
      <c r="P112" s="10">
        <f t="shared" si="1"/>
        <v>9.2307692307692388</v>
      </c>
    </row>
    <row r="113" spans="1:16">
      <c r="A113" s="39"/>
      <c r="B113" s="36"/>
      <c r="C113" s="36"/>
      <c r="D113" s="33"/>
      <c r="E113" s="33"/>
      <c r="F113" s="33"/>
      <c r="G113" s="33"/>
      <c r="H113" s="13">
        <v>1.629E-12</v>
      </c>
      <c r="I113" s="13">
        <v>4.1149999999999997E-5</v>
      </c>
      <c r="J113" s="13">
        <v>1.5400000000000002E-5</v>
      </c>
      <c r="K113" s="13">
        <v>5.5290000000000003E-7</v>
      </c>
      <c r="L113" s="13">
        <v>4.0030000000000001E-5</v>
      </c>
      <c r="M113">
        <v>0.34899999999999998</v>
      </c>
      <c r="N113">
        <v>0.35599999999999998</v>
      </c>
      <c r="O113">
        <v>61.604999999999997</v>
      </c>
      <c r="P113" s="10">
        <f t="shared" si="1"/>
        <v>10.769230769230779</v>
      </c>
    </row>
    <row r="114" spans="1:16">
      <c r="A114" s="39"/>
      <c r="B114" s="36"/>
      <c r="C114" s="36"/>
      <c r="D114" s="33"/>
      <c r="E114" s="33"/>
      <c r="F114" s="33"/>
      <c r="G114" s="33"/>
      <c r="H114" s="13">
        <v>2.7839999999999999E-12</v>
      </c>
      <c r="I114" s="13">
        <v>4.1289999999999999E-5</v>
      </c>
      <c r="J114" s="13">
        <v>1.6399999999999999E-5</v>
      </c>
      <c r="K114" s="13">
        <v>7.9270000000000005E-7</v>
      </c>
      <c r="L114" s="13">
        <v>4.0160000000000002E-5</v>
      </c>
      <c r="M114">
        <v>0.33700000000000002</v>
      </c>
      <c r="N114">
        <v>0.34499999999999997</v>
      </c>
      <c r="O114">
        <v>61.921999999999997</v>
      </c>
      <c r="P114" s="10">
        <f t="shared" si="1"/>
        <v>12.307692307692234</v>
      </c>
    </row>
    <row r="115" spans="1:16">
      <c r="A115" s="39"/>
      <c r="B115" s="36"/>
      <c r="C115" s="36"/>
      <c r="D115" s="33"/>
      <c r="E115" s="33"/>
      <c r="F115" s="33"/>
      <c r="G115" s="33"/>
      <c r="H115" s="13">
        <v>1.424E-12</v>
      </c>
      <c r="I115" s="13">
        <v>3.8859999999999997E-5</v>
      </c>
      <c r="J115" s="13">
        <v>1.6220000000000001E-5</v>
      </c>
      <c r="K115" s="13">
        <v>5.1500000000000005E-7</v>
      </c>
      <c r="L115" s="13">
        <v>3.8000000000000002E-5</v>
      </c>
      <c r="M115">
        <v>0.35099999999999998</v>
      </c>
      <c r="N115">
        <v>0.36</v>
      </c>
      <c r="O115">
        <v>61.430999999999997</v>
      </c>
      <c r="P115" s="10">
        <f t="shared" si="1"/>
        <v>13.846153846153859</v>
      </c>
    </row>
    <row r="116" spans="1:16">
      <c r="A116" s="39"/>
      <c r="B116" s="36"/>
      <c r="C116" s="36"/>
      <c r="D116" s="33"/>
      <c r="E116" s="33"/>
      <c r="F116" s="33"/>
      <c r="G116" s="33"/>
      <c r="H116" s="13">
        <v>1.8930000000000001E-12</v>
      </c>
      <c r="I116" s="13">
        <v>4.3730000000000003E-5</v>
      </c>
      <c r="J116" s="13">
        <v>1.738E-5</v>
      </c>
      <c r="K116" s="13">
        <v>6.3030000000000003E-7</v>
      </c>
      <c r="L116" s="13">
        <v>4.2169999999999998E-5</v>
      </c>
      <c r="M116">
        <v>0.34499999999999997</v>
      </c>
      <c r="N116">
        <v>0.35299999999999998</v>
      </c>
      <c r="O116">
        <v>61.58</v>
      </c>
      <c r="P116" s="10">
        <f t="shared" si="1"/>
        <v>12.307692307692317</v>
      </c>
    </row>
    <row r="117" spans="1:16">
      <c r="A117" s="39"/>
      <c r="B117" s="36"/>
      <c r="C117" s="36"/>
      <c r="D117" s="33"/>
      <c r="E117" s="33"/>
      <c r="F117" s="33"/>
      <c r="G117" s="33"/>
      <c r="H117" s="13">
        <v>2.9639999999999999E-12</v>
      </c>
      <c r="I117" s="13">
        <v>4.1329999999999999E-5</v>
      </c>
      <c r="J117" s="13">
        <v>1.6229999999999999E-5</v>
      </c>
      <c r="K117" s="13">
        <v>8.3549999999999998E-7</v>
      </c>
      <c r="L117" s="13">
        <v>3.998E-5</v>
      </c>
      <c r="M117">
        <v>0.33600000000000002</v>
      </c>
      <c r="N117">
        <v>0.34499999999999997</v>
      </c>
      <c r="O117">
        <v>61.972000000000001</v>
      </c>
      <c r="P117" s="10">
        <f t="shared" si="1"/>
        <v>13.846153846153772</v>
      </c>
    </row>
    <row r="118" spans="1:16">
      <c r="A118" s="39"/>
      <c r="B118" s="36"/>
      <c r="C118" s="36"/>
      <c r="D118" s="33"/>
      <c r="E118" s="33"/>
      <c r="F118" s="33"/>
      <c r="G118" s="33"/>
      <c r="H118" s="13">
        <v>2.059E-12</v>
      </c>
      <c r="I118" s="13">
        <v>4.0760000000000003E-5</v>
      </c>
      <c r="J118" s="13">
        <v>1.5909999999999998E-5</v>
      </c>
      <c r="K118" s="13">
        <v>6.751E-7</v>
      </c>
      <c r="L118" s="13">
        <v>3.9509999999999999E-5</v>
      </c>
      <c r="M118">
        <v>0.34300000000000003</v>
      </c>
      <c r="N118">
        <v>0.35199999999999998</v>
      </c>
      <c r="O118">
        <v>61.646000000000001</v>
      </c>
      <c r="P118" s="10">
        <f t="shared" si="1"/>
        <v>13.846153846153772</v>
      </c>
    </row>
    <row r="119" spans="1:16">
      <c r="A119" s="39"/>
      <c r="B119" s="36"/>
      <c r="C119" s="36"/>
      <c r="D119" s="33"/>
      <c r="E119" s="33"/>
      <c r="F119" s="33"/>
      <c r="G119" s="33"/>
      <c r="H119" s="13">
        <v>2.4860000000000001E-12</v>
      </c>
      <c r="I119" s="13">
        <v>4.1709999999999999E-5</v>
      </c>
      <c r="J119" s="13">
        <v>1.6799999999999998E-5</v>
      </c>
      <c r="K119" s="13">
        <v>7.3200000000000004E-7</v>
      </c>
      <c r="L119" s="13">
        <v>4.0580000000000001E-5</v>
      </c>
      <c r="M119">
        <v>0.34</v>
      </c>
      <c r="N119">
        <v>0.34899999999999998</v>
      </c>
      <c r="O119">
        <v>61.847999999999999</v>
      </c>
      <c r="P119" s="10">
        <f t="shared" si="1"/>
        <v>13.846153846153772</v>
      </c>
    </row>
    <row r="120" spans="1:16">
      <c r="A120" s="39"/>
      <c r="B120" s="36"/>
      <c r="C120" s="36"/>
      <c r="D120" s="33"/>
      <c r="E120" s="33"/>
      <c r="F120" s="33"/>
      <c r="G120" s="33"/>
      <c r="H120" s="13">
        <v>1.295E-12</v>
      </c>
      <c r="I120" s="13">
        <v>4.1399999999999997E-5</v>
      </c>
      <c r="J120" s="13">
        <v>1.588E-5</v>
      </c>
      <c r="K120" s="13">
        <v>4.7249999999999998E-7</v>
      </c>
      <c r="L120" s="13">
        <v>4.0059999999999999E-5</v>
      </c>
      <c r="M120">
        <v>0.35399999999999998</v>
      </c>
      <c r="N120">
        <v>0.35899999999999999</v>
      </c>
      <c r="O120">
        <v>61.390999999999998</v>
      </c>
      <c r="P120" s="10">
        <f t="shared" si="1"/>
        <v>7.6923076923076987</v>
      </c>
    </row>
    <row r="121" spans="1:16">
      <c r="A121" s="39"/>
      <c r="B121" s="36"/>
      <c r="C121" s="36"/>
      <c r="D121" s="33"/>
      <c r="E121" s="33"/>
      <c r="F121" s="33"/>
      <c r="G121" s="33"/>
      <c r="H121" s="13">
        <v>2.1980000000000001E-12</v>
      </c>
      <c r="I121" s="13">
        <v>3.9669999999999998E-5</v>
      </c>
      <c r="J121" s="13">
        <v>1.523E-5</v>
      </c>
      <c r="K121" s="13">
        <v>6.8400000000000004E-7</v>
      </c>
      <c r="L121" s="13">
        <v>3.8269999999999998E-5</v>
      </c>
      <c r="M121">
        <v>0.34200000000000003</v>
      </c>
      <c r="N121">
        <v>0.35099999999999998</v>
      </c>
      <c r="O121">
        <v>61.707999999999998</v>
      </c>
      <c r="P121" s="10">
        <f t="shared" si="1"/>
        <v>13.846153846153772</v>
      </c>
    </row>
    <row r="122" spans="1:16">
      <c r="A122" s="39"/>
      <c r="B122" s="36"/>
      <c r="C122" s="36"/>
      <c r="D122" s="33"/>
      <c r="E122" s="33"/>
      <c r="F122" s="33"/>
      <c r="G122" s="33"/>
      <c r="H122" s="13">
        <v>8.0219999999999995E-13</v>
      </c>
      <c r="I122" s="13">
        <v>3.9419999999999999E-5</v>
      </c>
      <c r="J122" s="13">
        <v>1.613E-5</v>
      </c>
      <c r="K122" s="13">
        <v>3.4680000000000001E-7</v>
      </c>
      <c r="L122" s="13">
        <v>3.7880000000000003E-5</v>
      </c>
      <c r="M122">
        <v>0.36399999999999999</v>
      </c>
      <c r="N122">
        <v>0.373</v>
      </c>
      <c r="O122">
        <v>61.052</v>
      </c>
      <c r="P122" s="10">
        <f t="shared" si="1"/>
        <v>13.846153846153859</v>
      </c>
    </row>
    <row r="123" spans="1:16">
      <c r="A123" s="39"/>
      <c r="B123" s="36"/>
      <c r="C123" s="36"/>
      <c r="D123" s="33"/>
      <c r="E123" s="33"/>
      <c r="F123" s="33"/>
      <c r="G123" s="33"/>
      <c r="H123" s="13">
        <v>2.3659999999999998E-12</v>
      </c>
      <c r="I123" s="13">
        <v>4.261E-5</v>
      </c>
      <c r="J123" s="13">
        <v>1.668E-5</v>
      </c>
      <c r="K123" s="13">
        <v>7.244E-7</v>
      </c>
      <c r="L123" s="13">
        <v>4.0679999999999997E-5</v>
      </c>
      <c r="M123">
        <v>0.34</v>
      </c>
      <c r="N123">
        <v>0.35</v>
      </c>
      <c r="O123">
        <v>61.817999999999998</v>
      </c>
      <c r="P123" s="10">
        <f t="shared" si="1"/>
        <v>15.384615384615312</v>
      </c>
    </row>
    <row r="124" spans="1:16">
      <c r="A124" s="39"/>
      <c r="B124" s="36"/>
      <c r="C124" s="36"/>
      <c r="D124" s="33"/>
      <c r="E124" s="33"/>
      <c r="F124" s="33"/>
      <c r="G124" s="33"/>
      <c r="H124" s="13">
        <v>1.071E-12</v>
      </c>
      <c r="I124" s="13">
        <v>3.9449999999999997E-5</v>
      </c>
      <c r="J124" s="13">
        <v>1.6560000000000001E-5</v>
      </c>
      <c r="K124" s="13">
        <v>4.1479999999999998E-7</v>
      </c>
      <c r="L124" s="13">
        <v>3.8640000000000003E-5</v>
      </c>
      <c r="M124">
        <v>0.35799999999999998</v>
      </c>
      <c r="N124">
        <v>0.36499999999999999</v>
      </c>
      <c r="O124">
        <v>61.247</v>
      </c>
      <c r="P124" s="10">
        <f t="shared" si="1"/>
        <v>10.769230769230779</v>
      </c>
    </row>
    <row r="125" spans="1:16">
      <c r="A125" s="39"/>
      <c r="B125" s="36"/>
      <c r="C125" s="36"/>
      <c r="D125" s="33"/>
      <c r="E125" s="33"/>
      <c r="F125" s="33"/>
      <c r="G125" s="33"/>
      <c r="H125" s="13">
        <v>2.2539999999999999E-12</v>
      </c>
      <c r="I125" s="13">
        <v>3.9499999999999998E-5</v>
      </c>
      <c r="J125" s="13">
        <v>1.5140000000000001E-5</v>
      </c>
      <c r="K125" s="13">
        <v>7.0950000000000005E-7</v>
      </c>
      <c r="L125" s="13">
        <v>3.8260000000000003E-5</v>
      </c>
      <c r="M125">
        <v>0.34100000000000003</v>
      </c>
      <c r="N125">
        <v>0.34899999999999998</v>
      </c>
      <c r="O125">
        <v>61.645000000000003</v>
      </c>
      <c r="P125" s="10">
        <f t="shared" si="1"/>
        <v>12.307692307692234</v>
      </c>
    </row>
    <row r="126" spans="1:16">
      <c r="A126" s="39"/>
      <c r="B126" s="36"/>
      <c r="C126" s="36"/>
      <c r="D126" s="33"/>
      <c r="E126" s="33"/>
      <c r="F126" s="33"/>
      <c r="G126" s="33"/>
      <c r="H126" s="13">
        <v>2.1820000000000002E-12</v>
      </c>
      <c r="I126" s="13">
        <v>4.3439999999999997E-5</v>
      </c>
      <c r="J126" s="13">
        <v>1.6509999999999999E-5</v>
      </c>
      <c r="K126" s="13">
        <v>7.1529999999999995E-7</v>
      </c>
      <c r="L126" s="13">
        <v>4.1699999999999997E-5</v>
      </c>
      <c r="M126">
        <v>0.34100000000000003</v>
      </c>
      <c r="N126">
        <v>0.35</v>
      </c>
      <c r="O126">
        <v>61.622999999999998</v>
      </c>
      <c r="P126" s="10">
        <f t="shared" si="1"/>
        <v>13.846153846153772</v>
      </c>
    </row>
    <row r="127" spans="1:16">
      <c r="A127" s="39"/>
      <c r="B127" s="36"/>
      <c r="C127" s="36"/>
      <c r="D127" s="33"/>
      <c r="E127" s="33"/>
      <c r="F127" s="33"/>
      <c r="G127" s="33"/>
      <c r="H127" s="13">
        <v>2.9589999999999998E-12</v>
      </c>
      <c r="I127" s="13">
        <v>4.231E-5</v>
      </c>
      <c r="J127" s="13">
        <v>1.6500000000000001E-5</v>
      </c>
      <c r="K127" s="13">
        <v>8.371E-7</v>
      </c>
      <c r="L127" s="13">
        <v>4.1100000000000003E-5</v>
      </c>
      <c r="M127">
        <v>0.33500000000000002</v>
      </c>
      <c r="N127">
        <v>0.34499999999999997</v>
      </c>
      <c r="O127">
        <v>61.948</v>
      </c>
      <c r="P127" s="10">
        <f t="shared" si="1"/>
        <v>15.384615384615312</v>
      </c>
    </row>
    <row r="128" spans="1:16">
      <c r="A128" s="39"/>
      <c r="B128" s="36"/>
      <c r="C128" s="36"/>
      <c r="D128" s="33"/>
      <c r="E128" s="33"/>
      <c r="F128" s="33"/>
      <c r="G128" s="33"/>
      <c r="H128" s="13">
        <v>1.9690000000000002E-12</v>
      </c>
      <c r="I128" s="13">
        <v>3.8649999999999998E-5</v>
      </c>
      <c r="J128" s="13">
        <v>1.5469999999999999E-5</v>
      </c>
      <c r="K128" s="13">
        <v>6.6400000000000002E-7</v>
      </c>
      <c r="L128" s="13">
        <v>3.765E-5</v>
      </c>
      <c r="M128">
        <v>0.34300000000000003</v>
      </c>
      <c r="N128">
        <v>0.35299999999999998</v>
      </c>
      <c r="O128">
        <v>61.439</v>
      </c>
      <c r="P128" s="10">
        <f t="shared" si="1"/>
        <v>15.384615384615312</v>
      </c>
    </row>
    <row r="129" spans="1:16">
      <c r="A129" s="39"/>
      <c r="B129" s="36"/>
      <c r="C129" s="36"/>
      <c r="D129" s="33"/>
      <c r="E129" s="33"/>
      <c r="F129" s="33"/>
      <c r="G129" s="33"/>
      <c r="H129" s="13">
        <v>2.1770000000000001E-12</v>
      </c>
      <c r="I129" s="13">
        <v>4.104E-5</v>
      </c>
      <c r="J129" s="13">
        <v>1.6030000000000001E-5</v>
      </c>
      <c r="K129" s="13">
        <v>7.0780000000000002E-7</v>
      </c>
      <c r="L129" s="13">
        <v>3.998E-5</v>
      </c>
      <c r="M129">
        <v>0.34100000000000003</v>
      </c>
      <c r="N129">
        <v>0.34899999999999998</v>
      </c>
      <c r="O129">
        <v>61.537999999999997</v>
      </c>
      <c r="P129" s="10">
        <f t="shared" si="1"/>
        <v>12.307692307692234</v>
      </c>
    </row>
    <row r="130" spans="1:16">
      <c r="A130" s="39"/>
      <c r="B130" s="36"/>
      <c r="C130" s="36"/>
      <c r="D130" s="33"/>
      <c r="E130" s="33"/>
      <c r="F130" s="33"/>
      <c r="G130" s="33"/>
      <c r="H130" s="13">
        <v>2E-12</v>
      </c>
      <c r="I130" s="13">
        <v>4.2089999999999999E-5</v>
      </c>
      <c r="J130" s="13">
        <v>1.6290000000000002E-5</v>
      </c>
      <c r="K130" s="13">
        <v>6.2320000000000002E-7</v>
      </c>
      <c r="L130" s="13">
        <v>4.0580000000000001E-5</v>
      </c>
      <c r="M130">
        <v>0.34499999999999997</v>
      </c>
      <c r="N130">
        <v>0.35199999999999998</v>
      </c>
      <c r="O130">
        <v>61.756</v>
      </c>
      <c r="P130" s="10">
        <f t="shared" si="1"/>
        <v>10.769230769230779</v>
      </c>
    </row>
    <row r="131" spans="1:16">
      <c r="A131" s="39"/>
      <c r="B131" s="36"/>
      <c r="C131" s="36"/>
      <c r="D131" s="33"/>
      <c r="E131" s="33"/>
      <c r="F131" s="33"/>
      <c r="G131" s="33"/>
      <c r="H131" s="13">
        <v>1.7699999999999999E-12</v>
      </c>
      <c r="I131" s="13">
        <v>4.0110000000000001E-5</v>
      </c>
      <c r="J131" s="13">
        <v>1.645E-5</v>
      </c>
      <c r="K131" s="13">
        <v>6.0190000000000001E-7</v>
      </c>
      <c r="L131" s="13">
        <v>3.9079999999999999E-5</v>
      </c>
      <c r="M131">
        <v>0.34599999999999997</v>
      </c>
      <c r="N131">
        <v>0.35499999999999998</v>
      </c>
      <c r="O131">
        <v>61.468000000000004</v>
      </c>
      <c r="P131" s="10">
        <f t="shared" ref="P131:P194" si="2">(N131-M131)/0.65*1000</f>
        <v>13.846153846153859</v>
      </c>
    </row>
    <row r="132" spans="1:16">
      <c r="A132" s="39"/>
      <c r="B132" s="36"/>
      <c r="C132" s="36"/>
      <c r="D132" s="33"/>
      <c r="E132" s="33"/>
      <c r="F132" s="33"/>
      <c r="G132" s="33"/>
      <c r="H132" s="13">
        <v>4.2150000000000001E-12</v>
      </c>
      <c r="I132" s="13">
        <v>4.0370000000000001E-5</v>
      </c>
      <c r="J132" s="13">
        <v>1.647E-5</v>
      </c>
      <c r="K132" s="13">
        <v>1.0109999999999999E-6</v>
      </c>
      <c r="L132" s="13">
        <v>3.9270000000000002E-5</v>
      </c>
      <c r="M132">
        <v>0.32800000000000001</v>
      </c>
      <c r="N132">
        <v>0.34100000000000003</v>
      </c>
      <c r="O132">
        <v>62.277000000000001</v>
      </c>
      <c r="P132" s="10">
        <f t="shared" si="2"/>
        <v>20.000000000000018</v>
      </c>
    </row>
    <row r="133" spans="1:16">
      <c r="A133" s="39"/>
      <c r="B133" s="36"/>
      <c r="C133" s="36"/>
      <c r="D133" s="33"/>
      <c r="E133" s="33"/>
      <c r="F133" s="33"/>
      <c r="G133" s="33"/>
      <c r="H133" s="13">
        <v>2.7530000000000001E-12</v>
      </c>
      <c r="I133" s="13">
        <v>4.1300000000000001E-5</v>
      </c>
      <c r="J133" s="13">
        <v>1.6350000000000001E-5</v>
      </c>
      <c r="K133" s="13">
        <v>7.3539999999999998E-7</v>
      </c>
      <c r="L133" s="13">
        <v>4.0179999999999998E-5</v>
      </c>
      <c r="M133">
        <v>0.34</v>
      </c>
      <c r="N133">
        <v>0.34699999999999998</v>
      </c>
      <c r="O133">
        <v>62.122</v>
      </c>
      <c r="P133" s="10">
        <f t="shared" si="2"/>
        <v>10.769230769230692</v>
      </c>
    </row>
    <row r="134" spans="1:16">
      <c r="A134" s="39"/>
      <c r="B134" s="36"/>
      <c r="C134" s="36"/>
      <c r="D134" s="33"/>
      <c r="E134" s="33"/>
      <c r="F134" s="33"/>
      <c r="G134" s="33"/>
      <c r="H134" s="13">
        <v>1.207E-12</v>
      </c>
      <c r="I134" s="13">
        <v>4.1300000000000001E-5</v>
      </c>
      <c r="J134" s="13">
        <v>1.5379999999999998E-5</v>
      </c>
      <c r="K134" s="13">
        <v>4.7889999999999998E-7</v>
      </c>
      <c r="L134" s="13">
        <v>3.9900000000000001E-5</v>
      </c>
      <c r="M134">
        <v>0.35399999999999998</v>
      </c>
      <c r="N134">
        <v>0.36199999999999999</v>
      </c>
      <c r="O134">
        <v>61.204000000000001</v>
      </c>
      <c r="P134" s="10">
        <f t="shared" si="2"/>
        <v>12.307692307692317</v>
      </c>
    </row>
    <row r="135" spans="1:16">
      <c r="A135" s="39"/>
      <c r="B135" s="36"/>
      <c r="C135" s="36"/>
      <c r="D135" s="33"/>
      <c r="E135" s="33"/>
      <c r="F135" s="33"/>
      <c r="G135" s="33"/>
      <c r="H135" s="13">
        <v>2.435E-12</v>
      </c>
      <c r="I135" s="13">
        <v>4.3470000000000002E-5</v>
      </c>
      <c r="J135" s="13">
        <v>1.6540000000000001E-5</v>
      </c>
      <c r="K135" s="13">
        <v>7.6160000000000004E-7</v>
      </c>
      <c r="L135" s="13">
        <v>4.2089999999999999E-5</v>
      </c>
      <c r="M135">
        <v>0.33900000000000002</v>
      </c>
      <c r="N135">
        <v>0.34799999999999998</v>
      </c>
      <c r="O135">
        <v>61.695999999999998</v>
      </c>
      <c r="P135" s="10">
        <f t="shared" si="2"/>
        <v>13.846153846153772</v>
      </c>
    </row>
    <row r="136" spans="1:16">
      <c r="A136" s="39"/>
      <c r="B136" s="36"/>
      <c r="C136" s="36"/>
      <c r="D136" s="33"/>
      <c r="E136" s="33"/>
      <c r="F136" s="33"/>
      <c r="G136" s="33"/>
      <c r="H136" s="13">
        <v>1.4310000000000001E-12</v>
      </c>
      <c r="I136" s="13">
        <v>4.0049999999999998E-5</v>
      </c>
      <c r="J136" s="13">
        <v>1.594E-5</v>
      </c>
      <c r="K136" s="13">
        <v>5.1799999999999995E-7</v>
      </c>
      <c r="L136" s="13">
        <v>3.9069999999999997E-5</v>
      </c>
      <c r="M136">
        <v>0.35099999999999998</v>
      </c>
      <c r="N136">
        <v>0.35799999999999998</v>
      </c>
      <c r="O136">
        <v>61.3</v>
      </c>
      <c r="P136" s="10">
        <f t="shared" si="2"/>
        <v>10.769230769230779</v>
      </c>
    </row>
    <row r="137" spans="1:16">
      <c r="A137" s="39"/>
      <c r="B137" s="36"/>
      <c r="C137" s="36"/>
      <c r="D137" s="33"/>
      <c r="E137" s="33"/>
      <c r="F137" s="33"/>
      <c r="G137" s="33"/>
      <c r="H137" s="13">
        <v>6.9740000000000004E-13</v>
      </c>
      <c r="I137" s="13">
        <v>3.7169999999999998E-5</v>
      </c>
      <c r="J137" s="13">
        <v>1.473E-5</v>
      </c>
      <c r="K137" s="13">
        <v>2.939E-7</v>
      </c>
      <c r="L137" s="13">
        <v>3.5760000000000003E-5</v>
      </c>
      <c r="M137">
        <v>0.36899999999999999</v>
      </c>
      <c r="N137">
        <v>0.375</v>
      </c>
      <c r="O137">
        <v>61.136000000000003</v>
      </c>
      <c r="P137" s="10">
        <f t="shared" si="2"/>
        <v>9.2307692307692388</v>
      </c>
    </row>
    <row r="138" spans="1:16">
      <c r="A138" s="39"/>
      <c r="B138" s="36"/>
      <c r="C138" s="36"/>
      <c r="D138" s="33"/>
      <c r="E138" s="33"/>
      <c r="F138" s="33"/>
      <c r="G138" s="33"/>
      <c r="H138" s="13">
        <v>1.813E-12</v>
      </c>
      <c r="I138" s="13">
        <v>4.2629999999999997E-5</v>
      </c>
      <c r="J138" s="13">
        <v>1.6990000000000002E-5</v>
      </c>
      <c r="K138" s="13">
        <v>6.1360000000000004E-7</v>
      </c>
      <c r="L138" s="13">
        <v>4.1270000000000003E-5</v>
      </c>
      <c r="M138">
        <v>0.34599999999999997</v>
      </c>
      <c r="N138">
        <v>0.35399999999999998</v>
      </c>
      <c r="O138">
        <v>61.6</v>
      </c>
      <c r="P138" s="10">
        <f t="shared" si="2"/>
        <v>12.307692307692317</v>
      </c>
    </row>
    <row r="139" spans="1:16">
      <c r="A139" s="39"/>
      <c r="B139" s="36"/>
      <c r="C139" s="36"/>
      <c r="D139" s="33"/>
      <c r="E139" s="33"/>
      <c r="F139" s="33"/>
      <c r="G139" s="33"/>
      <c r="H139" s="13">
        <v>1.0530000000000001E-12</v>
      </c>
      <c r="I139" s="13">
        <v>3.7049999999999999E-5</v>
      </c>
      <c r="J139" s="13">
        <v>1.5529999999999999E-5</v>
      </c>
      <c r="K139" s="13">
        <v>3.8910000000000001E-7</v>
      </c>
      <c r="L139" s="13">
        <v>3.6159999999999999E-5</v>
      </c>
      <c r="M139">
        <v>0.36099999999999999</v>
      </c>
      <c r="N139">
        <v>0.36699999999999999</v>
      </c>
      <c r="O139">
        <v>61.430999999999997</v>
      </c>
      <c r="P139" s="10">
        <f t="shared" si="2"/>
        <v>9.2307692307692388</v>
      </c>
    </row>
    <row r="140" spans="1:16">
      <c r="A140" s="39"/>
      <c r="B140" s="36"/>
      <c r="C140" s="36"/>
      <c r="D140" s="33"/>
      <c r="E140" s="33"/>
      <c r="F140" s="33"/>
      <c r="G140" s="33"/>
      <c r="H140" s="13">
        <v>2.5860000000000001E-12</v>
      </c>
      <c r="I140" s="13">
        <v>4.0819999999999999E-5</v>
      </c>
      <c r="J140" s="13">
        <v>1.7059999999999999E-5</v>
      </c>
      <c r="K140" s="13">
        <v>7.1579999999999999E-7</v>
      </c>
      <c r="L140" s="13">
        <v>3.9820000000000002E-5</v>
      </c>
      <c r="M140">
        <v>0.34100000000000003</v>
      </c>
      <c r="N140">
        <v>0.34799999999999998</v>
      </c>
      <c r="O140">
        <v>62.037999999999997</v>
      </c>
      <c r="P140" s="10">
        <f t="shared" si="2"/>
        <v>10.769230769230692</v>
      </c>
    </row>
    <row r="141" spans="1:16">
      <c r="A141" s="39"/>
      <c r="B141" s="36"/>
      <c r="C141" s="36"/>
      <c r="D141" s="33"/>
      <c r="E141" s="33"/>
      <c r="F141" s="33"/>
      <c r="G141" s="33"/>
      <c r="H141" s="13">
        <v>1.2479999999999999E-12</v>
      </c>
      <c r="I141" s="13">
        <v>3.6869999999999998E-5</v>
      </c>
      <c r="J141" s="13">
        <v>1.489E-5</v>
      </c>
      <c r="K141" s="13">
        <v>4.8019999999999997E-7</v>
      </c>
      <c r="L141" s="13">
        <v>3.5960000000000001E-5</v>
      </c>
      <c r="M141">
        <v>0.35399999999999998</v>
      </c>
      <c r="N141">
        <v>0.36099999999999999</v>
      </c>
      <c r="O141">
        <v>61.14</v>
      </c>
      <c r="P141" s="10">
        <f t="shared" si="2"/>
        <v>10.769230769230779</v>
      </c>
    </row>
    <row r="142" spans="1:16">
      <c r="A142" s="39"/>
      <c r="B142" s="36"/>
      <c r="C142" s="36"/>
      <c r="D142" s="33"/>
      <c r="E142" s="33"/>
      <c r="F142" s="33"/>
      <c r="G142" s="33"/>
      <c r="H142" s="13">
        <v>7.5720000000000005E-13</v>
      </c>
      <c r="I142" s="13">
        <v>3.7599999999999999E-5</v>
      </c>
      <c r="J142" s="13">
        <v>1.5509999999999999E-5</v>
      </c>
      <c r="K142" s="13">
        <v>3.2430000000000001E-7</v>
      </c>
      <c r="L142" s="13">
        <v>3.6779999999999997E-5</v>
      </c>
      <c r="M142">
        <v>0.36599999999999999</v>
      </c>
      <c r="N142">
        <v>0.371</v>
      </c>
      <c r="O142">
        <v>60.975999999999999</v>
      </c>
      <c r="P142" s="10">
        <f t="shared" si="2"/>
        <v>7.6923076923076987</v>
      </c>
    </row>
    <row r="143" spans="1:16">
      <c r="A143" s="39"/>
      <c r="B143" s="36"/>
      <c r="C143" s="36"/>
      <c r="D143" s="33"/>
      <c r="E143" s="33"/>
      <c r="F143" s="33"/>
      <c r="G143" s="33"/>
      <c r="H143" s="13">
        <v>3.496E-12</v>
      </c>
      <c r="I143" s="13">
        <v>4.4459999999999998E-5</v>
      </c>
      <c r="J143" s="13">
        <v>1.8470000000000001E-5</v>
      </c>
      <c r="K143" s="13">
        <v>8.9739999999999998E-7</v>
      </c>
      <c r="L143" s="13">
        <v>4.3069999999999999E-5</v>
      </c>
      <c r="M143">
        <v>0.33300000000000002</v>
      </c>
      <c r="N143">
        <v>0.34300000000000003</v>
      </c>
      <c r="O143">
        <v>62.274000000000001</v>
      </c>
      <c r="P143" s="10">
        <f t="shared" si="2"/>
        <v>15.384615384615397</v>
      </c>
    </row>
    <row r="144" spans="1:16">
      <c r="A144" s="39"/>
      <c r="B144" s="36"/>
      <c r="C144" s="36"/>
      <c r="D144" s="33"/>
      <c r="E144" s="33"/>
      <c r="F144" s="33"/>
      <c r="G144" s="33"/>
      <c r="H144" s="13">
        <v>1.858E-12</v>
      </c>
      <c r="I144" s="13">
        <v>4.0160000000000002E-5</v>
      </c>
      <c r="J144" s="13">
        <v>1.5590000000000002E-5</v>
      </c>
      <c r="K144" s="13">
        <v>6.3180000000000003E-7</v>
      </c>
      <c r="L144" s="13">
        <v>3.8899999999999997E-5</v>
      </c>
      <c r="M144">
        <v>0.34499999999999997</v>
      </c>
      <c r="N144">
        <v>0.35299999999999998</v>
      </c>
      <c r="O144">
        <v>61.432000000000002</v>
      </c>
      <c r="P144" s="10">
        <f t="shared" si="2"/>
        <v>12.307692307692317</v>
      </c>
    </row>
    <row r="145" spans="1:16">
      <c r="A145" s="39"/>
      <c r="B145" s="36"/>
      <c r="C145" s="36"/>
      <c r="D145" s="33"/>
      <c r="E145" s="33"/>
      <c r="F145" s="33"/>
      <c r="G145" s="33"/>
      <c r="H145" s="13">
        <v>1.328E-12</v>
      </c>
      <c r="I145" s="13">
        <v>3.9459999999999998E-5</v>
      </c>
      <c r="J145" s="13">
        <v>1.437E-5</v>
      </c>
      <c r="K145" s="13">
        <v>5.0679999999999996E-7</v>
      </c>
      <c r="L145" s="13">
        <v>3.718E-5</v>
      </c>
      <c r="M145">
        <v>0.35199999999999998</v>
      </c>
      <c r="N145">
        <v>0.36</v>
      </c>
      <c r="O145">
        <v>61.23</v>
      </c>
      <c r="P145" s="10">
        <f t="shared" si="2"/>
        <v>12.307692307692317</v>
      </c>
    </row>
    <row r="146" spans="1:16">
      <c r="A146" s="39"/>
      <c r="B146" s="36"/>
      <c r="C146" s="36"/>
      <c r="D146" s="33"/>
      <c r="E146" s="33"/>
      <c r="F146" s="33"/>
      <c r="G146" s="33"/>
      <c r="H146" s="13">
        <v>4.836E-12</v>
      </c>
      <c r="I146" s="13">
        <v>4.269E-5</v>
      </c>
      <c r="J146" s="13">
        <v>1.7139999999999999E-5</v>
      </c>
      <c r="K146" s="13">
        <v>1.062E-6</v>
      </c>
      <c r="L146" s="13">
        <v>4.138E-5</v>
      </c>
      <c r="M146">
        <v>0.32700000000000001</v>
      </c>
      <c r="N146">
        <v>0.33800000000000002</v>
      </c>
      <c r="O146">
        <v>62.606999999999999</v>
      </c>
      <c r="P146" s="10">
        <f t="shared" si="2"/>
        <v>16.923076923076938</v>
      </c>
    </row>
    <row r="147" spans="1:16">
      <c r="A147" s="39"/>
      <c r="B147" s="36"/>
      <c r="C147" s="36"/>
      <c r="D147" s="33"/>
      <c r="E147" s="33"/>
      <c r="F147" s="33"/>
      <c r="G147" s="33"/>
      <c r="H147" s="13">
        <v>3.9440000000000002E-12</v>
      </c>
      <c r="I147" s="13">
        <v>4.4230000000000002E-5</v>
      </c>
      <c r="J147" s="13">
        <v>1.6690000000000001E-5</v>
      </c>
      <c r="K147" s="13">
        <v>9.7870000000000005E-7</v>
      </c>
      <c r="L147" s="13">
        <v>4.2719999999999998E-5</v>
      </c>
      <c r="M147">
        <v>0.33</v>
      </c>
      <c r="N147">
        <v>0.34100000000000003</v>
      </c>
      <c r="O147">
        <v>62.256</v>
      </c>
      <c r="P147" s="10">
        <f t="shared" si="2"/>
        <v>16.923076923076938</v>
      </c>
    </row>
    <row r="148" spans="1:16">
      <c r="A148" s="39"/>
      <c r="B148" s="36"/>
      <c r="C148" s="36"/>
      <c r="D148" s="33"/>
      <c r="E148" s="33"/>
      <c r="F148" s="33"/>
      <c r="G148" s="33"/>
      <c r="H148" s="13">
        <v>1.742E-12</v>
      </c>
      <c r="I148" s="13">
        <v>4.1539999999999999E-5</v>
      </c>
      <c r="J148" s="13">
        <v>1.596E-5</v>
      </c>
      <c r="K148" s="13">
        <v>5.9250000000000004E-7</v>
      </c>
      <c r="L148" s="13">
        <v>4.0450000000000001E-5</v>
      </c>
      <c r="M148">
        <v>0.34699999999999998</v>
      </c>
      <c r="N148">
        <v>0.35499999999999998</v>
      </c>
      <c r="O148">
        <v>61.585000000000001</v>
      </c>
      <c r="P148" s="10">
        <f t="shared" si="2"/>
        <v>12.307692307692317</v>
      </c>
    </row>
    <row r="149" spans="1:16">
      <c r="A149" s="39"/>
      <c r="B149" s="36"/>
      <c r="C149" s="36"/>
      <c r="D149" s="33"/>
      <c r="E149" s="33"/>
      <c r="F149" s="33"/>
      <c r="G149" s="33"/>
      <c r="H149" s="13">
        <v>2.614E-12</v>
      </c>
      <c r="I149" s="13">
        <v>3.9010000000000001E-5</v>
      </c>
      <c r="J149" s="13">
        <v>1.6370000000000001E-5</v>
      </c>
      <c r="K149" s="13">
        <v>7.3480000000000004E-7</v>
      </c>
      <c r="L149" s="13">
        <v>3.8080000000000001E-5</v>
      </c>
      <c r="M149">
        <v>0.34</v>
      </c>
      <c r="N149">
        <v>0.34799999999999998</v>
      </c>
      <c r="O149">
        <v>61.886000000000003</v>
      </c>
      <c r="P149" s="10">
        <f t="shared" si="2"/>
        <v>12.307692307692234</v>
      </c>
    </row>
    <row r="150" spans="1:16">
      <c r="A150" s="39"/>
      <c r="B150" s="36"/>
      <c r="C150" s="36"/>
      <c r="D150" s="33"/>
      <c r="E150" s="33"/>
      <c r="F150" s="33"/>
      <c r="G150" s="33"/>
      <c r="H150" s="13">
        <v>2.055E-12</v>
      </c>
      <c r="I150" s="13">
        <v>3.8099999999999998E-5</v>
      </c>
      <c r="J150" s="13">
        <v>1.59E-5</v>
      </c>
      <c r="K150" s="13">
        <v>6.2089999999999995E-7</v>
      </c>
      <c r="L150" s="13">
        <v>3.7299999999999999E-5</v>
      </c>
      <c r="M150">
        <v>0.34499999999999997</v>
      </c>
      <c r="N150">
        <v>0.35099999999999998</v>
      </c>
      <c r="O150">
        <v>61.828000000000003</v>
      </c>
      <c r="P150" s="10">
        <f t="shared" si="2"/>
        <v>9.2307692307692388</v>
      </c>
    </row>
    <row r="151" spans="1:16">
      <c r="A151" s="39"/>
      <c r="B151" s="36"/>
      <c r="C151" s="36"/>
      <c r="D151" s="33"/>
      <c r="E151" s="33"/>
      <c r="F151" s="33"/>
      <c r="G151" s="33"/>
      <c r="H151" s="13">
        <v>2.5289999999999998E-12</v>
      </c>
      <c r="I151" s="13">
        <v>4.3279999999999999E-5</v>
      </c>
      <c r="J151" s="13">
        <v>1.7070000000000001E-5</v>
      </c>
      <c r="K151" s="13">
        <v>7.6319999999999995E-7</v>
      </c>
      <c r="L151" s="13">
        <v>4.2030000000000002E-5</v>
      </c>
      <c r="M151">
        <v>0.33900000000000002</v>
      </c>
      <c r="N151">
        <v>0.34699999999999998</v>
      </c>
      <c r="O151">
        <v>61.868000000000002</v>
      </c>
      <c r="P151" s="10">
        <f t="shared" si="2"/>
        <v>12.307692307692234</v>
      </c>
    </row>
    <row r="152" spans="1:16">
      <c r="A152" s="39"/>
      <c r="B152" s="36"/>
      <c r="C152" s="36"/>
      <c r="D152" s="33"/>
      <c r="E152" s="33"/>
      <c r="F152" s="33"/>
      <c r="G152" s="33"/>
      <c r="H152" s="13">
        <v>2.1520000000000001E-12</v>
      </c>
      <c r="I152" s="13">
        <v>4.2410000000000002E-5</v>
      </c>
      <c r="J152" s="13">
        <v>1.6379999999999999E-5</v>
      </c>
      <c r="K152" s="13">
        <v>6.9380000000000003E-7</v>
      </c>
      <c r="L152" s="13">
        <v>4.1180000000000002E-5</v>
      </c>
      <c r="M152">
        <v>0.34200000000000003</v>
      </c>
      <c r="N152">
        <v>0.35</v>
      </c>
      <c r="O152">
        <v>61.604999999999997</v>
      </c>
      <c r="P152" s="10">
        <f t="shared" si="2"/>
        <v>12.307692307692234</v>
      </c>
    </row>
    <row r="153" spans="1:16">
      <c r="A153" s="39"/>
      <c r="B153" s="36"/>
      <c r="C153" s="36"/>
      <c r="D153" s="33"/>
      <c r="E153" s="33"/>
      <c r="F153" s="33"/>
      <c r="G153" s="33"/>
      <c r="H153" s="13">
        <v>2.0449999999999999E-12</v>
      </c>
      <c r="I153" s="13">
        <v>4.0009999999999998E-5</v>
      </c>
      <c r="J153" s="13">
        <v>1.6169999999999999E-5</v>
      </c>
      <c r="K153" s="13">
        <v>6.6169999999999995E-7</v>
      </c>
      <c r="L153" s="13">
        <v>3.9010000000000001E-5</v>
      </c>
      <c r="M153">
        <v>0.34300000000000003</v>
      </c>
      <c r="N153">
        <v>0.35099999999999998</v>
      </c>
      <c r="O153">
        <v>61.576000000000001</v>
      </c>
      <c r="P153" s="10">
        <f t="shared" si="2"/>
        <v>12.307692307692234</v>
      </c>
    </row>
    <row r="154" spans="1:16">
      <c r="A154" s="39"/>
      <c r="B154" s="36"/>
      <c r="C154" s="36"/>
      <c r="D154" s="33"/>
      <c r="E154" s="33"/>
      <c r="F154" s="33"/>
      <c r="G154" s="33"/>
      <c r="H154" s="13">
        <v>1.098E-12</v>
      </c>
      <c r="I154" s="13">
        <v>3.5899999999999998E-5</v>
      </c>
      <c r="J154" s="13">
        <v>1.433E-5</v>
      </c>
      <c r="K154" s="13">
        <v>4.305E-7</v>
      </c>
      <c r="L154" s="13">
        <v>3.5030000000000002E-5</v>
      </c>
      <c r="M154">
        <v>0.35699999999999998</v>
      </c>
      <c r="N154">
        <v>0.36399999999999999</v>
      </c>
      <c r="O154">
        <v>61.195999999999998</v>
      </c>
      <c r="P154" s="10">
        <f t="shared" si="2"/>
        <v>10.769230769230779</v>
      </c>
    </row>
    <row r="155" spans="1:16">
      <c r="A155" s="39"/>
      <c r="B155" s="36"/>
      <c r="C155" s="36"/>
      <c r="D155" s="33"/>
      <c r="E155" s="33"/>
      <c r="F155" s="33"/>
      <c r="G155" s="33"/>
      <c r="H155" s="13">
        <v>1.95E-12</v>
      </c>
      <c r="I155" s="13">
        <v>4.0849999999999997E-5</v>
      </c>
      <c r="J155" s="13">
        <v>1.5809999999999999E-5</v>
      </c>
      <c r="K155" s="13">
        <v>6.2730000000000001E-7</v>
      </c>
      <c r="L155" s="13">
        <v>3.9539999999999998E-5</v>
      </c>
      <c r="M155">
        <v>0.34499999999999997</v>
      </c>
      <c r="N155">
        <v>0.35299999999999998</v>
      </c>
      <c r="O155">
        <v>61.622</v>
      </c>
      <c r="P155" s="10">
        <f t="shared" si="2"/>
        <v>12.307692307692317</v>
      </c>
    </row>
    <row r="156" spans="1:16">
      <c r="A156" s="39"/>
      <c r="B156" s="36"/>
      <c r="C156" s="36"/>
      <c r="D156" s="33"/>
      <c r="E156" s="33"/>
      <c r="F156" s="33"/>
      <c r="G156" s="33"/>
      <c r="H156" s="13">
        <v>1.5359999999999999E-12</v>
      </c>
      <c r="I156" s="13">
        <v>3.8430000000000003E-5</v>
      </c>
      <c r="J156" s="13">
        <v>1.5889999999999999E-5</v>
      </c>
      <c r="K156" s="13">
        <v>5.2519999999999996E-7</v>
      </c>
      <c r="L156" s="13">
        <v>3.752E-5</v>
      </c>
      <c r="M156">
        <v>0.35099999999999998</v>
      </c>
      <c r="N156">
        <v>0.35799999999999998</v>
      </c>
      <c r="O156">
        <v>61.51</v>
      </c>
      <c r="P156" s="10">
        <f t="shared" si="2"/>
        <v>10.769230769230779</v>
      </c>
    </row>
    <row r="157" spans="1:16">
      <c r="A157" s="39"/>
      <c r="B157" s="36"/>
      <c r="C157" s="36"/>
      <c r="D157" s="33"/>
      <c r="E157" s="33"/>
      <c r="F157" s="33"/>
      <c r="G157" s="33"/>
      <c r="H157" s="13">
        <v>1.652E-12</v>
      </c>
      <c r="I157" s="13">
        <v>4.0649999999999999E-5</v>
      </c>
      <c r="J157" s="13">
        <v>1.6370000000000001E-5</v>
      </c>
      <c r="K157" s="13">
        <v>5.9019999999999998E-7</v>
      </c>
      <c r="L157" s="13">
        <v>3.9310000000000001E-5</v>
      </c>
      <c r="M157">
        <v>0.34699999999999998</v>
      </c>
      <c r="N157">
        <v>0.35599999999999998</v>
      </c>
      <c r="O157">
        <v>61.491999999999997</v>
      </c>
      <c r="P157" s="10">
        <f t="shared" si="2"/>
        <v>13.846153846153859</v>
      </c>
    </row>
    <row r="158" spans="1:16">
      <c r="A158" s="39"/>
      <c r="B158" s="36"/>
      <c r="C158" s="36"/>
      <c r="D158" s="33"/>
      <c r="E158" s="33"/>
      <c r="F158" s="33"/>
      <c r="G158" s="33"/>
      <c r="H158" s="13">
        <v>2.4900000000000001E-12</v>
      </c>
      <c r="I158" s="13">
        <v>4.163E-5</v>
      </c>
      <c r="J158" s="13">
        <v>1.6140000000000001E-5</v>
      </c>
      <c r="K158" s="13">
        <v>7.5359999999999997E-7</v>
      </c>
      <c r="L158" s="13">
        <v>4.0269999999999999E-5</v>
      </c>
      <c r="M158">
        <v>0.33900000000000002</v>
      </c>
      <c r="N158">
        <v>0.34699999999999998</v>
      </c>
      <c r="O158">
        <v>61.761000000000003</v>
      </c>
      <c r="P158" s="10">
        <f t="shared" si="2"/>
        <v>12.307692307692234</v>
      </c>
    </row>
    <row r="159" spans="1:16">
      <c r="A159" s="39"/>
      <c r="B159" s="36"/>
      <c r="C159" s="36"/>
      <c r="D159" s="33"/>
      <c r="E159" s="33"/>
      <c r="F159" s="33"/>
      <c r="G159" s="33"/>
      <c r="H159" s="13">
        <v>2.8169999999999998E-12</v>
      </c>
      <c r="I159" s="13">
        <v>4.1029999999999998E-5</v>
      </c>
      <c r="J159" s="13">
        <v>1.6750000000000001E-5</v>
      </c>
      <c r="K159" s="13">
        <v>7.7169999999999996E-7</v>
      </c>
      <c r="L159" s="13">
        <v>3.9919999999999997E-5</v>
      </c>
      <c r="M159">
        <v>0.33800000000000002</v>
      </c>
      <c r="N159">
        <v>0.34599999999999997</v>
      </c>
      <c r="O159">
        <v>62.064999999999998</v>
      </c>
      <c r="P159" s="10">
        <f t="shared" si="2"/>
        <v>12.307692307692234</v>
      </c>
    </row>
    <row r="160" spans="1:16">
      <c r="A160" s="39"/>
      <c r="B160" s="36"/>
      <c r="C160" s="36"/>
      <c r="D160" s="33"/>
      <c r="E160" s="33"/>
      <c r="F160" s="33"/>
      <c r="G160" s="33"/>
      <c r="H160" s="13">
        <v>2.673E-12</v>
      </c>
      <c r="I160" s="13">
        <v>4.0970000000000002E-5</v>
      </c>
      <c r="J160" s="13">
        <v>1.632E-5</v>
      </c>
      <c r="K160" s="13">
        <v>7.7209999999999999E-7</v>
      </c>
      <c r="L160" s="13">
        <v>3.9889999999999999E-5</v>
      </c>
      <c r="M160">
        <v>0.33800000000000002</v>
      </c>
      <c r="N160">
        <v>0.34699999999999998</v>
      </c>
      <c r="O160">
        <v>61.948999999999998</v>
      </c>
      <c r="P160" s="10">
        <f t="shared" si="2"/>
        <v>13.846153846153772</v>
      </c>
    </row>
    <row r="161" spans="1:16">
      <c r="A161" s="39"/>
      <c r="B161" s="36"/>
      <c r="C161" s="36"/>
      <c r="D161" s="33"/>
      <c r="E161" s="33"/>
      <c r="F161" s="33"/>
      <c r="G161" s="33"/>
      <c r="H161" s="13">
        <v>6.9039999999999997E-13</v>
      </c>
      <c r="I161" s="13">
        <v>3.6010000000000003E-5</v>
      </c>
      <c r="J161" s="13">
        <v>1.366E-5</v>
      </c>
      <c r="K161" s="13">
        <v>3.1180000000000003E-7</v>
      </c>
      <c r="L161" s="13">
        <v>3.4220000000000001E-5</v>
      </c>
      <c r="M161">
        <v>0.36699999999999999</v>
      </c>
      <c r="N161">
        <v>0.375</v>
      </c>
      <c r="O161">
        <v>60.841999999999999</v>
      </c>
      <c r="P161" s="10">
        <f t="shared" si="2"/>
        <v>12.307692307692317</v>
      </c>
    </row>
    <row r="162" spans="1:16">
      <c r="A162" s="39"/>
      <c r="B162" s="36"/>
      <c r="C162" s="36"/>
      <c r="D162" s="33"/>
      <c r="E162" s="33"/>
      <c r="F162" s="33"/>
      <c r="G162" s="33"/>
      <c r="H162" s="13">
        <v>1.3019999999999999E-12</v>
      </c>
      <c r="I162" s="13">
        <v>4.2009999999999999E-5</v>
      </c>
      <c r="J162" s="13">
        <v>1.596E-5</v>
      </c>
      <c r="K162" s="13">
        <v>4.9480000000000001E-7</v>
      </c>
      <c r="L162" s="13">
        <v>4.0160000000000002E-5</v>
      </c>
      <c r="M162">
        <v>0.35299999999999998</v>
      </c>
      <c r="N162">
        <v>0.36</v>
      </c>
      <c r="O162">
        <v>61.25</v>
      </c>
      <c r="P162" s="10">
        <f t="shared" si="2"/>
        <v>10.769230769230779</v>
      </c>
    </row>
    <row r="163" spans="1:16">
      <c r="A163" s="39"/>
      <c r="B163" s="36"/>
      <c r="C163" s="36"/>
      <c r="D163" s="33"/>
      <c r="E163" s="33"/>
      <c r="F163" s="33"/>
      <c r="G163" s="33"/>
      <c r="H163" s="13">
        <v>1.3620000000000001E-12</v>
      </c>
      <c r="I163" s="13">
        <v>4.1980000000000001E-5</v>
      </c>
      <c r="J163" s="13">
        <v>1.575E-5</v>
      </c>
      <c r="K163" s="13">
        <v>5.1389999999999996E-7</v>
      </c>
      <c r="L163" s="13">
        <v>4.032E-5</v>
      </c>
      <c r="M163">
        <v>0.35099999999999998</v>
      </c>
      <c r="N163">
        <v>0.36</v>
      </c>
      <c r="O163">
        <v>61.316000000000003</v>
      </c>
      <c r="P163" s="10">
        <f t="shared" si="2"/>
        <v>13.846153846153859</v>
      </c>
    </row>
    <row r="164" spans="1:16">
      <c r="A164" s="39"/>
      <c r="B164" s="36"/>
      <c r="C164" s="36"/>
      <c r="D164" s="33"/>
      <c r="E164" s="33"/>
      <c r="F164" s="33"/>
      <c r="G164" s="33"/>
      <c r="H164" s="13">
        <v>7.5379999999999998E-13</v>
      </c>
      <c r="I164" s="13">
        <v>3.3630000000000002E-5</v>
      </c>
      <c r="J164" s="13">
        <v>1.3010000000000001E-5</v>
      </c>
      <c r="K164" s="13">
        <v>3.4770000000000002E-7</v>
      </c>
      <c r="L164" s="13">
        <v>3.256E-5</v>
      </c>
      <c r="M164">
        <v>0.36399999999999999</v>
      </c>
      <c r="N164">
        <v>0.373</v>
      </c>
      <c r="O164">
        <v>60.765000000000001</v>
      </c>
      <c r="P164" s="10">
        <f t="shared" si="2"/>
        <v>13.846153846153859</v>
      </c>
    </row>
    <row r="165" spans="1:16">
      <c r="A165" s="39"/>
      <c r="B165" s="36"/>
      <c r="C165" s="36"/>
      <c r="D165" s="33"/>
      <c r="E165" s="33"/>
      <c r="F165" s="33"/>
      <c r="G165" s="33"/>
      <c r="H165" s="13">
        <v>1.574E-12</v>
      </c>
      <c r="I165" s="13">
        <v>4.0009999999999998E-5</v>
      </c>
      <c r="J165" s="13">
        <v>1.4949999999999999E-5</v>
      </c>
      <c r="K165" s="13">
        <v>5.5260000000000001E-7</v>
      </c>
      <c r="L165" s="13">
        <v>3.8729999999999997E-5</v>
      </c>
      <c r="M165">
        <v>0.34899999999999998</v>
      </c>
      <c r="N165">
        <v>0.35599999999999998</v>
      </c>
      <c r="O165">
        <v>61.427</v>
      </c>
      <c r="P165" s="10">
        <f t="shared" si="2"/>
        <v>10.769230769230779</v>
      </c>
    </row>
    <row r="166" spans="1:16">
      <c r="A166" s="39"/>
      <c r="B166" s="36"/>
      <c r="C166" s="36"/>
      <c r="D166" s="33"/>
      <c r="E166" s="33"/>
      <c r="F166" s="33"/>
      <c r="G166" s="33"/>
      <c r="H166" s="13">
        <v>1.858E-12</v>
      </c>
      <c r="I166" s="13">
        <v>3.9780000000000002E-5</v>
      </c>
      <c r="J166" s="13">
        <v>1.6520000000000001E-5</v>
      </c>
      <c r="K166" s="13">
        <v>6.0200000000000002E-7</v>
      </c>
      <c r="L166" s="13">
        <v>3.8810000000000003E-5</v>
      </c>
      <c r="M166">
        <v>0.34599999999999997</v>
      </c>
      <c r="N166">
        <v>0.35299999999999998</v>
      </c>
      <c r="O166">
        <v>61.704000000000001</v>
      </c>
      <c r="P166" s="10">
        <f t="shared" si="2"/>
        <v>10.769230769230779</v>
      </c>
    </row>
    <row r="167" spans="1:16">
      <c r="A167" s="39"/>
      <c r="B167" s="36"/>
      <c r="C167" s="36"/>
      <c r="D167" s="33"/>
      <c r="E167" s="33"/>
      <c r="F167" s="33"/>
      <c r="G167" s="33"/>
      <c r="H167" s="13">
        <v>2.2560000000000001E-12</v>
      </c>
      <c r="I167" s="13">
        <v>3.8980000000000003E-5</v>
      </c>
      <c r="J167" s="13">
        <v>1.522E-5</v>
      </c>
      <c r="K167" s="13">
        <v>7.1299999999999999E-7</v>
      </c>
      <c r="L167" s="13">
        <v>3.7849999999999998E-5</v>
      </c>
      <c r="M167">
        <v>0.34100000000000003</v>
      </c>
      <c r="N167">
        <v>0.34899999999999998</v>
      </c>
      <c r="O167">
        <v>61.564999999999998</v>
      </c>
      <c r="P167" s="10">
        <f t="shared" si="2"/>
        <v>12.307692307692234</v>
      </c>
    </row>
    <row r="168" spans="1:16">
      <c r="A168" s="39"/>
      <c r="B168" s="36"/>
      <c r="C168" s="36"/>
      <c r="D168" s="33"/>
      <c r="E168" s="33"/>
      <c r="F168" s="33"/>
      <c r="G168" s="33"/>
      <c r="H168" s="13">
        <v>2.0930000000000001E-12</v>
      </c>
      <c r="I168" s="13">
        <v>4.2809999999999998E-5</v>
      </c>
      <c r="J168" s="13">
        <v>1.6509999999999999E-5</v>
      </c>
      <c r="K168" s="13">
        <v>6.8950000000000003E-7</v>
      </c>
      <c r="L168" s="13">
        <v>4.1449999999999998E-5</v>
      </c>
      <c r="M168">
        <v>0.34200000000000003</v>
      </c>
      <c r="N168">
        <v>0.35</v>
      </c>
      <c r="O168">
        <v>61.616</v>
      </c>
      <c r="P168" s="10">
        <f t="shared" si="2"/>
        <v>12.307692307692234</v>
      </c>
    </row>
    <row r="169" spans="1:16">
      <c r="A169" s="39"/>
      <c r="B169" s="36"/>
      <c r="C169" s="36"/>
      <c r="D169" s="33"/>
      <c r="E169" s="33"/>
      <c r="F169" s="33"/>
      <c r="G169" s="33"/>
      <c r="H169" s="13">
        <v>2.2780000000000002E-12</v>
      </c>
      <c r="I169" s="13">
        <v>4.1860000000000002E-5</v>
      </c>
      <c r="J169" s="13">
        <v>1.577E-5</v>
      </c>
      <c r="K169" s="13">
        <v>7.0999999999999998E-7</v>
      </c>
      <c r="L169" s="13">
        <v>4.0389999999999998E-5</v>
      </c>
      <c r="M169">
        <v>0.34100000000000003</v>
      </c>
      <c r="N169">
        <v>0.34899999999999998</v>
      </c>
      <c r="O169">
        <v>61.679000000000002</v>
      </c>
      <c r="P169" s="10">
        <f t="shared" si="2"/>
        <v>12.307692307692234</v>
      </c>
    </row>
    <row r="170" spans="1:16">
      <c r="A170" s="39"/>
      <c r="B170" s="36"/>
      <c r="C170" s="36"/>
      <c r="D170" s="33"/>
      <c r="E170" s="33"/>
      <c r="F170" s="33"/>
      <c r="G170" s="33"/>
      <c r="H170" s="13">
        <v>4.2120000000000002E-12</v>
      </c>
      <c r="I170" s="13">
        <v>4.3319999999999999E-5</v>
      </c>
      <c r="J170" s="13">
        <v>1.7139999999999999E-5</v>
      </c>
      <c r="K170" s="13">
        <v>9.7159999999999994E-7</v>
      </c>
      <c r="L170" s="13">
        <v>4.1879999999999999E-5</v>
      </c>
      <c r="M170">
        <v>0.33</v>
      </c>
      <c r="N170">
        <v>0.34100000000000003</v>
      </c>
      <c r="O170">
        <v>62.548000000000002</v>
      </c>
      <c r="P170" s="10">
        <f t="shared" si="2"/>
        <v>16.923076923076938</v>
      </c>
    </row>
    <row r="171" spans="1:16">
      <c r="A171" s="39"/>
      <c r="B171" s="36"/>
      <c r="C171" s="36"/>
      <c r="D171" s="33"/>
      <c r="E171" s="33"/>
      <c r="F171" s="33"/>
      <c r="G171" s="33"/>
      <c r="H171" s="13">
        <v>5.3560000000000002E-12</v>
      </c>
      <c r="I171" s="13">
        <v>4.2490000000000001E-5</v>
      </c>
      <c r="J171" s="13">
        <v>1.698E-5</v>
      </c>
      <c r="K171" s="13">
        <v>1.0759999999999999E-6</v>
      </c>
      <c r="L171" s="13">
        <v>4.1109999999999998E-5</v>
      </c>
      <c r="M171">
        <v>0.32600000000000001</v>
      </c>
      <c r="N171">
        <v>0.33700000000000002</v>
      </c>
      <c r="O171">
        <v>62.892000000000003</v>
      </c>
      <c r="P171" s="10">
        <f t="shared" si="2"/>
        <v>16.923076923076938</v>
      </c>
    </row>
    <row r="172" spans="1:16">
      <c r="A172" s="39"/>
      <c r="B172" s="36"/>
      <c r="C172" s="36"/>
      <c r="D172" s="33"/>
      <c r="E172" s="33"/>
      <c r="F172" s="33"/>
      <c r="G172" s="33"/>
      <c r="H172" s="13">
        <v>3.4739999999999999E-12</v>
      </c>
      <c r="I172" s="13">
        <v>4.3139999999999997E-5</v>
      </c>
      <c r="J172" s="13">
        <v>1.738E-5</v>
      </c>
      <c r="K172" s="13">
        <v>9.1800000000000004E-7</v>
      </c>
      <c r="L172" s="13">
        <v>4.193E-5</v>
      </c>
      <c r="M172">
        <v>0.33200000000000002</v>
      </c>
      <c r="N172">
        <v>0.34300000000000003</v>
      </c>
      <c r="O172">
        <v>62.122</v>
      </c>
      <c r="P172" s="10">
        <f t="shared" si="2"/>
        <v>16.923076923076938</v>
      </c>
    </row>
    <row r="173" spans="1:16">
      <c r="A173" s="39"/>
      <c r="B173" s="36"/>
      <c r="C173" s="36"/>
      <c r="D173" s="33"/>
      <c r="E173" s="33"/>
      <c r="F173" s="33"/>
      <c r="G173" s="33"/>
      <c r="H173" s="13">
        <v>1.163E-12</v>
      </c>
      <c r="I173" s="13">
        <v>3.5120000000000003E-5</v>
      </c>
      <c r="J173" s="13">
        <v>1.434E-5</v>
      </c>
      <c r="K173" s="13">
        <v>4.2710000000000001E-7</v>
      </c>
      <c r="L173" s="13">
        <v>3.4480000000000002E-5</v>
      </c>
      <c r="M173">
        <v>0.35799999999999998</v>
      </c>
      <c r="N173">
        <v>0.36299999999999999</v>
      </c>
      <c r="O173">
        <v>61.253999999999998</v>
      </c>
      <c r="P173" s="10">
        <f t="shared" si="2"/>
        <v>7.6923076923076987</v>
      </c>
    </row>
    <row r="174" spans="1:16">
      <c r="A174" s="39"/>
      <c r="B174" s="36"/>
      <c r="C174" s="36"/>
      <c r="D174" s="33"/>
      <c r="E174" s="33"/>
      <c r="F174" s="33"/>
      <c r="G174" s="33"/>
      <c r="H174" s="13">
        <v>1.3620000000000001E-12</v>
      </c>
      <c r="I174" s="13">
        <v>4.2009999999999999E-5</v>
      </c>
      <c r="J174" s="13">
        <v>1.7079999999999999E-5</v>
      </c>
      <c r="K174" s="13">
        <v>4.6549999999999998E-7</v>
      </c>
      <c r="L174" s="13">
        <v>4.0800000000000002E-5</v>
      </c>
      <c r="M174">
        <v>0.35499999999999998</v>
      </c>
      <c r="N174">
        <v>0.36099999999999999</v>
      </c>
      <c r="O174">
        <v>61.494999999999997</v>
      </c>
      <c r="P174" s="10">
        <f t="shared" si="2"/>
        <v>9.2307692307692388</v>
      </c>
    </row>
    <row r="175" spans="1:16">
      <c r="A175" s="39"/>
      <c r="B175" s="36"/>
      <c r="C175" s="36"/>
      <c r="D175" s="33"/>
      <c r="E175" s="33"/>
      <c r="F175" s="33"/>
      <c r="G175" s="33"/>
      <c r="H175" s="13">
        <v>2.0400000000000002E-12</v>
      </c>
      <c r="I175" s="13">
        <v>3.879E-5</v>
      </c>
      <c r="J175" s="13">
        <v>1.4569999999999999E-5</v>
      </c>
      <c r="K175" s="13">
        <v>6.7859999999999995E-7</v>
      </c>
      <c r="L175" s="13">
        <v>3.7580000000000003E-5</v>
      </c>
      <c r="M175">
        <v>0.34300000000000003</v>
      </c>
      <c r="N175">
        <v>0.35</v>
      </c>
      <c r="O175">
        <v>61.414000000000001</v>
      </c>
      <c r="P175" s="10">
        <f t="shared" si="2"/>
        <v>10.769230769230692</v>
      </c>
    </row>
    <row r="176" spans="1:16">
      <c r="A176" s="39"/>
      <c r="B176" s="36"/>
      <c r="C176" s="36"/>
      <c r="D176" s="33"/>
      <c r="E176" s="33"/>
      <c r="F176" s="33"/>
      <c r="G176" s="33"/>
      <c r="H176" s="13">
        <v>2.059E-12</v>
      </c>
      <c r="I176" s="13">
        <v>4.295E-5</v>
      </c>
      <c r="J176" s="13">
        <v>1.6589999999999999E-5</v>
      </c>
      <c r="K176" s="13">
        <v>6.8339999999999999E-7</v>
      </c>
      <c r="L176" s="13">
        <v>4.1359999999999997E-5</v>
      </c>
      <c r="M176">
        <v>0.34200000000000003</v>
      </c>
      <c r="N176">
        <v>0.35199999999999998</v>
      </c>
      <c r="O176">
        <v>61.576000000000001</v>
      </c>
      <c r="P176" s="10">
        <f t="shared" si="2"/>
        <v>15.384615384615312</v>
      </c>
    </row>
    <row r="177" spans="1:16">
      <c r="A177" s="39"/>
      <c r="B177" s="36"/>
      <c r="C177" s="36"/>
      <c r="D177" s="33"/>
      <c r="E177" s="33"/>
      <c r="F177" s="33"/>
      <c r="G177" s="33"/>
      <c r="H177" s="13">
        <v>2.911E-12</v>
      </c>
      <c r="I177" s="13">
        <v>4.3010000000000003E-5</v>
      </c>
      <c r="J177" s="13">
        <v>1.715E-5</v>
      </c>
      <c r="K177" s="13">
        <v>8.23E-7</v>
      </c>
      <c r="L177" s="13">
        <v>4.1749999999999998E-5</v>
      </c>
      <c r="M177">
        <v>0.33600000000000002</v>
      </c>
      <c r="N177">
        <v>0.34499999999999997</v>
      </c>
      <c r="O177">
        <v>61.954000000000001</v>
      </c>
      <c r="P177" s="10">
        <f t="shared" si="2"/>
        <v>13.846153846153772</v>
      </c>
    </row>
    <row r="178" spans="1:16">
      <c r="A178" s="39"/>
      <c r="B178" s="36"/>
      <c r="C178" s="36"/>
      <c r="D178" s="33"/>
      <c r="E178" s="33"/>
      <c r="F178" s="33"/>
      <c r="G178" s="33"/>
      <c r="H178" s="13">
        <v>1.6400000000000001E-12</v>
      </c>
      <c r="I178" s="13">
        <v>4.2120000000000003E-5</v>
      </c>
      <c r="J178" s="13">
        <v>1.5310000000000001E-5</v>
      </c>
      <c r="K178" s="13">
        <v>5.8690000000000005E-7</v>
      </c>
      <c r="L178" s="13">
        <v>4.0240000000000001E-5</v>
      </c>
      <c r="M178">
        <v>0.34699999999999998</v>
      </c>
      <c r="N178">
        <v>0.35599999999999998</v>
      </c>
      <c r="O178">
        <v>61.369</v>
      </c>
      <c r="P178" s="10">
        <f t="shared" si="2"/>
        <v>13.846153846153859</v>
      </c>
    </row>
    <row r="179" spans="1:16">
      <c r="A179" s="39"/>
      <c r="B179" s="36"/>
      <c r="C179" s="36"/>
      <c r="D179" s="33"/>
      <c r="E179" s="33"/>
      <c r="F179" s="33"/>
      <c r="G179" s="33"/>
      <c r="H179" s="13">
        <v>2.978E-12</v>
      </c>
      <c r="I179" s="13">
        <v>4.4329999999999997E-5</v>
      </c>
      <c r="J179" s="13">
        <v>1.749E-5</v>
      </c>
      <c r="K179" s="13">
        <v>8.301E-7</v>
      </c>
      <c r="L179" s="13">
        <v>4.2840000000000003E-5</v>
      </c>
      <c r="M179">
        <v>0.33600000000000002</v>
      </c>
      <c r="N179">
        <v>0.34499999999999997</v>
      </c>
      <c r="O179">
        <v>62.085000000000001</v>
      </c>
      <c r="P179" s="10">
        <f t="shared" si="2"/>
        <v>13.846153846153772</v>
      </c>
    </row>
    <row r="180" spans="1:16">
      <c r="A180" s="39"/>
      <c r="B180" s="36"/>
      <c r="C180" s="36"/>
      <c r="D180" s="33"/>
      <c r="E180" s="33"/>
      <c r="F180" s="33"/>
      <c r="G180" s="33"/>
      <c r="H180" s="13">
        <v>1.7630000000000001E-12</v>
      </c>
      <c r="I180" s="13">
        <v>3.985E-5</v>
      </c>
      <c r="J180" s="13">
        <v>1.5739999999999998E-5</v>
      </c>
      <c r="K180" s="13">
        <v>6.1999999999999999E-7</v>
      </c>
      <c r="L180" s="13">
        <v>3.879E-5</v>
      </c>
      <c r="M180">
        <v>0.34499999999999997</v>
      </c>
      <c r="N180">
        <v>0.35299999999999998</v>
      </c>
      <c r="O180">
        <v>61.348999999999997</v>
      </c>
      <c r="P180" s="10">
        <f t="shared" si="2"/>
        <v>12.307692307692317</v>
      </c>
    </row>
    <row r="181" spans="1:16">
      <c r="A181" s="39"/>
      <c r="B181" s="36"/>
      <c r="C181" s="36"/>
      <c r="D181" s="33"/>
      <c r="E181" s="33"/>
      <c r="F181" s="33"/>
      <c r="G181" s="33"/>
      <c r="H181" s="13">
        <v>4.3969999999999999E-12</v>
      </c>
      <c r="I181" s="13">
        <v>4.4509999999999999E-5</v>
      </c>
      <c r="J181" s="13">
        <v>1.8110000000000001E-5</v>
      </c>
      <c r="K181" s="13">
        <v>9.8710000000000004E-7</v>
      </c>
      <c r="L181" s="13">
        <v>4.3069999999999999E-5</v>
      </c>
      <c r="M181">
        <v>0.32900000000000001</v>
      </c>
      <c r="N181">
        <v>0.34</v>
      </c>
      <c r="O181">
        <v>62.646999999999998</v>
      </c>
      <c r="P181" s="10">
        <f t="shared" si="2"/>
        <v>16.923076923076938</v>
      </c>
    </row>
    <row r="182" spans="1:16">
      <c r="A182" s="39"/>
      <c r="B182" s="36"/>
      <c r="C182" s="36"/>
      <c r="D182" s="33"/>
      <c r="E182" s="33"/>
      <c r="F182" s="33"/>
      <c r="G182" s="33"/>
      <c r="H182" s="13">
        <v>1.9699999999999999E-12</v>
      </c>
      <c r="I182" s="13">
        <v>4.2540000000000003E-5</v>
      </c>
      <c r="J182" s="13">
        <v>1.6229999999999999E-5</v>
      </c>
      <c r="K182" s="13">
        <v>6.3430000000000001E-7</v>
      </c>
      <c r="L182" s="13">
        <v>4.1060000000000003E-5</v>
      </c>
      <c r="M182">
        <v>0.34499999999999997</v>
      </c>
      <c r="N182">
        <v>0.35099999999999998</v>
      </c>
      <c r="O182">
        <v>61.585999999999999</v>
      </c>
      <c r="P182" s="10">
        <f t="shared" si="2"/>
        <v>9.2307692307692388</v>
      </c>
    </row>
    <row r="183" spans="1:16">
      <c r="A183" s="39"/>
      <c r="B183" s="36"/>
      <c r="C183" s="36"/>
      <c r="D183" s="33"/>
      <c r="E183" s="33"/>
      <c r="F183" s="33"/>
      <c r="G183" s="33"/>
      <c r="H183" s="13">
        <v>2.598E-12</v>
      </c>
      <c r="I183" s="13">
        <v>4.2360000000000001E-5</v>
      </c>
      <c r="J183" s="13">
        <v>1.7099999999999999E-5</v>
      </c>
      <c r="K183" s="13">
        <v>7.399E-7</v>
      </c>
      <c r="L183" s="13">
        <v>4.0989999999999999E-5</v>
      </c>
      <c r="M183">
        <v>0.34</v>
      </c>
      <c r="N183">
        <v>0.34899999999999998</v>
      </c>
      <c r="O183">
        <v>61.960999999999999</v>
      </c>
      <c r="P183" s="10">
        <f t="shared" si="2"/>
        <v>13.846153846153772</v>
      </c>
    </row>
    <row r="184" spans="1:16">
      <c r="A184" s="39"/>
      <c r="B184" s="36"/>
      <c r="C184" s="36"/>
      <c r="D184" s="33"/>
      <c r="E184" s="33"/>
      <c r="F184" s="33"/>
      <c r="G184" s="33"/>
      <c r="H184" s="13">
        <v>3.2760000000000002E-12</v>
      </c>
      <c r="I184" s="13">
        <v>4.2509999999999998E-5</v>
      </c>
      <c r="J184" s="13">
        <v>1.6739999999999999E-5</v>
      </c>
      <c r="K184" s="13">
        <v>8.8240000000000001E-7</v>
      </c>
      <c r="L184" s="13">
        <v>4.1199999999999999E-5</v>
      </c>
      <c r="M184">
        <v>0.33400000000000002</v>
      </c>
      <c r="N184">
        <v>0.34300000000000003</v>
      </c>
      <c r="O184">
        <v>62.040999999999997</v>
      </c>
      <c r="P184" s="10">
        <f t="shared" si="2"/>
        <v>13.846153846153859</v>
      </c>
    </row>
    <row r="185" spans="1:16">
      <c r="A185" s="39"/>
      <c r="B185" s="36"/>
      <c r="C185" s="36"/>
      <c r="D185" s="33"/>
      <c r="E185" s="33"/>
      <c r="F185" s="33"/>
      <c r="G185" s="33"/>
      <c r="H185" s="13">
        <v>2.3770000000000001E-12</v>
      </c>
      <c r="I185" s="13">
        <v>4.3050000000000003E-5</v>
      </c>
      <c r="J185" s="13">
        <v>1.791E-5</v>
      </c>
      <c r="K185" s="13">
        <v>7.1269999999999997E-7</v>
      </c>
      <c r="L185" s="13">
        <v>4.1950000000000003E-5</v>
      </c>
      <c r="M185">
        <v>0.34100000000000003</v>
      </c>
      <c r="N185">
        <v>0.35</v>
      </c>
      <c r="O185">
        <v>61.97</v>
      </c>
      <c r="P185" s="10">
        <f t="shared" si="2"/>
        <v>13.846153846153772</v>
      </c>
    </row>
    <row r="186" spans="1:16">
      <c r="A186" s="39"/>
      <c r="B186" s="36"/>
      <c r="C186" s="36"/>
      <c r="D186" s="33"/>
      <c r="E186" s="33"/>
      <c r="F186" s="33"/>
      <c r="G186" s="33"/>
      <c r="H186" s="13">
        <v>2.489E-12</v>
      </c>
      <c r="I186" s="13">
        <v>4.1449999999999998E-5</v>
      </c>
      <c r="J186" s="13">
        <v>1.683E-5</v>
      </c>
      <c r="K186" s="13">
        <v>7.2799999999999995E-7</v>
      </c>
      <c r="L186" s="13">
        <v>4.0330000000000002E-5</v>
      </c>
      <c r="M186">
        <v>0.34</v>
      </c>
      <c r="N186">
        <v>0.34699999999999998</v>
      </c>
      <c r="O186">
        <v>61.941000000000003</v>
      </c>
      <c r="P186" s="10">
        <f t="shared" si="2"/>
        <v>10.769230769230692</v>
      </c>
    </row>
    <row r="187" spans="1:16">
      <c r="A187" s="39"/>
      <c r="B187" s="36"/>
      <c r="C187" s="36"/>
      <c r="D187" s="33"/>
      <c r="E187" s="33"/>
      <c r="F187" s="33"/>
      <c r="G187" s="33"/>
      <c r="H187" s="13">
        <v>8.6419999999999999E-13</v>
      </c>
      <c r="I187" s="13">
        <v>3.4839999999999998E-5</v>
      </c>
      <c r="J187" s="13">
        <v>1.3900000000000001E-5</v>
      </c>
      <c r="K187" s="13">
        <v>3.7500000000000001E-7</v>
      </c>
      <c r="L187" s="13">
        <v>3.362E-5</v>
      </c>
      <c r="M187">
        <v>0.36199999999999999</v>
      </c>
      <c r="N187">
        <v>0.37</v>
      </c>
      <c r="O187">
        <v>60.914999999999999</v>
      </c>
      <c r="P187" s="10">
        <f t="shared" si="2"/>
        <v>12.307692307692317</v>
      </c>
    </row>
    <row r="188" spans="1:16">
      <c r="A188" s="39"/>
      <c r="B188" s="36"/>
      <c r="C188" s="36"/>
      <c r="D188" s="33"/>
      <c r="E188" s="33"/>
      <c r="F188" s="33"/>
      <c r="G188" s="33"/>
      <c r="H188" s="13">
        <v>1.1640000000000001E-12</v>
      </c>
      <c r="I188" s="13">
        <v>3.5670000000000002E-5</v>
      </c>
      <c r="J188" s="13">
        <v>1.43E-5</v>
      </c>
      <c r="K188" s="13">
        <v>4.4830000000000001E-7</v>
      </c>
      <c r="L188" s="13">
        <v>3.4570000000000003E-5</v>
      </c>
      <c r="M188">
        <v>0.35599999999999998</v>
      </c>
      <c r="N188">
        <v>0.36399999999999999</v>
      </c>
      <c r="O188">
        <v>61.134</v>
      </c>
      <c r="P188" s="10">
        <f t="shared" si="2"/>
        <v>12.307692307692317</v>
      </c>
    </row>
    <row r="189" spans="1:16">
      <c r="A189" s="39"/>
      <c r="B189" s="36"/>
      <c r="C189" s="36"/>
      <c r="D189" s="33"/>
      <c r="E189" s="33"/>
      <c r="F189" s="33"/>
      <c r="G189" s="33"/>
      <c r="H189" s="13">
        <v>2.635E-12</v>
      </c>
      <c r="I189" s="13">
        <v>4.0689999999999998E-5</v>
      </c>
      <c r="J189" s="13">
        <v>1.6500000000000001E-5</v>
      </c>
      <c r="K189" s="13">
        <v>7.3190000000000004E-7</v>
      </c>
      <c r="L189" s="13">
        <v>3.9730000000000001E-5</v>
      </c>
      <c r="M189">
        <v>0.34</v>
      </c>
      <c r="N189">
        <v>0.34699999999999998</v>
      </c>
      <c r="O189">
        <v>62.07</v>
      </c>
      <c r="P189" s="10">
        <f t="shared" si="2"/>
        <v>10.769230769230692</v>
      </c>
    </row>
    <row r="190" spans="1:16">
      <c r="A190" s="39"/>
      <c r="B190" s="36"/>
      <c r="C190" s="36"/>
      <c r="D190" s="33"/>
      <c r="E190" s="33"/>
      <c r="F190" s="33"/>
      <c r="G190" s="33"/>
      <c r="H190" s="13">
        <v>2.723E-12</v>
      </c>
      <c r="I190" s="13">
        <v>4.3250000000000001E-5</v>
      </c>
      <c r="J190" s="13">
        <v>1.7180000000000002E-5</v>
      </c>
      <c r="K190" s="13">
        <v>7.751E-7</v>
      </c>
      <c r="L190" s="13">
        <v>4.1900000000000002E-5</v>
      </c>
      <c r="M190">
        <v>0.33800000000000002</v>
      </c>
      <c r="N190">
        <v>0.34599999999999997</v>
      </c>
      <c r="O190">
        <v>61.960999999999999</v>
      </c>
      <c r="P190" s="10">
        <f t="shared" si="2"/>
        <v>12.307692307692234</v>
      </c>
    </row>
    <row r="191" spans="1:16">
      <c r="A191" s="39"/>
      <c r="B191" s="36"/>
      <c r="C191" s="36"/>
      <c r="D191" s="33"/>
      <c r="E191" s="33"/>
      <c r="F191" s="33"/>
      <c r="G191" s="33"/>
      <c r="H191" s="13">
        <v>1.8239999999999999E-12</v>
      </c>
      <c r="I191" s="13">
        <v>4.1E-5</v>
      </c>
      <c r="J191" s="13">
        <v>1.488E-5</v>
      </c>
      <c r="K191" s="13">
        <v>5.9100000000000004E-7</v>
      </c>
      <c r="L191" s="13">
        <v>3.9270000000000002E-5</v>
      </c>
      <c r="M191">
        <v>0.34699999999999998</v>
      </c>
      <c r="N191">
        <v>0.35299999999999998</v>
      </c>
      <c r="O191">
        <v>61.69</v>
      </c>
      <c r="P191" s="10">
        <f t="shared" si="2"/>
        <v>9.2307692307692388</v>
      </c>
    </row>
    <row r="192" spans="1:16">
      <c r="A192" s="39"/>
      <c r="B192" s="36"/>
      <c r="C192" s="36"/>
      <c r="D192" s="33"/>
      <c r="E192" s="33"/>
      <c r="F192" s="33"/>
      <c r="G192" s="33"/>
      <c r="H192" s="13">
        <v>2.9670000000000002E-12</v>
      </c>
      <c r="I192" s="13">
        <v>4.3260000000000003E-5</v>
      </c>
      <c r="J192" s="13">
        <v>1.6370000000000001E-5</v>
      </c>
      <c r="K192" s="13">
        <v>8.2510000000000005E-7</v>
      </c>
      <c r="L192" s="13">
        <v>4.176E-5</v>
      </c>
      <c r="M192">
        <v>0.33600000000000002</v>
      </c>
      <c r="N192">
        <v>0.34399999999999997</v>
      </c>
      <c r="O192">
        <v>61.966999999999999</v>
      </c>
      <c r="P192" s="10">
        <f t="shared" si="2"/>
        <v>12.307692307692234</v>
      </c>
    </row>
    <row r="193" spans="1:16">
      <c r="A193" s="39"/>
      <c r="B193" s="36"/>
      <c r="C193" s="36"/>
      <c r="D193" s="33"/>
      <c r="E193" s="33"/>
      <c r="F193" s="33"/>
      <c r="G193" s="33"/>
      <c r="H193" s="13">
        <v>2.247E-12</v>
      </c>
      <c r="I193" s="13">
        <v>4.1459999999999999E-5</v>
      </c>
      <c r="J193" s="13">
        <v>1.5140000000000001E-5</v>
      </c>
      <c r="K193" s="13">
        <v>7.2429999999999999E-7</v>
      </c>
      <c r="L193" s="13">
        <v>3.9589999999999999E-5</v>
      </c>
      <c r="M193">
        <v>0.34</v>
      </c>
      <c r="N193">
        <v>0.34899999999999998</v>
      </c>
      <c r="O193">
        <v>61.56</v>
      </c>
      <c r="P193" s="10">
        <f t="shared" si="2"/>
        <v>13.846153846153772</v>
      </c>
    </row>
    <row r="194" spans="1:16">
      <c r="A194" s="39"/>
      <c r="B194" s="36"/>
      <c r="C194" s="36"/>
      <c r="D194" s="33"/>
      <c r="E194" s="33"/>
      <c r="F194" s="33"/>
      <c r="G194" s="33"/>
      <c r="H194" s="13">
        <v>4.9369999999999997E-12</v>
      </c>
      <c r="I194" s="13">
        <v>4.4490000000000003E-5</v>
      </c>
      <c r="J194" s="13">
        <v>1.7710000000000002E-5</v>
      </c>
      <c r="K194" s="13">
        <v>1.077E-6</v>
      </c>
      <c r="L194" s="13">
        <v>4.299E-5</v>
      </c>
      <c r="M194">
        <v>0.32600000000000001</v>
      </c>
      <c r="N194">
        <v>0.33800000000000002</v>
      </c>
      <c r="O194">
        <v>62.713999999999999</v>
      </c>
      <c r="P194" s="10">
        <f t="shared" si="2"/>
        <v>18.461538461538478</v>
      </c>
    </row>
    <row r="195" spans="1:16">
      <c r="A195" s="39"/>
      <c r="B195" s="36"/>
      <c r="C195" s="36"/>
      <c r="D195" s="33"/>
      <c r="E195" s="33"/>
      <c r="F195" s="33"/>
      <c r="G195" s="33"/>
      <c r="H195" s="13">
        <v>2.4709999999999999E-12</v>
      </c>
      <c r="I195" s="13">
        <v>4.3099999999999997E-5</v>
      </c>
      <c r="J195" s="13">
        <v>1.6920000000000001E-5</v>
      </c>
      <c r="K195" s="13">
        <v>7.3269999999999999E-7</v>
      </c>
      <c r="L195" s="13">
        <v>4.1839999999999999E-5</v>
      </c>
      <c r="M195">
        <v>0.34</v>
      </c>
      <c r="N195">
        <v>0.34799999999999998</v>
      </c>
      <c r="O195">
        <v>61.923999999999999</v>
      </c>
      <c r="P195" s="10">
        <f t="shared" ref="P195:P233" si="3">(N195-M195)/0.65*1000</f>
        <v>12.307692307692234</v>
      </c>
    </row>
    <row r="196" spans="1:16">
      <c r="A196" s="39"/>
      <c r="B196" s="36"/>
      <c r="C196" s="36"/>
      <c r="D196" s="33"/>
      <c r="E196" s="33"/>
      <c r="F196" s="33"/>
      <c r="G196" s="33"/>
      <c r="H196" s="13">
        <v>1.247E-12</v>
      </c>
      <c r="I196" s="13">
        <v>3.8670000000000001E-5</v>
      </c>
      <c r="J196" s="13">
        <v>1.5849999999999999E-5</v>
      </c>
      <c r="K196" s="13">
        <v>4.6460000000000002E-7</v>
      </c>
      <c r="L196" s="13">
        <v>3.7839999999999997E-5</v>
      </c>
      <c r="M196">
        <v>0.35499999999999998</v>
      </c>
      <c r="N196">
        <v>0.36099999999999999</v>
      </c>
      <c r="O196">
        <v>61.365000000000002</v>
      </c>
      <c r="P196" s="10">
        <f t="shared" si="3"/>
        <v>9.2307692307692388</v>
      </c>
    </row>
    <row r="197" spans="1:16">
      <c r="A197" s="39"/>
      <c r="B197" s="36"/>
      <c r="C197" s="36"/>
      <c r="D197" s="33"/>
      <c r="E197" s="33"/>
      <c r="F197" s="33"/>
      <c r="G197" s="33"/>
      <c r="H197" s="13">
        <v>4.0529999999999998E-12</v>
      </c>
      <c r="I197" s="13">
        <v>4.2880000000000003E-5</v>
      </c>
      <c r="J197" s="13">
        <v>1.681E-5</v>
      </c>
      <c r="K197" s="13">
        <v>9.3730000000000001E-7</v>
      </c>
      <c r="L197" s="13">
        <v>4.1510000000000001E-5</v>
      </c>
      <c r="M197">
        <v>0.33100000000000002</v>
      </c>
      <c r="N197">
        <v>0.34</v>
      </c>
      <c r="O197">
        <v>62.503999999999998</v>
      </c>
      <c r="P197" s="10">
        <f t="shared" si="3"/>
        <v>13.846153846153859</v>
      </c>
    </row>
    <row r="198" spans="1:16">
      <c r="A198" s="39"/>
      <c r="B198" s="36"/>
      <c r="C198" s="36"/>
      <c r="D198" s="33"/>
      <c r="E198" s="33"/>
      <c r="F198" s="33"/>
      <c r="G198" s="33"/>
      <c r="H198" s="13">
        <v>1.311E-12</v>
      </c>
      <c r="I198" s="13">
        <v>3.9709999999999998E-5</v>
      </c>
      <c r="J198" s="13">
        <v>1.613E-5</v>
      </c>
      <c r="K198" s="13">
        <v>4.9770000000000002E-7</v>
      </c>
      <c r="L198" s="13">
        <v>3.862E-5</v>
      </c>
      <c r="M198">
        <v>0.35199999999999998</v>
      </c>
      <c r="N198">
        <v>0.36199999999999999</v>
      </c>
      <c r="O198">
        <v>61.344000000000001</v>
      </c>
      <c r="P198" s="10">
        <f t="shared" si="3"/>
        <v>15.384615384615397</v>
      </c>
    </row>
    <row r="199" spans="1:16">
      <c r="A199" s="39"/>
      <c r="B199" s="36"/>
      <c r="C199" s="36"/>
      <c r="D199" s="33"/>
      <c r="E199" s="33"/>
      <c r="F199" s="33"/>
      <c r="G199" s="33"/>
      <c r="H199" s="13">
        <v>2.6650000000000001E-12</v>
      </c>
      <c r="I199" s="13">
        <v>4.231E-5</v>
      </c>
      <c r="J199" s="13">
        <v>1.6739999999999999E-5</v>
      </c>
      <c r="K199" s="13">
        <v>7.5369999999999998E-7</v>
      </c>
      <c r="L199" s="13">
        <v>4.1140000000000003E-5</v>
      </c>
      <c r="M199">
        <v>0.33900000000000002</v>
      </c>
      <c r="N199">
        <v>0.34599999999999997</v>
      </c>
      <c r="O199">
        <v>61.975999999999999</v>
      </c>
      <c r="P199" s="10">
        <f t="shared" si="3"/>
        <v>10.769230769230692</v>
      </c>
    </row>
    <row r="200" spans="1:16">
      <c r="A200" s="39"/>
      <c r="B200" s="36"/>
      <c r="C200" s="36"/>
      <c r="D200" s="33"/>
      <c r="E200" s="33"/>
      <c r="F200" s="33"/>
      <c r="G200" s="33"/>
      <c r="H200" s="13">
        <v>3.4930000000000002E-12</v>
      </c>
      <c r="I200" s="13">
        <v>4.0819999999999999E-5</v>
      </c>
      <c r="J200" s="13">
        <v>1.668E-5</v>
      </c>
      <c r="K200" s="13">
        <v>8.766E-7</v>
      </c>
      <c r="L200" s="13">
        <v>3.981E-5</v>
      </c>
      <c r="M200">
        <v>0.33400000000000002</v>
      </c>
      <c r="N200">
        <v>0.34399999999999997</v>
      </c>
      <c r="O200">
        <v>62.371000000000002</v>
      </c>
      <c r="P200" s="10">
        <f t="shared" si="3"/>
        <v>15.384615384615312</v>
      </c>
    </row>
    <row r="201" spans="1:16">
      <c r="A201" s="39"/>
      <c r="B201" s="36"/>
      <c r="C201" s="36"/>
      <c r="D201" s="33"/>
      <c r="E201" s="33"/>
      <c r="F201" s="33"/>
      <c r="G201" s="33"/>
      <c r="H201" s="13">
        <v>4.2239999999999998E-12</v>
      </c>
      <c r="I201" s="13">
        <v>4.176E-5</v>
      </c>
      <c r="J201" s="13">
        <v>1.6869999999999999E-5</v>
      </c>
      <c r="K201" s="13">
        <v>9.6520000000000009E-7</v>
      </c>
      <c r="L201" s="13">
        <v>4.0469999999999997E-5</v>
      </c>
      <c r="M201">
        <v>0.33</v>
      </c>
      <c r="N201">
        <v>0.34</v>
      </c>
      <c r="O201">
        <v>62.484999999999999</v>
      </c>
      <c r="P201" s="10">
        <f t="shared" si="3"/>
        <v>15.384615384615397</v>
      </c>
    </row>
    <row r="202" spans="1:16">
      <c r="A202" s="39"/>
      <c r="B202" s="36"/>
      <c r="C202" s="36"/>
      <c r="D202" s="33"/>
      <c r="E202" s="33"/>
      <c r="F202" s="33"/>
      <c r="G202" s="33"/>
      <c r="H202" s="13">
        <v>3.525E-12</v>
      </c>
      <c r="I202" s="13">
        <v>4.2150000000000001E-5</v>
      </c>
      <c r="J202" s="13">
        <v>1.6750000000000001E-5</v>
      </c>
      <c r="K202" s="13">
        <v>9.231E-7</v>
      </c>
      <c r="L202" s="13">
        <v>4.0750000000000001E-5</v>
      </c>
      <c r="M202">
        <v>0.33200000000000002</v>
      </c>
      <c r="N202">
        <v>0.34200000000000003</v>
      </c>
      <c r="O202">
        <v>62.054000000000002</v>
      </c>
      <c r="P202" s="10">
        <f t="shared" si="3"/>
        <v>15.384615384615397</v>
      </c>
    </row>
    <row r="203" spans="1:16">
      <c r="A203" s="39"/>
      <c r="B203" s="36"/>
      <c r="C203" s="36"/>
      <c r="D203" s="33"/>
      <c r="E203" s="33"/>
      <c r="F203" s="33"/>
      <c r="G203" s="33"/>
      <c r="H203" s="13">
        <v>2.4190000000000001E-12</v>
      </c>
      <c r="I203" s="13">
        <v>4.2750000000000002E-5</v>
      </c>
      <c r="J203" s="13">
        <v>1.6699999999999999E-5</v>
      </c>
      <c r="K203" s="13">
        <v>7.2809999999999996E-7</v>
      </c>
      <c r="L203" s="13">
        <v>4.1480000000000003E-5</v>
      </c>
      <c r="M203">
        <v>0.34</v>
      </c>
      <c r="N203">
        <v>0.34899999999999998</v>
      </c>
      <c r="O203">
        <v>61.841999999999999</v>
      </c>
      <c r="P203" s="10">
        <f t="shared" si="3"/>
        <v>13.846153846153772</v>
      </c>
    </row>
    <row r="204" spans="1:16">
      <c r="A204" s="39"/>
      <c r="B204" s="36"/>
      <c r="C204" s="36"/>
      <c r="D204" s="33"/>
      <c r="E204" s="33"/>
      <c r="F204" s="33"/>
      <c r="G204" s="33"/>
      <c r="H204" s="13">
        <v>2.0020000000000002E-12</v>
      </c>
      <c r="I204" s="13">
        <v>4.1690000000000002E-5</v>
      </c>
      <c r="J204" s="13">
        <v>1.6039999999999999E-5</v>
      </c>
      <c r="K204" s="13">
        <v>6.3770000000000005E-7</v>
      </c>
      <c r="L204" s="13">
        <v>4.0089999999999997E-5</v>
      </c>
      <c r="M204">
        <v>0.34399999999999997</v>
      </c>
      <c r="N204">
        <v>0.35099999999999998</v>
      </c>
      <c r="O204">
        <v>61.636000000000003</v>
      </c>
      <c r="P204" s="10">
        <f t="shared" si="3"/>
        <v>10.769230769230779</v>
      </c>
    </row>
    <row r="205" spans="1:16">
      <c r="A205" s="39"/>
      <c r="B205" s="36"/>
      <c r="C205" s="36"/>
      <c r="D205" s="33"/>
      <c r="E205" s="33"/>
      <c r="F205" s="33"/>
      <c r="G205" s="33"/>
      <c r="H205" s="13">
        <v>1.397E-12</v>
      </c>
      <c r="I205" s="13">
        <v>3.879E-5</v>
      </c>
      <c r="J205" s="13">
        <v>1.5760000000000002E-5</v>
      </c>
      <c r="K205" s="13">
        <v>4.8800000000000003E-7</v>
      </c>
      <c r="L205" s="13">
        <v>3.7660000000000002E-5</v>
      </c>
      <c r="M205">
        <v>0.35299999999999998</v>
      </c>
      <c r="N205">
        <v>0.36</v>
      </c>
      <c r="O205">
        <v>61.555</v>
      </c>
      <c r="P205" s="10">
        <f t="shared" si="3"/>
        <v>10.769230769230779</v>
      </c>
    </row>
    <row r="206" spans="1:16">
      <c r="A206" s="39"/>
      <c r="B206" s="36"/>
      <c r="C206" s="36"/>
      <c r="D206" s="33"/>
      <c r="E206" s="33"/>
      <c r="F206" s="33"/>
      <c r="G206" s="33"/>
      <c r="H206" s="13">
        <v>1.656E-12</v>
      </c>
      <c r="I206" s="13">
        <v>3.9990000000000002E-5</v>
      </c>
      <c r="J206" s="13">
        <v>1.501E-5</v>
      </c>
      <c r="K206" s="13">
        <v>5.9549999999999995E-7</v>
      </c>
      <c r="L206" s="13">
        <v>3.8349999999999997E-5</v>
      </c>
      <c r="M206">
        <v>0.34699999999999998</v>
      </c>
      <c r="N206">
        <v>0.35599999999999998</v>
      </c>
      <c r="O206">
        <v>61.343000000000004</v>
      </c>
      <c r="P206" s="10">
        <f t="shared" si="3"/>
        <v>13.846153846153859</v>
      </c>
    </row>
    <row r="207" spans="1:16">
      <c r="A207" s="39"/>
      <c r="B207" s="36"/>
      <c r="C207" s="36"/>
      <c r="D207" s="33"/>
      <c r="E207" s="33"/>
      <c r="F207" s="33"/>
      <c r="G207" s="33"/>
      <c r="H207" s="13">
        <v>1.5920000000000001E-12</v>
      </c>
      <c r="I207" s="13">
        <v>3.9570000000000002E-5</v>
      </c>
      <c r="J207" s="13">
        <v>1.6039999999999999E-5</v>
      </c>
      <c r="K207" s="13">
        <v>5.6489999999999998E-7</v>
      </c>
      <c r="L207" s="13">
        <v>3.8680000000000002E-5</v>
      </c>
      <c r="M207">
        <v>0.34799999999999998</v>
      </c>
      <c r="N207">
        <v>0.35499999999999998</v>
      </c>
      <c r="O207">
        <v>61.401000000000003</v>
      </c>
      <c r="P207" s="10">
        <f t="shared" si="3"/>
        <v>10.769230769230779</v>
      </c>
    </row>
    <row r="208" spans="1:16">
      <c r="A208" s="39"/>
      <c r="B208" s="36"/>
      <c r="C208" s="36"/>
      <c r="D208" s="33"/>
      <c r="E208" s="33"/>
      <c r="F208" s="33"/>
      <c r="G208" s="33"/>
      <c r="H208" s="13">
        <v>1.3939999999999999E-12</v>
      </c>
      <c r="I208" s="13">
        <v>3.9140000000000001E-5</v>
      </c>
      <c r="J208" s="13">
        <v>1.5489999999999999E-5</v>
      </c>
      <c r="K208" s="13">
        <v>4.7339999999999999E-7</v>
      </c>
      <c r="L208" s="13">
        <v>3.8090000000000003E-5</v>
      </c>
      <c r="M208">
        <v>0.35399999999999998</v>
      </c>
      <c r="N208">
        <v>0.36</v>
      </c>
      <c r="O208">
        <v>61.57</v>
      </c>
      <c r="P208" s="10">
        <f t="shared" si="3"/>
        <v>9.2307692307692388</v>
      </c>
    </row>
    <row r="209" spans="1:16">
      <c r="A209" s="39"/>
      <c r="B209" s="36"/>
      <c r="C209" s="36"/>
      <c r="D209" s="33"/>
      <c r="E209" s="33"/>
      <c r="F209" s="33"/>
      <c r="G209" s="33"/>
      <c r="H209" s="13">
        <v>2.1249999999999999E-12</v>
      </c>
      <c r="I209" s="13">
        <v>4.0229999999999999E-5</v>
      </c>
      <c r="J209" s="13">
        <v>1.609E-5</v>
      </c>
      <c r="K209" s="13">
        <v>6.4219999999999997E-7</v>
      </c>
      <c r="L209" s="13">
        <v>3.9060000000000002E-5</v>
      </c>
      <c r="M209">
        <v>0.34399999999999997</v>
      </c>
      <c r="N209">
        <v>0.35099999999999998</v>
      </c>
      <c r="O209">
        <v>61.753</v>
      </c>
      <c r="P209" s="10">
        <f t="shared" si="3"/>
        <v>10.769230769230779</v>
      </c>
    </row>
    <row r="210" spans="1:16">
      <c r="A210" s="39"/>
      <c r="B210" s="36"/>
      <c r="C210" s="36"/>
      <c r="D210" s="33"/>
      <c r="E210" s="33"/>
      <c r="F210" s="33"/>
      <c r="G210" s="33"/>
      <c r="H210" s="13">
        <v>4.7469999999999999E-13</v>
      </c>
      <c r="I210" s="13">
        <v>3.3340000000000003E-5</v>
      </c>
      <c r="J210" s="13">
        <v>1.3679999999999999E-5</v>
      </c>
      <c r="K210" s="13">
        <v>2.1500000000000001E-7</v>
      </c>
      <c r="L210" s="13">
        <v>3.273E-5</v>
      </c>
      <c r="M210">
        <v>0.378</v>
      </c>
      <c r="N210">
        <v>0.38200000000000001</v>
      </c>
      <c r="O210">
        <v>60.939</v>
      </c>
      <c r="P210" s="10">
        <f t="shared" si="3"/>
        <v>6.1538461538461586</v>
      </c>
    </row>
    <row r="211" spans="1:16">
      <c r="A211" s="39"/>
      <c r="B211" s="36"/>
      <c r="C211" s="36"/>
      <c r="D211" s="33"/>
      <c r="E211" s="33"/>
      <c r="F211" s="33"/>
      <c r="G211" s="33"/>
      <c r="H211" s="13">
        <v>2.1520000000000001E-12</v>
      </c>
      <c r="I211" s="13">
        <v>4.0259999999999997E-5</v>
      </c>
      <c r="J211" s="13">
        <v>1.626E-5</v>
      </c>
      <c r="K211" s="13">
        <v>6.4909999999999996E-7</v>
      </c>
      <c r="L211" s="13">
        <v>3.9310000000000001E-5</v>
      </c>
      <c r="M211">
        <v>0.34399999999999997</v>
      </c>
      <c r="N211">
        <v>0.35</v>
      </c>
      <c r="O211">
        <v>61.878999999999998</v>
      </c>
      <c r="P211" s="10">
        <f t="shared" si="3"/>
        <v>9.2307692307692388</v>
      </c>
    </row>
    <row r="212" spans="1:16">
      <c r="A212" s="39"/>
      <c r="B212" s="36"/>
      <c r="C212" s="36"/>
      <c r="D212" s="33"/>
      <c r="E212" s="33"/>
      <c r="F212" s="33"/>
      <c r="G212" s="33"/>
      <c r="H212" s="13">
        <v>2.4030000000000002E-12</v>
      </c>
      <c r="I212" s="13">
        <v>4.2549999999999997E-5</v>
      </c>
      <c r="J212" s="13">
        <v>1.7569999999999999E-5</v>
      </c>
      <c r="K212" s="13">
        <v>7.6450000000000005E-7</v>
      </c>
      <c r="L212" s="13">
        <v>4.1100000000000003E-5</v>
      </c>
      <c r="M212">
        <v>0.33900000000000002</v>
      </c>
      <c r="N212">
        <v>0.35</v>
      </c>
      <c r="O212">
        <v>61.639000000000003</v>
      </c>
      <c r="P212" s="10">
        <f t="shared" si="3"/>
        <v>16.923076923076852</v>
      </c>
    </row>
    <row r="213" spans="1:16">
      <c r="A213" s="39"/>
      <c r="B213" s="36"/>
      <c r="C213" s="36"/>
      <c r="D213" s="33"/>
      <c r="E213" s="33"/>
      <c r="F213" s="33"/>
      <c r="G213" s="33"/>
      <c r="H213" s="13">
        <v>1.245E-12</v>
      </c>
      <c r="I213" s="13">
        <v>3.9209999999999999E-5</v>
      </c>
      <c r="J213" s="13">
        <v>1.558E-5</v>
      </c>
      <c r="K213" s="13">
        <v>4.6820000000000002E-7</v>
      </c>
      <c r="L213" s="13">
        <v>3.8019999999999999E-5</v>
      </c>
      <c r="M213">
        <v>0.35499999999999998</v>
      </c>
      <c r="N213">
        <v>0.36199999999999999</v>
      </c>
      <c r="O213">
        <v>61.351999999999997</v>
      </c>
      <c r="P213" s="10">
        <f t="shared" si="3"/>
        <v>10.769230769230779</v>
      </c>
    </row>
    <row r="214" spans="1:16">
      <c r="A214" s="39"/>
      <c r="B214" s="36"/>
      <c r="C214" s="36"/>
      <c r="D214" s="33"/>
      <c r="E214" s="33"/>
      <c r="F214" s="33"/>
      <c r="G214" s="33"/>
      <c r="H214" s="13">
        <v>3.5109999999999999E-12</v>
      </c>
      <c r="I214" s="13">
        <v>4.3180000000000003E-5</v>
      </c>
      <c r="J214" s="13">
        <v>1.7370000000000001E-5</v>
      </c>
      <c r="K214" s="13">
        <v>9.1620000000000001E-7</v>
      </c>
      <c r="L214" s="13">
        <v>4.193E-5</v>
      </c>
      <c r="M214">
        <v>0.33200000000000002</v>
      </c>
      <c r="N214">
        <v>0.34300000000000003</v>
      </c>
      <c r="O214">
        <v>62.201000000000001</v>
      </c>
      <c r="P214" s="10">
        <f t="shared" si="3"/>
        <v>16.923076923076938</v>
      </c>
    </row>
    <row r="215" spans="1:16">
      <c r="A215" s="39"/>
      <c r="B215" s="36"/>
      <c r="C215" s="36"/>
      <c r="D215" s="33"/>
      <c r="E215" s="33"/>
      <c r="F215" s="33"/>
      <c r="G215" s="33"/>
      <c r="H215" s="13">
        <v>1.71E-12</v>
      </c>
      <c r="I215" s="13">
        <v>3.8989999999999998E-5</v>
      </c>
      <c r="J215" s="13">
        <v>1.539E-5</v>
      </c>
      <c r="K215" s="13">
        <v>5.708E-7</v>
      </c>
      <c r="L215" s="13">
        <v>3.8059999999999998E-5</v>
      </c>
      <c r="M215">
        <v>0.34799999999999998</v>
      </c>
      <c r="N215">
        <v>0.35499999999999998</v>
      </c>
      <c r="O215">
        <v>61.529000000000003</v>
      </c>
      <c r="P215" s="10">
        <f t="shared" si="3"/>
        <v>10.769230769230779</v>
      </c>
    </row>
    <row r="216" spans="1:16">
      <c r="A216" s="39"/>
      <c r="B216" s="36"/>
      <c r="C216" s="36"/>
      <c r="D216" s="33"/>
      <c r="E216" s="33"/>
      <c r="F216" s="33"/>
      <c r="G216" s="33"/>
      <c r="H216" s="13">
        <v>4.3440000000000001E-12</v>
      </c>
      <c r="I216" s="13">
        <v>4.2629999999999997E-5</v>
      </c>
      <c r="J216" s="13">
        <v>1.7249999999999999E-5</v>
      </c>
      <c r="K216" s="13">
        <v>1.0020000000000001E-6</v>
      </c>
      <c r="L216" s="13">
        <v>4.1260000000000001E-5</v>
      </c>
      <c r="M216">
        <v>0.32900000000000001</v>
      </c>
      <c r="N216">
        <v>0.34</v>
      </c>
      <c r="O216">
        <v>62.514000000000003</v>
      </c>
      <c r="P216" s="10">
        <f t="shared" si="3"/>
        <v>16.923076923076938</v>
      </c>
    </row>
    <row r="217" spans="1:16">
      <c r="A217" s="39"/>
      <c r="B217" s="36"/>
      <c r="C217" s="36"/>
      <c r="D217" s="33"/>
      <c r="E217" s="33"/>
      <c r="F217" s="33"/>
      <c r="G217" s="33"/>
      <c r="H217" s="13">
        <v>2.3320000000000002E-12</v>
      </c>
      <c r="I217" s="13">
        <v>4.2769999999999999E-5</v>
      </c>
      <c r="J217" s="13">
        <v>1.662E-5</v>
      </c>
      <c r="K217" s="13">
        <v>7.3379999999999997E-7</v>
      </c>
      <c r="L217" s="13">
        <v>4.1359999999999997E-5</v>
      </c>
      <c r="M217">
        <v>0.34</v>
      </c>
      <c r="N217">
        <v>0.35</v>
      </c>
      <c r="O217">
        <v>61.731999999999999</v>
      </c>
      <c r="P217" s="10">
        <f t="shared" si="3"/>
        <v>15.384615384615312</v>
      </c>
    </row>
    <row r="218" spans="1:16">
      <c r="A218" s="39"/>
      <c r="B218" s="36"/>
      <c r="C218" s="36"/>
      <c r="D218" s="33"/>
      <c r="E218" s="33"/>
      <c r="F218" s="33"/>
      <c r="G218" s="33"/>
      <c r="H218" s="13">
        <v>1.4770000000000001E-12</v>
      </c>
      <c r="I218" s="13">
        <v>3.824E-5</v>
      </c>
      <c r="J218" s="13">
        <v>1.3689999999999999E-5</v>
      </c>
      <c r="K218" s="13">
        <v>5.4750000000000005E-7</v>
      </c>
      <c r="L218" s="13">
        <v>3.6489999999999998E-5</v>
      </c>
      <c r="M218">
        <v>0.34899999999999998</v>
      </c>
      <c r="N218">
        <v>0.35799999999999998</v>
      </c>
      <c r="O218">
        <v>61.246000000000002</v>
      </c>
      <c r="P218" s="10">
        <f t="shared" si="3"/>
        <v>13.846153846153859</v>
      </c>
    </row>
    <row r="219" spans="1:16">
      <c r="A219" s="39"/>
      <c r="B219" s="36"/>
      <c r="C219" s="36"/>
      <c r="D219" s="33"/>
      <c r="E219" s="33"/>
      <c r="F219" s="33"/>
      <c r="G219" s="33"/>
      <c r="H219" s="13">
        <v>1.8739999999999999E-12</v>
      </c>
      <c r="I219" s="13">
        <v>4.0970000000000002E-5</v>
      </c>
      <c r="J219" s="13">
        <v>1.5610000000000001E-5</v>
      </c>
      <c r="K219" s="13">
        <v>6.1839999999999998E-7</v>
      </c>
      <c r="L219" s="13">
        <v>3.9610000000000002E-5</v>
      </c>
      <c r="M219">
        <v>0.34499999999999997</v>
      </c>
      <c r="N219">
        <v>0.35299999999999998</v>
      </c>
      <c r="O219">
        <v>61.597000000000001</v>
      </c>
      <c r="P219" s="10">
        <f t="shared" si="3"/>
        <v>12.307692307692317</v>
      </c>
    </row>
    <row r="220" spans="1:16">
      <c r="A220" s="39"/>
      <c r="B220" s="36"/>
      <c r="C220" s="36"/>
      <c r="D220" s="33"/>
      <c r="E220" s="33"/>
      <c r="F220" s="33"/>
      <c r="G220" s="33"/>
      <c r="H220" s="13">
        <v>8.9649999999999997E-13</v>
      </c>
      <c r="I220" s="13">
        <v>3.8340000000000002E-5</v>
      </c>
      <c r="J220" s="13">
        <v>1.4419999999999999E-5</v>
      </c>
      <c r="K220" s="13">
        <v>3.6769999999999999E-7</v>
      </c>
      <c r="L220" s="13">
        <v>3.6909999999999997E-5</v>
      </c>
      <c r="M220">
        <v>0.36199999999999999</v>
      </c>
      <c r="N220">
        <v>0.36899999999999999</v>
      </c>
      <c r="O220">
        <v>61.009</v>
      </c>
      <c r="P220" s="10">
        <f t="shared" si="3"/>
        <v>10.769230769230779</v>
      </c>
    </row>
    <row r="221" spans="1:16">
      <c r="A221" s="39"/>
      <c r="B221" s="36"/>
      <c r="C221" s="36"/>
      <c r="D221" s="33"/>
      <c r="E221" s="33"/>
      <c r="F221" s="33"/>
      <c r="G221" s="33"/>
      <c r="H221" s="13">
        <v>2.222E-12</v>
      </c>
      <c r="I221" s="13">
        <v>4.2089999999999999E-5</v>
      </c>
      <c r="J221" s="13">
        <v>1.6439999999999998E-5</v>
      </c>
      <c r="K221" s="13">
        <v>7.0090000000000004E-7</v>
      </c>
      <c r="L221" s="13">
        <v>4.0599999999999998E-5</v>
      </c>
      <c r="M221">
        <v>0.34100000000000003</v>
      </c>
      <c r="N221">
        <v>0.35</v>
      </c>
      <c r="O221">
        <v>61.622999999999998</v>
      </c>
      <c r="P221" s="10">
        <f t="shared" si="3"/>
        <v>13.846153846153772</v>
      </c>
    </row>
    <row r="222" spans="1:16">
      <c r="A222" s="39"/>
      <c r="B222" s="36"/>
      <c r="C222" s="36"/>
      <c r="D222" s="33"/>
      <c r="E222" s="33"/>
      <c r="F222" s="33"/>
      <c r="G222" s="33"/>
      <c r="H222" s="13">
        <v>1.6150000000000001E-12</v>
      </c>
      <c r="I222" s="13">
        <v>3.8420000000000001E-5</v>
      </c>
      <c r="J222" s="13">
        <v>1.5310000000000001E-5</v>
      </c>
      <c r="K222" s="13">
        <v>5.7520000000000002E-7</v>
      </c>
      <c r="L222" s="13">
        <v>3.7469999999999999E-5</v>
      </c>
      <c r="M222">
        <v>0.34799999999999998</v>
      </c>
      <c r="N222">
        <v>0.35599999999999998</v>
      </c>
      <c r="O222">
        <v>61.420999999999999</v>
      </c>
      <c r="P222" s="10">
        <f t="shared" si="3"/>
        <v>12.307692307692317</v>
      </c>
    </row>
    <row r="223" spans="1:16">
      <c r="A223" s="39"/>
      <c r="B223" s="36"/>
      <c r="C223" s="36"/>
      <c r="D223" s="33"/>
      <c r="E223" s="33"/>
      <c r="F223" s="33"/>
      <c r="G223" s="33"/>
      <c r="H223" s="13">
        <v>1.9230000000000002E-12</v>
      </c>
      <c r="I223" s="13">
        <v>4.1619999999999998E-5</v>
      </c>
      <c r="J223" s="13">
        <v>1.6229999999999999E-5</v>
      </c>
      <c r="K223" s="13">
        <v>6.3170000000000003E-7</v>
      </c>
      <c r="L223" s="13">
        <v>4.0349999999999998E-5</v>
      </c>
      <c r="M223">
        <v>0.34499999999999997</v>
      </c>
      <c r="N223">
        <v>0.35399999999999998</v>
      </c>
      <c r="O223">
        <v>61.64</v>
      </c>
      <c r="P223" s="10">
        <f t="shared" si="3"/>
        <v>13.846153846153859</v>
      </c>
    </row>
    <row r="224" spans="1:16">
      <c r="A224" s="39"/>
      <c r="B224" s="36"/>
      <c r="C224" s="36"/>
      <c r="D224" s="33"/>
      <c r="E224" s="33"/>
      <c r="F224" s="33"/>
      <c r="G224" s="33"/>
      <c r="H224" s="13">
        <v>1.693E-12</v>
      </c>
      <c r="I224" s="13">
        <v>3.9060000000000002E-5</v>
      </c>
      <c r="J224" s="13">
        <v>1.501E-5</v>
      </c>
      <c r="K224" s="13">
        <v>5.8250000000000003E-7</v>
      </c>
      <c r="L224" s="13">
        <v>3.8040000000000002E-5</v>
      </c>
      <c r="M224">
        <v>0.34699999999999998</v>
      </c>
      <c r="N224">
        <v>0.35499999999999998</v>
      </c>
      <c r="O224">
        <v>61.441000000000003</v>
      </c>
      <c r="P224" s="10">
        <f t="shared" si="3"/>
        <v>12.307692307692317</v>
      </c>
    </row>
    <row r="225" spans="1:17">
      <c r="A225" s="39"/>
      <c r="B225" s="36"/>
      <c r="C225" s="36"/>
      <c r="D225" s="33"/>
      <c r="E225" s="33"/>
      <c r="F225" s="33"/>
      <c r="G225" s="33"/>
      <c r="H225" s="13">
        <v>9.7600000000000008E-13</v>
      </c>
      <c r="I225" s="13">
        <v>3.472E-5</v>
      </c>
      <c r="J225" s="13">
        <v>1.417E-5</v>
      </c>
      <c r="K225" s="13">
        <v>4.0719999999999999E-7</v>
      </c>
      <c r="L225" s="13">
        <v>3.3890000000000002E-5</v>
      </c>
      <c r="M225">
        <v>0.35899999999999999</v>
      </c>
      <c r="N225">
        <v>0.36599999999999999</v>
      </c>
      <c r="O225">
        <v>60.901000000000003</v>
      </c>
      <c r="P225" s="10">
        <f t="shared" si="3"/>
        <v>10.769230769230779</v>
      </c>
    </row>
    <row r="226" spans="1:17">
      <c r="A226" s="39"/>
      <c r="B226" s="36"/>
      <c r="C226" s="36"/>
      <c r="D226" s="33"/>
      <c r="E226" s="33"/>
      <c r="F226" s="33"/>
      <c r="G226" s="33"/>
      <c r="H226" s="13">
        <v>3.7369999999999999E-12</v>
      </c>
      <c r="I226" s="13">
        <v>4.2700000000000001E-5</v>
      </c>
      <c r="J226" s="13">
        <v>1.7940000000000001E-5</v>
      </c>
      <c r="K226" s="13">
        <v>8.8660000000000001E-7</v>
      </c>
      <c r="L226" s="13">
        <v>4.1520000000000002E-5</v>
      </c>
      <c r="M226">
        <v>0.33300000000000002</v>
      </c>
      <c r="N226">
        <v>0.34300000000000003</v>
      </c>
      <c r="O226">
        <v>62.478999999999999</v>
      </c>
      <c r="P226" s="10">
        <f t="shared" si="3"/>
        <v>15.384615384615397</v>
      </c>
    </row>
    <row r="227" spans="1:17">
      <c r="A227" s="39"/>
      <c r="B227" s="36"/>
      <c r="C227" s="36"/>
      <c r="D227" s="33"/>
      <c r="E227" s="33"/>
      <c r="F227" s="33"/>
      <c r="G227" s="33"/>
      <c r="H227" s="13">
        <v>1.6920000000000001E-12</v>
      </c>
      <c r="I227" s="13">
        <v>3.8309999999999997E-5</v>
      </c>
      <c r="J227" s="13">
        <v>1.5930000000000002E-5</v>
      </c>
      <c r="K227" s="13">
        <v>5.9699999999999996E-7</v>
      </c>
      <c r="L227" s="13">
        <v>3.7429999999999999E-5</v>
      </c>
      <c r="M227">
        <v>0.34699999999999998</v>
      </c>
      <c r="N227">
        <v>0.35599999999999998</v>
      </c>
      <c r="O227">
        <v>61.412999999999997</v>
      </c>
      <c r="P227" s="10">
        <f t="shared" si="3"/>
        <v>13.846153846153859</v>
      </c>
    </row>
    <row r="228" spans="1:17">
      <c r="A228" s="39"/>
      <c r="B228" s="36"/>
      <c r="C228" s="36"/>
      <c r="D228" s="33"/>
      <c r="E228" s="33"/>
      <c r="F228" s="33"/>
      <c r="G228" s="33"/>
      <c r="H228" s="13">
        <v>1.9319999999999998E-12</v>
      </c>
      <c r="I228" s="13">
        <v>4.2280000000000002E-5</v>
      </c>
      <c r="J228" s="13">
        <v>1.6549999999999999E-5</v>
      </c>
      <c r="K228" s="13">
        <v>6.3730000000000002E-7</v>
      </c>
      <c r="L228" s="13">
        <v>4.1050000000000002E-5</v>
      </c>
      <c r="M228">
        <v>0.34499999999999997</v>
      </c>
      <c r="N228">
        <v>0.35199999999999998</v>
      </c>
      <c r="O228">
        <v>61.64</v>
      </c>
      <c r="P228" s="10">
        <f t="shared" si="3"/>
        <v>10.769230769230779</v>
      </c>
    </row>
    <row r="229" spans="1:17">
      <c r="A229" s="39"/>
      <c r="B229" s="36"/>
      <c r="C229" s="36"/>
      <c r="D229" s="33"/>
      <c r="E229" s="33"/>
      <c r="F229" s="33"/>
      <c r="G229" s="33"/>
      <c r="H229" s="13">
        <v>9.8569999999999993E-13</v>
      </c>
      <c r="I229" s="13">
        <v>3.909E-5</v>
      </c>
      <c r="J229" s="13">
        <v>1.5339999999999999E-5</v>
      </c>
      <c r="K229" s="13">
        <v>3.9019999999999999E-7</v>
      </c>
      <c r="L229" s="13">
        <v>3.765E-5</v>
      </c>
      <c r="M229">
        <v>0.36</v>
      </c>
      <c r="N229">
        <v>0.37</v>
      </c>
      <c r="O229">
        <v>61.359000000000002</v>
      </c>
      <c r="P229" s="10">
        <f t="shared" si="3"/>
        <v>15.384615384615397</v>
      </c>
    </row>
    <row r="230" spans="1:17">
      <c r="A230" s="39"/>
      <c r="B230" s="36"/>
      <c r="C230" s="36"/>
      <c r="D230" s="33"/>
      <c r="E230" s="33"/>
      <c r="F230" s="33"/>
      <c r="G230" s="33"/>
      <c r="H230" s="13">
        <v>1.735E-12</v>
      </c>
      <c r="I230" s="13">
        <v>4.091E-5</v>
      </c>
      <c r="J230" s="13">
        <v>1.6509999999999999E-5</v>
      </c>
      <c r="K230" s="13">
        <v>5.9360000000000002E-7</v>
      </c>
      <c r="L230" s="13">
        <v>3.9789999999999997E-5</v>
      </c>
      <c r="M230">
        <v>0.34699999999999998</v>
      </c>
      <c r="N230">
        <v>0.35299999999999998</v>
      </c>
      <c r="O230">
        <v>61.548999999999999</v>
      </c>
      <c r="P230" s="10">
        <f t="shared" si="3"/>
        <v>9.2307692307692388</v>
      </c>
    </row>
    <row r="231" spans="1:17">
      <c r="A231" s="39"/>
      <c r="B231" s="36"/>
      <c r="C231" s="36"/>
      <c r="D231" s="33"/>
      <c r="E231" s="33"/>
      <c r="F231" s="33"/>
      <c r="G231" s="33"/>
      <c r="H231" s="13">
        <v>3.6780000000000003E-12</v>
      </c>
      <c r="I231" s="13">
        <v>4.2719999999999998E-5</v>
      </c>
      <c r="J231" s="13">
        <v>1.6339999999999999E-5</v>
      </c>
      <c r="K231" s="13">
        <v>9.1190000000000001E-7</v>
      </c>
      <c r="L231" s="13">
        <v>4.1289999999999999E-5</v>
      </c>
      <c r="M231">
        <v>0.33200000000000002</v>
      </c>
      <c r="N231">
        <v>0.34100000000000003</v>
      </c>
      <c r="O231">
        <v>62.322000000000003</v>
      </c>
      <c r="P231" s="10">
        <f t="shared" si="3"/>
        <v>13.846153846153859</v>
      </c>
    </row>
    <row r="232" spans="1:17">
      <c r="A232" s="39"/>
      <c r="B232" s="36"/>
      <c r="C232" s="36"/>
      <c r="D232" s="33"/>
      <c r="E232" s="33"/>
      <c r="F232" s="33"/>
      <c r="G232" s="33"/>
      <c r="H232" s="13">
        <v>1.307E-12</v>
      </c>
      <c r="I232" s="13">
        <v>3.8229999999999998E-5</v>
      </c>
      <c r="J232" s="13">
        <v>1.506E-5</v>
      </c>
      <c r="K232" s="13">
        <v>4.5709999999999998E-7</v>
      </c>
      <c r="L232" s="13">
        <v>3.7509999999999998E-5</v>
      </c>
      <c r="M232">
        <v>0.35499999999999998</v>
      </c>
      <c r="N232">
        <v>0.36</v>
      </c>
      <c r="O232">
        <v>61.523000000000003</v>
      </c>
      <c r="P232" s="10">
        <f t="shared" si="3"/>
        <v>7.6923076923076987</v>
      </c>
    </row>
    <row r="233" spans="1:17" ht="18" thickBot="1">
      <c r="A233" s="40"/>
      <c r="B233" s="37"/>
      <c r="C233" s="37"/>
      <c r="D233" s="34"/>
      <c r="E233" s="34"/>
      <c r="F233" s="34"/>
      <c r="G233" s="34"/>
      <c r="H233" s="21">
        <v>2.4629999999999999E-12</v>
      </c>
      <c r="I233" s="14">
        <v>4.4100000000000001E-5</v>
      </c>
      <c r="J233" s="14">
        <v>1.713E-5</v>
      </c>
      <c r="K233" s="14">
        <v>7.2050000000000003E-7</v>
      </c>
      <c r="L233" s="14">
        <v>4.2620000000000002E-5</v>
      </c>
      <c r="M233" s="15">
        <v>0.34100000000000003</v>
      </c>
      <c r="N233" s="15">
        <v>0.34799999999999998</v>
      </c>
      <c r="O233" s="15">
        <v>61.853000000000002</v>
      </c>
      <c r="P233" s="11">
        <f t="shared" si="3"/>
        <v>10.769230769230692</v>
      </c>
    </row>
    <row r="234" spans="1:17">
      <c r="A234" s="38">
        <v>177</v>
      </c>
      <c r="B234" s="35" t="s">
        <v>42</v>
      </c>
      <c r="C234" s="35">
        <v>7</v>
      </c>
      <c r="D234" s="32">
        <f>INDEX('LER Profiles'!$D$2:$G$501, A234, 1)</f>
        <v>0.55654726609798533</v>
      </c>
      <c r="E234" s="32">
        <f>INDEX('LER Profiles'!$D$2:$G$501, A234, 2)</f>
        <v>80.919057655287645</v>
      </c>
      <c r="F234" s="32">
        <f>INDEX('LER Profiles'!$D$2:$G$501, A234, 3)</f>
        <v>80.569869787338689</v>
      </c>
      <c r="G234" s="32">
        <f>INDEX('LER Profiles'!$D$2:$G$501, A234, 4)</f>
        <v>1.3421420890701807</v>
      </c>
      <c r="H234" s="22">
        <v>1.8489999999999999E-12</v>
      </c>
      <c r="I234" s="19">
        <v>3.9929999999999999E-5</v>
      </c>
      <c r="J234" s="19">
        <v>1.6779999999999999E-5</v>
      </c>
      <c r="K234" s="19">
        <v>5.8950000000000003E-7</v>
      </c>
      <c r="L234" s="19">
        <v>3.9079999999999999E-5</v>
      </c>
      <c r="M234" s="18">
        <v>0.34699999999999998</v>
      </c>
      <c r="N234" s="18">
        <v>0.35399999999999998</v>
      </c>
      <c r="O234" s="18">
        <v>61.677999999999997</v>
      </c>
      <c r="P234" s="12">
        <f>(N234-M234)/0.65*1000</f>
        <v>10.769230769230779</v>
      </c>
      <c r="Q234" s="16">
        <f>_xlfn.STDEV.S(M234:M522)*1000</f>
        <v>8.0879337436359755</v>
      </c>
    </row>
    <row r="235" spans="1:17">
      <c r="A235" s="39"/>
      <c r="B235" s="36"/>
      <c r="C235" s="36"/>
      <c r="D235" s="33"/>
      <c r="E235" s="33"/>
      <c r="F235" s="33"/>
      <c r="G235" s="33"/>
      <c r="H235" s="13">
        <v>3.7109999999999998E-12</v>
      </c>
      <c r="I235" s="13">
        <v>4.426E-5</v>
      </c>
      <c r="J235" s="13">
        <v>1.751E-5</v>
      </c>
      <c r="K235" s="13">
        <v>9.3060000000000003E-7</v>
      </c>
      <c r="L235" s="13">
        <v>4.282E-5</v>
      </c>
      <c r="M235">
        <v>0.33200000000000002</v>
      </c>
      <c r="N235">
        <v>0.34100000000000003</v>
      </c>
      <c r="O235">
        <v>62.359000000000002</v>
      </c>
      <c r="P235" s="10">
        <f t="shared" ref="P235:P298" si="4">(N235-M235)/0.65*1000</f>
        <v>13.846153846153859</v>
      </c>
    </row>
    <row r="236" spans="1:17">
      <c r="A236" s="39"/>
      <c r="B236" s="36"/>
      <c r="C236" s="36"/>
      <c r="D236" s="33"/>
      <c r="E236" s="33"/>
      <c r="F236" s="33"/>
      <c r="G236" s="33"/>
      <c r="H236" s="13">
        <v>2.806E-12</v>
      </c>
      <c r="I236" s="13">
        <v>3.9820000000000002E-5</v>
      </c>
      <c r="J236" s="13">
        <v>1.6390000000000001E-5</v>
      </c>
      <c r="K236" s="13">
        <v>8.0169999999999999E-7</v>
      </c>
      <c r="L236" s="13">
        <v>3.875E-5</v>
      </c>
      <c r="M236">
        <v>0.33700000000000002</v>
      </c>
      <c r="N236">
        <v>0.34699999999999998</v>
      </c>
      <c r="O236">
        <v>61.872999999999998</v>
      </c>
      <c r="P236" s="10">
        <f t="shared" si="4"/>
        <v>15.384615384615312</v>
      </c>
    </row>
    <row r="237" spans="1:17">
      <c r="A237" s="39"/>
      <c r="B237" s="36"/>
      <c r="C237" s="36"/>
      <c r="D237" s="33"/>
      <c r="E237" s="33"/>
      <c r="F237" s="33"/>
      <c r="G237" s="33"/>
      <c r="H237" s="13">
        <v>1.094E-12</v>
      </c>
      <c r="I237" s="13">
        <v>3.8250000000000001E-5</v>
      </c>
      <c r="J237" s="13">
        <v>1.4589999999999999E-5</v>
      </c>
      <c r="K237" s="13">
        <v>4.3640000000000002E-7</v>
      </c>
      <c r="L237" s="13">
        <v>3.7299999999999999E-5</v>
      </c>
      <c r="M237">
        <v>0.35699999999999998</v>
      </c>
      <c r="N237">
        <v>0.36299999999999999</v>
      </c>
      <c r="O237">
        <v>61.154000000000003</v>
      </c>
      <c r="P237" s="10">
        <f t="shared" si="4"/>
        <v>9.2307692307692388</v>
      </c>
    </row>
    <row r="238" spans="1:17">
      <c r="A238" s="39"/>
      <c r="B238" s="36"/>
      <c r="C238" s="36"/>
      <c r="D238" s="33"/>
      <c r="E238" s="33"/>
      <c r="F238" s="33"/>
      <c r="G238" s="33"/>
      <c r="H238" s="13">
        <v>2.339E-12</v>
      </c>
      <c r="I238" s="13">
        <v>4.1149999999999997E-5</v>
      </c>
      <c r="J238" s="13">
        <v>1.607E-5</v>
      </c>
      <c r="K238" s="13">
        <v>7.2490000000000004E-7</v>
      </c>
      <c r="L238" s="13">
        <v>4.0009999999999998E-5</v>
      </c>
      <c r="M238">
        <v>0.34</v>
      </c>
      <c r="N238">
        <v>0.34799999999999998</v>
      </c>
      <c r="O238">
        <v>61.658000000000001</v>
      </c>
      <c r="P238" s="10">
        <f t="shared" si="4"/>
        <v>12.307692307692234</v>
      </c>
    </row>
    <row r="239" spans="1:17">
      <c r="A239" s="39"/>
      <c r="B239" s="36"/>
      <c r="C239" s="36"/>
      <c r="D239" s="33"/>
      <c r="E239" s="33"/>
      <c r="F239" s="33"/>
      <c r="G239" s="33"/>
      <c r="H239" s="13">
        <v>1.833E-12</v>
      </c>
      <c r="I239" s="13">
        <v>3.9830000000000003E-5</v>
      </c>
      <c r="J239" s="13">
        <v>1.5780000000000001E-5</v>
      </c>
      <c r="K239" s="13">
        <v>6.0920000000000003E-7</v>
      </c>
      <c r="L239" s="13">
        <v>3.8819999999999998E-5</v>
      </c>
      <c r="M239">
        <v>0.34599999999999997</v>
      </c>
      <c r="N239">
        <v>0.35299999999999998</v>
      </c>
      <c r="O239">
        <v>61.588000000000001</v>
      </c>
      <c r="P239" s="10">
        <f t="shared" si="4"/>
        <v>10.769230769230779</v>
      </c>
    </row>
    <row r="240" spans="1:17">
      <c r="A240" s="39"/>
      <c r="B240" s="36"/>
      <c r="C240" s="36"/>
      <c r="D240" s="33"/>
      <c r="E240" s="33"/>
      <c r="F240" s="33"/>
      <c r="G240" s="33"/>
      <c r="H240" s="13">
        <v>1.3899999999999999E-12</v>
      </c>
      <c r="I240" s="13">
        <v>4.2330000000000003E-5</v>
      </c>
      <c r="J240" s="13">
        <v>1.702E-5</v>
      </c>
      <c r="K240" s="13">
        <v>5.3570000000000001E-7</v>
      </c>
      <c r="L240" s="13">
        <v>4.0939999999999998E-5</v>
      </c>
      <c r="M240">
        <v>0.35</v>
      </c>
      <c r="N240">
        <v>0.35899999999999999</v>
      </c>
      <c r="O240">
        <v>61.192999999999998</v>
      </c>
      <c r="P240" s="10">
        <f t="shared" si="4"/>
        <v>13.846153846153859</v>
      </c>
    </row>
    <row r="241" spans="1:16">
      <c r="A241" s="39"/>
      <c r="B241" s="36"/>
      <c r="C241" s="36"/>
      <c r="D241" s="33"/>
      <c r="E241" s="33"/>
      <c r="F241" s="33"/>
      <c r="G241" s="33"/>
      <c r="H241" s="13">
        <v>1.7360000000000001E-12</v>
      </c>
      <c r="I241" s="13">
        <v>3.9530000000000003E-5</v>
      </c>
      <c r="J241" s="13">
        <v>1.5719999999999999E-5</v>
      </c>
      <c r="K241" s="13">
        <v>5.6779999999999999E-7</v>
      </c>
      <c r="L241" s="13">
        <v>3.8640000000000003E-5</v>
      </c>
      <c r="M241">
        <v>0.34799999999999998</v>
      </c>
      <c r="N241">
        <v>0.35399999999999998</v>
      </c>
      <c r="O241">
        <v>61.62</v>
      </c>
      <c r="P241" s="10">
        <f t="shared" si="4"/>
        <v>9.2307692307692388</v>
      </c>
    </row>
    <row r="242" spans="1:16">
      <c r="A242" s="39"/>
      <c r="B242" s="36"/>
      <c r="C242" s="36"/>
      <c r="D242" s="33"/>
      <c r="E242" s="33"/>
      <c r="F242" s="33"/>
      <c r="G242" s="33"/>
      <c r="H242" s="13">
        <v>1.789E-12</v>
      </c>
      <c r="I242" s="13">
        <v>4.0939999999999998E-5</v>
      </c>
      <c r="J242" s="13">
        <v>1.6690000000000001E-5</v>
      </c>
      <c r="K242" s="13">
        <v>5.9220000000000002E-7</v>
      </c>
      <c r="L242" s="13">
        <v>3.968E-5</v>
      </c>
      <c r="M242">
        <v>0.34699999999999998</v>
      </c>
      <c r="N242">
        <v>0.35399999999999998</v>
      </c>
      <c r="O242">
        <v>61.527000000000001</v>
      </c>
      <c r="P242" s="10">
        <f t="shared" si="4"/>
        <v>10.769230769230779</v>
      </c>
    </row>
    <row r="243" spans="1:16">
      <c r="A243" s="39"/>
      <c r="B243" s="36"/>
      <c r="C243" s="36"/>
      <c r="D243" s="33"/>
      <c r="E243" s="33"/>
      <c r="F243" s="33"/>
      <c r="G243" s="33"/>
      <c r="H243" s="13">
        <v>3.608E-12</v>
      </c>
      <c r="I243" s="13">
        <v>4.3479999999999997E-5</v>
      </c>
      <c r="J243" s="13">
        <v>1.732E-5</v>
      </c>
      <c r="K243" s="13">
        <v>9.0429999999999996E-7</v>
      </c>
      <c r="L243" s="13">
        <v>4.2039999999999997E-5</v>
      </c>
      <c r="M243">
        <v>0.33300000000000002</v>
      </c>
      <c r="N243">
        <v>0.34100000000000003</v>
      </c>
      <c r="O243">
        <v>62.326999999999998</v>
      </c>
      <c r="P243" s="10">
        <f t="shared" si="4"/>
        <v>12.307692307692317</v>
      </c>
    </row>
    <row r="244" spans="1:16">
      <c r="A244" s="39"/>
      <c r="B244" s="36"/>
      <c r="C244" s="36"/>
      <c r="D244" s="33"/>
      <c r="E244" s="33"/>
      <c r="F244" s="33"/>
      <c r="G244" s="33"/>
      <c r="H244" s="13">
        <v>3.8250000000000004E-12</v>
      </c>
      <c r="I244" s="13">
        <v>4.2349999999999999E-5</v>
      </c>
      <c r="J244" s="13">
        <v>1.7059999999999999E-5</v>
      </c>
      <c r="K244" s="13">
        <v>9.3610000000000002E-7</v>
      </c>
      <c r="L244" s="13">
        <v>4.1069999999999998E-5</v>
      </c>
      <c r="M244">
        <v>0.33100000000000002</v>
      </c>
      <c r="N244">
        <v>0.34200000000000003</v>
      </c>
      <c r="O244">
        <v>62.347000000000001</v>
      </c>
      <c r="P244" s="10">
        <f t="shared" si="4"/>
        <v>16.923076923076938</v>
      </c>
    </row>
    <row r="245" spans="1:16">
      <c r="A245" s="39"/>
      <c r="B245" s="36"/>
      <c r="C245" s="36"/>
      <c r="D245" s="33"/>
      <c r="E245" s="33"/>
      <c r="F245" s="33"/>
      <c r="G245" s="33"/>
      <c r="H245" s="13">
        <v>1.6690000000000001E-12</v>
      </c>
      <c r="I245" s="13">
        <v>4.0590000000000003E-5</v>
      </c>
      <c r="J245" s="13">
        <v>1.52E-5</v>
      </c>
      <c r="K245" s="13">
        <v>5.8650000000000002E-7</v>
      </c>
      <c r="L245" s="13">
        <v>3.9079999999999999E-5</v>
      </c>
      <c r="M245">
        <v>0.34699999999999998</v>
      </c>
      <c r="N245">
        <v>0.35499999999999998</v>
      </c>
      <c r="O245">
        <v>61.386000000000003</v>
      </c>
      <c r="P245" s="10">
        <f t="shared" si="4"/>
        <v>12.307692307692317</v>
      </c>
    </row>
    <row r="246" spans="1:16">
      <c r="A246" s="39"/>
      <c r="B246" s="36"/>
      <c r="C246" s="36"/>
      <c r="D246" s="33"/>
      <c r="E246" s="33"/>
      <c r="F246" s="33"/>
      <c r="G246" s="33"/>
      <c r="H246" s="13">
        <v>1.9079999999999999E-12</v>
      </c>
      <c r="I246" s="13">
        <v>4.1669999999999999E-5</v>
      </c>
      <c r="J246" s="13">
        <v>1.696E-5</v>
      </c>
      <c r="K246" s="13">
        <v>6.2730000000000001E-7</v>
      </c>
      <c r="L246" s="13">
        <v>4.0590000000000003E-5</v>
      </c>
      <c r="M246">
        <v>0.34499999999999997</v>
      </c>
      <c r="N246">
        <v>0.35399999999999998</v>
      </c>
      <c r="O246">
        <v>61.616999999999997</v>
      </c>
      <c r="P246" s="10">
        <f t="shared" si="4"/>
        <v>13.846153846153859</v>
      </c>
    </row>
    <row r="247" spans="1:16">
      <c r="A247" s="39"/>
      <c r="B247" s="36"/>
      <c r="C247" s="36"/>
      <c r="D247" s="33"/>
      <c r="E247" s="33"/>
      <c r="F247" s="33"/>
      <c r="G247" s="33"/>
      <c r="H247" s="13">
        <v>1.2039999999999999E-12</v>
      </c>
      <c r="I247" s="13">
        <v>3.2240000000000003E-5</v>
      </c>
      <c r="J247" s="13">
        <v>1.3709999999999999E-5</v>
      </c>
      <c r="K247" s="13">
        <v>4.3150000000000002E-7</v>
      </c>
      <c r="L247" s="13">
        <v>3.184E-5</v>
      </c>
      <c r="M247">
        <v>0.35699999999999998</v>
      </c>
      <c r="N247">
        <v>0.36299999999999999</v>
      </c>
      <c r="O247">
        <v>61.335000000000001</v>
      </c>
      <c r="P247" s="10">
        <f t="shared" si="4"/>
        <v>9.2307692307692388</v>
      </c>
    </row>
    <row r="248" spans="1:16">
      <c r="A248" s="39"/>
      <c r="B248" s="36"/>
      <c r="C248" s="36"/>
      <c r="D248" s="33"/>
      <c r="E248" s="33"/>
      <c r="F248" s="33"/>
      <c r="G248" s="33"/>
      <c r="H248" s="13">
        <v>2.4730000000000001E-12</v>
      </c>
      <c r="I248" s="13">
        <v>4.3189999999999998E-5</v>
      </c>
      <c r="J248" s="13">
        <v>1.7110000000000001E-5</v>
      </c>
      <c r="K248" s="13">
        <v>7.2880000000000001E-7</v>
      </c>
      <c r="L248" s="13">
        <v>4.1879999999999999E-5</v>
      </c>
      <c r="M248">
        <v>0.34</v>
      </c>
      <c r="N248">
        <v>0.34799999999999998</v>
      </c>
      <c r="O248">
        <v>61.921999999999997</v>
      </c>
      <c r="P248" s="10">
        <f t="shared" si="4"/>
        <v>12.307692307692234</v>
      </c>
    </row>
    <row r="249" spans="1:16">
      <c r="A249" s="39"/>
      <c r="B249" s="36"/>
      <c r="C249" s="36"/>
      <c r="D249" s="33"/>
      <c r="E249" s="33"/>
      <c r="F249" s="33"/>
      <c r="G249" s="33"/>
      <c r="H249" s="13">
        <v>1.9369999999999999E-12</v>
      </c>
      <c r="I249" s="13">
        <v>4.18E-5</v>
      </c>
      <c r="J249" s="13">
        <v>1.6549999999999999E-5</v>
      </c>
      <c r="K249" s="13">
        <v>6.2500000000000005E-7</v>
      </c>
      <c r="L249" s="13">
        <v>4.0630000000000002E-5</v>
      </c>
      <c r="M249">
        <v>0.34499999999999997</v>
      </c>
      <c r="N249">
        <v>0.35299999999999998</v>
      </c>
      <c r="O249">
        <v>61.655000000000001</v>
      </c>
      <c r="P249" s="10">
        <f t="shared" si="4"/>
        <v>12.307692307692317</v>
      </c>
    </row>
    <row r="250" spans="1:16">
      <c r="A250" s="39"/>
      <c r="B250" s="36"/>
      <c r="C250" s="36"/>
      <c r="D250" s="33"/>
      <c r="E250" s="33"/>
      <c r="F250" s="33"/>
      <c r="G250" s="33"/>
      <c r="H250" s="13">
        <v>1.963E-12</v>
      </c>
      <c r="I250" s="13">
        <v>4.0790000000000001E-5</v>
      </c>
      <c r="J250" s="13">
        <v>1.5489999999999999E-5</v>
      </c>
      <c r="K250" s="13">
        <v>6.0959999999999995E-7</v>
      </c>
      <c r="L250" s="13">
        <v>3.968E-5</v>
      </c>
      <c r="M250">
        <v>0.34599999999999997</v>
      </c>
      <c r="N250">
        <v>0.35099999999999998</v>
      </c>
      <c r="O250">
        <v>61.738</v>
      </c>
      <c r="P250" s="10">
        <f t="shared" si="4"/>
        <v>7.6923076923076987</v>
      </c>
    </row>
    <row r="251" spans="1:16">
      <c r="A251" s="39"/>
      <c r="B251" s="36"/>
      <c r="C251" s="36"/>
      <c r="D251" s="33"/>
      <c r="E251" s="33"/>
      <c r="F251" s="33"/>
      <c r="G251" s="33"/>
      <c r="H251" s="13">
        <v>2.8330000000000001E-12</v>
      </c>
      <c r="I251" s="13">
        <v>4.3319999999999999E-5</v>
      </c>
      <c r="J251" s="13">
        <v>1.6710000000000001E-5</v>
      </c>
      <c r="K251" s="13">
        <v>8.2099999999999995E-7</v>
      </c>
      <c r="L251" s="13">
        <v>4.18E-5</v>
      </c>
      <c r="M251">
        <v>0.33600000000000002</v>
      </c>
      <c r="N251">
        <v>0.34599999999999997</v>
      </c>
      <c r="O251">
        <v>61.838999999999999</v>
      </c>
      <c r="P251" s="10">
        <f t="shared" si="4"/>
        <v>15.384615384615312</v>
      </c>
    </row>
    <row r="252" spans="1:16">
      <c r="A252" s="39"/>
      <c r="B252" s="36"/>
      <c r="C252" s="36"/>
      <c r="D252" s="33"/>
      <c r="E252" s="33"/>
      <c r="F252" s="33"/>
      <c r="G252" s="33"/>
      <c r="H252" s="13">
        <v>2.109E-12</v>
      </c>
      <c r="I252" s="13">
        <v>4.0500000000000002E-5</v>
      </c>
      <c r="J252" s="13">
        <v>1.592E-5</v>
      </c>
      <c r="K252" s="13">
        <v>6.6609999999999996E-7</v>
      </c>
      <c r="L252" s="13">
        <v>3.9409999999999997E-5</v>
      </c>
      <c r="M252">
        <v>0.34300000000000003</v>
      </c>
      <c r="N252">
        <v>0.35199999999999998</v>
      </c>
      <c r="O252">
        <v>61.673999999999999</v>
      </c>
      <c r="P252" s="10">
        <f t="shared" si="4"/>
        <v>13.846153846153772</v>
      </c>
    </row>
    <row r="253" spans="1:16">
      <c r="A253" s="39"/>
      <c r="B253" s="36"/>
      <c r="C253" s="36"/>
      <c r="D253" s="33"/>
      <c r="E253" s="33"/>
      <c r="F253" s="33"/>
      <c r="G253" s="33"/>
      <c r="H253" s="13">
        <v>1.9940000000000002E-12</v>
      </c>
      <c r="I253" s="13">
        <v>4.1879999999999999E-5</v>
      </c>
      <c r="J253" s="13">
        <v>1.66E-5</v>
      </c>
      <c r="K253" s="13">
        <v>6.2360000000000005E-7</v>
      </c>
      <c r="L253" s="13">
        <v>4.0790000000000001E-5</v>
      </c>
      <c r="M253">
        <v>0.34499999999999997</v>
      </c>
      <c r="N253">
        <v>0.35199999999999998</v>
      </c>
      <c r="O253">
        <v>61.726999999999997</v>
      </c>
      <c r="P253" s="10">
        <f t="shared" si="4"/>
        <v>10.769230769230779</v>
      </c>
    </row>
    <row r="254" spans="1:16">
      <c r="A254" s="39"/>
      <c r="B254" s="36"/>
      <c r="C254" s="36"/>
      <c r="D254" s="33"/>
      <c r="E254" s="33"/>
      <c r="F254" s="33"/>
      <c r="G254" s="33"/>
      <c r="H254" s="13">
        <v>1.854E-12</v>
      </c>
      <c r="I254" s="13">
        <v>4.0370000000000001E-5</v>
      </c>
      <c r="J254" s="13">
        <v>1.628E-5</v>
      </c>
      <c r="K254" s="13">
        <v>6.1040000000000001E-7</v>
      </c>
      <c r="L254" s="13">
        <v>3.93E-5</v>
      </c>
      <c r="M254">
        <v>0.34599999999999997</v>
      </c>
      <c r="N254">
        <v>0.35299999999999998</v>
      </c>
      <c r="O254">
        <v>61.594999999999999</v>
      </c>
      <c r="P254" s="10">
        <f t="shared" si="4"/>
        <v>10.769230769230779</v>
      </c>
    </row>
    <row r="255" spans="1:16">
      <c r="A255" s="39"/>
      <c r="B255" s="36"/>
      <c r="C255" s="36"/>
      <c r="D255" s="33"/>
      <c r="E255" s="33"/>
      <c r="F255" s="33"/>
      <c r="G255" s="33"/>
      <c r="H255" s="13">
        <v>3.8189999999999998E-12</v>
      </c>
      <c r="I255" s="13">
        <v>4.4759999999999998E-5</v>
      </c>
      <c r="J255" s="13">
        <v>1.8099999999999999E-5</v>
      </c>
      <c r="K255" s="13">
        <v>9.5109999999999999E-7</v>
      </c>
      <c r="L255" s="13">
        <v>4.3300000000000002E-5</v>
      </c>
      <c r="M255">
        <v>0.33100000000000002</v>
      </c>
      <c r="N255">
        <v>0.34200000000000003</v>
      </c>
      <c r="O255">
        <v>62.326000000000001</v>
      </c>
      <c r="P255" s="10">
        <f t="shared" si="4"/>
        <v>16.923076923076938</v>
      </c>
    </row>
    <row r="256" spans="1:16">
      <c r="A256" s="39"/>
      <c r="B256" s="36"/>
      <c r="C256" s="36"/>
      <c r="D256" s="33"/>
      <c r="E256" s="33"/>
      <c r="F256" s="33"/>
      <c r="G256" s="33"/>
      <c r="H256" s="13">
        <v>2.3129999999999999E-12</v>
      </c>
      <c r="I256" s="13">
        <v>4.1399999999999997E-5</v>
      </c>
      <c r="J256" s="13">
        <v>1.588E-5</v>
      </c>
      <c r="K256" s="13">
        <v>7.2320000000000002E-7</v>
      </c>
      <c r="L256" s="13">
        <v>4.0299999999999997E-5</v>
      </c>
      <c r="M256">
        <v>0.34</v>
      </c>
      <c r="N256">
        <v>0.34799999999999998</v>
      </c>
      <c r="O256">
        <v>61.692999999999998</v>
      </c>
      <c r="P256" s="10">
        <f t="shared" si="4"/>
        <v>12.307692307692234</v>
      </c>
    </row>
    <row r="257" spans="1:16">
      <c r="A257" s="39"/>
      <c r="B257" s="36"/>
      <c r="C257" s="36"/>
      <c r="D257" s="33"/>
      <c r="E257" s="33"/>
      <c r="F257" s="33"/>
      <c r="G257" s="33"/>
      <c r="H257" s="13">
        <v>2.1489999999999998E-12</v>
      </c>
      <c r="I257" s="13">
        <v>3.9959999999999997E-5</v>
      </c>
      <c r="J257" s="13">
        <v>1.607E-5</v>
      </c>
      <c r="K257" s="13">
        <v>6.8390000000000003E-7</v>
      </c>
      <c r="L257" s="13">
        <v>3.9010000000000001E-5</v>
      </c>
      <c r="M257">
        <v>0.34200000000000003</v>
      </c>
      <c r="N257">
        <v>0.35</v>
      </c>
      <c r="O257">
        <v>61.609000000000002</v>
      </c>
      <c r="P257" s="10">
        <f t="shared" si="4"/>
        <v>12.307692307692234</v>
      </c>
    </row>
    <row r="258" spans="1:16">
      <c r="A258" s="39"/>
      <c r="B258" s="36"/>
      <c r="C258" s="36"/>
      <c r="D258" s="33"/>
      <c r="E258" s="33"/>
      <c r="F258" s="33"/>
      <c r="G258" s="33"/>
      <c r="H258" s="13">
        <v>3.629E-12</v>
      </c>
      <c r="I258" s="13">
        <v>4.3959999999999999E-5</v>
      </c>
      <c r="J258" s="13">
        <v>1.7669999999999999E-5</v>
      </c>
      <c r="K258" s="13">
        <v>9.0070000000000001E-7</v>
      </c>
      <c r="L258" s="13">
        <v>4.2570000000000001E-5</v>
      </c>
      <c r="M258">
        <v>0.33300000000000002</v>
      </c>
      <c r="N258">
        <v>0.34300000000000003</v>
      </c>
      <c r="O258">
        <v>62.460999999999999</v>
      </c>
      <c r="P258" s="10">
        <f t="shared" si="4"/>
        <v>15.384615384615397</v>
      </c>
    </row>
    <row r="259" spans="1:16">
      <c r="A259" s="39"/>
      <c r="B259" s="36"/>
      <c r="C259" s="36"/>
      <c r="D259" s="33"/>
      <c r="E259" s="33"/>
      <c r="F259" s="33"/>
      <c r="G259" s="33"/>
      <c r="H259" s="13">
        <v>1.526E-12</v>
      </c>
      <c r="I259" s="13">
        <v>3.7280000000000002E-5</v>
      </c>
      <c r="J259" s="13">
        <v>1.5400000000000002E-5</v>
      </c>
      <c r="K259" s="13">
        <v>5.4659999999999998E-7</v>
      </c>
      <c r="L259" s="13">
        <v>3.659E-5</v>
      </c>
      <c r="M259">
        <v>0.34899999999999998</v>
      </c>
      <c r="N259">
        <v>0.35699999999999998</v>
      </c>
      <c r="O259">
        <v>61.369</v>
      </c>
      <c r="P259" s="10">
        <f t="shared" si="4"/>
        <v>12.307692307692317</v>
      </c>
    </row>
    <row r="260" spans="1:16">
      <c r="A260" s="39"/>
      <c r="B260" s="36"/>
      <c r="C260" s="36"/>
      <c r="D260" s="33"/>
      <c r="E260" s="33"/>
      <c r="F260" s="33"/>
      <c r="G260" s="33"/>
      <c r="H260" s="13">
        <v>1.1870000000000001E-12</v>
      </c>
      <c r="I260" s="13">
        <v>4.2299999999999998E-5</v>
      </c>
      <c r="J260" s="13">
        <v>1.6079999999999999E-5</v>
      </c>
      <c r="K260" s="13">
        <v>4.7319999999999998E-7</v>
      </c>
      <c r="L260" s="13">
        <v>4.0790000000000001E-5</v>
      </c>
      <c r="M260">
        <v>0.35399999999999998</v>
      </c>
      <c r="N260">
        <v>0.36099999999999999</v>
      </c>
      <c r="O260">
        <v>61.14</v>
      </c>
      <c r="P260" s="10">
        <f t="shared" si="4"/>
        <v>10.769230769230779</v>
      </c>
    </row>
    <row r="261" spans="1:16">
      <c r="A261" s="39"/>
      <c r="B261" s="36"/>
      <c r="C261" s="36"/>
      <c r="D261" s="33"/>
      <c r="E261" s="33"/>
      <c r="F261" s="33"/>
      <c r="G261" s="33"/>
      <c r="H261" s="13">
        <v>2.9769999999999999E-12</v>
      </c>
      <c r="I261" s="13">
        <v>4.0750000000000001E-5</v>
      </c>
      <c r="J261" s="13">
        <v>1.6189999999999999E-5</v>
      </c>
      <c r="K261" s="13">
        <v>8.1409999999999996E-7</v>
      </c>
      <c r="L261" s="13">
        <v>3.9749999999999997E-5</v>
      </c>
      <c r="M261">
        <v>0.33600000000000002</v>
      </c>
      <c r="N261">
        <v>0.34499999999999997</v>
      </c>
      <c r="O261">
        <v>62.036000000000001</v>
      </c>
      <c r="P261" s="10">
        <f t="shared" si="4"/>
        <v>13.846153846153772</v>
      </c>
    </row>
    <row r="262" spans="1:16">
      <c r="A262" s="39"/>
      <c r="B262" s="36"/>
      <c r="C262" s="36"/>
      <c r="D262" s="33"/>
      <c r="E262" s="33"/>
      <c r="F262" s="33"/>
      <c r="G262" s="33"/>
      <c r="H262" s="13">
        <v>1.666E-12</v>
      </c>
      <c r="I262" s="13">
        <v>3.8149999999999999E-5</v>
      </c>
      <c r="J262" s="13">
        <v>1.541E-5</v>
      </c>
      <c r="K262" s="13">
        <v>5.6449999999999995E-7</v>
      </c>
      <c r="L262" s="13">
        <v>3.7289999999999997E-5</v>
      </c>
      <c r="M262">
        <v>0.34799999999999998</v>
      </c>
      <c r="N262">
        <v>0.35599999999999998</v>
      </c>
      <c r="O262">
        <v>61.598999999999997</v>
      </c>
      <c r="P262" s="10">
        <f t="shared" si="4"/>
        <v>12.307692307692317</v>
      </c>
    </row>
    <row r="263" spans="1:16">
      <c r="A263" s="39"/>
      <c r="B263" s="36"/>
      <c r="C263" s="36"/>
      <c r="D263" s="33"/>
      <c r="E263" s="33"/>
      <c r="F263" s="33"/>
      <c r="G263" s="33"/>
      <c r="H263" s="13">
        <v>1.785E-12</v>
      </c>
      <c r="I263" s="13">
        <v>4.1659999999999998E-5</v>
      </c>
      <c r="J263" s="13">
        <v>1.641E-5</v>
      </c>
      <c r="K263" s="13">
        <v>6.1200000000000003E-7</v>
      </c>
      <c r="L263" s="13">
        <v>4.0500000000000002E-5</v>
      </c>
      <c r="M263">
        <v>0.34599999999999997</v>
      </c>
      <c r="N263">
        <v>0.35299999999999998</v>
      </c>
      <c r="O263">
        <v>61.521999999999998</v>
      </c>
      <c r="P263" s="10">
        <f t="shared" si="4"/>
        <v>10.769230769230779</v>
      </c>
    </row>
    <row r="264" spans="1:16">
      <c r="A264" s="39"/>
      <c r="B264" s="36"/>
      <c r="C264" s="36"/>
      <c r="D264" s="33"/>
      <c r="E264" s="33"/>
      <c r="F264" s="33"/>
      <c r="G264" s="33"/>
      <c r="H264" s="13">
        <v>2.7950000000000001E-12</v>
      </c>
      <c r="I264" s="13">
        <v>4.3569999999999998E-5</v>
      </c>
      <c r="J264" s="13">
        <v>1.747E-5</v>
      </c>
      <c r="K264" s="13">
        <v>7.469E-7</v>
      </c>
      <c r="L264" s="13">
        <v>4.2240000000000002E-5</v>
      </c>
      <c r="M264">
        <v>0.33900000000000002</v>
      </c>
      <c r="N264">
        <v>0.34599999999999997</v>
      </c>
      <c r="O264">
        <v>62.201000000000001</v>
      </c>
      <c r="P264" s="10">
        <f t="shared" si="4"/>
        <v>10.769230769230692</v>
      </c>
    </row>
    <row r="265" spans="1:16">
      <c r="A265" s="39"/>
      <c r="B265" s="36"/>
      <c r="C265" s="36"/>
      <c r="D265" s="33"/>
      <c r="E265" s="33"/>
      <c r="F265" s="33"/>
      <c r="G265" s="33"/>
      <c r="H265" s="13">
        <v>3.3769999999999998E-12</v>
      </c>
      <c r="I265" s="13">
        <v>4.4079999999999998E-5</v>
      </c>
      <c r="J265" s="13">
        <v>1.6699999999999999E-5</v>
      </c>
      <c r="K265" s="13">
        <v>9.006E-7</v>
      </c>
      <c r="L265" s="13">
        <v>4.2519999999999999E-5</v>
      </c>
      <c r="M265">
        <v>0.33300000000000002</v>
      </c>
      <c r="N265">
        <v>0.34300000000000003</v>
      </c>
      <c r="O265">
        <v>62.213000000000001</v>
      </c>
      <c r="P265" s="10">
        <f t="shared" si="4"/>
        <v>15.384615384615397</v>
      </c>
    </row>
    <row r="266" spans="1:16">
      <c r="A266" s="39"/>
      <c r="B266" s="36"/>
      <c r="C266" s="36"/>
      <c r="D266" s="33"/>
      <c r="E266" s="33"/>
      <c r="F266" s="33"/>
      <c r="G266" s="33"/>
      <c r="H266" s="13">
        <v>1.929E-12</v>
      </c>
      <c r="I266" s="13">
        <v>4.2719999999999998E-5</v>
      </c>
      <c r="J266" s="13">
        <v>1.6339999999999999E-5</v>
      </c>
      <c r="K266" s="13">
        <v>6.5710000000000003E-7</v>
      </c>
      <c r="L266" s="13">
        <v>4.1060000000000003E-5</v>
      </c>
      <c r="M266">
        <v>0.34399999999999997</v>
      </c>
      <c r="N266">
        <v>0.35299999999999998</v>
      </c>
      <c r="O266">
        <v>61.52</v>
      </c>
      <c r="P266" s="10">
        <f t="shared" si="4"/>
        <v>13.846153846153859</v>
      </c>
    </row>
    <row r="267" spans="1:16">
      <c r="A267" s="39"/>
      <c r="B267" s="36"/>
      <c r="C267" s="36"/>
      <c r="D267" s="33"/>
      <c r="E267" s="33"/>
      <c r="F267" s="33"/>
      <c r="G267" s="33"/>
      <c r="H267" s="13">
        <v>1.8649999999999998E-12</v>
      </c>
      <c r="I267" s="13">
        <v>4.0790000000000001E-5</v>
      </c>
      <c r="J267" s="13">
        <v>1.6350000000000001E-5</v>
      </c>
      <c r="K267" s="13">
        <v>6.2160000000000001E-7</v>
      </c>
      <c r="L267" s="13">
        <v>3.9799999999999998E-5</v>
      </c>
      <c r="M267">
        <v>0.34499999999999997</v>
      </c>
      <c r="N267">
        <v>0.35299999999999998</v>
      </c>
      <c r="O267">
        <v>61.561999999999998</v>
      </c>
      <c r="P267" s="10">
        <f t="shared" si="4"/>
        <v>12.307692307692317</v>
      </c>
    </row>
    <row r="268" spans="1:16">
      <c r="A268" s="39"/>
      <c r="B268" s="36"/>
      <c r="C268" s="36"/>
      <c r="D268" s="33"/>
      <c r="E268" s="33"/>
      <c r="F268" s="33"/>
      <c r="G268" s="33"/>
      <c r="H268" s="13">
        <v>2.2949999999999998E-12</v>
      </c>
      <c r="I268" s="13">
        <v>4.1539999999999999E-5</v>
      </c>
      <c r="J268" s="13">
        <v>1.6799999999999998E-5</v>
      </c>
      <c r="K268" s="13">
        <v>6.9839999999999995E-7</v>
      </c>
      <c r="L268" s="13">
        <v>4.0580000000000001E-5</v>
      </c>
      <c r="M268">
        <v>0.34200000000000003</v>
      </c>
      <c r="N268">
        <v>0.34899999999999998</v>
      </c>
      <c r="O268">
        <v>61.795000000000002</v>
      </c>
      <c r="P268" s="10">
        <f t="shared" si="4"/>
        <v>10.769230769230692</v>
      </c>
    </row>
    <row r="269" spans="1:16">
      <c r="A269" s="39"/>
      <c r="B269" s="36"/>
      <c r="C269" s="36"/>
      <c r="D269" s="33"/>
      <c r="E269" s="33"/>
      <c r="F269" s="33"/>
      <c r="G269" s="33"/>
      <c r="H269" s="13">
        <v>1.5609999999999999E-12</v>
      </c>
      <c r="I269" s="13">
        <v>3.4220000000000001E-5</v>
      </c>
      <c r="J269" s="13">
        <v>1.3550000000000001E-5</v>
      </c>
      <c r="K269" s="13">
        <v>5.4840000000000001E-7</v>
      </c>
      <c r="L269" s="13">
        <v>3.3559999999999997E-5</v>
      </c>
      <c r="M269">
        <v>0.34899999999999998</v>
      </c>
      <c r="N269">
        <v>0.35699999999999998</v>
      </c>
      <c r="O269">
        <v>61.354999999999997</v>
      </c>
      <c r="P269" s="10">
        <f t="shared" si="4"/>
        <v>12.307692307692317</v>
      </c>
    </row>
    <row r="270" spans="1:16">
      <c r="A270" s="39"/>
      <c r="B270" s="36"/>
      <c r="C270" s="36"/>
      <c r="D270" s="33"/>
      <c r="E270" s="33"/>
      <c r="F270" s="33"/>
      <c r="G270" s="33"/>
      <c r="H270" s="13">
        <v>1.174E-12</v>
      </c>
      <c r="I270" s="13">
        <v>3.8779999999999998E-5</v>
      </c>
      <c r="J270" s="13">
        <v>1.521E-5</v>
      </c>
      <c r="K270" s="13">
        <v>4.1559999999999999E-7</v>
      </c>
      <c r="L270" s="13">
        <v>3.7610000000000001E-5</v>
      </c>
      <c r="M270">
        <v>0.35899999999999999</v>
      </c>
      <c r="N270">
        <v>0.36399999999999999</v>
      </c>
      <c r="O270">
        <v>61.609000000000002</v>
      </c>
      <c r="P270" s="10">
        <f t="shared" si="4"/>
        <v>7.6923076923076987</v>
      </c>
    </row>
    <row r="271" spans="1:16">
      <c r="A271" s="39"/>
      <c r="B271" s="36"/>
      <c r="C271" s="36"/>
      <c r="D271" s="33"/>
      <c r="E271" s="33"/>
      <c r="F271" s="33"/>
      <c r="G271" s="33"/>
      <c r="H271" s="13">
        <v>2.2730000000000001E-12</v>
      </c>
      <c r="I271" s="13">
        <v>4.2089999999999999E-5</v>
      </c>
      <c r="J271" s="13">
        <v>1.681E-5</v>
      </c>
      <c r="K271" s="13">
        <v>6.9889999999999999E-7</v>
      </c>
      <c r="L271" s="13">
        <v>4.0890000000000003E-5</v>
      </c>
      <c r="M271">
        <v>0.34200000000000003</v>
      </c>
      <c r="N271">
        <v>0.34899999999999998</v>
      </c>
      <c r="O271">
        <v>61.807000000000002</v>
      </c>
      <c r="P271" s="10">
        <f t="shared" si="4"/>
        <v>10.769230769230692</v>
      </c>
    </row>
    <row r="272" spans="1:16">
      <c r="A272" s="39"/>
      <c r="B272" s="36"/>
      <c r="C272" s="36"/>
      <c r="D272" s="33"/>
      <c r="E272" s="33"/>
      <c r="F272" s="33"/>
      <c r="G272" s="33"/>
      <c r="H272" s="13">
        <v>2.138E-12</v>
      </c>
      <c r="I272" s="13">
        <v>4.0840000000000002E-5</v>
      </c>
      <c r="J272" s="13">
        <v>1.558E-5</v>
      </c>
      <c r="K272" s="13">
        <v>6.582E-7</v>
      </c>
      <c r="L272" s="13">
        <v>3.9549999999999999E-5</v>
      </c>
      <c r="M272">
        <v>0.34300000000000003</v>
      </c>
      <c r="N272">
        <v>0.35099999999999998</v>
      </c>
      <c r="O272">
        <v>61.896000000000001</v>
      </c>
      <c r="P272" s="10">
        <f t="shared" si="4"/>
        <v>12.307692307692234</v>
      </c>
    </row>
    <row r="273" spans="1:17">
      <c r="A273" s="39"/>
      <c r="B273" s="36"/>
      <c r="C273" s="36"/>
      <c r="D273" s="33"/>
      <c r="E273" s="33"/>
      <c r="F273" s="33"/>
      <c r="G273" s="33"/>
      <c r="H273" s="13">
        <v>1.086E-12</v>
      </c>
      <c r="I273" s="13">
        <v>3.9409999999999997E-5</v>
      </c>
      <c r="J273" s="13">
        <v>1.552E-5</v>
      </c>
      <c r="K273" s="13">
        <v>4.284E-7</v>
      </c>
      <c r="L273" s="13">
        <v>3.8050000000000003E-5</v>
      </c>
      <c r="M273">
        <v>0.35699999999999998</v>
      </c>
      <c r="N273">
        <v>0.36499999999999999</v>
      </c>
      <c r="O273">
        <v>61.122</v>
      </c>
      <c r="P273" s="10">
        <f t="shared" si="4"/>
        <v>12.307692307692317</v>
      </c>
    </row>
    <row r="274" spans="1:17">
      <c r="A274" s="39"/>
      <c r="B274" s="36"/>
      <c r="C274" s="36"/>
      <c r="D274" s="33"/>
      <c r="E274" s="33"/>
      <c r="F274" s="33"/>
      <c r="G274" s="33"/>
      <c r="H274" s="13">
        <v>1.518E-12</v>
      </c>
      <c r="I274" s="13">
        <v>4.3000000000000002E-5</v>
      </c>
      <c r="J274" s="13">
        <v>1.702E-5</v>
      </c>
      <c r="K274" s="13">
        <v>5.6729999999999995E-7</v>
      </c>
      <c r="L274" s="13">
        <v>4.1810000000000001E-5</v>
      </c>
      <c r="M274">
        <v>0.34799999999999998</v>
      </c>
      <c r="N274">
        <v>0.35699999999999998</v>
      </c>
      <c r="O274">
        <v>61.28</v>
      </c>
      <c r="P274" s="10">
        <f t="shared" si="4"/>
        <v>13.846153846153859</v>
      </c>
    </row>
    <row r="275" spans="1:17">
      <c r="A275" s="39"/>
      <c r="B275" s="36"/>
      <c r="C275" s="36"/>
      <c r="D275" s="33"/>
      <c r="E275" s="33"/>
      <c r="F275" s="33"/>
      <c r="G275" s="33"/>
      <c r="H275" s="13">
        <v>2.2829999999999999E-12</v>
      </c>
      <c r="I275" s="13">
        <v>4.227E-5</v>
      </c>
      <c r="J275" s="13">
        <v>1.6229999999999999E-5</v>
      </c>
      <c r="K275" s="13">
        <v>7.0849999999999997E-7</v>
      </c>
      <c r="L275" s="13">
        <v>4.091E-5</v>
      </c>
      <c r="M275">
        <v>0.34100000000000003</v>
      </c>
      <c r="N275">
        <v>0.34899999999999998</v>
      </c>
      <c r="O275">
        <v>61.695999999999998</v>
      </c>
      <c r="P275" s="10">
        <f t="shared" si="4"/>
        <v>12.307692307692234</v>
      </c>
    </row>
    <row r="276" spans="1:17">
      <c r="A276" s="39"/>
      <c r="B276" s="36"/>
      <c r="C276" s="36"/>
      <c r="D276" s="33"/>
      <c r="E276" s="33"/>
      <c r="F276" s="33"/>
      <c r="G276" s="33"/>
      <c r="H276" s="13">
        <v>1.8319999999999999E-12</v>
      </c>
      <c r="I276" s="13">
        <v>4.2620000000000002E-5</v>
      </c>
      <c r="J276" s="13">
        <v>1.6180000000000001E-5</v>
      </c>
      <c r="K276" s="13">
        <v>6.1760000000000002E-7</v>
      </c>
      <c r="L276" s="13">
        <v>4.1289999999999999E-5</v>
      </c>
      <c r="M276">
        <v>0.34599999999999997</v>
      </c>
      <c r="N276">
        <v>0.35199999999999998</v>
      </c>
      <c r="O276">
        <v>61.561</v>
      </c>
      <c r="P276" s="10">
        <f t="shared" si="4"/>
        <v>9.2307692307692388</v>
      </c>
    </row>
    <row r="277" spans="1:17">
      <c r="A277" s="39"/>
      <c r="B277" s="36"/>
      <c r="C277" s="36"/>
      <c r="D277" s="33"/>
      <c r="E277" s="33"/>
      <c r="F277" s="33"/>
      <c r="G277" s="33"/>
      <c r="H277" s="13">
        <v>2.531E-12</v>
      </c>
      <c r="I277" s="13">
        <v>4.159E-5</v>
      </c>
      <c r="J277" s="13">
        <v>1.6629999999999998E-5</v>
      </c>
      <c r="K277" s="13">
        <v>7.6020000000000004E-7</v>
      </c>
      <c r="L277" s="13">
        <v>4.0339999999999997E-5</v>
      </c>
      <c r="M277">
        <v>0.33900000000000002</v>
      </c>
      <c r="N277">
        <v>0.34799999999999998</v>
      </c>
      <c r="O277">
        <v>61.743000000000002</v>
      </c>
      <c r="P277" s="10">
        <f t="shared" si="4"/>
        <v>13.846153846153772</v>
      </c>
    </row>
    <row r="278" spans="1:17">
      <c r="A278" s="39"/>
      <c r="B278" s="36"/>
      <c r="C278" s="36"/>
      <c r="D278" s="33"/>
      <c r="E278" s="33"/>
      <c r="F278" s="33"/>
      <c r="G278" s="33"/>
      <c r="H278" s="13">
        <v>2.0949999999999999E-12</v>
      </c>
      <c r="I278" s="13">
        <v>3.9369999999999997E-5</v>
      </c>
      <c r="J278" s="13">
        <v>1.6059999999999999E-5</v>
      </c>
      <c r="K278" s="13">
        <v>6.3010000000000001E-7</v>
      </c>
      <c r="L278" s="13">
        <v>3.841E-5</v>
      </c>
      <c r="M278">
        <v>0.34499999999999997</v>
      </c>
      <c r="N278">
        <v>0.35199999999999998</v>
      </c>
      <c r="O278">
        <v>61.908999999999999</v>
      </c>
      <c r="P278" s="10">
        <f t="shared" si="4"/>
        <v>10.769230769230779</v>
      </c>
    </row>
    <row r="279" spans="1:17">
      <c r="A279" s="39"/>
      <c r="B279" s="36"/>
      <c r="C279" s="36"/>
      <c r="D279" s="33"/>
      <c r="E279" s="33"/>
      <c r="F279" s="33"/>
      <c r="G279" s="33"/>
      <c r="H279" s="13">
        <v>1.0119999999999999E-12</v>
      </c>
      <c r="I279" s="13">
        <v>3.667E-5</v>
      </c>
      <c r="J279" s="13">
        <v>1.491E-5</v>
      </c>
      <c r="K279" s="13">
        <v>3.7969999999999999E-7</v>
      </c>
      <c r="L279" s="13">
        <v>3.608E-5</v>
      </c>
      <c r="M279">
        <v>0.36099999999999999</v>
      </c>
      <c r="N279">
        <v>0.36499999999999999</v>
      </c>
      <c r="O279">
        <v>61.298999999999999</v>
      </c>
      <c r="P279" s="10">
        <f t="shared" si="4"/>
        <v>6.1538461538461586</v>
      </c>
    </row>
    <row r="280" spans="1:17">
      <c r="A280" s="39"/>
      <c r="B280" s="36"/>
      <c r="C280" s="36"/>
      <c r="D280" s="33"/>
      <c r="E280" s="33"/>
      <c r="F280" s="33"/>
      <c r="G280" s="33"/>
      <c r="H280" s="13">
        <v>3.708E-12</v>
      </c>
      <c r="I280" s="13">
        <v>4.4209999999999999E-5</v>
      </c>
      <c r="J280" s="13">
        <v>1.774E-5</v>
      </c>
      <c r="K280" s="13">
        <v>9.343E-7</v>
      </c>
      <c r="L280" s="13">
        <v>4.278E-5</v>
      </c>
      <c r="M280">
        <v>0.33200000000000002</v>
      </c>
      <c r="N280">
        <v>0.34100000000000003</v>
      </c>
      <c r="O280">
        <v>62.267000000000003</v>
      </c>
      <c r="P280" s="10">
        <f t="shared" si="4"/>
        <v>13.846153846153859</v>
      </c>
    </row>
    <row r="281" spans="1:17">
      <c r="A281" s="39"/>
      <c r="B281" s="36"/>
      <c r="C281" s="36"/>
      <c r="D281" s="33"/>
      <c r="E281" s="33"/>
      <c r="F281" s="33"/>
      <c r="G281" s="33"/>
      <c r="H281" s="13">
        <v>2.5280000000000001E-12</v>
      </c>
      <c r="I281" s="13">
        <v>4.3739999999999998E-5</v>
      </c>
      <c r="J281" s="13">
        <v>1.7439999999999999E-5</v>
      </c>
      <c r="K281" s="13">
        <v>7.5779999999999997E-7</v>
      </c>
      <c r="L281" s="13">
        <v>4.2389999999999999E-5</v>
      </c>
      <c r="M281">
        <v>0.33900000000000002</v>
      </c>
      <c r="N281">
        <v>0.34699999999999998</v>
      </c>
      <c r="O281">
        <v>61.823</v>
      </c>
      <c r="P281" s="10">
        <f t="shared" si="4"/>
        <v>12.307692307692234</v>
      </c>
    </row>
    <row r="282" spans="1:17">
      <c r="A282" s="39"/>
      <c r="B282" s="36"/>
      <c r="C282" s="36"/>
      <c r="D282" s="33"/>
      <c r="E282" s="33"/>
      <c r="F282" s="33"/>
      <c r="G282" s="33"/>
      <c r="H282" s="13">
        <v>2.2020000000000001E-12</v>
      </c>
      <c r="I282" s="13">
        <v>4.1060000000000003E-5</v>
      </c>
      <c r="J282" s="13">
        <v>1.615E-5</v>
      </c>
      <c r="K282" s="13">
        <v>6.863E-7</v>
      </c>
      <c r="L282" s="13">
        <v>4.002E-5</v>
      </c>
      <c r="M282">
        <v>0.34200000000000003</v>
      </c>
      <c r="N282">
        <v>0.34899999999999998</v>
      </c>
      <c r="O282">
        <v>61.649000000000001</v>
      </c>
      <c r="P282" s="10">
        <f t="shared" si="4"/>
        <v>10.769230769230692</v>
      </c>
    </row>
    <row r="283" spans="1:17">
      <c r="A283" s="39"/>
      <c r="B283" s="36"/>
      <c r="C283" s="36"/>
      <c r="D283" s="33"/>
      <c r="E283" s="33"/>
      <c r="F283" s="33"/>
      <c r="G283" s="33"/>
      <c r="H283" s="13">
        <v>2.5259999999999999E-12</v>
      </c>
      <c r="I283" s="13">
        <v>4.1680000000000001E-5</v>
      </c>
      <c r="J283" s="13">
        <v>1.6609999999999999E-5</v>
      </c>
      <c r="K283" s="13">
        <v>7.5389999999999999E-7</v>
      </c>
      <c r="L283" s="13">
        <v>4.0550000000000003E-5</v>
      </c>
      <c r="M283">
        <v>0.33900000000000002</v>
      </c>
      <c r="N283">
        <v>0.34699999999999998</v>
      </c>
      <c r="O283">
        <v>61.826000000000001</v>
      </c>
      <c r="P283" s="10">
        <f t="shared" si="4"/>
        <v>12.307692307692234</v>
      </c>
      <c r="Q283" s="20"/>
    </row>
    <row r="284" spans="1:17">
      <c r="A284" s="39"/>
      <c r="B284" s="36"/>
      <c r="C284" s="36"/>
      <c r="D284" s="33"/>
      <c r="E284" s="33"/>
      <c r="F284" s="33"/>
      <c r="G284" s="33"/>
      <c r="H284" s="13">
        <v>1.8949999999999999E-12</v>
      </c>
      <c r="I284" s="13">
        <v>4.0120000000000002E-5</v>
      </c>
      <c r="J284" s="13">
        <v>1.5460000000000001E-5</v>
      </c>
      <c r="K284" s="13">
        <v>6.2880000000000002E-7</v>
      </c>
      <c r="L284" s="13">
        <v>3.9010000000000001E-5</v>
      </c>
      <c r="M284">
        <v>0.34499999999999997</v>
      </c>
      <c r="N284">
        <v>0.35299999999999998</v>
      </c>
      <c r="O284">
        <v>61.48</v>
      </c>
      <c r="P284" s="10">
        <f t="shared" si="4"/>
        <v>12.307692307692317</v>
      </c>
      <c r="Q284" s="20"/>
    </row>
    <row r="285" spans="1:17">
      <c r="A285" s="39"/>
      <c r="B285" s="36"/>
      <c r="C285" s="36"/>
      <c r="D285" s="33"/>
      <c r="E285" s="33"/>
      <c r="F285" s="33"/>
      <c r="G285" s="33"/>
      <c r="H285" s="13">
        <v>1.785E-12</v>
      </c>
      <c r="I285" s="13">
        <v>4.057E-5</v>
      </c>
      <c r="J285" s="13">
        <v>1.6670000000000001E-5</v>
      </c>
      <c r="K285" s="13">
        <v>5.722E-7</v>
      </c>
      <c r="L285" s="13">
        <v>3.9669999999999998E-5</v>
      </c>
      <c r="M285">
        <v>0.34799999999999998</v>
      </c>
      <c r="N285">
        <v>0.35399999999999998</v>
      </c>
      <c r="O285">
        <v>61.646999999999998</v>
      </c>
      <c r="P285" s="10">
        <f t="shared" si="4"/>
        <v>9.2307692307692388</v>
      </c>
    </row>
    <row r="286" spans="1:17">
      <c r="A286" s="39"/>
      <c r="B286" s="36"/>
      <c r="C286" s="36"/>
      <c r="D286" s="33"/>
      <c r="E286" s="33"/>
      <c r="F286" s="33"/>
      <c r="G286" s="33"/>
      <c r="H286" s="13">
        <v>1.963E-12</v>
      </c>
      <c r="I286" s="13">
        <v>4.083E-5</v>
      </c>
      <c r="J286" s="13">
        <v>1.5569999999999998E-5</v>
      </c>
      <c r="K286" s="13">
        <v>6.44E-7</v>
      </c>
      <c r="L286" s="13">
        <v>3.964E-5</v>
      </c>
      <c r="M286">
        <v>0.34399999999999997</v>
      </c>
      <c r="N286">
        <v>0.35099999999999998</v>
      </c>
      <c r="O286">
        <v>61.552</v>
      </c>
      <c r="P286" s="10">
        <f t="shared" si="4"/>
        <v>10.769230769230779</v>
      </c>
    </row>
    <row r="287" spans="1:17">
      <c r="A287" s="39"/>
      <c r="B287" s="36"/>
      <c r="C287" s="36"/>
      <c r="D287" s="33"/>
      <c r="E287" s="33"/>
      <c r="F287" s="33"/>
      <c r="G287" s="33"/>
      <c r="H287" s="13">
        <v>1.2979999999999999E-12</v>
      </c>
      <c r="I287" s="13">
        <v>3.6539999999999999E-5</v>
      </c>
      <c r="J287" s="13">
        <v>1.4059999999999999E-5</v>
      </c>
      <c r="K287" s="13">
        <v>4.6119999999999997E-7</v>
      </c>
      <c r="L287" s="13">
        <v>3.5830000000000001E-5</v>
      </c>
      <c r="M287">
        <v>0.35499999999999998</v>
      </c>
      <c r="N287">
        <v>0.36099999999999999</v>
      </c>
      <c r="O287">
        <v>61.360999999999997</v>
      </c>
      <c r="P287" s="10">
        <f t="shared" si="4"/>
        <v>9.2307692307692388</v>
      </c>
    </row>
    <row r="288" spans="1:17">
      <c r="A288" s="39"/>
      <c r="B288" s="36"/>
      <c r="C288" s="36"/>
      <c r="D288" s="33"/>
      <c r="E288" s="33"/>
      <c r="F288" s="33"/>
      <c r="G288" s="33"/>
      <c r="H288" s="13">
        <v>1.338E-12</v>
      </c>
      <c r="I288" s="13">
        <v>4.0920000000000001E-5</v>
      </c>
      <c r="J288" s="13">
        <v>1.502E-5</v>
      </c>
      <c r="K288" s="13">
        <v>5.087E-7</v>
      </c>
      <c r="L288" s="13">
        <v>3.9270000000000002E-5</v>
      </c>
      <c r="M288">
        <v>0.35199999999999998</v>
      </c>
      <c r="N288">
        <v>0.35899999999999999</v>
      </c>
      <c r="O288">
        <v>61.16</v>
      </c>
      <c r="P288" s="10">
        <f t="shared" si="4"/>
        <v>10.769230769230779</v>
      </c>
    </row>
    <row r="289" spans="1:16">
      <c r="A289" s="39"/>
      <c r="B289" s="36"/>
      <c r="C289" s="36"/>
      <c r="D289" s="33"/>
      <c r="E289" s="33"/>
      <c r="F289" s="33"/>
      <c r="G289" s="33"/>
      <c r="H289" s="13">
        <v>2.3659999999999998E-12</v>
      </c>
      <c r="I289" s="13">
        <v>4.1789999999999998E-5</v>
      </c>
      <c r="J289" s="13">
        <v>1.679E-5</v>
      </c>
      <c r="K289" s="13">
        <v>7.3659999999999997E-7</v>
      </c>
      <c r="L289" s="13">
        <v>4.074E-5</v>
      </c>
      <c r="M289">
        <v>0.34</v>
      </c>
      <c r="N289">
        <v>0.34899999999999998</v>
      </c>
      <c r="O289">
        <v>61.625999999999998</v>
      </c>
      <c r="P289" s="10">
        <f t="shared" si="4"/>
        <v>13.846153846153772</v>
      </c>
    </row>
    <row r="290" spans="1:16">
      <c r="A290" s="39"/>
      <c r="B290" s="36"/>
      <c r="C290" s="36"/>
      <c r="D290" s="33"/>
      <c r="E290" s="33"/>
      <c r="F290" s="33"/>
      <c r="G290" s="33"/>
      <c r="H290" s="13">
        <v>1.829E-12</v>
      </c>
      <c r="I290" s="13">
        <v>3.9660000000000003E-5</v>
      </c>
      <c r="J290" s="13">
        <v>1.5719999999999999E-5</v>
      </c>
      <c r="K290" s="13">
        <v>6.1650000000000005E-7</v>
      </c>
      <c r="L290" s="13">
        <v>3.8349999999999997E-5</v>
      </c>
      <c r="M290">
        <v>0.34599999999999997</v>
      </c>
      <c r="N290">
        <v>0.35299999999999998</v>
      </c>
      <c r="O290">
        <v>61.445999999999998</v>
      </c>
      <c r="P290" s="10">
        <f t="shared" si="4"/>
        <v>10.769230769230779</v>
      </c>
    </row>
    <row r="291" spans="1:16">
      <c r="A291" s="39"/>
      <c r="B291" s="36"/>
      <c r="C291" s="36"/>
      <c r="D291" s="33"/>
      <c r="E291" s="33"/>
      <c r="F291" s="33"/>
      <c r="G291" s="33"/>
      <c r="H291" s="13">
        <v>1.6009999999999999E-12</v>
      </c>
      <c r="I291" s="13">
        <v>4.1090000000000001E-5</v>
      </c>
      <c r="J291" s="13">
        <v>1.5379999999999998E-5</v>
      </c>
      <c r="K291" s="13">
        <v>5.6720000000000005E-7</v>
      </c>
      <c r="L291" s="13">
        <v>3.9570000000000002E-5</v>
      </c>
      <c r="M291">
        <v>0.34799999999999998</v>
      </c>
      <c r="N291">
        <v>0.35499999999999998</v>
      </c>
      <c r="O291">
        <v>61.375</v>
      </c>
      <c r="P291" s="10">
        <f t="shared" si="4"/>
        <v>10.769230769230779</v>
      </c>
    </row>
    <row r="292" spans="1:16">
      <c r="A292" s="39"/>
      <c r="B292" s="36"/>
      <c r="C292" s="36"/>
      <c r="D292" s="33"/>
      <c r="E292" s="33"/>
      <c r="F292" s="33"/>
      <c r="G292" s="33"/>
      <c r="H292" s="13">
        <v>2.489E-12</v>
      </c>
      <c r="I292" s="13">
        <v>4.1789999999999998E-5</v>
      </c>
      <c r="J292" s="13">
        <v>1.6480000000000001E-5</v>
      </c>
      <c r="K292" s="13">
        <v>7.5440000000000003E-7</v>
      </c>
      <c r="L292" s="13">
        <v>4.0380000000000003E-5</v>
      </c>
      <c r="M292">
        <v>0.33900000000000002</v>
      </c>
      <c r="N292">
        <v>0.34799999999999998</v>
      </c>
      <c r="O292">
        <v>61.774999999999999</v>
      </c>
      <c r="P292" s="10">
        <f t="shared" si="4"/>
        <v>13.846153846153772</v>
      </c>
    </row>
    <row r="293" spans="1:16">
      <c r="A293" s="39"/>
      <c r="B293" s="36"/>
      <c r="C293" s="36"/>
      <c r="D293" s="33"/>
      <c r="E293" s="33"/>
      <c r="F293" s="33"/>
      <c r="G293" s="33"/>
      <c r="H293" s="13">
        <v>1.5420000000000001E-12</v>
      </c>
      <c r="I293" s="13">
        <v>4.1690000000000002E-5</v>
      </c>
      <c r="J293" s="13">
        <v>1.6419999999999999E-5</v>
      </c>
      <c r="K293" s="13">
        <v>5.5909999999999997E-7</v>
      </c>
      <c r="L293" s="13">
        <v>4.0500000000000002E-5</v>
      </c>
      <c r="M293">
        <v>0.34899999999999998</v>
      </c>
      <c r="N293">
        <v>0.35599999999999998</v>
      </c>
      <c r="O293">
        <v>61.353999999999999</v>
      </c>
      <c r="P293" s="10">
        <f t="shared" si="4"/>
        <v>10.769230769230779</v>
      </c>
    </row>
    <row r="294" spans="1:16">
      <c r="A294" s="39"/>
      <c r="B294" s="36"/>
      <c r="C294" s="36"/>
      <c r="D294" s="33"/>
      <c r="E294" s="33"/>
      <c r="F294" s="33"/>
      <c r="G294" s="33"/>
      <c r="H294" s="13">
        <v>2.0350000000000001E-12</v>
      </c>
      <c r="I294" s="13">
        <v>4.0689999999999998E-5</v>
      </c>
      <c r="J294" s="13">
        <v>1.6730000000000001E-5</v>
      </c>
      <c r="K294" s="13">
        <v>6.8599999999999998E-7</v>
      </c>
      <c r="L294" s="13">
        <v>3.926E-5</v>
      </c>
      <c r="M294">
        <v>0.34200000000000003</v>
      </c>
      <c r="N294">
        <v>0.35299999999999998</v>
      </c>
      <c r="O294">
        <v>61.481999999999999</v>
      </c>
      <c r="P294" s="10">
        <f t="shared" si="4"/>
        <v>16.923076923076852</v>
      </c>
    </row>
    <row r="295" spans="1:16">
      <c r="A295" s="39"/>
      <c r="B295" s="36"/>
      <c r="C295" s="36"/>
      <c r="D295" s="33"/>
      <c r="E295" s="33"/>
      <c r="F295" s="33"/>
      <c r="G295" s="33"/>
      <c r="H295" s="13">
        <v>2.6860000000000001E-12</v>
      </c>
      <c r="I295" s="13">
        <v>4.3720000000000002E-5</v>
      </c>
      <c r="J295" s="13">
        <v>1.7960000000000001E-5</v>
      </c>
      <c r="K295" s="13">
        <v>7.8370000000000001E-7</v>
      </c>
      <c r="L295" s="13">
        <v>4.2519999999999999E-5</v>
      </c>
      <c r="M295">
        <v>0.33800000000000002</v>
      </c>
      <c r="N295">
        <v>0.34599999999999997</v>
      </c>
      <c r="O295">
        <v>61.889000000000003</v>
      </c>
      <c r="P295" s="10">
        <f t="shared" si="4"/>
        <v>12.307692307692234</v>
      </c>
    </row>
    <row r="296" spans="1:16">
      <c r="A296" s="39"/>
      <c r="B296" s="36"/>
      <c r="C296" s="36"/>
      <c r="D296" s="33"/>
      <c r="E296" s="33"/>
      <c r="F296" s="33"/>
      <c r="G296" s="33"/>
      <c r="H296" s="13">
        <v>1.668E-12</v>
      </c>
      <c r="I296" s="13">
        <v>4.3059999999999998E-5</v>
      </c>
      <c r="J296" s="13">
        <v>1.7399999999999999E-5</v>
      </c>
      <c r="K296" s="13">
        <v>5.7980000000000004E-7</v>
      </c>
      <c r="L296" s="13">
        <v>4.1829999999999998E-5</v>
      </c>
      <c r="M296">
        <v>0.34799999999999998</v>
      </c>
      <c r="N296">
        <v>0.35599999999999998</v>
      </c>
      <c r="O296">
        <v>61.512</v>
      </c>
      <c r="P296" s="10">
        <f t="shared" si="4"/>
        <v>12.307692307692317</v>
      </c>
    </row>
    <row r="297" spans="1:16">
      <c r="A297" s="39"/>
      <c r="B297" s="36"/>
      <c r="C297" s="36"/>
      <c r="D297" s="33"/>
      <c r="E297" s="33"/>
      <c r="F297" s="33"/>
      <c r="G297" s="33"/>
      <c r="H297" s="13">
        <v>2.0579999999999999E-12</v>
      </c>
      <c r="I297" s="13">
        <v>4.0550000000000003E-5</v>
      </c>
      <c r="J297" s="13">
        <v>1.5109999999999999E-5</v>
      </c>
      <c r="K297" s="13">
        <v>6.581E-7</v>
      </c>
      <c r="L297" s="13">
        <v>3.9360000000000003E-5</v>
      </c>
      <c r="M297">
        <v>0.34399999999999997</v>
      </c>
      <c r="N297">
        <v>0.35099999999999998</v>
      </c>
      <c r="O297">
        <v>61.662999999999997</v>
      </c>
      <c r="P297" s="10">
        <f t="shared" si="4"/>
        <v>10.769230769230779</v>
      </c>
    </row>
    <row r="298" spans="1:16">
      <c r="A298" s="39"/>
      <c r="B298" s="36"/>
      <c r="C298" s="36"/>
      <c r="D298" s="33"/>
      <c r="E298" s="33"/>
      <c r="F298" s="33"/>
      <c r="G298" s="33"/>
      <c r="H298" s="13">
        <v>3.4340000000000001E-12</v>
      </c>
      <c r="I298" s="13">
        <v>4.2280000000000002E-5</v>
      </c>
      <c r="J298" s="13">
        <v>1.7669999999999999E-5</v>
      </c>
      <c r="K298" s="13">
        <v>8.4379999999999997E-7</v>
      </c>
      <c r="L298" s="13">
        <v>4.1289999999999999E-5</v>
      </c>
      <c r="M298">
        <v>0.33500000000000002</v>
      </c>
      <c r="N298">
        <v>0.34399999999999997</v>
      </c>
      <c r="O298">
        <v>62.423000000000002</v>
      </c>
      <c r="P298" s="10">
        <f t="shared" si="4"/>
        <v>13.846153846153772</v>
      </c>
    </row>
    <row r="299" spans="1:16">
      <c r="A299" s="39"/>
      <c r="B299" s="36"/>
      <c r="C299" s="36"/>
      <c r="D299" s="33"/>
      <c r="E299" s="33"/>
      <c r="F299" s="33"/>
      <c r="G299" s="33"/>
      <c r="H299" s="13">
        <v>2.2699999999999998E-12</v>
      </c>
      <c r="I299" s="13">
        <v>3.9900000000000001E-5</v>
      </c>
      <c r="J299" s="13">
        <v>1.6079999999999999E-5</v>
      </c>
      <c r="K299" s="13">
        <v>7.0900000000000001E-7</v>
      </c>
      <c r="L299" s="13">
        <v>3.8689999999999997E-5</v>
      </c>
      <c r="M299">
        <v>0.34100000000000003</v>
      </c>
      <c r="N299">
        <v>0.35</v>
      </c>
      <c r="O299">
        <v>61.698999999999998</v>
      </c>
      <c r="P299" s="10">
        <f t="shared" ref="P299:P362" si="5">(N299-M299)/0.65*1000</f>
        <v>13.846153846153772</v>
      </c>
    </row>
    <row r="300" spans="1:16">
      <c r="A300" s="39"/>
      <c r="B300" s="36"/>
      <c r="C300" s="36"/>
      <c r="D300" s="33"/>
      <c r="E300" s="33"/>
      <c r="F300" s="33"/>
      <c r="G300" s="33"/>
      <c r="H300" s="13">
        <v>3.333E-12</v>
      </c>
      <c r="I300" s="13">
        <v>4.392E-5</v>
      </c>
      <c r="J300" s="13">
        <v>1.7119999999999999E-5</v>
      </c>
      <c r="K300" s="13">
        <v>8.8280000000000004E-7</v>
      </c>
      <c r="L300" s="13">
        <v>4.2490000000000001E-5</v>
      </c>
      <c r="M300">
        <v>0.33400000000000002</v>
      </c>
      <c r="N300">
        <v>0.34399999999999997</v>
      </c>
      <c r="O300">
        <v>62.140999999999998</v>
      </c>
      <c r="P300" s="10">
        <f t="shared" si="5"/>
        <v>15.384615384615312</v>
      </c>
    </row>
    <row r="301" spans="1:16">
      <c r="A301" s="39"/>
      <c r="B301" s="36"/>
      <c r="C301" s="36"/>
      <c r="D301" s="33"/>
      <c r="E301" s="33"/>
      <c r="F301" s="33"/>
      <c r="G301" s="33"/>
      <c r="H301" s="13">
        <v>1.3080000000000001E-12</v>
      </c>
      <c r="I301" s="13">
        <v>4.0609999999999999E-5</v>
      </c>
      <c r="J301" s="13">
        <v>1.575E-5</v>
      </c>
      <c r="K301" s="13">
        <v>4.9480000000000001E-7</v>
      </c>
      <c r="L301" s="13">
        <v>3.943E-5</v>
      </c>
      <c r="M301">
        <v>0.35299999999999998</v>
      </c>
      <c r="N301">
        <v>0.35899999999999999</v>
      </c>
      <c r="O301">
        <v>61.237000000000002</v>
      </c>
      <c r="P301" s="10">
        <f t="shared" si="5"/>
        <v>9.2307692307692388</v>
      </c>
    </row>
    <row r="302" spans="1:16">
      <c r="A302" s="39"/>
      <c r="B302" s="36"/>
      <c r="C302" s="36"/>
      <c r="D302" s="33"/>
      <c r="E302" s="33"/>
      <c r="F302" s="33"/>
      <c r="G302" s="33"/>
      <c r="H302" s="13">
        <v>2.527E-12</v>
      </c>
      <c r="I302" s="13">
        <v>4.3789999999999999E-5</v>
      </c>
      <c r="J302" s="13">
        <v>1.7289999999999999E-5</v>
      </c>
      <c r="K302" s="13">
        <v>7.5730000000000004E-7</v>
      </c>
      <c r="L302" s="13">
        <v>4.2419999999999997E-5</v>
      </c>
      <c r="M302">
        <v>0.33900000000000002</v>
      </c>
      <c r="N302">
        <v>0.34799999999999998</v>
      </c>
      <c r="O302">
        <v>61.91</v>
      </c>
      <c r="P302" s="10">
        <f t="shared" si="5"/>
        <v>13.846153846153772</v>
      </c>
    </row>
    <row r="303" spans="1:16">
      <c r="A303" s="39"/>
      <c r="B303" s="36"/>
      <c r="C303" s="36"/>
      <c r="D303" s="33"/>
      <c r="E303" s="33"/>
      <c r="F303" s="33"/>
      <c r="G303" s="33"/>
      <c r="H303" s="13">
        <v>3.0160000000000001E-12</v>
      </c>
      <c r="I303" s="13">
        <v>4.316E-5</v>
      </c>
      <c r="J303" s="13">
        <v>1.6929999999999999E-5</v>
      </c>
      <c r="K303" s="13">
        <v>8.1780000000000003E-7</v>
      </c>
      <c r="L303" s="13">
        <v>4.193E-5</v>
      </c>
      <c r="M303">
        <v>0.33600000000000002</v>
      </c>
      <c r="N303">
        <v>0.34499999999999997</v>
      </c>
      <c r="O303">
        <v>62.042999999999999</v>
      </c>
      <c r="P303" s="10">
        <f t="shared" si="5"/>
        <v>13.846153846153772</v>
      </c>
    </row>
    <row r="304" spans="1:16">
      <c r="A304" s="39"/>
      <c r="B304" s="36"/>
      <c r="C304" s="36"/>
      <c r="D304" s="33"/>
      <c r="E304" s="33"/>
      <c r="F304" s="33"/>
      <c r="G304" s="33"/>
      <c r="H304" s="13">
        <v>1.984E-12</v>
      </c>
      <c r="I304" s="13">
        <v>4.3439999999999997E-5</v>
      </c>
      <c r="J304" s="13">
        <v>1.6509999999999999E-5</v>
      </c>
      <c r="K304" s="13">
        <v>6.6670000000000001E-7</v>
      </c>
      <c r="L304" s="13">
        <v>4.1749999999999998E-5</v>
      </c>
      <c r="M304">
        <v>0.34300000000000003</v>
      </c>
      <c r="N304">
        <v>0.35099999999999998</v>
      </c>
      <c r="O304">
        <v>61.493000000000002</v>
      </c>
      <c r="P304" s="10">
        <f t="shared" si="5"/>
        <v>12.307692307692234</v>
      </c>
    </row>
    <row r="305" spans="1:16">
      <c r="A305" s="39"/>
      <c r="B305" s="36"/>
      <c r="C305" s="36"/>
      <c r="D305" s="33"/>
      <c r="E305" s="33"/>
      <c r="F305" s="33"/>
      <c r="G305" s="33"/>
      <c r="H305" s="13">
        <v>1.224E-12</v>
      </c>
      <c r="I305" s="13">
        <v>3.6949999999999997E-5</v>
      </c>
      <c r="J305" s="13">
        <v>1.465E-5</v>
      </c>
      <c r="K305" s="13">
        <v>4.6639999999999999E-7</v>
      </c>
      <c r="L305" s="13">
        <v>3.6130000000000001E-5</v>
      </c>
      <c r="M305">
        <v>0.35499999999999998</v>
      </c>
      <c r="N305">
        <v>0.36199999999999999</v>
      </c>
      <c r="O305">
        <v>61.158000000000001</v>
      </c>
      <c r="P305" s="10">
        <f t="shared" si="5"/>
        <v>10.769230769230779</v>
      </c>
    </row>
    <row r="306" spans="1:16">
      <c r="A306" s="39"/>
      <c r="B306" s="36"/>
      <c r="C306" s="36"/>
      <c r="D306" s="33"/>
      <c r="E306" s="33"/>
      <c r="F306" s="33"/>
      <c r="G306" s="33"/>
      <c r="H306" s="13">
        <v>2.3730000000000001E-12</v>
      </c>
      <c r="I306" s="13">
        <v>4.155E-5</v>
      </c>
      <c r="J306" s="13">
        <v>1.6629999999999998E-5</v>
      </c>
      <c r="K306" s="13">
        <v>7.2750000000000002E-7</v>
      </c>
      <c r="L306" s="13">
        <v>4.0420000000000003E-5</v>
      </c>
      <c r="M306">
        <v>0.34</v>
      </c>
      <c r="N306">
        <v>0.34799999999999998</v>
      </c>
      <c r="O306">
        <v>61.76</v>
      </c>
      <c r="P306" s="10">
        <f t="shared" si="5"/>
        <v>12.307692307692234</v>
      </c>
    </row>
    <row r="307" spans="1:16">
      <c r="A307" s="39"/>
      <c r="B307" s="36"/>
      <c r="C307" s="36"/>
      <c r="D307" s="33"/>
      <c r="E307" s="33"/>
      <c r="F307" s="33"/>
      <c r="G307" s="33"/>
      <c r="H307" s="13">
        <v>2.339E-12</v>
      </c>
      <c r="I307" s="13">
        <v>4.3210000000000001E-5</v>
      </c>
      <c r="J307" s="13">
        <v>1.6929999999999999E-5</v>
      </c>
      <c r="K307" s="13">
        <v>7.1070000000000003E-7</v>
      </c>
      <c r="L307" s="13">
        <v>4.1959999999999998E-5</v>
      </c>
      <c r="M307">
        <v>0.34100000000000003</v>
      </c>
      <c r="N307">
        <v>0.34899999999999998</v>
      </c>
      <c r="O307">
        <v>61.819000000000003</v>
      </c>
      <c r="P307" s="10">
        <f t="shared" si="5"/>
        <v>12.307692307692234</v>
      </c>
    </row>
    <row r="308" spans="1:16">
      <c r="A308" s="39"/>
      <c r="B308" s="36"/>
      <c r="C308" s="36"/>
      <c r="D308" s="33"/>
      <c r="E308" s="33"/>
      <c r="F308" s="33"/>
      <c r="G308" s="33"/>
      <c r="H308" s="13">
        <v>1.05E-12</v>
      </c>
      <c r="I308" s="13">
        <v>3.6239999999999999E-5</v>
      </c>
      <c r="J308" s="13">
        <v>1.416E-5</v>
      </c>
      <c r="K308" s="13">
        <v>4.0209999999999998E-7</v>
      </c>
      <c r="L308" s="13">
        <v>3.5259999999999998E-5</v>
      </c>
      <c r="M308">
        <v>0.36</v>
      </c>
      <c r="N308">
        <v>0.36699999999999999</v>
      </c>
      <c r="O308">
        <v>61.317999999999998</v>
      </c>
      <c r="P308" s="10">
        <f t="shared" si="5"/>
        <v>10.769230769230779</v>
      </c>
    </row>
    <row r="309" spans="1:16">
      <c r="A309" s="39"/>
      <c r="B309" s="36"/>
      <c r="C309" s="36"/>
      <c r="D309" s="33"/>
      <c r="E309" s="33"/>
      <c r="F309" s="33"/>
      <c r="G309" s="33"/>
      <c r="H309" s="13">
        <v>2.163E-12</v>
      </c>
      <c r="I309" s="13">
        <v>4.2030000000000002E-5</v>
      </c>
      <c r="J309" s="13">
        <v>1.6039999999999999E-5</v>
      </c>
      <c r="K309" s="13">
        <v>7.1380000000000005E-7</v>
      </c>
      <c r="L309" s="13">
        <v>4.0729999999999998E-5</v>
      </c>
      <c r="M309">
        <v>0.34100000000000003</v>
      </c>
      <c r="N309">
        <v>0.35</v>
      </c>
      <c r="O309">
        <v>61.555</v>
      </c>
      <c r="P309" s="10">
        <f t="shared" si="5"/>
        <v>13.846153846153772</v>
      </c>
    </row>
    <row r="310" spans="1:16">
      <c r="A310" s="39"/>
      <c r="B310" s="36"/>
      <c r="C310" s="36"/>
      <c r="D310" s="33"/>
      <c r="E310" s="33"/>
      <c r="F310" s="33"/>
      <c r="G310" s="33"/>
      <c r="H310" s="13">
        <v>2.9469999999999999E-12</v>
      </c>
      <c r="I310" s="13">
        <v>4.1919999999999998E-5</v>
      </c>
      <c r="J310" s="13">
        <v>1.73E-5</v>
      </c>
      <c r="K310" s="13">
        <v>8.0739999999999999E-7</v>
      </c>
      <c r="L310" s="13">
        <v>4.083E-5</v>
      </c>
      <c r="M310">
        <v>0.33700000000000002</v>
      </c>
      <c r="N310">
        <v>0.34499999999999997</v>
      </c>
      <c r="O310">
        <v>62.103999999999999</v>
      </c>
      <c r="P310" s="10">
        <f t="shared" si="5"/>
        <v>12.307692307692234</v>
      </c>
    </row>
    <row r="311" spans="1:16">
      <c r="A311" s="39"/>
      <c r="B311" s="36"/>
      <c r="C311" s="36"/>
      <c r="D311" s="33"/>
      <c r="E311" s="33"/>
      <c r="F311" s="33"/>
      <c r="G311" s="33"/>
      <c r="H311" s="13">
        <v>8.4960000000000004E-13</v>
      </c>
      <c r="I311" s="13">
        <v>3.7790000000000002E-5</v>
      </c>
      <c r="J311" s="13">
        <v>1.471E-5</v>
      </c>
      <c r="K311" s="13">
        <v>3.5489999999999998E-7</v>
      </c>
      <c r="L311" s="13">
        <v>3.659E-5</v>
      </c>
      <c r="M311">
        <v>0.36299999999999999</v>
      </c>
      <c r="N311">
        <v>0.37</v>
      </c>
      <c r="O311">
        <v>61.045000000000002</v>
      </c>
      <c r="P311" s="10">
        <f t="shared" si="5"/>
        <v>10.769230769230779</v>
      </c>
    </row>
    <row r="312" spans="1:16">
      <c r="A312" s="39"/>
      <c r="B312" s="36"/>
      <c r="C312" s="36"/>
      <c r="D312" s="33"/>
      <c r="E312" s="33"/>
      <c r="F312" s="33"/>
      <c r="G312" s="33"/>
      <c r="H312" s="13">
        <v>1.3939999999999999E-12</v>
      </c>
      <c r="I312" s="13">
        <v>3.8300000000000003E-5</v>
      </c>
      <c r="J312" s="13">
        <v>1.605E-5</v>
      </c>
      <c r="K312" s="13">
        <v>4.8520000000000003E-7</v>
      </c>
      <c r="L312" s="13">
        <v>3.7400000000000001E-5</v>
      </c>
      <c r="M312">
        <v>0.35299999999999998</v>
      </c>
      <c r="N312">
        <v>0.35899999999999999</v>
      </c>
      <c r="O312">
        <v>61.456000000000003</v>
      </c>
      <c r="P312" s="10">
        <f t="shared" si="5"/>
        <v>9.2307692307692388</v>
      </c>
    </row>
    <row r="313" spans="1:16">
      <c r="A313" s="39"/>
      <c r="B313" s="36"/>
      <c r="C313" s="36"/>
      <c r="D313" s="33"/>
      <c r="E313" s="33"/>
      <c r="F313" s="33"/>
      <c r="G313" s="33"/>
      <c r="H313" s="13">
        <v>8.2179999999999999E-13</v>
      </c>
      <c r="I313" s="13">
        <v>3.5030000000000002E-5</v>
      </c>
      <c r="J313" s="13">
        <v>1.4759999999999999E-5</v>
      </c>
      <c r="K313" s="13">
        <v>3.3949999999999999E-7</v>
      </c>
      <c r="L313" s="13">
        <v>3.4140000000000002E-5</v>
      </c>
      <c r="M313">
        <v>0.36499999999999999</v>
      </c>
      <c r="N313">
        <v>0.372</v>
      </c>
      <c r="O313">
        <v>61.042000000000002</v>
      </c>
      <c r="P313" s="10">
        <f t="shared" si="5"/>
        <v>10.769230769230779</v>
      </c>
    </row>
    <row r="314" spans="1:16">
      <c r="A314" s="39"/>
      <c r="B314" s="36"/>
      <c r="C314" s="36"/>
      <c r="D314" s="33"/>
      <c r="E314" s="33"/>
      <c r="F314" s="33"/>
      <c r="G314" s="33"/>
      <c r="H314" s="13">
        <v>1.704E-12</v>
      </c>
      <c r="I314" s="13">
        <v>3.9100000000000002E-5</v>
      </c>
      <c r="J314" s="13">
        <v>1.6220000000000001E-5</v>
      </c>
      <c r="K314" s="13">
        <v>5.6489999999999998E-7</v>
      </c>
      <c r="L314" s="13">
        <v>3.837E-5</v>
      </c>
      <c r="M314">
        <v>0.34799999999999998</v>
      </c>
      <c r="N314">
        <v>0.35499999999999998</v>
      </c>
      <c r="O314">
        <v>61.573999999999998</v>
      </c>
      <c r="P314" s="10">
        <f t="shared" si="5"/>
        <v>10.769230769230779</v>
      </c>
    </row>
    <row r="315" spans="1:16">
      <c r="A315" s="39"/>
      <c r="B315" s="36"/>
      <c r="C315" s="36"/>
      <c r="D315" s="33"/>
      <c r="E315" s="33"/>
      <c r="F315" s="33"/>
      <c r="G315" s="33"/>
      <c r="H315" s="13">
        <v>3.3710000000000001E-12</v>
      </c>
      <c r="I315" s="13">
        <v>4.3390000000000003E-5</v>
      </c>
      <c r="J315" s="13">
        <v>1.7370000000000001E-5</v>
      </c>
      <c r="K315" s="13">
        <v>8.7449999999999995E-7</v>
      </c>
      <c r="L315" s="13">
        <v>4.197E-5</v>
      </c>
      <c r="M315">
        <v>0.33400000000000002</v>
      </c>
      <c r="N315">
        <v>0.34399999999999997</v>
      </c>
      <c r="O315">
        <v>62.225999999999999</v>
      </c>
      <c r="P315" s="10">
        <f t="shared" si="5"/>
        <v>15.384615384615312</v>
      </c>
    </row>
    <row r="316" spans="1:16">
      <c r="A316" s="39"/>
      <c r="B316" s="36"/>
      <c r="C316" s="36"/>
      <c r="D316" s="33"/>
      <c r="E316" s="33"/>
      <c r="F316" s="33"/>
      <c r="G316" s="33"/>
      <c r="H316" s="13">
        <v>2.6929999999999999E-12</v>
      </c>
      <c r="I316" s="13">
        <v>4.1440000000000003E-5</v>
      </c>
      <c r="J316" s="13">
        <v>1.5829999999999999E-5</v>
      </c>
      <c r="K316" s="13">
        <v>7.7400000000000002E-7</v>
      </c>
      <c r="L316" s="13">
        <v>4.0139999999999999E-5</v>
      </c>
      <c r="M316">
        <v>0.33800000000000002</v>
      </c>
      <c r="N316">
        <v>0.34699999999999998</v>
      </c>
      <c r="O316">
        <v>61.869</v>
      </c>
      <c r="P316" s="10">
        <f t="shared" si="5"/>
        <v>13.846153846153772</v>
      </c>
    </row>
    <row r="317" spans="1:16">
      <c r="A317" s="39"/>
      <c r="B317" s="36"/>
      <c r="C317" s="36"/>
      <c r="D317" s="33"/>
      <c r="E317" s="33"/>
      <c r="F317" s="33"/>
      <c r="G317" s="33"/>
      <c r="H317" s="13">
        <v>2.2709999999999999E-12</v>
      </c>
      <c r="I317" s="13">
        <v>3.8609999999999998E-5</v>
      </c>
      <c r="J317" s="13">
        <v>1.5460000000000001E-5</v>
      </c>
      <c r="K317" s="13">
        <v>6.8380000000000002E-7</v>
      </c>
      <c r="L317" s="13">
        <v>3.7719999999999998E-5</v>
      </c>
      <c r="M317">
        <v>0.34200000000000003</v>
      </c>
      <c r="N317">
        <v>0.34899999999999998</v>
      </c>
      <c r="O317">
        <v>61.805</v>
      </c>
      <c r="P317" s="10">
        <f t="shared" si="5"/>
        <v>10.769230769230692</v>
      </c>
    </row>
    <row r="318" spans="1:16">
      <c r="A318" s="39"/>
      <c r="B318" s="36"/>
      <c r="C318" s="36"/>
      <c r="D318" s="33"/>
      <c r="E318" s="33"/>
      <c r="F318" s="33"/>
      <c r="G318" s="33"/>
      <c r="H318" s="13">
        <v>2.117E-12</v>
      </c>
      <c r="I318" s="13">
        <v>4.3279999999999999E-5</v>
      </c>
      <c r="J318" s="13">
        <v>1.641E-5</v>
      </c>
      <c r="K318" s="13">
        <v>6.9599999999999999E-7</v>
      </c>
      <c r="L318" s="13">
        <v>4.172E-5</v>
      </c>
      <c r="M318">
        <v>0.34200000000000003</v>
      </c>
      <c r="N318">
        <v>0.35</v>
      </c>
      <c r="O318">
        <v>61.555999999999997</v>
      </c>
      <c r="P318" s="10">
        <f t="shared" si="5"/>
        <v>12.307692307692234</v>
      </c>
    </row>
    <row r="319" spans="1:16">
      <c r="A319" s="39"/>
      <c r="B319" s="36"/>
      <c r="C319" s="36"/>
      <c r="D319" s="33"/>
      <c r="E319" s="33"/>
      <c r="F319" s="33"/>
      <c r="G319" s="33"/>
      <c r="H319" s="13">
        <v>2.9559999999999999E-12</v>
      </c>
      <c r="I319" s="13">
        <v>4.0179999999999998E-5</v>
      </c>
      <c r="J319" s="13">
        <v>1.6059999999999999E-5</v>
      </c>
      <c r="K319" s="13">
        <v>8.0969999999999995E-7</v>
      </c>
      <c r="L319" s="13">
        <v>3.9169999999999999E-5</v>
      </c>
      <c r="M319">
        <v>0.33600000000000002</v>
      </c>
      <c r="N319">
        <v>0.34499999999999997</v>
      </c>
      <c r="O319">
        <v>62.000999999999998</v>
      </c>
      <c r="P319" s="10">
        <f t="shared" si="5"/>
        <v>13.846153846153772</v>
      </c>
    </row>
    <row r="320" spans="1:16">
      <c r="A320" s="39"/>
      <c r="B320" s="36"/>
      <c r="C320" s="36"/>
      <c r="D320" s="33"/>
      <c r="E320" s="33"/>
      <c r="F320" s="33"/>
      <c r="G320" s="33"/>
      <c r="H320" s="13">
        <v>2.3199999999999998E-12</v>
      </c>
      <c r="I320" s="13">
        <v>4.2759999999999997E-5</v>
      </c>
      <c r="J320" s="13">
        <v>1.6330000000000001E-5</v>
      </c>
      <c r="K320" s="13">
        <v>6.8220000000000001E-7</v>
      </c>
      <c r="L320" s="13">
        <v>4.1489999999999997E-5</v>
      </c>
      <c r="M320">
        <v>0.34200000000000003</v>
      </c>
      <c r="N320">
        <v>0.34899999999999998</v>
      </c>
      <c r="O320">
        <v>61.887999999999998</v>
      </c>
      <c r="P320" s="10">
        <f t="shared" si="5"/>
        <v>10.769230769230692</v>
      </c>
    </row>
    <row r="321" spans="1:16">
      <c r="A321" s="39"/>
      <c r="B321" s="36"/>
      <c r="C321" s="36"/>
      <c r="D321" s="33"/>
      <c r="E321" s="33"/>
      <c r="F321" s="33"/>
      <c r="G321" s="33"/>
      <c r="H321" s="13">
        <v>3.383E-12</v>
      </c>
      <c r="I321" s="13">
        <v>4.1149999999999997E-5</v>
      </c>
      <c r="J321" s="13">
        <v>1.7229999999999999E-5</v>
      </c>
      <c r="K321" s="13">
        <v>8.3180000000000002E-7</v>
      </c>
      <c r="L321" s="13">
        <v>3.998E-5</v>
      </c>
      <c r="M321">
        <v>0.33500000000000002</v>
      </c>
      <c r="N321">
        <v>0.34300000000000003</v>
      </c>
      <c r="O321">
        <v>62.287999999999997</v>
      </c>
      <c r="P321" s="10">
        <f t="shared" si="5"/>
        <v>12.307692307692317</v>
      </c>
    </row>
    <row r="322" spans="1:16">
      <c r="A322" s="39"/>
      <c r="B322" s="36"/>
      <c r="C322" s="36"/>
      <c r="D322" s="33"/>
      <c r="E322" s="33"/>
      <c r="F322" s="33"/>
      <c r="G322" s="33"/>
      <c r="H322" s="13">
        <v>1.2499999999999999E-12</v>
      </c>
      <c r="I322" s="13">
        <v>3.9180000000000001E-5</v>
      </c>
      <c r="J322" s="13">
        <v>1.5270000000000001E-5</v>
      </c>
      <c r="K322" s="13">
        <v>4.6489999999999999E-7</v>
      </c>
      <c r="L322" s="13">
        <v>3.8050000000000003E-5</v>
      </c>
      <c r="M322">
        <v>0.35499999999999998</v>
      </c>
      <c r="N322">
        <v>0.36</v>
      </c>
      <c r="O322">
        <v>61.338999999999999</v>
      </c>
      <c r="P322" s="10">
        <f t="shared" si="5"/>
        <v>7.6923076923076987</v>
      </c>
    </row>
    <row r="323" spans="1:16">
      <c r="A323" s="39"/>
      <c r="B323" s="36"/>
      <c r="C323" s="36"/>
      <c r="D323" s="33"/>
      <c r="E323" s="33"/>
      <c r="F323" s="33"/>
      <c r="G323" s="33"/>
      <c r="H323" s="13">
        <v>2.5799999999999999E-12</v>
      </c>
      <c r="I323" s="13">
        <v>4.3040000000000001E-5</v>
      </c>
      <c r="J323" s="13">
        <v>1.677E-5</v>
      </c>
      <c r="K323" s="13">
        <v>7.7349999999999998E-7</v>
      </c>
      <c r="L323" s="13">
        <v>4.176E-5</v>
      </c>
      <c r="M323">
        <v>0.33800000000000002</v>
      </c>
      <c r="N323">
        <v>0.34699999999999998</v>
      </c>
      <c r="O323">
        <v>61.832000000000001</v>
      </c>
      <c r="P323" s="10">
        <f t="shared" si="5"/>
        <v>13.846153846153772</v>
      </c>
    </row>
    <row r="324" spans="1:16">
      <c r="A324" s="39"/>
      <c r="B324" s="36"/>
      <c r="C324" s="36"/>
      <c r="D324" s="33"/>
      <c r="E324" s="33"/>
      <c r="F324" s="33"/>
      <c r="G324" s="33"/>
      <c r="H324" s="13">
        <v>1.073E-12</v>
      </c>
      <c r="I324" s="13">
        <v>3.7190000000000001E-5</v>
      </c>
      <c r="J324" s="13">
        <v>1.456E-5</v>
      </c>
      <c r="K324" s="13">
        <v>4.3010000000000002E-7</v>
      </c>
      <c r="L324" s="13">
        <v>3.6229999999999997E-5</v>
      </c>
      <c r="M324">
        <v>0.35699999999999998</v>
      </c>
      <c r="N324">
        <v>0.36499999999999999</v>
      </c>
      <c r="O324">
        <v>61.052</v>
      </c>
      <c r="P324" s="10">
        <f t="shared" si="5"/>
        <v>12.307692307692317</v>
      </c>
    </row>
    <row r="325" spans="1:16">
      <c r="A325" s="39"/>
      <c r="B325" s="36"/>
      <c r="C325" s="36"/>
      <c r="D325" s="33"/>
      <c r="E325" s="33"/>
      <c r="F325" s="33"/>
      <c r="G325" s="33"/>
      <c r="H325" s="13">
        <v>3.103E-12</v>
      </c>
      <c r="I325" s="13">
        <v>4.2809999999999998E-5</v>
      </c>
      <c r="J325" s="13">
        <v>1.721E-5</v>
      </c>
      <c r="K325" s="13">
        <v>8.5140000000000001E-7</v>
      </c>
      <c r="L325" s="13">
        <v>4.1640000000000001E-5</v>
      </c>
      <c r="M325">
        <v>0.33500000000000002</v>
      </c>
      <c r="N325">
        <v>0.34399999999999997</v>
      </c>
      <c r="O325">
        <v>61.951000000000001</v>
      </c>
      <c r="P325" s="10">
        <f t="shared" si="5"/>
        <v>13.846153846153772</v>
      </c>
    </row>
    <row r="326" spans="1:16">
      <c r="A326" s="39"/>
      <c r="B326" s="36"/>
      <c r="C326" s="36"/>
      <c r="D326" s="33"/>
      <c r="E326" s="33"/>
      <c r="F326" s="33"/>
      <c r="G326" s="33"/>
      <c r="H326" s="13">
        <v>2.0850000000000001E-12</v>
      </c>
      <c r="I326" s="13">
        <v>4.0089999999999997E-5</v>
      </c>
      <c r="J326" s="13">
        <v>1.5909999999999998E-5</v>
      </c>
      <c r="K326" s="13">
        <v>6.7970000000000003E-7</v>
      </c>
      <c r="L326" s="13">
        <v>3.879E-5</v>
      </c>
      <c r="M326">
        <v>0.34200000000000003</v>
      </c>
      <c r="N326">
        <v>0.35199999999999998</v>
      </c>
      <c r="O326">
        <v>61.506999999999998</v>
      </c>
      <c r="P326" s="10">
        <f t="shared" si="5"/>
        <v>15.384615384615312</v>
      </c>
    </row>
    <row r="327" spans="1:16">
      <c r="A327" s="39"/>
      <c r="B327" s="36"/>
      <c r="C327" s="36"/>
      <c r="D327" s="33"/>
      <c r="E327" s="33"/>
      <c r="F327" s="33"/>
      <c r="G327" s="33"/>
      <c r="H327" s="13">
        <v>1.9520000000000002E-12</v>
      </c>
      <c r="I327" s="13">
        <v>4.2280000000000002E-5</v>
      </c>
      <c r="J327" s="13">
        <v>1.6650000000000002E-5</v>
      </c>
      <c r="K327" s="13">
        <v>6.5519999999999999E-7</v>
      </c>
      <c r="L327" s="13">
        <v>4.0979999999999997E-5</v>
      </c>
      <c r="M327">
        <v>0.34399999999999997</v>
      </c>
      <c r="N327">
        <v>0.35099999999999998</v>
      </c>
      <c r="O327">
        <v>61.61</v>
      </c>
      <c r="P327" s="10">
        <f t="shared" si="5"/>
        <v>10.769230769230779</v>
      </c>
    </row>
    <row r="328" spans="1:16">
      <c r="A328" s="39"/>
      <c r="B328" s="36"/>
      <c r="C328" s="36"/>
      <c r="D328" s="33"/>
      <c r="E328" s="33"/>
      <c r="F328" s="33"/>
      <c r="G328" s="33"/>
      <c r="H328" s="13">
        <v>1.109E-12</v>
      </c>
      <c r="I328" s="13">
        <v>4.0030000000000001E-5</v>
      </c>
      <c r="J328" s="13">
        <v>1.5690000000000001E-5</v>
      </c>
      <c r="K328" s="13">
        <v>4.2119999999999999E-7</v>
      </c>
      <c r="L328" s="13">
        <v>3.9199999999999997E-5</v>
      </c>
      <c r="M328">
        <v>0.35799999999999998</v>
      </c>
      <c r="N328">
        <v>0.36399999999999999</v>
      </c>
      <c r="O328">
        <v>61.335000000000001</v>
      </c>
      <c r="P328" s="10">
        <f t="shared" si="5"/>
        <v>9.2307692307692388</v>
      </c>
    </row>
    <row r="329" spans="1:16">
      <c r="A329" s="39"/>
      <c r="B329" s="36"/>
      <c r="C329" s="36"/>
      <c r="D329" s="33"/>
      <c r="E329" s="33"/>
      <c r="F329" s="33"/>
      <c r="G329" s="33"/>
      <c r="H329" s="13">
        <v>3.1920000000000001E-12</v>
      </c>
      <c r="I329" s="13">
        <v>4.189E-5</v>
      </c>
      <c r="J329" s="13">
        <v>1.6379999999999999E-5</v>
      </c>
      <c r="K329" s="13">
        <v>8.4860000000000002E-7</v>
      </c>
      <c r="L329" s="13">
        <v>4.0670000000000002E-5</v>
      </c>
      <c r="M329">
        <v>0.33500000000000002</v>
      </c>
      <c r="N329">
        <v>0.34399999999999997</v>
      </c>
      <c r="O329">
        <v>62.091999999999999</v>
      </c>
      <c r="P329" s="10">
        <f t="shared" si="5"/>
        <v>13.846153846153772</v>
      </c>
    </row>
    <row r="330" spans="1:16">
      <c r="A330" s="39"/>
      <c r="B330" s="36"/>
      <c r="C330" s="36"/>
      <c r="D330" s="33"/>
      <c r="E330" s="33"/>
      <c r="F330" s="33"/>
      <c r="G330" s="33"/>
      <c r="H330" s="13">
        <v>2.0430000000000001E-12</v>
      </c>
      <c r="I330" s="13">
        <v>4.163E-5</v>
      </c>
      <c r="J330" s="13">
        <v>1.6200000000000001E-5</v>
      </c>
      <c r="K330" s="13">
        <v>6.8120000000000004E-7</v>
      </c>
      <c r="L330" s="13">
        <v>4.0349999999999998E-5</v>
      </c>
      <c r="M330">
        <v>0.34200000000000003</v>
      </c>
      <c r="N330">
        <v>0.35099999999999998</v>
      </c>
      <c r="O330">
        <v>61.505000000000003</v>
      </c>
      <c r="P330" s="10">
        <f t="shared" si="5"/>
        <v>13.846153846153772</v>
      </c>
    </row>
    <row r="331" spans="1:16">
      <c r="A331" s="39"/>
      <c r="B331" s="36"/>
      <c r="C331" s="36"/>
      <c r="D331" s="33"/>
      <c r="E331" s="33"/>
      <c r="F331" s="33"/>
      <c r="G331" s="33"/>
      <c r="H331" s="13">
        <v>1.1660000000000001E-12</v>
      </c>
      <c r="I331" s="13">
        <v>4.1340000000000001E-5</v>
      </c>
      <c r="J331" s="13">
        <v>1.664E-5</v>
      </c>
      <c r="K331" s="13">
        <v>4.5820000000000001E-7</v>
      </c>
      <c r="L331" s="13">
        <v>4.0200000000000001E-5</v>
      </c>
      <c r="M331">
        <v>0.35499999999999998</v>
      </c>
      <c r="N331">
        <v>0.36399999999999999</v>
      </c>
      <c r="O331">
        <v>61.314</v>
      </c>
      <c r="P331" s="10">
        <f t="shared" si="5"/>
        <v>13.846153846153859</v>
      </c>
    </row>
    <row r="332" spans="1:16">
      <c r="A332" s="39"/>
      <c r="B332" s="36"/>
      <c r="C332" s="36"/>
      <c r="D332" s="33"/>
      <c r="E332" s="33"/>
      <c r="F332" s="33"/>
      <c r="G332" s="33"/>
      <c r="H332" s="13">
        <v>2.3480000000000001E-12</v>
      </c>
      <c r="I332" s="13">
        <v>4.1470000000000001E-5</v>
      </c>
      <c r="J332" s="13">
        <v>1.7110000000000001E-5</v>
      </c>
      <c r="K332" s="13">
        <v>6.9129999999999995E-7</v>
      </c>
      <c r="L332" s="13">
        <v>4.0420000000000003E-5</v>
      </c>
      <c r="M332">
        <v>0.34200000000000003</v>
      </c>
      <c r="N332">
        <v>0.34899999999999998</v>
      </c>
      <c r="O332">
        <v>61.915999999999997</v>
      </c>
      <c r="P332" s="10">
        <f t="shared" si="5"/>
        <v>10.769230769230692</v>
      </c>
    </row>
    <row r="333" spans="1:16">
      <c r="A333" s="39"/>
      <c r="B333" s="36"/>
      <c r="C333" s="36"/>
      <c r="D333" s="33"/>
      <c r="E333" s="33"/>
      <c r="F333" s="33"/>
      <c r="G333" s="33"/>
      <c r="H333" s="13">
        <v>1.656E-12</v>
      </c>
      <c r="I333" s="13">
        <v>4.1399999999999997E-5</v>
      </c>
      <c r="J333" s="13">
        <v>1.6650000000000002E-5</v>
      </c>
      <c r="K333" s="13">
        <v>5.9950000000000004E-7</v>
      </c>
      <c r="L333" s="13">
        <v>4.0330000000000002E-5</v>
      </c>
      <c r="M333">
        <v>0.34699999999999998</v>
      </c>
      <c r="N333">
        <v>0.35599999999999998</v>
      </c>
      <c r="O333">
        <v>61.326000000000001</v>
      </c>
      <c r="P333" s="10">
        <f t="shared" si="5"/>
        <v>13.846153846153859</v>
      </c>
    </row>
    <row r="334" spans="1:16">
      <c r="A334" s="39"/>
      <c r="B334" s="36"/>
      <c r="C334" s="36"/>
      <c r="D334" s="33"/>
      <c r="E334" s="33"/>
      <c r="F334" s="33"/>
      <c r="G334" s="33"/>
      <c r="H334" s="13">
        <v>1.4129999999999999E-12</v>
      </c>
      <c r="I334" s="13">
        <v>3.9520000000000001E-5</v>
      </c>
      <c r="J334" s="13">
        <v>1.6010000000000001E-5</v>
      </c>
      <c r="K334" s="13">
        <v>5.0050000000000001E-7</v>
      </c>
      <c r="L334" s="13">
        <v>3.8600000000000003E-5</v>
      </c>
      <c r="M334">
        <v>0.35199999999999998</v>
      </c>
      <c r="N334">
        <v>0.35899999999999999</v>
      </c>
      <c r="O334">
        <v>61.47</v>
      </c>
      <c r="P334" s="10">
        <f t="shared" si="5"/>
        <v>10.769230769230779</v>
      </c>
    </row>
    <row r="335" spans="1:16">
      <c r="A335" s="39"/>
      <c r="B335" s="36"/>
      <c r="C335" s="36"/>
      <c r="D335" s="33"/>
      <c r="E335" s="33"/>
      <c r="F335" s="33"/>
      <c r="G335" s="33"/>
      <c r="H335" s="13">
        <v>1.5779999999999999E-12</v>
      </c>
      <c r="I335" s="13">
        <v>4.0580000000000001E-5</v>
      </c>
      <c r="J335" s="13">
        <v>1.449E-5</v>
      </c>
      <c r="K335" s="13">
        <v>5.4690000000000001E-7</v>
      </c>
      <c r="L335" s="13">
        <v>3.871E-5</v>
      </c>
      <c r="M335">
        <v>0.34899999999999998</v>
      </c>
      <c r="N335">
        <v>0.35799999999999998</v>
      </c>
      <c r="O335">
        <v>61.558</v>
      </c>
      <c r="P335" s="10">
        <f t="shared" si="5"/>
        <v>13.846153846153859</v>
      </c>
    </row>
    <row r="336" spans="1:16">
      <c r="A336" s="39"/>
      <c r="B336" s="36"/>
      <c r="C336" s="36"/>
      <c r="D336" s="33"/>
      <c r="E336" s="33"/>
      <c r="F336" s="33"/>
      <c r="G336" s="33"/>
      <c r="H336" s="13">
        <v>1.188E-12</v>
      </c>
      <c r="I336" s="13">
        <v>3.756E-5</v>
      </c>
      <c r="J336" s="13">
        <v>1.4790000000000001E-5</v>
      </c>
      <c r="K336" s="13">
        <v>4.552E-7</v>
      </c>
      <c r="L336" s="13">
        <v>3.663E-5</v>
      </c>
      <c r="M336">
        <v>0.35499999999999998</v>
      </c>
      <c r="N336">
        <v>0.36199999999999999</v>
      </c>
      <c r="O336">
        <v>61.220999999999997</v>
      </c>
      <c r="P336" s="10">
        <f t="shared" si="5"/>
        <v>10.769230769230779</v>
      </c>
    </row>
    <row r="337" spans="1:16">
      <c r="A337" s="39"/>
      <c r="B337" s="36"/>
      <c r="C337" s="36"/>
      <c r="D337" s="33"/>
      <c r="E337" s="33"/>
      <c r="F337" s="33"/>
      <c r="G337" s="33"/>
      <c r="H337" s="13">
        <v>1.7800000000000001E-12</v>
      </c>
      <c r="I337" s="13">
        <v>3.9020000000000002E-5</v>
      </c>
      <c r="J337" s="13">
        <v>1.5270000000000001E-5</v>
      </c>
      <c r="K337" s="13">
        <v>6.0650000000000004E-7</v>
      </c>
      <c r="L337" s="13">
        <v>3.7889999999999998E-5</v>
      </c>
      <c r="M337">
        <v>0.34599999999999997</v>
      </c>
      <c r="N337">
        <v>0.35399999999999998</v>
      </c>
      <c r="O337">
        <v>61.460999999999999</v>
      </c>
      <c r="P337" s="10">
        <f t="shared" si="5"/>
        <v>12.307692307692317</v>
      </c>
    </row>
    <row r="338" spans="1:16">
      <c r="A338" s="39"/>
      <c r="B338" s="36"/>
      <c r="C338" s="36"/>
      <c r="D338" s="33"/>
      <c r="E338" s="33"/>
      <c r="F338" s="33"/>
      <c r="G338" s="33"/>
      <c r="H338" s="13">
        <v>2.4150000000000001E-12</v>
      </c>
      <c r="I338" s="13">
        <v>4.2700000000000001E-5</v>
      </c>
      <c r="J338" s="13">
        <v>1.7090000000000001E-5</v>
      </c>
      <c r="K338" s="13">
        <v>7.526E-7</v>
      </c>
      <c r="L338" s="13">
        <v>4.1619999999999998E-5</v>
      </c>
      <c r="M338">
        <v>0.33900000000000002</v>
      </c>
      <c r="N338">
        <v>0.34799999999999998</v>
      </c>
      <c r="O338">
        <v>61.7</v>
      </c>
      <c r="P338" s="10">
        <f t="shared" si="5"/>
        <v>13.846153846153772</v>
      </c>
    </row>
    <row r="339" spans="1:16">
      <c r="A339" s="39"/>
      <c r="B339" s="36"/>
      <c r="C339" s="36"/>
      <c r="D339" s="33"/>
      <c r="E339" s="33"/>
      <c r="F339" s="33"/>
      <c r="G339" s="33"/>
      <c r="H339" s="13">
        <v>3.1889999999999998E-12</v>
      </c>
      <c r="I339" s="13">
        <v>4.3170000000000002E-5</v>
      </c>
      <c r="J339" s="13">
        <v>1.6860000000000001E-5</v>
      </c>
      <c r="K339" s="13">
        <v>8.8850000000000005E-7</v>
      </c>
      <c r="L339" s="13">
        <v>4.1869999999999997E-5</v>
      </c>
      <c r="M339">
        <v>0.33300000000000002</v>
      </c>
      <c r="N339">
        <v>0.34499999999999997</v>
      </c>
      <c r="O339">
        <v>62.021000000000001</v>
      </c>
      <c r="P339" s="10">
        <f t="shared" si="5"/>
        <v>18.461538461538389</v>
      </c>
    </row>
    <row r="340" spans="1:16">
      <c r="A340" s="39"/>
      <c r="B340" s="36"/>
      <c r="C340" s="36"/>
      <c r="D340" s="33"/>
      <c r="E340" s="33"/>
      <c r="F340" s="33"/>
      <c r="G340" s="33"/>
      <c r="H340" s="13">
        <v>2.5079999999999998E-12</v>
      </c>
      <c r="I340" s="13">
        <v>4.3560000000000003E-5</v>
      </c>
      <c r="J340" s="13">
        <v>1.681E-5</v>
      </c>
      <c r="K340" s="13">
        <v>7.6489999999999997E-7</v>
      </c>
      <c r="L340" s="13">
        <v>4.2209999999999997E-5</v>
      </c>
      <c r="M340">
        <v>0.33900000000000002</v>
      </c>
      <c r="N340">
        <v>0.34799999999999998</v>
      </c>
      <c r="O340">
        <v>61.796999999999997</v>
      </c>
      <c r="P340" s="10">
        <f t="shared" si="5"/>
        <v>13.846153846153772</v>
      </c>
    </row>
    <row r="341" spans="1:16">
      <c r="A341" s="39"/>
      <c r="B341" s="36"/>
      <c r="C341" s="36"/>
      <c r="D341" s="33"/>
      <c r="E341" s="33"/>
      <c r="F341" s="33"/>
      <c r="G341" s="33"/>
      <c r="H341" s="13">
        <v>3.3210000000000001E-12</v>
      </c>
      <c r="I341" s="13">
        <v>4.2889999999999998E-5</v>
      </c>
      <c r="J341" s="13">
        <v>1.768E-5</v>
      </c>
      <c r="K341" s="13">
        <v>8.7570000000000004E-7</v>
      </c>
      <c r="L341" s="13">
        <v>4.1690000000000002E-5</v>
      </c>
      <c r="M341">
        <v>0.33400000000000002</v>
      </c>
      <c r="N341">
        <v>0.34399999999999997</v>
      </c>
      <c r="O341">
        <v>62.231999999999999</v>
      </c>
      <c r="P341" s="10">
        <f t="shared" si="5"/>
        <v>15.384615384615312</v>
      </c>
    </row>
    <row r="342" spans="1:16">
      <c r="A342" s="39"/>
      <c r="B342" s="36"/>
      <c r="C342" s="36"/>
      <c r="D342" s="33"/>
      <c r="E342" s="33"/>
      <c r="F342" s="33"/>
      <c r="G342" s="33"/>
      <c r="H342" s="13">
        <v>2.7089999999999999E-12</v>
      </c>
      <c r="I342" s="13">
        <v>4.3340000000000002E-5</v>
      </c>
      <c r="J342" s="13">
        <v>1.6549999999999999E-5</v>
      </c>
      <c r="K342" s="13">
        <v>8.0139999999999996E-7</v>
      </c>
      <c r="L342" s="13">
        <v>4.1999999999999998E-5</v>
      </c>
      <c r="M342">
        <v>0.33700000000000002</v>
      </c>
      <c r="N342">
        <v>0.34599999999999997</v>
      </c>
      <c r="O342">
        <v>61.771999999999998</v>
      </c>
      <c r="P342" s="10">
        <f t="shared" si="5"/>
        <v>13.846153846153772</v>
      </c>
    </row>
    <row r="343" spans="1:16">
      <c r="A343" s="39"/>
      <c r="B343" s="36"/>
      <c r="C343" s="36"/>
      <c r="D343" s="33"/>
      <c r="E343" s="33"/>
      <c r="F343" s="33"/>
      <c r="G343" s="33"/>
      <c r="H343" s="13">
        <v>4.1139999999999996E-12</v>
      </c>
      <c r="I343" s="13">
        <v>4.4119999999999998E-5</v>
      </c>
      <c r="J343" s="13">
        <v>1.7839999999999999E-5</v>
      </c>
      <c r="K343" s="13">
        <v>9.753E-7</v>
      </c>
      <c r="L343" s="13">
        <v>4.2759999999999997E-5</v>
      </c>
      <c r="M343">
        <v>0.33</v>
      </c>
      <c r="N343">
        <v>0.34</v>
      </c>
      <c r="O343">
        <v>62.496000000000002</v>
      </c>
      <c r="P343" s="10">
        <f t="shared" si="5"/>
        <v>15.384615384615397</v>
      </c>
    </row>
    <row r="344" spans="1:16">
      <c r="A344" s="39"/>
      <c r="B344" s="36"/>
      <c r="C344" s="36"/>
      <c r="D344" s="33"/>
      <c r="E344" s="33"/>
      <c r="F344" s="33"/>
      <c r="G344" s="33"/>
      <c r="H344" s="13">
        <v>1.5129999999999999E-12</v>
      </c>
      <c r="I344" s="13">
        <v>3.9069999999999997E-5</v>
      </c>
      <c r="J344" s="13">
        <v>1.5119999999999999E-5</v>
      </c>
      <c r="K344" s="13">
        <v>5.2229999999999996E-7</v>
      </c>
      <c r="L344" s="13">
        <v>3.7969999999999997E-5</v>
      </c>
      <c r="M344">
        <v>0.35099999999999998</v>
      </c>
      <c r="N344">
        <v>0.35799999999999998</v>
      </c>
      <c r="O344">
        <v>61.478999999999999</v>
      </c>
      <c r="P344" s="10">
        <f t="shared" si="5"/>
        <v>10.769230769230779</v>
      </c>
    </row>
    <row r="345" spans="1:16">
      <c r="A345" s="39"/>
      <c r="B345" s="36"/>
      <c r="C345" s="36"/>
      <c r="D345" s="33"/>
      <c r="E345" s="33"/>
      <c r="F345" s="33"/>
      <c r="G345" s="33"/>
      <c r="H345" s="13">
        <v>2.5249999999999998E-12</v>
      </c>
      <c r="I345" s="13">
        <v>4.2660000000000002E-5</v>
      </c>
      <c r="J345" s="13">
        <v>1.7329999999999998E-5</v>
      </c>
      <c r="K345" s="13">
        <v>7.1419999999999998E-7</v>
      </c>
      <c r="L345" s="13">
        <v>4.1470000000000001E-5</v>
      </c>
      <c r="M345">
        <v>0.34100000000000003</v>
      </c>
      <c r="N345">
        <v>0.34799999999999998</v>
      </c>
      <c r="O345">
        <v>62.048999999999999</v>
      </c>
      <c r="P345" s="10">
        <f t="shared" si="5"/>
        <v>10.769230769230692</v>
      </c>
    </row>
    <row r="346" spans="1:16">
      <c r="A346" s="39"/>
      <c r="B346" s="36"/>
      <c r="C346" s="36"/>
      <c r="D346" s="33"/>
      <c r="E346" s="33"/>
      <c r="F346" s="33"/>
      <c r="G346" s="33"/>
      <c r="H346" s="13">
        <v>2.0619999999999999E-12</v>
      </c>
      <c r="I346" s="13">
        <v>4.1869999999999997E-5</v>
      </c>
      <c r="J346" s="13">
        <v>1.7099999999999999E-5</v>
      </c>
      <c r="K346" s="13">
        <v>6.3809999999999998E-7</v>
      </c>
      <c r="L346" s="13">
        <v>4.0819999999999999E-5</v>
      </c>
      <c r="M346">
        <v>0.34399999999999997</v>
      </c>
      <c r="N346">
        <v>0.35099999999999998</v>
      </c>
      <c r="O346">
        <v>61.706000000000003</v>
      </c>
      <c r="P346" s="10">
        <f t="shared" si="5"/>
        <v>10.769230769230779</v>
      </c>
    </row>
    <row r="347" spans="1:16">
      <c r="A347" s="39"/>
      <c r="B347" s="36"/>
      <c r="C347" s="36"/>
      <c r="D347" s="33"/>
      <c r="E347" s="33"/>
      <c r="F347" s="33"/>
      <c r="G347" s="33"/>
      <c r="H347" s="13">
        <v>1.612E-12</v>
      </c>
      <c r="I347" s="13">
        <v>4.1319999999999997E-5</v>
      </c>
      <c r="J347" s="13">
        <v>1.521E-5</v>
      </c>
      <c r="K347" s="13">
        <v>5.6029999999999995E-7</v>
      </c>
      <c r="L347" s="13">
        <v>4.0040000000000003E-5</v>
      </c>
      <c r="M347">
        <v>0.34899999999999998</v>
      </c>
      <c r="N347">
        <v>0.35499999999999998</v>
      </c>
      <c r="O347">
        <v>61.463000000000001</v>
      </c>
      <c r="P347" s="10">
        <f t="shared" si="5"/>
        <v>9.2307692307692388</v>
      </c>
    </row>
    <row r="348" spans="1:16">
      <c r="A348" s="39"/>
      <c r="B348" s="36"/>
      <c r="C348" s="36"/>
      <c r="D348" s="33"/>
      <c r="E348" s="33"/>
      <c r="F348" s="33"/>
      <c r="G348" s="33"/>
      <c r="H348" s="13">
        <v>2.7969999999999999E-12</v>
      </c>
      <c r="I348" s="13">
        <v>4.3120000000000001E-5</v>
      </c>
      <c r="J348" s="13">
        <v>1.6189999999999999E-5</v>
      </c>
      <c r="K348" s="13">
        <v>8.3480000000000004E-7</v>
      </c>
      <c r="L348" s="13">
        <v>4.1610000000000003E-5</v>
      </c>
      <c r="M348">
        <v>0.33600000000000002</v>
      </c>
      <c r="N348">
        <v>0.34499999999999997</v>
      </c>
      <c r="O348">
        <v>61.713999999999999</v>
      </c>
      <c r="P348" s="10">
        <f t="shared" si="5"/>
        <v>13.846153846153772</v>
      </c>
    </row>
    <row r="349" spans="1:16">
      <c r="A349" s="39"/>
      <c r="B349" s="36"/>
      <c r="C349" s="36"/>
      <c r="D349" s="33"/>
      <c r="E349" s="33"/>
      <c r="F349" s="33"/>
      <c r="G349" s="33"/>
      <c r="H349" s="13">
        <v>2.5820000000000001E-12</v>
      </c>
      <c r="I349" s="13">
        <v>4.0089999999999997E-5</v>
      </c>
      <c r="J349" s="13">
        <v>1.6350000000000001E-5</v>
      </c>
      <c r="K349" s="13">
        <v>7.554E-7</v>
      </c>
      <c r="L349" s="13">
        <v>3.909E-5</v>
      </c>
      <c r="M349">
        <v>0.33900000000000002</v>
      </c>
      <c r="N349">
        <v>0.34699999999999998</v>
      </c>
      <c r="O349">
        <v>61.874000000000002</v>
      </c>
      <c r="P349" s="10">
        <f t="shared" si="5"/>
        <v>12.307692307692234</v>
      </c>
    </row>
    <row r="350" spans="1:16">
      <c r="A350" s="39"/>
      <c r="B350" s="36"/>
      <c r="C350" s="36"/>
      <c r="D350" s="33"/>
      <c r="E350" s="33"/>
      <c r="F350" s="33"/>
      <c r="G350" s="33"/>
      <c r="H350" s="13">
        <v>2.8389999999999999E-12</v>
      </c>
      <c r="I350" s="13">
        <v>4.2500000000000003E-5</v>
      </c>
      <c r="J350" s="13">
        <v>1.6039999999999999E-5</v>
      </c>
      <c r="K350" s="13">
        <v>8.3089999999999996E-7</v>
      </c>
      <c r="L350" s="13">
        <v>4.1090000000000001E-5</v>
      </c>
      <c r="M350">
        <v>0.33600000000000002</v>
      </c>
      <c r="N350">
        <v>0.34499999999999997</v>
      </c>
      <c r="O350">
        <v>61.805999999999997</v>
      </c>
      <c r="P350" s="10">
        <f t="shared" si="5"/>
        <v>13.846153846153772</v>
      </c>
    </row>
    <row r="351" spans="1:16">
      <c r="A351" s="39"/>
      <c r="B351" s="36"/>
      <c r="C351" s="36"/>
      <c r="D351" s="33"/>
      <c r="E351" s="33"/>
      <c r="F351" s="33"/>
      <c r="G351" s="33"/>
      <c r="H351" s="13">
        <v>1.627E-12</v>
      </c>
      <c r="I351" s="13">
        <v>3.9860000000000001E-5</v>
      </c>
      <c r="J351" s="13">
        <v>1.5809999999999999E-5</v>
      </c>
      <c r="K351" s="13">
        <v>5.764E-7</v>
      </c>
      <c r="L351" s="13">
        <v>3.8970000000000001E-5</v>
      </c>
      <c r="M351">
        <v>0.34799999999999998</v>
      </c>
      <c r="N351">
        <v>0.35499999999999998</v>
      </c>
      <c r="O351">
        <v>61.381999999999998</v>
      </c>
      <c r="P351" s="10">
        <f t="shared" si="5"/>
        <v>10.769230769230779</v>
      </c>
    </row>
    <row r="352" spans="1:16">
      <c r="A352" s="39"/>
      <c r="B352" s="36"/>
      <c r="C352" s="36"/>
      <c r="D352" s="33"/>
      <c r="E352" s="33"/>
      <c r="F352" s="33"/>
      <c r="G352" s="33"/>
      <c r="H352" s="13">
        <v>1.779E-12</v>
      </c>
      <c r="I352" s="13">
        <v>4.0750000000000001E-5</v>
      </c>
      <c r="J352" s="13">
        <v>1.56E-5</v>
      </c>
      <c r="K352" s="13">
        <v>6.0999999999999998E-7</v>
      </c>
      <c r="L352" s="13">
        <v>3.9669999999999998E-5</v>
      </c>
      <c r="M352">
        <v>0.34599999999999997</v>
      </c>
      <c r="N352">
        <v>0.35399999999999998</v>
      </c>
      <c r="O352">
        <v>61.454000000000001</v>
      </c>
      <c r="P352" s="10">
        <f t="shared" si="5"/>
        <v>12.307692307692317</v>
      </c>
    </row>
    <row r="353" spans="1:16">
      <c r="A353" s="39"/>
      <c r="B353" s="36"/>
      <c r="C353" s="36"/>
      <c r="D353" s="33"/>
      <c r="E353" s="33"/>
      <c r="F353" s="33"/>
      <c r="G353" s="33"/>
      <c r="H353" s="13">
        <v>2.4190000000000001E-12</v>
      </c>
      <c r="I353" s="13">
        <v>4.3350000000000003E-5</v>
      </c>
      <c r="J353" s="13">
        <v>1.719E-5</v>
      </c>
      <c r="K353" s="13">
        <v>7.3119999999999998E-7</v>
      </c>
      <c r="L353" s="13">
        <v>4.1990000000000003E-5</v>
      </c>
      <c r="M353">
        <v>0.34</v>
      </c>
      <c r="N353">
        <v>0.34699999999999998</v>
      </c>
      <c r="O353">
        <v>61.819000000000003</v>
      </c>
      <c r="P353" s="10">
        <f t="shared" si="5"/>
        <v>10.769230769230692</v>
      </c>
    </row>
    <row r="354" spans="1:16">
      <c r="A354" s="39"/>
      <c r="B354" s="36"/>
      <c r="C354" s="36"/>
      <c r="D354" s="33"/>
      <c r="E354" s="33"/>
      <c r="F354" s="33"/>
      <c r="G354" s="33"/>
      <c r="H354" s="13">
        <v>8.8090000000000001E-13</v>
      </c>
      <c r="I354" s="13">
        <v>3.7549999999999998E-5</v>
      </c>
      <c r="J354" s="13">
        <v>1.447E-5</v>
      </c>
      <c r="K354" s="13">
        <v>3.6189999999999998E-7</v>
      </c>
      <c r="L354" s="13">
        <v>3.6180000000000003E-5</v>
      </c>
      <c r="M354">
        <v>0.36299999999999999</v>
      </c>
      <c r="N354">
        <v>0.36799999999999999</v>
      </c>
      <c r="O354">
        <v>61.036999999999999</v>
      </c>
      <c r="P354" s="10">
        <f t="shared" si="5"/>
        <v>7.6923076923076987</v>
      </c>
    </row>
    <row r="355" spans="1:16">
      <c r="A355" s="39"/>
      <c r="B355" s="36"/>
      <c r="C355" s="36"/>
      <c r="D355" s="33"/>
      <c r="E355" s="33"/>
      <c r="F355" s="33"/>
      <c r="G355" s="33"/>
      <c r="H355" s="13">
        <v>3.905E-12</v>
      </c>
      <c r="I355" s="13">
        <v>4.4249999999999998E-5</v>
      </c>
      <c r="J355" s="13">
        <v>1.7030000000000001E-5</v>
      </c>
      <c r="K355" s="13">
        <v>9.8660000000000001E-7</v>
      </c>
      <c r="L355" s="13">
        <v>4.2719999999999998E-5</v>
      </c>
      <c r="M355">
        <v>0.33</v>
      </c>
      <c r="N355">
        <v>0.34100000000000003</v>
      </c>
      <c r="O355">
        <v>62.264000000000003</v>
      </c>
      <c r="P355" s="10">
        <f t="shared" si="5"/>
        <v>16.923076923076938</v>
      </c>
    </row>
    <row r="356" spans="1:16">
      <c r="A356" s="39"/>
      <c r="B356" s="36"/>
      <c r="C356" s="36"/>
      <c r="D356" s="33"/>
      <c r="E356" s="33"/>
      <c r="F356" s="33"/>
      <c r="G356" s="33"/>
      <c r="H356" s="13">
        <v>2.2539999999999999E-12</v>
      </c>
      <c r="I356" s="13">
        <v>4.1220000000000002E-5</v>
      </c>
      <c r="J356" s="13">
        <v>1.6120000000000002E-5</v>
      </c>
      <c r="K356" s="13">
        <v>6.9800000000000003E-7</v>
      </c>
      <c r="L356" s="13">
        <v>4.0040000000000003E-5</v>
      </c>
      <c r="M356">
        <v>0.34200000000000003</v>
      </c>
      <c r="N356">
        <v>0.34899999999999998</v>
      </c>
      <c r="O356">
        <v>61.737000000000002</v>
      </c>
      <c r="P356" s="10">
        <f t="shared" si="5"/>
        <v>10.769230769230692</v>
      </c>
    </row>
    <row r="357" spans="1:16">
      <c r="A357" s="39"/>
      <c r="B357" s="36"/>
      <c r="C357" s="36"/>
      <c r="D357" s="33"/>
      <c r="E357" s="33"/>
      <c r="F357" s="33"/>
      <c r="G357" s="33"/>
      <c r="H357" s="13">
        <v>1.8449999999999999E-12</v>
      </c>
      <c r="I357" s="13">
        <v>4.3040000000000001E-5</v>
      </c>
      <c r="J357" s="13">
        <v>1.6310000000000001E-5</v>
      </c>
      <c r="K357" s="13">
        <v>6.1959999999999996E-7</v>
      </c>
      <c r="L357" s="13">
        <v>4.1510000000000001E-5</v>
      </c>
      <c r="M357">
        <v>0.34499999999999997</v>
      </c>
      <c r="N357">
        <v>0.35299999999999998</v>
      </c>
      <c r="O357">
        <v>61.515999999999998</v>
      </c>
      <c r="P357" s="10">
        <f t="shared" si="5"/>
        <v>12.307692307692317</v>
      </c>
    </row>
    <row r="358" spans="1:16">
      <c r="A358" s="39"/>
      <c r="B358" s="36"/>
      <c r="C358" s="36"/>
      <c r="D358" s="33"/>
      <c r="E358" s="33"/>
      <c r="F358" s="33"/>
      <c r="G358" s="33"/>
      <c r="H358" s="13">
        <v>2.6429999999999999E-12</v>
      </c>
      <c r="I358" s="13">
        <v>4.3680000000000002E-5</v>
      </c>
      <c r="J358" s="13">
        <v>1.6799999999999998E-5</v>
      </c>
      <c r="K358" s="13">
        <v>7.6069999999999998E-7</v>
      </c>
      <c r="L358" s="13">
        <v>4.2280000000000002E-5</v>
      </c>
      <c r="M358">
        <v>0.33900000000000002</v>
      </c>
      <c r="N358">
        <v>0.34699999999999998</v>
      </c>
      <c r="O358">
        <v>61.944000000000003</v>
      </c>
      <c r="P358" s="10">
        <f t="shared" si="5"/>
        <v>12.307692307692234</v>
      </c>
    </row>
    <row r="359" spans="1:16">
      <c r="A359" s="39"/>
      <c r="B359" s="36"/>
      <c r="C359" s="36"/>
      <c r="D359" s="33"/>
      <c r="E359" s="33"/>
      <c r="F359" s="33"/>
      <c r="G359" s="33"/>
      <c r="H359" s="13">
        <v>3.345E-12</v>
      </c>
      <c r="I359" s="13">
        <v>4.2509999999999998E-5</v>
      </c>
      <c r="J359" s="13">
        <v>1.7139999999999999E-5</v>
      </c>
      <c r="K359" s="13">
        <v>8.7749999999999996E-7</v>
      </c>
      <c r="L359" s="13">
        <v>4.1260000000000001E-5</v>
      </c>
      <c r="M359">
        <v>0.33400000000000002</v>
      </c>
      <c r="N359">
        <v>0.34399999999999997</v>
      </c>
      <c r="O359">
        <v>62.176000000000002</v>
      </c>
      <c r="P359" s="10">
        <f t="shared" si="5"/>
        <v>15.384615384615312</v>
      </c>
    </row>
    <row r="360" spans="1:16">
      <c r="A360" s="39"/>
      <c r="B360" s="36"/>
      <c r="C360" s="36"/>
      <c r="D360" s="33"/>
      <c r="E360" s="33"/>
      <c r="F360" s="33"/>
      <c r="G360" s="33"/>
      <c r="H360" s="13">
        <v>2.4499999999999999E-12</v>
      </c>
      <c r="I360" s="13">
        <v>4.3269999999999997E-5</v>
      </c>
      <c r="J360" s="13">
        <v>1.6820000000000002E-5</v>
      </c>
      <c r="K360" s="13">
        <v>7.3799999999999996E-7</v>
      </c>
      <c r="L360" s="13">
        <v>4.1820000000000003E-5</v>
      </c>
      <c r="M360">
        <v>0.34</v>
      </c>
      <c r="N360">
        <v>0.34799999999999998</v>
      </c>
      <c r="O360">
        <v>61.814</v>
      </c>
      <c r="P360" s="10">
        <f t="shared" si="5"/>
        <v>12.307692307692234</v>
      </c>
    </row>
    <row r="361" spans="1:16">
      <c r="A361" s="39"/>
      <c r="B361" s="36"/>
      <c r="C361" s="36"/>
      <c r="D361" s="33"/>
      <c r="E361" s="33"/>
      <c r="F361" s="33"/>
      <c r="G361" s="33"/>
      <c r="H361" s="13">
        <v>2.301E-12</v>
      </c>
      <c r="I361" s="13">
        <v>4.3829999999999999E-5</v>
      </c>
      <c r="J361" s="13">
        <v>1.7560000000000001E-5</v>
      </c>
      <c r="K361" s="13">
        <v>6.9419999999999996E-7</v>
      </c>
      <c r="L361" s="13">
        <v>4.2509999999999998E-5</v>
      </c>
      <c r="M361">
        <v>0.34200000000000003</v>
      </c>
      <c r="N361">
        <v>0.34899999999999998</v>
      </c>
      <c r="O361">
        <v>61.933999999999997</v>
      </c>
      <c r="P361" s="10">
        <f t="shared" si="5"/>
        <v>10.769230769230692</v>
      </c>
    </row>
    <row r="362" spans="1:16">
      <c r="A362" s="39"/>
      <c r="B362" s="36"/>
      <c r="C362" s="36"/>
      <c r="D362" s="33"/>
      <c r="E362" s="33"/>
      <c r="F362" s="33"/>
      <c r="G362" s="33"/>
      <c r="H362" s="13">
        <v>2.5999999999999998E-12</v>
      </c>
      <c r="I362" s="13">
        <v>4.248E-5</v>
      </c>
      <c r="J362" s="13">
        <v>1.721E-5</v>
      </c>
      <c r="K362" s="13">
        <v>7.3E-7</v>
      </c>
      <c r="L362" s="13">
        <v>4.1180000000000002E-5</v>
      </c>
      <c r="M362">
        <v>0.34</v>
      </c>
      <c r="N362">
        <v>0.34699999999999998</v>
      </c>
      <c r="O362">
        <v>62.040999999999997</v>
      </c>
      <c r="P362" s="10">
        <f t="shared" si="5"/>
        <v>10.769230769230692</v>
      </c>
    </row>
    <row r="363" spans="1:16">
      <c r="A363" s="39"/>
      <c r="B363" s="36"/>
      <c r="C363" s="36"/>
      <c r="D363" s="33"/>
      <c r="E363" s="33"/>
      <c r="F363" s="33"/>
      <c r="G363" s="33"/>
      <c r="H363" s="13">
        <v>3.036E-12</v>
      </c>
      <c r="I363" s="13">
        <v>4.1640000000000001E-5</v>
      </c>
      <c r="J363" s="13">
        <v>1.6880000000000001E-5</v>
      </c>
      <c r="K363" s="13">
        <v>8.244E-7</v>
      </c>
      <c r="L363" s="13">
        <v>4.049E-5</v>
      </c>
      <c r="M363">
        <v>0.33600000000000002</v>
      </c>
      <c r="N363">
        <v>0.34499999999999997</v>
      </c>
      <c r="O363">
        <v>62.042999999999999</v>
      </c>
      <c r="P363" s="10">
        <f t="shared" ref="P363:P426" si="6">(N363-M363)/0.65*1000</f>
        <v>13.846153846153772</v>
      </c>
    </row>
    <row r="364" spans="1:16">
      <c r="A364" s="39"/>
      <c r="B364" s="36"/>
      <c r="C364" s="36"/>
      <c r="D364" s="33"/>
      <c r="E364" s="33"/>
      <c r="F364" s="33"/>
      <c r="G364" s="33"/>
      <c r="H364" s="13">
        <v>2.18E-12</v>
      </c>
      <c r="I364" s="13">
        <v>4.3720000000000002E-5</v>
      </c>
      <c r="J364" s="13">
        <v>1.7329999999999998E-5</v>
      </c>
      <c r="K364" s="13">
        <v>6.9660000000000003E-7</v>
      </c>
      <c r="L364" s="13">
        <v>4.2370000000000003E-5</v>
      </c>
      <c r="M364">
        <v>0.34200000000000003</v>
      </c>
      <c r="N364">
        <v>0.35</v>
      </c>
      <c r="O364">
        <v>61.707000000000001</v>
      </c>
      <c r="P364" s="10">
        <f t="shared" si="6"/>
        <v>12.307692307692234</v>
      </c>
    </row>
    <row r="365" spans="1:16">
      <c r="A365" s="39"/>
      <c r="B365" s="36"/>
      <c r="C365" s="36"/>
      <c r="D365" s="33"/>
      <c r="E365" s="33"/>
      <c r="F365" s="33"/>
      <c r="G365" s="33"/>
      <c r="H365" s="13">
        <v>2.8040000000000002E-12</v>
      </c>
      <c r="I365" s="13">
        <v>4.3180000000000003E-5</v>
      </c>
      <c r="J365" s="13">
        <v>1.666E-5</v>
      </c>
      <c r="K365" s="13">
        <v>8.3070000000000005E-7</v>
      </c>
      <c r="L365" s="13">
        <v>4.155E-5</v>
      </c>
      <c r="M365">
        <v>0.33600000000000002</v>
      </c>
      <c r="N365">
        <v>0.34599999999999997</v>
      </c>
      <c r="O365">
        <v>61.814</v>
      </c>
      <c r="P365" s="10">
        <f t="shared" si="6"/>
        <v>15.384615384615312</v>
      </c>
    </row>
    <row r="366" spans="1:16">
      <c r="A366" s="39"/>
      <c r="B366" s="36"/>
      <c r="C366" s="36"/>
      <c r="D366" s="33"/>
      <c r="E366" s="33"/>
      <c r="F366" s="33"/>
      <c r="G366" s="33"/>
      <c r="H366" s="13">
        <v>2.1150000000000002E-12</v>
      </c>
      <c r="I366" s="13">
        <v>4.4360000000000002E-5</v>
      </c>
      <c r="J366" s="13">
        <v>1.734E-5</v>
      </c>
      <c r="K366" s="13">
        <v>6.7869999999999996E-7</v>
      </c>
      <c r="L366" s="13">
        <v>4.2929999999999997E-5</v>
      </c>
      <c r="M366">
        <v>0.34300000000000003</v>
      </c>
      <c r="N366">
        <v>0.35099999999999998</v>
      </c>
      <c r="O366">
        <v>61.701000000000001</v>
      </c>
      <c r="P366" s="10">
        <f t="shared" si="6"/>
        <v>12.307692307692234</v>
      </c>
    </row>
    <row r="367" spans="1:16">
      <c r="A367" s="39"/>
      <c r="B367" s="36"/>
      <c r="C367" s="36"/>
      <c r="D367" s="33"/>
      <c r="E367" s="33"/>
      <c r="F367" s="33"/>
      <c r="G367" s="33"/>
      <c r="H367" s="13">
        <v>1.9390000000000001E-12</v>
      </c>
      <c r="I367" s="13">
        <v>4.2110000000000002E-5</v>
      </c>
      <c r="J367" s="13">
        <v>1.6549999999999999E-5</v>
      </c>
      <c r="K367" s="13">
        <v>6.2490000000000004E-7</v>
      </c>
      <c r="L367" s="13">
        <v>4.091E-5</v>
      </c>
      <c r="M367">
        <v>0.34499999999999997</v>
      </c>
      <c r="N367">
        <v>0.35199999999999998</v>
      </c>
      <c r="O367">
        <v>61.622</v>
      </c>
      <c r="P367" s="10">
        <f t="shared" si="6"/>
        <v>10.769230769230779</v>
      </c>
    </row>
    <row r="368" spans="1:16">
      <c r="A368" s="39"/>
      <c r="B368" s="36"/>
      <c r="C368" s="36"/>
      <c r="D368" s="33"/>
      <c r="E368" s="33"/>
      <c r="F368" s="33"/>
      <c r="G368" s="33"/>
      <c r="H368" s="13">
        <v>2.6499999999999998E-12</v>
      </c>
      <c r="I368" s="13">
        <v>4.3170000000000002E-5</v>
      </c>
      <c r="J368" s="13">
        <v>1.7280000000000001E-5</v>
      </c>
      <c r="K368" s="13">
        <v>7.5649999999999998E-7</v>
      </c>
      <c r="L368" s="13">
        <v>4.1900000000000002E-5</v>
      </c>
      <c r="M368">
        <v>0.33900000000000002</v>
      </c>
      <c r="N368">
        <v>0.34699999999999998</v>
      </c>
      <c r="O368">
        <v>62.000999999999998</v>
      </c>
      <c r="P368" s="10">
        <f t="shared" si="6"/>
        <v>12.307692307692234</v>
      </c>
    </row>
    <row r="369" spans="1:16">
      <c r="A369" s="39"/>
      <c r="B369" s="36"/>
      <c r="C369" s="36"/>
      <c r="D369" s="33"/>
      <c r="E369" s="33"/>
      <c r="F369" s="33"/>
      <c r="G369" s="33"/>
      <c r="H369" s="13">
        <v>2.3440000000000001E-12</v>
      </c>
      <c r="I369" s="13">
        <v>4.1749999999999998E-5</v>
      </c>
      <c r="J369" s="13">
        <v>1.685E-5</v>
      </c>
      <c r="K369" s="13">
        <v>7.1989999999999998E-7</v>
      </c>
      <c r="L369" s="13">
        <v>4.049E-5</v>
      </c>
      <c r="M369">
        <v>0.34100000000000003</v>
      </c>
      <c r="N369">
        <v>0.34799999999999998</v>
      </c>
      <c r="O369">
        <v>61.698</v>
      </c>
      <c r="P369" s="10">
        <f t="shared" si="6"/>
        <v>10.769230769230692</v>
      </c>
    </row>
    <row r="370" spans="1:16">
      <c r="A370" s="39"/>
      <c r="B370" s="36"/>
      <c r="C370" s="36"/>
      <c r="D370" s="33"/>
      <c r="E370" s="33"/>
      <c r="F370" s="33"/>
      <c r="G370" s="33"/>
      <c r="H370" s="13">
        <v>2.2440000000000001E-12</v>
      </c>
      <c r="I370" s="13">
        <v>4.2530000000000001E-5</v>
      </c>
      <c r="J370" s="13">
        <v>1.6099999999999998E-5</v>
      </c>
      <c r="K370" s="13">
        <v>7.1859999999999999E-7</v>
      </c>
      <c r="L370" s="13">
        <v>4.087E-5</v>
      </c>
      <c r="M370">
        <v>0.34100000000000003</v>
      </c>
      <c r="N370">
        <v>0.35</v>
      </c>
      <c r="O370">
        <v>61.576999999999998</v>
      </c>
      <c r="P370" s="10">
        <f t="shared" si="6"/>
        <v>13.846153846153772</v>
      </c>
    </row>
    <row r="371" spans="1:16">
      <c r="A371" s="39"/>
      <c r="B371" s="36"/>
      <c r="C371" s="36"/>
      <c r="D371" s="33"/>
      <c r="E371" s="33"/>
      <c r="F371" s="33"/>
      <c r="G371" s="33"/>
      <c r="H371" s="13">
        <v>2.9290000000000001E-12</v>
      </c>
      <c r="I371" s="13">
        <v>4.3189999999999998E-5</v>
      </c>
      <c r="J371" s="13">
        <v>1.713E-5</v>
      </c>
      <c r="K371" s="13">
        <v>8.2170000000000001E-7</v>
      </c>
      <c r="L371" s="13">
        <v>4.1820000000000003E-5</v>
      </c>
      <c r="M371">
        <v>0.33600000000000002</v>
      </c>
      <c r="N371">
        <v>0.34599999999999997</v>
      </c>
      <c r="O371">
        <v>62.034999999999997</v>
      </c>
      <c r="P371" s="10">
        <f t="shared" si="6"/>
        <v>15.384615384615312</v>
      </c>
    </row>
    <row r="372" spans="1:16">
      <c r="A372" s="39"/>
      <c r="B372" s="36"/>
      <c r="C372" s="36"/>
      <c r="D372" s="33"/>
      <c r="E372" s="33"/>
      <c r="F372" s="33"/>
      <c r="G372" s="33"/>
      <c r="H372" s="13">
        <v>2.1400000000000002E-12</v>
      </c>
      <c r="I372" s="13">
        <v>4.2299999999999998E-5</v>
      </c>
      <c r="J372" s="13">
        <v>1.6759999999999999E-5</v>
      </c>
      <c r="K372" s="13">
        <v>6.9709999999999996E-7</v>
      </c>
      <c r="L372" s="13">
        <v>4.1149999999999997E-5</v>
      </c>
      <c r="M372">
        <v>0.34200000000000003</v>
      </c>
      <c r="N372">
        <v>0.35099999999999998</v>
      </c>
      <c r="O372">
        <v>61.683999999999997</v>
      </c>
      <c r="P372" s="10">
        <f t="shared" si="6"/>
        <v>13.846153846153772</v>
      </c>
    </row>
    <row r="373" spans="1:16">
      <c r="A373" s="39"/>
      <c r="B373" s="36"/>
      <c r="C373" s="36"/>
      <c r="D373" s="33"/>
      <c r="E373" s="33"/>
      <c r="F373" s="33"/>
      <c r="G373" s="33"/>
      <c r="H373" s="13">
        <v>2.9549999999999998E-12</v>
      </c>
      <c r="I373" s="13">
        <v>4.1730000000000002E-5</v>
      </c>
      <c r="J373" s="13">
        <v>1.6840000000000001E-5</v>
      </c>
      <c r="K373" s="13">
        <v>8.1800000000000005E-7</v>
      </c>
      <c r="L373" s="13">
        <v>4.053E-5</v>
      </c>
      <c r="M373">
        <v>0.33600000000000002</v>
      </c>
      <c r="N373">
        <v>0.34499999999999997</v>
      </c>
      <c r="O373">
        <v>62.027000000000001</v>
      </c>
      <c r="P373" s="10">
        <f t="shared" si="6"/>
        <v>13.846153846153772</v>
      </c>
    </row>
    <row r="374" spans="1:16">
      <c r="A374" s="39"/>
      <c r="B374" s="36"/>
      <c r="C374" s="36"/>
      <c r="D374" s="33"/>
      <c r="E374" s="33"/>
      <c r="F374" s="33"/>
      <c r="G374" s="33"/>
      <c r="H374" s="13">
        <v>1.7E-12</v>
      </c>
      <c r="I374" s="13">
        <v>4.2169999999999998E-5</v>
      </c>
      <c r="J374" s="13">
        <v>1.571E-5</v>
      </c>
      <c r="K374" s="13">
        <v>5.9080000000000002E-7</v>
      </c>
      <c r="L374" s="13">
        <v>4.0630000000000002E-5</v>
      </c>
      <c r="M374">
        <v>0.34699999999999998</v>
      </c>
      <c r="N374">
        <v>0.35599999999999998</v>
      </c>
      <c r="O374">
        <v>61.433999999999997</v>
      </c>
      <c r="P374" s="10">
        <f t="shared" si="6"/>
        <v>13.846153846153859</v>
      </c>
    </row>
    <row r="375" spans="1:16">
      <c r="A375" s="39"/>
      <c r="B375" s="36"/>
      <c r="C375" s="36"/>
      <c r="D375" s="33"/>
      <c r="E375" s="33"/>
      <c r="F375" s="33"/>
      <c r="G375" s="33"/>
      <c r="H375" s="13">
        <v>2.2230000000000001E-12</v>
      </c>
      <c r="I375" s="13">
        <v>4.1739999999999997E-5</v>
      </c>
      <c r="J375" s="13">
        <v>1.664E-5</v>
      </c>
      <c r="K375" s="13">
        <v>6.6820000000000001E-7</v>
      </c>
      <c r="L375" s="13">
        <v>4.057E-5</v>
      </c>
      <c r="M375">
        <v>0.34300000000000003</v>
      </c>
      <c r="N375">
        <v>0.34899999999999998</v>
      </c>
      <c r="O375">
        <v>61.908000000000001</v>
      </c>
      <c r="P375" s="10">
        <f t="shared" si="6"/>
        <v>9.2307692307691536</v>
      </c>
    </row>
    <row r="376" spans="1:16">
      <c r="A376" s="39"/>
      <c r="B376" s="36"/>
      <c r="C376" s="36"/>
      <c r="D376" s="33"/>
      <c r="E376" s="33"/>
      <c r="F376" s="33"/>
      <c r="G376" s="33"/>
      <c r="H376" s="13">
        <v>2.2669999999999999E-12</v>
      </c>
      <c r="I376" s="13">
        <v>3.8040000000000002E-5</v>
      </c>
      <c r="J376" s="13">
        <v>1.5E-5</v>
      </c>
      <c r="K376" s="13">
        <v>6.5880000000000005E-7</v>
      </c>
      <c r="L376" s="13">
        <v>3.7190000000000001E-5</v>
      </c>
      <c r="M376">
        <v>0.34300000000000003</v>
      </c>
      <c r="N376">
        <v>0.35099999999999998</v>
      </c>
      <c r="O376">
        <v>61.932000000000002</v>
      </c>
      <c r="P376" s="10">
        <f t="shared" si="6"/>
        <v>12.307692307692234</v>
      </c>
    </row>
    <row r="377" spans="1:16">
      <c r="A377" s="39"/>
      <c r="B377" s="36"/>
      <c r="C377" s="36"/>
      <c r="D377" s="33"/>
      <c r="E377" s="33"/>
      <c r="F377" s="33"/>
      <c r="G377" s="33"/>
      <c r="H377" s="13">
        <v>2.309E-12</v>
      </c>
      <c r="I377" s="13">
        <v>4.2049999999999999E-5</v>
      </c>
      <c r="J377" s="13">
        <v>1.6699999999999999E-5</v>
      </c>
      <c r="K377" s="13">
        <v>7.3040000000000003E-7</v>
      </c>
      <c r="L377" s="13">
        <v>4.074E-5</v>
      </c>
      <c r="M377">
        <v>0.34</v>
      </c>
      <c r="N377">
        <v>0.34899999999999998</v>
      </c>
      <c r="O377">
        <v>61.712000000000003</v>
      </c>
      <c r="P377" s="10">
        <f t="shared" si="6"/>
        <v>13.846153846153772</v>
      </c>
    </row>
    <row r="378" spans="1:16">
      <c r="A378" s="39"/>
      <c r="B378" s="36"/>
      <c r="C378" s="36"/>
      <c r="D378" s="33"/>
      <c r="E378" s="33"/>
      <c r="F378" s="33"/>
      <c r="G378" s="33"/>
      <c r="H378" s="13">
        <v>1.395E-12</v>
      </c>
      <c r="I378" s="13">
        <v>4.2450000000000002E-5</v>
      </c>
      <c r="J378" s="13">
        <v>1.6480000000000001E-5</v>
      </c>
      <c r="K378" s="13">
        <v>5.0380000000000005E-7</v>
      </c>
      <c r="L378" s="13">
        <v>4.1159999999999999E-5</v>
      </c>
      <c r="M378">
        <v>0.35199999999999998</v>
      </c>
      <c r="N378">
        <v>0.35899999999999999</v>
      </c>
      <c r="O378">
        <v>61.372999999999998</v>
      </c>
      <c r="P378" s="10">
        <f t="shared" si="6"/>
        <v>10.769230769230779</v>
      </c>
    </row>
    <row r="379" spans="1:16">
      <c r="A379" s="39"/>
      <c r="B379" s="36"/>
      <c r="C379" s="36"/>
      <c r="D379" s="33"/>
      <c r="E379" s="33"/>
      <c r="F379" s="33"/>
      <c r="G379" s="33"/>
      <c r="H379" s="13">
        <v>3.0380000000000002E-12</v>
      </c>
      <c r="I379" s="13">
        <v>4.299E-5</v>
      </c>
      <c r="J379" s="13">
        <v>1.7139999999999999E-5</v>
      </c>
      <c r="K379" s="13">
        <v>8.3509999999999995E-7</v>
      </c>
      <c r="L379" s="13">
        <v>4.176E-5</v>
      </c>
      <c r="M379">
        <v>0.33600000000000002</v>
      </c>
      <c r="N379">
        <v>0.34499999999999997</v>
      </c>
      <c r="O379">
        <v>62.042000000000002</v>
      </c>
      <c r="P379" s="10">
        <f t="shared" si="6"/>
        <v>13.846153846153772</v>
      </c>
    </row>
    <row r="380" spans="1:16">
      <c r="A380" s="39"/>
      <c r="B380" s="36"/>
      <c r="C380" s="36"/>
      <c r="D380" s="33"/>
      <c r="E380" s="33"/>
      <c r="F380" s="33"/>
      <c r="G380" s="33"/>
      <c r="H380" s="13">
        <v>2.4839999999999999E-12</v>
      </c>
      <c r="I380" s="13">
        <v>4.3439999999999997E-5</v>
      </c>
      <c r="J380" s="13">
        <v>1.7059999999999999E-5</v>
      </c>
      <c r="K380" s="13">
        <v>7.5460000000000005E-7</v>
      </c>
      <c r="L380" s="13">
        <v>4.2209999999999997E-5</v>
      </c>
      <c r="M380">
        <v>0.33900000000000002</v>
      </c>
      <c r="N380">
        <v>0.34699999999999998</v>
      </c>
      <c r="O380">
        <v>61.811</v>
      </c>
      <c r="P380" s="10">
        <f t="shared" si="6"/>
        <v>12.307692307692234</v>
      </c>
    </row>
    <row r="381" spans="1:16">
      <c r="A381" s="39"/>
      <c r="B381" s="36"/>
      <c r="C381" s="36"/>
      <c r="D381" s="33"/>
      <c r="E381" s="33"/>
      <c r="F381" s="33"/>
      <c r="G381" s="33"/>
      <c r="H381" s="13">
        <v>2.7419999999999998E-12</v>
      </c>
      <c r="I381" s="13">
        <v>4.0939999999999998E-5</v>
      </c>
      <c r="J381" s="13">
        <v>1.668E-5</v>
      </c>
      <c r="K381" s="13">
        <v>7.8980000000000004E-7</v>
      </c>
      <c r="L381" s="13">
        <v>3.9870000000000003E-5</v>
      </c>
      <c r="M381">
        <v>0.33800000000000002</v>
      </c>
      <c r="N381">
        <v>0.34499999999999997</v>
      </c>
      <c r="O381">
        <v>61.912999999999997</v>
      </c>
      <c r="P381" s="10">
        <f t="shared" si="6"/>
        <v>10.769230769230692</v>
      </c>
    </row>
    <row r="382" spans="1:16">
      <c r="A382" s="39"/>
      <c r="B382" s="36"/>
      <c r="C382" s="36"/>
      <c r="D382" s="33"/>
      <c r="E382" s="33"/>
      <c r="F382" s="33"/>
      <c r="G382" s="33"/>
      <c r="H382" s="13">
        <v>1.6130000000000001E-12</v>
      </c>
      <c r="I382" s="13">
        <v>4.1279999999999998E-5</v>
      </c>
      <c r="J382" s="13">
        <v>1.6560000000000001E-5</v>
      </c>
      <c r="K382" s="13">
        <v>5.4570000000000002E-7</v>
      </c>
      <c r="L382" s="13">
        <v>3.9820000000000002E-5</v>
      </c>
      <c r="M382">
        <v>0.34899999999999998</v>
      </c>
      <c r="N382">
        <v>0.35599999999999998</v>
      </c>
      <c r="O382">
        <v>61.594999999999999</v>
      </c>
      <c r="P382" s="10">
        <f t="shared" si="6"/>
        <v>10.769230769230779</v>
      </c>
    </row>
    <row r="383" spans="1:16">
      <c r="A383" s="39"/>
      <c r="B383" s="36"/>
      <c r="C383" s="36"/>
      <c r="D383" s="33"/>
      <c r="E383" s="33"/>
      <c r="F383" s="33"/>
      <c r="G383" s="33"/>
      <c r="H383" s="13">
        <v>3.3510000000000002E-12</v>
      </c>
      <c r="I383" s="13">
        <v>4.3439999999999997E-5</v>
      </c>
      <c r="J383" s="13">
        <v>1.7640000000000001E-5</v>
      </c>
      <c r="K383" s="13">
        <v>8.9439999999999996E-7</v>
      </c>
      <c r="L383" s="13">
        <v>4.2169999999999998E-5</v>
      </c>
      <c r="M383">
        <v>0.33300000000000002</v>
      </c>
      <c r="N383">
        <v>0.34300000000000003</v>
      </c>
      <c r="O383">
        <v>62.143999999999998</v>
      </c>
      <c r="P383" s="10">
        <f t="shared" si="6"/>
        <v>15.384615384615397</v>
      </c>
    </row>
    <row r="384" spans="1:16">
      <c r="A384" s="39"/>
      <c r="B384" s="36"/>
      <c r="C384" s="36"/>
      <c r="D384" s="33"/>
      <c r="E384" s="33"/>
      <c r="F384" s="33"/>
      <c r="G384" s="33"/>
      <c r="H384" s="13">
        <v>1.8110000000000001E-12</v>
      </c>
      <c r="I384" s="13">
        <v>4.0840000000000002E-5</v>
      </c>
      <c r="J384" s="13">
        <v>1.5690000000000001E-5</v>
      </c>
      <c r="K384" s="13">
        <v>6.1330000000000002E-7</v>
      </c>
      <c r="L384" s="13">
        <v>3.96E-5</v>
      </c>
      <c r="M384">
        <v>0.34599999999999997</v>
      </c>
      <c r="N384">
        <v>0.35399999999999998</v>
      </c>
      <c r="O384">
        <v>61.49</v>
      </c>
      <c r="P384" s="10">
        <f t="shared" si="6"/>
        <v>12.307692307692317</v>
      </c>
    </row>
    <row r="385" spans="1:16">
      <c r="A385" s="39"/>
      <c r="B385" s="36"/>
      <c r="C385" s="36"/>
      <c r="D385" s="33"/>
      <c r="E385" s="33"/>
      <c r="F385" s="33"/>
      <c r="G385" s="33"/>
      <c r="H385" s="13">
        <v>1.6029999999999999E-12</v>
      </c>
      <c r="I385" s="13">
        <v>4.0939999999999998E-5</v>
      </c>
      <c r="J385" s="13">
        <v>1.6079999999999999E-5</v>
      </c>
      <c r="K385" s="13">
        <v>5.1220000000000005E-7</v>
      </c>
      <c r="L385" s="13">
        <v>3.9740000000000002E-5</v>
      </c>
      <c r="M385">
        <v>0.35199999999999998</v>
      </c>
      <c r="N385">
        <v>0.35699999999999998</v>
      </c>
      <c r="O385">
        <v>61.829000000000001</v>
      </c>
      <c r="P385" s="10">
        <f t="shared" si="6"/>
        <v>7.6923076923076987</v>
      </c>
    </row>
    <row r="386" spans="1:16">
      <c r="A386" s="39"/>
      <c r="B386" s="36"/>
      <c r="C386" s="36"/>
      <c r="D386" s="33"/>
      <c r="E386" s="33"/>
      <c r="F386" s="33"/>
      <c r="G386" s="33"/>
      <c r="H386" s="13">
        <v>1.6940000000000001E-12</v>
      </c>
      <c r="I386" s="13">
        <v>3.9929999999999999E-5</v>
      </c>
      <c r="J386" s="13">
        <v>1.5860000000000001E-5</v>
      </c>
      <c r="K386" s="13">
        <v>5.6759999999999997E-7</v>
      </c>
      <c r="L386" s="13">
        <v>3.9010000000000001E-5</v>
      </c>
      <c r="M386">
        <v>0.34799999999999998</v>
      </c>
      <c r="N386">
        <v>0.35599999999999998</v>
      </c>
      <c r="O386">
        <v>61.713000000000001</v>
      </c>
      <c r="P386" s="10">
        <f t="shared" si="6"/>
        <v>12.307692307692317</v>
      </c>
    </row>
    <row r="387" spans="1:16">
      <c r="A387" s="39"/>
      <c r="B387" s="36"/>
      <c r="C387" s="36"/>
      <c r="D387" s="33"/>
      <c r="E387" s="33"/>
      <c r="F387" s="33"/>
      <c r="G387" s="33"/>
      <c r="H387" s="13">
        <v>3.1340000000000002E-12</v>
      </c>
      <c r="I387" s="13">
        <v>4.3250000000000001E-5</v>
      </c>
      <c r="J387" s="13">
        <v>1.7059999999999999E-5</v>
      </c>
      <c r="K387" s="13">
        <v>8.4069999999999995E-7</v>
      </c>
      <c r="L387" s="13">
        <v>4.1850000000000001E-5</v>
      </c>
      <c r="M387">
        <v>0.33500000000000002</v>
      </c>
      <c r="N387">
        <v>0.34599999999999997</v>
      </c>
      <c r="O387">
        <v>62.131</v>
      </c>
      <c r="P387" s="10">
        <f t="shared" si="6"/>
        <v>16.923076923076852</v>
      </c>
    </row>
    <row r="388" spans="1:16">
      <c r="A388" s="39"/>
      <c r="B388" s="36"/>
      <c r="C388" s="36"/>
      <c r="D388" s="33"/>
      <c r="E388" s="33"/>
      <c r="F388" s="33"/>
      <c r="G388" s="33"/>
      <c r="H388" s="13">
        <v>2.3619999999999998E-12</v>
      </c>
      <c r="I388" s="13">
        <v>4.0769999999999998E-5</v>
      </c>
      <c r="J388" s="13">
        <v>1.679E-5</v>
      </c>
      <c r="K388" s="13">
        <v>7.0259999999999995E-7</v>
      </c>
      <c r="L388" s="13">
        <v>3.9749999999999997E-5</v>
      </c>
      <c r="M388">
        <v>0.34100000000000003</v>
      </c>
      <c r="N388">
        <v>0.35</v>
      </c>
      <c r="O388">
        <v>61.881999999999998</v>
      </c>
      <c r="P388" s="10">
        <f t="shared" si="6"/>
        <v>13.846153846153772</v>
      </c>
    </row>
    <row r="389" spans="1:16">
      <c r="A389" s="39"/>
      <c r="B389" s="36"/>
      <c r="C389" s="36"/>
      <c r="D389" s="33"/>
      <c r="E389" s="33"/>
      <c r="F389" s="33"/>
      <c r="G389" s="33"/>
      <c r="H389" s="13">
        <v>3.1790000000000001E-12</v>
      </c>
      <c r="I389" s="13">
        <v>4.3010000000000003E-5</v>
      </c>
      <c r="J389" s="13">
        <v>1.7329999999999998E-5</v>
      </c>
      <c r="K389" s="13">
        <v>8.399E-7</v>
      </c>
      <c r="L389" s="13">
        <v>4.18E-5</v>
      </c>
      <c r="M389">
        <v>0.33500000000000002</v>
      </c>
      <c r="N389">
        <v>0.34399999999999997</v>
      </c>
      <c r="O389">
        <v>62.121000000000002</v>
      </c>
      <c r="P389" s="10">
        <f t="shared" si="6"/>
        <v>13.846153846153772</v>
      </c>
    </row>
    <row r="390" spans="1:16">
      <c r="A390" s="39"/>
      <c r="B390" s="36"/>
      <c r="C390" s="36"/>
      <c r="D390" s="33"/>
      <c r="E390" s="33"/>
      <c r="F390" s="33"/>
      <c r="G390" s="33"/>
      <c r="H390" s="13">
        <v>1.767E-12</v>
      </c>
      <c r="I390" s="13">
        <v>3.9159999999999998E-5</v>
      </c>
      <c r="J390" s="13">
        <v>1.5310000000000001E-5</v>
      </c>
      <c r="K390" s="13">
        <v>5.8410000000000005E-7</v>
      </c>
      <c r="L390" s="13">
        <v>3.79E-5</v>
      </c>
      <c r="M390">
        <v>0.34699999999999998</v>
      </c>
      <c r="N390">
        <v>0.35599999999999998</v>
      </c>
      <c r="O390">
        <v>61.631</v>
      </c>
      <c r="P390" s="10">
        <f t="shared" si="6"/>
        <v>13.846153846153859</v>
      </c>
    </row>
    <row r="391" spans="1:16">
      <c r="A391" s="39"/>
      <c r="B391" s="36"/>
      <c r="C391" s="36"/>
      <c r="D391" s="33"/>
      <c r="E391" s="33"/>
      <c r="F391" s="33"/>
      <c r="G391" s="33"/>
      <c r="H391" s="13">
        <v>1.1890000000000001E-12</v>
      </c>
      <c r="I391" s="13">
        <v>3.79E-5</v>
      </c>
      <c r="J391" s="13">
        <v>1.4919999999999999E-5</v>
      </c>
      <c r="K391" s="13">
        <v>4.348E-7</v>
      </c>
      <c r="L391" s="13">
        <v>3.6949999999999997E-5</v>
      </c>
      <c r="M391">
        <v>0.35699999999999998</v>
      </c>
      <c r="N391">
        <v>0.36499999999999999</v>
      </c>
      <c r="O391">
        <v>61.462000000000003</v>
      </c>
      <c r="P391" s="10">
        <f t="shared" si="6"/>
        <v>12.307692307692317</v>
      </c>
    </row>
    <row r="392" spans="1:16">
      <c r="A392" s="39"/>
      <c r="B392" s="36"/>
      <c r="C392" s="36"/>
      <c r="D392" s="33"/>
      <c r="E392" s="33"/>
      <c r="F392" s="33"/>
      <c r="G392" s="33"/>
      <c r="H392" s="13">
        <v>9.4450000000000006E-13</v>
      </c>
      <c r="I392" s="13">
        <v>3.9100000000000002E-5</v>
      </c>
      <c r="J392" s="13">
        <v>1.5290000000000001E-5</v>
      </c>
      <c r="K392" s="13">
        <v>3.8430000000000002E-7</v>
      </c>
      <c r="L392" s="13">
        <v>3.7969999999999997E-5</v>
      </c>
      <c r="M392">
        <v>0.36099999999999999</v>
      </c>
      <c r="N392">
        <v>0.36799999999999999</v>
      </c>
      <c r="O392">
        <v>61.228999999999999</v>
      </c>
      <c r="P392" s="10">
        <f t="shared" si="6"/>
        <v>10.769230769230779</v>
      </c>
    </row>
    <row r="393" spans="1:16">
      <c r="A393" s="39"/>
      <c r="B393" s="36"/>
      <c r="C393" s="36"/>
      <c r="D393" s="33"/>
      <c r="E393" s="33"/>
      <c r="F393" s="33"/>
      <c r="G393" s="33"/>
      <c r="H393" s="13">
        <v>9.858000000000001E-13</v>
      </c>
      <c r="I393" s="13">
        <v>3.5209999999999997E-5</v>
      </c>
      <c r="J393" s="13">
        <v>1.455E-5</v>
      </c>
      <c r="K393" s="13">
        <v>3.8070000000000001E-7</v>
      </c>
      <c r="L393" s="13">
        <v>3.4659999999999997E-5</v>
      </c>
      <c r="M393">
        <v>0.36099999999999999</v>
      </c>
      <c r="N393">
        <v>0.36699999999999999</v>
      </c>
      <c r="O393">
        <v>61.256</v>
      </c>
      <c r="P393" s="10">
        <f t="shared" si="6"/>
        <v>9.2307692307692388</v>
      </c>
    </row>
    <row r="394" spans="1:16">
      <c r="A394" s="39"/>
      <c r="B394" s="36"/>
      <c r="C394" s="36"/>
      <c r="D394" s="33"/>
      <c r="E394" s="33"/>
      <c r="F394" s="33"/>
      <c r="G394" s="33"/>
      <c r="H394" s="13">
        <v>6.7359999999999998E-13</v>
      </c>
      <c r="I394" s="13">
        <v>3.4409999999999998E-5</v>
      </c>
      <c r="J394" s="13">
        <v>1.3910000000000001E-5</v>
      </c>
      <c r="K394" s="13">
        <v>2.9190000000000001E-7</v>
      </c>
      <c r="L394" s="13">
        <v>3.3479999999999998E-5</v>
      </c>
      <c r="M394">
        <v>0.36899999999999999</v>
      </c>
      <c r="N394">
        <v>0.376</v>
      </c>
      <c r="O394">
        <v>61.017000000000003</v>
      </c>
      <c r="P394" s="10">
        <f t="shared" si="6"/>
        <v>10.769230769230779</v>
      </c>
    </row>
    <row r="395" spans="1:16">
      <c r="A395" s="39"/>
      <c r="B395" s="36"/>
      <c r="C395" s="36"/>
      <c r="D395" s="33"/>
      <c r="E395" s="33"/>
      <c r="F395" s="33"/>
      <c r="G395" s="33"/>
      <c r="H395" s="13">
        <v>1.3459999999999999E-12</v>
      </c>
      <c r="I395" s="13">
        <v>4.0370000000000001E-5</v>
      </c>
      <c r="J395" s="13">
        <v>1.452E-5</v>
      </c>
      <c r="K395" s="13">
        <v>5.1549999999999998E-7</v>
      </c>
      <c r="L395" s="13">
        <v>3.879E-5</v>
      </c>
      <c r="M395">
        <v>0.35099999999999998</v>
      </c>
      <c r="N395">
        <v>0.35899999999999999</v>
      </c>
      <c r="O395">
        <v>61.238</v>
      </c>
      <c r="P395" s="10">
        <f t="shared" si="6"/>
        <v>12.307692307692317</v>
      </c>
    </row>
    <row r="396" spans="1:16">
      <c r="A396" s="39"/>
      <c r="B396" s="36"/>
      <c r="C396" s="36"/>
      <c r="D396" s="33"/>
      <c r="E396" s="33"/>
      <c r="F396" s="33"/>
      <c r="G396" s="33"/>
      <c r="H396" s="13">
        <v>2.7709999999999998E-12</v>
      </c>
      <c r="I396" s="13">
        <v>4.1069999999999998E-5</v>
      </c>
      <c r="J396" s="13">
        <v>1.6909999999999999E-5</v>
      </c>
      <c r="K396" s="13">
        <v>7.8439999999999996E-7</v>
      </c>
      <c r="L396" s="13">
        <v>3.9950000000000002E-5</v>
      </c>
      <c r="M396">
        <v>0.33800000000000002</v>
      </c>
      <c r="N396">
        <v>0.34599999999999997</v>
      </c>
      <c r="O396">
        <v>61.953000000000003</v>
      </c>
      <c r="P396" s="10">
        <f t="shared" si="6"/>
        <v>12.307692307692234</v>
      </c>
    </row>
    <row r="397" spans="1:16">
      <c r="A397" s="39"/>
      <c r="B397" s="36"/>
      <c r="C397" s="36"/>
      <c r="D397" s="33"/>
      <c r="E397" s="33"/>
      <c r="F397" s="33"/>
      <c r="G397" s="33"/>
      <c r="H397" s="13">
        <v>2.2079999999999999E-12</v>
      </c>
      <c r="I397" s="13">
        <v>4.3080000000000001E-5</v>
      </c>
      <c r="J397" s="13">
        <v>1.6880000000000001E-5</v>
      </c>
      <c r="K397" s="13">
        <v>7.0269999999999996E-7</v>
      </c>
      <c r="L397" s="13">
        <v>4.1770000000000002E-5</v>
      </c>
      <c r="M397">
        <v>0.34100000000000003</v>
      </c>
      <c r="N397">
        <v>0.35</v>
      </c>
      <c r="O397">
        <v>61.728000000000002</v>
      </c>
      <c r="P397" s="10">
        <f t="shared" si="6"/>
        <v>13.846153846153772</v>
      </c>
    </row>
    <row r="398" spans="1:16">
      <c r="A398" s="39"/>
      <c r="B398" s="36"/>
      <c r="C398" s="36"/>
      <c r="D398" s="33"/>
      <c r="E398" s="33"/>
      <c r="F398" s="33"/>
      <c r="G398" s="33"/>
      <c r="H398" s="13">
        <v>1.2830000000000001E-12</v>
      </c>
      <c r="I398" s="13">
        <v>4.189E-5</v>
      </c>
      <c r="J398" s="13">
        <v>1.626E-5</v>
      </c>
      <c r="K398" s="13">
        <v>4.8599999999999998E-7</v>
      </c>
      <c r="L398" s="13">
        <v>4.07E-5</v>
      </c>
      <c r="M398">
        <v>0.35299999999999998</v>
      </c>
      <c r="N398">
        <v>0.36</v>
      </c>
      <c r="O398">
        <v>61.252000000000002</v>
      </c>
      <c r="P398" s="10">
        <f t="shared" si="6"/>
        <v>10.769230769230779</v>
      </c>
    </row>
    <row r="399" spans="1:16">
      <c r="A399" s="39"/>
      <c r="B399" s="36"/>
      <c r="C399" s="36"/>
      <c r="D399" s="33"/>
      <c r="E399" s="33"/>
      <c r="F399" s="33"/>
      <c r="G399" s="33"/>
      <c r="H399" s="13">
        <v>3.0870000000000001E-12</v>
      </c>
      <c r="I399" s="13">
        <v>4.3649999999999997E-5</v>
      </c>
      <c r="J399" s="13">
        <v>1.7139999999999999E-5</v>
      </c>
      <c r="K399" s="13">
        <v>8.4730000000000002E-7</v>
      </c>
      <c r="L399" s="13">
        <v>4.231E-5</v>
      </c>
      <c r="M399">
        <v>0.33500000000000002</v>
      </c>
      <c r="N399">
        <v>0.34399999999999997</v>
      </c>
      <c r="O399">
        <v>62.073</v>
      </c>
      <c r="P399" s="10">
        <f t="shared" si="6"/>
        <v>13.846153846153772</v>
      </c>
    </row>
    <row r="400" spans="1:16">
      <c r="A400" s="39"/>
      <c r="B400" s="36"/>
      <c r="C400" s="36"/>
      <c r="D400" s="33"/>
      <c r="E400" s="33"/>
      <c r="F400" s="33"/>
      <c r="G400" s="33"/>
      <c r="H400" s="13">
        <v>3.0729999999999999E-12</v>
      </c>
      <c r="I400" s="13">
        <v>4.1869999999999997E-5</v>
      </c>
      <c r="J400" s="13">
        <v>1.6690000000000001E-5</v>
      </c>
      <c r="K400" s="13">
        <v>8.2320000000000001E-7</v>
      </c>
      <c r="L400" s="13">
        <v>4.0710000000000002E-5</v>
      </c>
      <c r="M400">
        <v>0.33600000000000002</v>
      </c>
      <c r="N400">
        <v>0.34499999999999997</v>
      </c>
      <c r="O400">
        <v>62.103999999999999</v>
      </c>
      <c r="P400" s="10">
        <f t="shared" si="6"/>
        <v>13.846153846153772</v>
      </c>
    </row>
    <row r="401" spans="1:16">
      <c r="A401" s="39"/>
      <c r="B401" s="36"/>
      <c r="C401" s="36"/>
      <c r="D401" s="33"/>
      <c r="E401" s="33"/>
      <c r="F401" s="33"/>
      <c r="G401" s="33"/>
      <c r="H401" s="13">
        <v>2.56E-12</v>
      </c>
      <c r="I401" s="13">
        <v>4.189E-5</v>
      </c>
      <c r="J401" s="13">
        <v>1.607E-5</v>
      </c>
      <c r="K401" s="13">
        <v>7.3750000000000003E-7</v>
      </c>
      <c r="L401" s="13">
        <v>4.066E-5</v>
      </c>
      <c r="M401">
        <v>0.34</v>
      </c>
      <c r="N401">
        <v>0.34799999999999998</v>
      </c>
      <c r="O401">
        <v>61.96</v>
      </c>
      <c r="P401" s="10">
        <f t="shared" si="6"/>
        <v>12.307692307692234</v>
      </c>
    </row>
    <row r="402" spans="1:16">
      <c r="A402" s="39"/>
      <c r="B402" s="36"/>
      <c r="C402" s="36"/>
      <c r="D402" s="33"/>
      <c r="E402" s="33"/>
      <c r="F402" s="33"/>
      <c r="G402" s="33"/>
      <c r="H402" s="13">
        <v>1.4129999999999999E-12</v>
      </c>
      <c r="I402" s="13">
        <v>4.1440000000000003E-5</v>
      </c>
      <c r="J402" s="13">
        <v>1.6039999999999999E-5</v>
      </c>
      <c r="K402" s="13">
        <v>5.1239999999999996E-7</v>
      </c>
      <c r="L402" s="13">
        <v>4.0290000000000002E-5</v>
      </c>
      <c r="M402">
        <v>0.35099999999999998</v>
      </c>
      <c r="N402">
        <v>0.35799999999999998</v>
      </c>
      <c r="O402">
        <v>61.432000000000002</v>
      </c>
      <c r="P402" s="10">
        <f t="shared" si="6"/>
        <v>10.769230769230779</v>
      </c>
    </row>
    <row r="403" spans="1:16">
      <c r="A403" s="39"/>
      <c r="B403" s="36"/>
      <c r="C403" s="36"/>
      <c r="D403" s="33"/>
      <c r="E403" s="33"/>
      <c r="F403" s="33"/>
      <c r="G403" s="33"/>
      <c r="H403" s="13">
        <v>1.023E-12</v>
      </c>
      <c r="I403" s="13">
        <v>3.9199999999999997E-5</v>
      </c>
      <c r="J403" s="13">
        <v>1.5529999999999999E-5</v>
      </c>
      <c r="K403" s="13">
        <v>4.144E-7</v>
      </c>
      <c r="L403" s="13">
        <v>3.8220000000000003E-5</v>
      </c>
      <c r="M403">
        <v>0.35799999999999998</v>
      </c>
      <c r="N403">
        <v>0.36599999999999999</v>
      </c>
      <c r="O403">
        <v>61.170999999999999</v>
      </c>
      <c r="P403" s="10">
        <f t="shared" si="6"/>
        <v>12.307692307692317</v>
      </c>
    </row>
    <row r="404" spans="1:16">
      <c r="A404" s="39"/>
      <c r="B404" s="36"/>
      <c r="C404" s="36"/>
      <c r="D404" s="33"/>
      <c r="E404" s="33"/>
      <c r="F404" s="33"/>
      <c r="G404" s="33"/>
      <c r="H404" s="13">
        <v>2.4070000000000001E-12</v>
      </c>
      <c r="I404" s="13">
        <v>4.083E-5</v>
      </c>
      <c r="J404" s="13">
        <v>1.6249999999999999E-5</v>
      </c>
      <c r="K404" s="13">
        <v>7.3939999999999996E-7</v>
      </c>
      <c r="L404" s="13">
        <v>3.9759999999999999E-5</v>
      </c>
      <c r="M404">
        <v>0.34</v>
      </c>
      <c r="N404">
        <v>0.34799999999999998</v>
      </c>
      <c r="O404">
        <v>61.750999999999998</v>
      </c>
      <c r="P404" s="10">
        <f t="shared" si="6"/>
        <v>12.307692307692234</v>
      </c>
    </row>
    <row r="405" spans="1:16">
      <c r="A405" s="39"/>
      <c r="B405" s="36"/>
      <c r="C405" s="36"/>
      <c r="D405" s="33"/>
      <c r="E405" s="33"/>
      <c r="F405" s="33"/>
      <c r="G405" s="33"/>
      <c r="H405" s="13">
        <v>1.205E-12</v>
      </c>
      <c r="I405" s="13">
        <v>4.0620000000000001E-5</v>
      </c>
      <c r="J405" s="13">
        <v>1.5500000000000001E-5</v>
      </c>
      <c r="K405" s="13">
        <v>4.6699999999999999E-7</v>
      </c>
      <c r="L405" s="13">
        <v>3.9520000000000001E-5</v>
      </c>
      <c r="M405">
        <v>0.35499999999999998</v>
      </c>
      <c r="N405">
        <v>0.36099999999999999</v>
      </c>
      <c r="O405">
        <v>61.186999999999998</v>
      </c>
      <c r="P405" s="10">
        <f t="shared" si="6"/>
        <v>9.2307692307692388</v>
      </c>
    </row>
    <row r="406" spans="1:16">
      <c r="A406" s="39"/>
      <c r="B406" s="36"/>
      <c r="C406" s="36"/>
      <c r="D406" s="33"/>
      <c r="E406" s="33"/>
      <c r="F406" s="33"/>
      <c r="G406" s="33"/>
      <c r="H406" s="13">
        <v>6.0089999999999999E-12</v>
      </c>
      <c r="I406" s="13">
        <v>4.0689999999999998E-5</v>
      </c>
      <c r="J406" s="13">
        <v>1.7079999999999999E-5</v>
      </c>
      <c r="K406" s="13">
        <v>1.124E-6</v>
      </c>
      <c r="L406" s="13">
        <v>3.9700000000000003E-5</v>
      </c>
      <c r="M406">
        <v>0.32400000000000001</v>
      </c>
      <c r="N406">
        <v>0.33600000000000002</v>
      </c>
      <c r="O406">
        <v>63.091000000000001</v>
      </c>
      <c r="P406" s="10">
        <f t="shared" si="6"/>
        <v>18.461538461538478</v>
      </c>
    </row>
    <row r="407" spans="1:16">
      <c r="A407" s="39"/>
      <c r="B407" s="36"/>
      <c r="C407" s="36"/>
      <c r="D407" s="33"/>
      <c r="E407" s="33"/>
      <c r="F407" s="33"/>
      <c r="G407" s="33"/>
      <c r="H407" s="13">
        <v>2.0869999999999999E-12</v>
      </c>
      <c r="I407" s="13">
        <v>4.1709999999999999E-5</v>
      </c>
      <c r="J407" s="13">
        <v>1.7269999999999999E-5</v>
      </c>
      <c r="K407" s="13">
        <v>6.5720000000000004E-7</v>
      </c>
      <c r="L407" s="13">
        <v>4.07E-5</v>
      </c>
      <c r="M407">
        <v>0.34399999999999997</v>
      </c>
      <c r="N407">
        <v>0.35</v>
      </c>
      <c r="O407">
        <v>61.674999999999997</v>
      </c>
      <c r="P407" s="10">
        <f t="shared" si="6"/>
        <v>9.2307692307692388</v>
      </c>
    </row>
    <row r="408" spans="1:16">
      <c r="A408" s="39"/>
      <c r="B408" s="36"/>
      <c r="C408" s="36"/>
      <c r="D408" s="33"/>
      <c r="E408" s="33"/>
      <c r="F408" s="33"/>
      <c r="G408" s="33"/>
      <c r="H408" s="13">
        <v>2.3030000000000002E-12</v>
      </c>
      <c r="I408" s="13">
        <v>3.9579999999999997E-5</v>
      </c>
      <c r="J408" s="13">
        <v>1.5829999999999999E-5</v>
      </c>
      <c r="K408" s="13">
        <v>6.9749999999999999E-7</v>
      </c>
      <c r="L408" s="13">
        <v>3.8479999999999997E-5</v>
      </c>
      <c r="M408">
        <v>0.34200000000000003</v>
      </c>
      <c r="N408">
        <v>0.34899999999999998</v>
      </c>
      <c r="O408">
        <v>61.746000000000002</v>
      </c>
      <c r="P408" s="10">
        <f t="shared" si="6"/>
        <v>10.769230769230692</v>
      </c>
    </row>
    <row r="409" spans="1:16">
      <c r="A409" s="39"/>
      <c r="B409" s="36"/>
      <c r="C409" s="36"/>
      <c r="D409" s="33"/>
      <c r="E409" s="33"/>
      <c r="F409" s="33"/>
      <c r="G409" s="33"/>
      <c r="H409" s="13">
        <v>1.7550000000000001E-12</v>
      </c>
      <c r="I409" s="13">
        <v>3.947E-5</v>
      </c>
      <c r="J409" s="13">
        <v>1.5820000000000001E-5</v>
      </c>
      <c r="K409" s="13">
        <v>6.2170000000000001E-7</v>
      </c>
      <c r="L409" s="13">
        <v>3.8519999999999997E-5</v>
      </c>
      <c r="M409">
        <v>0.34499999999999997</v>
      </c>
      <c r="N409">
        <v>0.35399999999999998</v>
      </c>
      <c r="O409">
        <v>61.302999999999997</v>
      </c>
      <c r="P409" s="10">
        <f t="shared" si="6"/>
        <v>13.846153846153859</v>
      </c>
    </row>
    <row r="410" spans="1:16">
      <c r="A410" s="39"/>
      <c r="B410" s="36"/>
      <c r="C410" s="36"/>
      <c r="D410" s="33"/>
      <c r="E410" s="33"/>
      <c r="F410" s="33"/>
      <c r="G410" s="33"/>
      <c r="H410" s="13">
        <v>2.5579999999999998E-12</v>
      </c>
      <c r="I410" s="13">
        <v>3.9910000000000002E-5</v>
      </c>
      <c r="J410" s="13">
        <v>1.5999999999999999E-5</v>
      </c>
      <c r="K410" s="13">
        <v>7.2460000000000002E-7</v>
      </c>
      <c r="L410" s="13">
        <v>3.8720000000000002E-5</v>
      </c>
      <c r="M410">
        <v>0.34</v>
      </c>
      <c r="N410">
        <v>0.34899999999999998</v>
      </c>
      <c r="O410">
        <v>62.033999999999999</v>
      </c>
      <c r="P410" s="10">
        <f t="shared" si="6"/>
        <v>13.846153846153772</v>
      </c>
    </row>
    <row r="411" spans="1:16">
      <c r="A411" s="39"/>
      <c r="B411" s="36"/>
      <c r="C411" s="36"/>
      <c r="D411" s="33"/>
      <c r="E411" s="33"/>
      <c r="F411" s="33"/>
      <c r="G411" s="33"/>
      <c r="H411" s="13">
        <v>3.057E-12</v>
      </c>
      <c r="I411" s="13">
        <v>4.2089999999999999E-5</v>
      </c>
      <c r="J411" s="13">
        <v>1.6529999999999999E-5</v>
      </c>
      <c r="K411" s="13">
        <v>8.5639999999999997E-7</v>
      </c>
      <c r="L411" s="13">
        <v>4.0849999999999997E-5</v>
      </c>
      <c r="M411">
        <v>0.33500000000000002</v>
      </c>
      <c r="N411">
        <v>0.34399999999999997</v>
      </c>
      <c r="O411">
        <v>61.957999999999998</v>
      </c>
      <c r="P411" s="10">
        <f t="shared" si="6"/>
        <v>13.846153846153772</v>
      </c>
    </row>
    <row r="412" spans="1:16">
      <c r="A412" s="39"/>
      <c r="B412" s="36"/>
      <c r="C412" s="36"/>
      <c r="D412" s="33"/>
      <c r="E412" s="33"/>
      <c r="F412" s="33"/>
      <c r="G412" s="33"/>
      <c r="H412" s="13">
        <v>2.2449999999999998E-12</v>
      </c>
      <c r="I412" s="13">
        <v>4.3609999999999998E-5</v>
      </c>
      <c r="J412" s="13">
        <v>1.6650000000000002E-5</v>
      </c>
      <c r="K412" s="13">
        <v>7.2699999999999999E-7</v>
      </c>
      <c r="L412" s="13">
        <v>4.2110000000000002E-5</v>
      </c>
      <c r="M412">
        <v>0.34</v>
      </c>
      <c r="N412">
        <v>0.35</v>
      </c>
      <c r="O412">
        <v>61.6</v>
      </c>
      <c r="P412" s="10">
        <f t="shared" si="6"/>
        <v>15.384615384615312</v>
      </c>
    </row>
    <row r="413" spans="1:16">
      <c r="A413" s="39"/>
      <c r="B413" s="36"/>
      <c r="C413" s="36"/>
      <c r="D413" s="33"/>
      <c r="E413" s="33"/>
      <c r="F413" s="33"/>
      <c r="G413" s="33"/>
      <c r="H413" s="13">
        <v>2.5620000000000002E-12</v>
      </c>
      <c r="I413" s="13">
        <v>4.2299999999999998E-5</v>
      </c>
      <c r="J413" s="13">
        <v>1.7E-5</v>
      </c>
      <c r="K413" s="13">
        <v>7.5980000000000001E-7</v>
      </c>
      <c r="L413" s="13">
        <v>4.1069999999999998E-5</v>
      </c>
      <c r="M413">
        <v>0.33900000000000002</v>
      </c>
      <c r="N413">
        <v>0.34599999999999997</v>
      </c>
      <c r="O413">
        <v>61.780999999999999</v>
      </c>
      <c r="P413" s="10">
        <f t="shared" si="6"/>
        <v>10.769230769230692</v>
      </c>
    </row>
    <row r="414" spans="1:16">
      <c r="A414" s="39"/>
      <c r="B414" s="36"/>
      <c r="C414" s="36"/>
      <c r="D414" s="33"/>
      <c r="E414" s="33"/>
      <c r="F414" s="33"/>
      <c r="G414" s="33"/>
      <c r="H414" s="13">
        <v>2.3560000000000001E-12</v>
      </c>
      <c r="I414" s="13">
        <v>4.4339999999999999E-5</v>
      </c>
      <c r="J414" s="13">
        <v>1.7479999999999999E-5</v>
      </c>
      <c r="K414" s="13">
        <v>7.3190000000000004E-7</v>
      </c>
      <c r="L414" s="13">
        <v>4.286E-5</v>
      </c>
      <c r="M414">
        <v>0.34</v>
      </c>
      <c r="N414">
        <v>0.34799999999999998</v>
      </c>
      <c r="O414">
        <v>61.835000000000001</v>
      </c>
      <c r="P414" s="10">
        <f t="shared" si="6"/>
        <v>12.307692307692234</v>
      </c>
    </row>
    <row r="415" spans="1:16">
      <c r="A415" s="39"/>
      <c r="B415" s="36"/>
      <c r="C415" s="36"/>
      <c r="D415" s="33"/>
      <c r="E415" s="33"/>
      <c r="F415" s="33"/>
      <c r="G415" s="33"/>
      <c r="H415" s="13">
        <v>1.833E-12</v>
      </c>
      <c r="I415" s="13">
        <v>4.1869999999999997E-5</v>
      </c>
      <c r="J415" s="13">
        <v>1.6209999999999999E-5</v>
      </c>
      <c r="K415" s="13">
        <v>6.1930000000000005E-7</v>
      </c>
      <c r="L415" s="13">
        <v>4.066E-5</v>
      </c>
      <c r="M415">
        <v>0.34499999999999997</v>
      </c>
      <c r="N415">
        <v>0.35299999999999998</v>
      </c>
      <c r="O415">
        <v>61.463000000000001</v>
      </c>
      <c r="P415" s="10">
        <f t="shared" si="6"/>
        <v>12.307692307692317</v>
      </c>
    </row>
    <row r="416" spans="1:16">
      <c r="A416" s="39"/>
      <c r="B416" s="36"/>
      <c r="C416" s="36"/>
      <c r="D416" s="33"/>
      <c r="E416" s="33"/>
      <c r="F416" s="33"/>
      <c r="G416" s="33"/>
      <c r="H416" s="13">
        <v>1.0409999999999999E-12</v>
      </c>
      <c r="I416" s="13">
        <v>3.782E-5</v>
      </c>
      <c r="J416" s="13">
        <v>1.5119999999999999E-5</v>
      </c>
      <c r="K416" s="13">
        <v>4.0690000000000002E-7</v>
      </c>
      <c r="L416" s="13">
        <v>3.7020000000000001E-5</v>
      </c>
      <c r="M416">
        <v>0.35899999999999999</v>
      </c>
      <c r="N416">
        <v>0.36499999999999999</v>
      </c>
      <c r="O416">
        <v>61.155999999999999</v>
      </c>
      <c r="P416" s="10">
        <f t="shared" si="6"/>
        <v>9.2307692307692388</v>
      </c>
    </row>
    <row r="417" spans="1:16">
      <c r="A417" s="39"/>
      <c r="B417" s="36"/>
      <c r="C417" s="36"/>
      <c r="D417" s="33"/>
      <c r="E417" s="33"/>
      <c r="F417" s="33"/>
      <c r="G417" s="33"/>
      <c r="H417" s="13">
        <v>1.3189999999999999E-12</v>
      </c>
      <c r="I417" s="13">
        <v>3.9629999999999998E-5</v>
      </c>
      <c r="J417" s="13">
        <v>1.5109999999999999E-5</v>
      </c>
      <c r="K417" s="13">
        <v>4.8100000000000003E-7</v>
      </c>
      <c r="L417" s="13">
        <v>3.8510000000000002E-5</v>
      </c>
      <c r="M417">
        <v>0.35399999999999998</v>
      </c>
      <c r="N417">
        <v>0.36</v>
      </c>
      <c r="O417">
        <v>61.283999999999999</v>
      </c>
      <c r="P417" s="10">
        <f t="shared" si="6"/>
        <v>9.2307692307692388</v>
      </c>
    </row>
    <row r="418" spans="1:16">
      <c r="A418" s="39"/>
      <c r="B418" s="36"/>
      <c r="C418" s="36"/>
      <c r="D418" s="33"/>
      <c r="E418" s="33"/>
      <c r="F418" s="33"/>
      <c r="G418" s="33"/>
      <c r="H418" s="13">
        <v>2.689E-12</v>
      </c>
      <c r="I418" s="13">
        <v>4.0259999999999997E-5</v>
      </c>
      <c r="J418" s="13">
        <v>1.5809999999999999E-5</v>
      </c>
      <c r="K418" s="13">
        <v>7.3539999999999998E-7</v>
      </c>
      <c r="L418" s="13">
        <v>3.9199999999999997E-5</v>
      </c>
      <c r="M418">
        <v>0.34</v>
      </c>
      <c r="N418">
        <v>0.34699999999999998</v>
      </c>
      <c r="O418">
        <v>62.107999999999997</v>
      </c>
      <c r="P418" s="10">
        <f t="shared" si="6"/>
        <v>10.769230769230692</v>
      </c>
    </row>
    <row r="419" spans="1:16">
      <c r="A419" s="39"/>
      <c r="B419" s="36"/>
      <c r="C419" s="36"/>
      <c r="D419" s="33"/>
      <c r="E419" s="33"/>
      <c r="F419" s="33"/>
      <c r="G419" s="33"/>
      <c r="H419" s="13">
        <v>2.3589999999999999E-12</v>
      </c>
      <c r="I419" s="13">
        <v>4.2910000000000001E-5</v>
      </c>
      <c r="J419" s="13">
        <v>1.6629999999999998E-5</v>
      </c>
      <c r="K419" s="13">
        <v>7.3229999999999996E-7</v>
      </c>
      <c r="L419" s="13">
        <v>4.155E-5</v>
      </c>
      <c r="M419">
        <v>0.34</v>
      </c>
      <c r="N419">
        <v>0.34899999999999998</v>
      </c>
      <c r="O419">
        <v>61.71</v>
      </c>
      <c r="P419" s="10">
        <f t="shared" si="6"/>
        <v>13.846153846153772</v>
      </c>
    </row>
    <row r="420" spans="1:16">
      <c r="A420" s="39"/>
      <c r="B420" s="36"/>
      <c r="C420" s="36"/>
      <c r="D420" s="33"/>
      <c r="E420" s="33"/>
      <c r="F420" s="33"/>
      <c r="G420" s="33"/>
      <c r="H420" s="13">
        <v>1.8279999999999999E-12</v>
      </c>
      <c r="I420" s="13">
        <v>4.2880000000000003E-5</v>
      </c>
      <c r="J420" s="13">
        <v>1.6710000000000001E-5</v>
      </c>
      <c r="K420" s="13">
        <v>6.2910000000000004E-7</v>
      </c>
      <c r="L420" s="13">
        <v>4.1340000000000001E-5</v>
      </c>
      <c r="M420">
        <v>0.34499999999999997</v>
      </c>
      <c r="N420">
        <v>0.35299999999999998</v>
      </c>
      <c r="O420">
        <v>61.497</v>
      </c>
      <c r="P420" s="10">
        <f t="shared" si="6"/>
        <v>12.307692307692317</v>
      </c>
    </row>
    <row r="421" spans="1:16">
      <c r="A421" s="39"/>
      <c r="B421" s="36"/>
      <c r="C421" s="36"/>
      <c r="D421" s="33"/>
      <c r="E421" s="33"/>
      <c r="F421" s="33"/>
      <c r="G421" s="33"/>
      <c r="H421" s="13">
        <v>2.8460000000000002E-12</v>
      </c>
      <c r="I421" s="13">
        <v>4.2729999999999999E-5</v>
      </c>
      <c r="J421" s="13">
        <v>1.6929999999999999E-5</v>
      </c>
      <c r="K421" s="13">
        <v>7.8790000000000001E-7</v>
      </c>
      <c r="L421" s="13">
        <v>4.138E-5</v>
      </c>
      <c r="M421">
        <v>0.33700000000000002</v>
      </c>
      <c r="N421">
        <v>0.34699999999999998</v>
      </c>
      <c r="O421">
        <v>61.991999999999997</v>
      </c>
      <c r="P421" s="10">
        <f t="shared" si="6"/>
        <v>15.384615384615312</v>
      </c>
    </row>
    <row r="422" spans="1:16">
      <c r="A422" s="39"/>
      <c r="B422" s="36"/>
      <c r="C422" s="36"/>
      <c r="D422" s="33"/>
      <c r="E422" s="33"/>
      <c r="F422" s="33"/>
      <c r="G422" s="33"/>
      <c r="H422" s="13">
        <v>2.5669999999999999E-12</v>
      </c>
      <c r="I422" s="13">
        <v>4.3649999999999997E-5</v>
      </c>
      <c r="J422" s="13">
        <v>1.685E-5</v>
      </c>
      <c r="K422" s="13">
        <v>7.6619999999999997E-7</v>
      </c>
      <c r="L422" s="13">
        <v>4.231E-5</v>
      </c>
      <c r="M422">
        <v>0.33900000000000002</v>
      </c>
      <c r="N422">
        <v>0.34699999999999998</v>
      </c>
      <c r="O422">
        <v>61.860999999999997</v>
      </c>
      <c r="P422" s="10">
        <f t="shared" si="6"/>
        <v>12.307692307692234</v>
      </c>
    </row>
    <row r="423" spans="1:16">
      <c r="A423" s="39"/>
      <c r="B423" s="36"/>
      <c r="C423" s="36"/>
      <c r="D423" s="33"/>
      <c r="E423" s="33"/>
      <c r="F423" s="33"/>
      <c r="G423" s="33"/>
      <c r="H423" s="13">
        <v>7.248E-13</v>
      </c>
      <c r="I423" s="13">
        <v>3.8340000000000002E-5</v>
      </c>
      <c r="J423" s="13">
        <v>1.419E-5</v>
      </c>
      <c r="K423" s="13">
        <v>3.107E-7</v>
      </c>
      <c r="L423" s="13">
        <v>3.6609999999999997E-5</v>
      </c>
      <c r="M423">
        <v>0.36699999999999999</v>
      </c>
      <c r="N423">
        <v>0.373</v>
      </c>
      <c r="O423">
        <v>60.972999999999999</v>
      </c>
      <c r="P423" s="10">
        <f t="shared" si="6"/>
        <v>9.2307692307692388</v>
      </c>
    </row>
    <row r="424" spans="1:16">
      <c r="A424" s="39"/>
      <c r="B424" s="36"/>
      <c r="C424" s="36"/>
      <c r="D424" s="33"/>
      <c r="E424" s="33"/>
      <c r="F424" s="33"/>
      <c r="G424" s="33"/>
      <c r="H424" s="13">
        <v>3.7360000000000002E-12</v>
      </c>
      <c r="I424" s="13">
        <v>4.3680000000000002E-5</v>
      </c>
      <c r="J424" s="13">
        <v>1.766E-5</v>
      </c>
      <c r="K424" s="13">
        <v>9.3740000000000002E-7</v>
      </c>
      <c r="L424" s="13">
        <v>4.2249999999999997E-5</v>
      </c>
      <c r="M424">
        <v>0.33100000000000002</v>
      </c>
      <c r="N424">
        <v>0.34200000000000003</v>
      </c>
      <c r="O424">
        <v>62.234000000000002</v>
      </c>
      <c r="P424" s="10">
        <f t="shared" si="6"/>
        <v>16.923076923076938</v>
      </c>
    </row>
    <row r="425" spans="1:16">
      <c r="A425" s="39"/>
      <c r="B425" s="36"/>
      <c r="C425" s="36"/>
      <c r="D425" s="33"/>
      <c r="E425" s="33"/>
      <c r="F425" s="33"/>
      <c r="G425" s="33"/>
      <c r="H425" s="13">
        <v>2.7249999999999998E-12</v>
      </c>
      <c r="I425" s="13">
        <v>4.1230000000000003E-5</v>
      </c>
      <c r="J425" s="13">
        <v>1.6439999999999998E-5</v>
      </c>
      <c r="K425" s="13">
        <v>7.9270000000000005E-7</v>
      </c>
      <c r="L425" s="13">
        <v>4.0170000000000003E-5</v>
      </c>
      <c r="M425">
        <v>0.33700000000000002</v>
      </c>
      <c r="N425">
        <v>0.34499999999999997</v>
      </c>
      <c r="O425">
        <v>61.845999999999997</v>
      </c>
      <c r="P425" s="10">
        <f t="shared" si="6"/>
        <v>12.307692307692234</v>
      </c>
    </row>
    <row r="426" spans="1:16">
      <c r="A426" s="39"/>
      <c r="B426" s="36"/>
      <c r="C426" s="36"/>
      <c r="D426" s="33"/>
      <c r="E426" s="33"/>
      <c r="F426" s="33"/>
      <c r="G426" s="33"/>
      <c r="H426" s="13">
        <v>2.0980000000000001E-12</v>
      </c>
      <c r="I426" s="13">
        <v>4.0509999999999997E-5</v>
      </c>
      <c r="J426" s="13">
        <v>1.6500000000000001E-5</v>
      </c>
      <c r="K426" s="13">
        <v>6.4190000000000005E-7</v>
      </c>
      <c r="L426" s="13">
        <v>3.9440000000000002E-5</v>
      </c>
      <c r="M426">
        <v>0.34399999999999997</v>
      </c>
      <c r="N426">
        <v>0.35099999999999998</v>
      </c>
      <c r="O426">
        <v>61.753</v>
      </c>
      <c r="P426" s="10">
        <f t="shared" si="6"/>
        <v>10.769230769230779</v>
      </c>
    </row>
    <row r="427" spans="1:16">
      <c r="A427" s="39"/>
      <c r="B427" s="36"/>
      <c r="C427" s="36"/>
      <c r="D427" s="33"/>
      <c r="E427" s="33"/>
      <c r="F427" s="33"/>
      <c r="G427" s="33"/>
      <c r="H427" s="13">
        <v>2.1619999999999999E-12</v>
      </c>
      <c r="I427" s="13">
        <v>4.193E-5</v>
      </c>
      <c r="J427" s="13">
        <v>1.558E-5</v>
      </c>
      <c r="K427" s="13">
        <v>7.1910000000000003E-7</v>
      </c>
      <c r="L427" s="13">
        <v>4.0420000000000003E-5</v>
      </c>
      <c r="M427">
        <v>0.34100000000000003</v>
      </c>
      <c r="N427">
        <v>0.35099999999999998</v>
      </c>
      <c r="O427">
        <v>61.54</v>
      </c>
      <c r="P427" s="10">
        <f t="shared" ref="P427:P490" si="7">(N427-M427)/0.65*1000</f>
        <v>15.384615384615312</v>
      </c>
    </row>
    <row r="428" spans="1:16">
      <c r="A428" s="39"/>
      <c r="B428" s="36"/>
      <c r="C428" s="36"/>
      <c r="D428" s="33"/>
      <c r="E428" s="33"/>
      <c r="F428" s="33"/>
      <c r="G428" s="33"/>
      <c r="H428" s="13">
        <v>3.6810000000000002E-12</v>
      </c>
      <c r="I428" s="13">
        <v>4.3699999999999998E-5</v>
      </c>
      <c r="J428" s="13">
        <v>1.7589999999999999E-5</v>
      </c>
      <c r="K428" s="13">
        <v>9.2829999999999997E-7</v>
      </c>
      <c r="L428" s="13">
        <v>4.2389999999999999E-5</v>
      </c>
      <c r="M428">
        <v>0.33200000000000002</v>
      </c>
      <c r="N428">
        <v>0.34100000000000003</v>
      </c>
      <c r="O428">
        <v>62.287999999999997</v>
      </c>
      <c r="P428" s="10">
        <f t="shared" si="7"/>
        <v>13.846153846153859</v>
      </c>
    </row>
    <row r="429" spans="1:16">
      <c r="A429" s="39"/>
      <c r="B429" s="36"/>
      <c r="C429" s="36"/>
      <c r="D429" s="33"/>
      <c r="E429" s="33"/>
      <c r="F429" s="33"/>
      <c r="G429" s="33"/>
      <c r="H429" s="13">
        <v>2.9700000000000001E-12</v>
      </c>
      <c r="I429" s="13">
        <v>4.3319999999999999E-5</v>
      </c>
      <c r="J429" s="13">
        <v>1.5849999999999999E-5</v>
      </c>
      <c r="K429" s="13">
        <v>8.3259999999999998E-7</v>
      </c>
      <c r="L429" s="13">
        <v>4.1990000000000003E-5</v>
      </c>
      <c r="M429">
        <v>0.33600000000000002</v>
      </c>
      <c r="N429">
        <v>0.34599999999999997</v>
      </c>
      <c r="O429">
        <v>62.026000000000003</v>
      </c>
      <c r="P429" s="10">
        <f t="shared" si="7"/>
        <v>15.384615384615312</v>
      </c>
    </row>
    <row r="430" spans="1:16">
      <c r="A430" s="39"/>
      <c r="B430" s="36"/>
      <c r="C430" s="36"/>
      <c r="D430" s="33"/>
      <c r="E430" s="33"/>
      <c r="F430" s="33"/>
      <c r="G430" s="33"/>
      <c r="H430" s="13">
        <v>1.1729999999999999E-12</v>
      </c>
      <c r="I430" s="13">
        <v>3.9629999999999998E-5</v>
      </c>
      <c r="J430" s="13">
        <v>1.5480000000000001E-5</v>
      </c>
      <c r="K430" s="13">
        <v>4.5299999999999999E-7</v>
      </c>
      <c r="L430" s="13">
        <v>3.8609999999999998E-5</v>
      </c>
      <c r="M430">
        <v>0.35599999999999998</v>
      </c>
      <c r="N430">
        <v>0.36299999999999999</v>
      </c>
      <c r="O430">
        <v>61.222000000000001</v>
      </c>
      <c r="P430" s="10">
        <f t="shared" si="7"/>
        <v>10.769230769230779</v>
      </c>
    </row>
    <row r="431" spans="1:16">
      <c r="A431" s="39"/>
      <c r="B431" s="36"/>
      <c r="C431" s="36"/>
      <c r="D431" s="33"/>
      <c r="E431" s="33"/>
      <c r="F431" s="33"/>
      <c r="G431" s="33"/>
      <c r="H431" s="13">
        <v>1.194E-12</v>
      </c>
      <c r="I431" s="13">
        <v>4.0070000000000001E-5</v>
      </c>
      <c r="J431" s="13">
        <v>1.469E-5</v>
      </c>
      <c r="K431" s="13">
        <v>4.7189999999999998E-7</v>
      </c>
      <c r="L431" s="13">
        <v>3.8449999999999999E-5</v>
      </c>
      <c r="M431">
        <v>0.35399999999999998</v>
      </c>
      <c r="N431">
        <v>0.36299999999999999</v>
      </c>
      <c r="O431">
        <v>61.273000000000003</v>
      </c>
      <c r="P431" s="10">
        <f t="shared" si="7"/>
        <v>13.846153846153859</v>
      </c>
    </row>
    <row r="432" spans="1:16">
      <c r="A432" s="39"/>
      <c r="B432" s="36"/>
      <c r="C432" s="36"/>
      <c r="D432" s="33"/>
      <c r="E432" s="33"/>
      <c r="F432" s="33"/>
      <c r="G432" s="33"/>
      <c r="H432" s="13">
        <v>2.898E-12</v>
      </c>
      <c r="I432" s="13">
        <v>4.507E-5</v>
      </c>
      <c r="J432" s="13">
        <v>1.7980000000000001E-5</v>
      </c>
      <c r="K432" s="13">
        <v>8.1660000000000005E-7</v>
      </c>
      <c r="L432" s="13">
        <v>4.3449999999999999E-5</v>
      </c>
      <c r="M432">
        <v>0.33600000000000002</v>
      </c>
      <c r="N432">
        <v>0.34699999999999998</v>
      </c>
      <c r="O432">
        <v>62.061</v>
      </c>
      <c r="P432" s="10">
        <f t="shared" si="7"/>
        <v>16.923076923076852</v>
      </c>
    </row>
    <row r="433" spans="1:16">
      <c r="A433" s="39"/>
      <c r="B433" s="36"/>
      <c r="C433" s="36"/>
      <c r="D433" s="33"/>
      <c r="E433" s="33"/>
      <c r="F433" s="33"/>
      <c r="G433" s="33"/>
      <c r="H433" s="13">
        <v>3.316E-12</v>
      </c>
      <c r="I433" s="13">
        <v>4.0540000000000001E-5</v>
      </c>
      <c r="J433" s="13">
        <v>1.643E-5</v>
      </c>
      <c r="K433" s="13">
        <v>8.4969999999999999E-7</v>
      </c>
      <c r="L433" s="13">
        <v>3.9440000000000002E-5</v>
      </c>
      <c r="M433">
        <v>0.33500000000000002</v>
      </c>
      <c r="N433">
        <v>0.34399999999999997</v>
      </c>
      <c r="O433">
        <v>62.162999999999997</v>
      </c>
      <c r="P433" s="10">
        <f t="shared" si="7"/>
        <v>13.846153846153772</v>
      </c>
    </row>
    <row r="434" spans="1:16">
      <c r="A434" s="39"/>
      <c r="B434" s="36"/>
      <c r="C434" s="36"/>
      <c r="D434" s="33"/>
      <c r="E434" s="33"/>
      <c r="F434" s="33"/>
      <c r="G434" s="33"/>
      <c r="H434" s="13">
        <v>1.6009999999999999E-12</v>
      </c>
      <c r="I434" s="13">
        <v>4.2370000000000003E-5</v>
      </c>
      <c r="J434" s="13">
        <v>1.5950000000000001E-5</v>
      </c>
      <c r="K434" s="13">
        <v>5.7420000000000005E-7</v>
      </c>
      <c r="L434" s="13">
        <v>4.087E-5</v>
      </c>
      <c r="M434">
        <v>0.34799999999999998</v>
      </c>
      <c r="N434">
        <v>0.35699999999999998</v>
      </c>
      <c r="O434">
        <v>61.42</v>
      </c>
      <c r="P434" s="10">
        <f t="shared" si="7"/>
        <v>13.846153846153859</v>
      </c>
    </row>
    <row r="435" spans="1:16">
      <c r="A435" s="39"/>
      <c r="B435" s="36"/>
      <c r="C435" s="36"/>
      <c r="D435" s="33"/>
      <c r="E435" s="33"/>
      <c r="F435" s="33"/>
      <c r="G435" s="33"/>
      <c r="H435" s="13">
        <v>2.2320000000000002E-12</v>
      </c>
      <c r="I435" s="13">
        <v>4.0819999999999999E-5</v>
      </c>
      <c r="J435" s="13">
        <v>1.6439999999999998E-5</v>
      </c>
      <c r="K435" s="13">
        <v>6.7000000000000004E-7</v>
      </c>
      <c r="L435" s="13">
        <v>3.9789999999999997E-5</v>
      </c>
      <c r="M435">
        <v>0.34300000000000003</v>
      </c>
      <c r="N435">
        <v>0.34899999999999998</v>
      </c>
      <c r="O435">
        <v>61.87</v>
      </c>
      <c r="P435" s="10">
        <f t="shared" si="7"/>
        <v>9.2307692307691536</v>
      </c>
    </row>
    <row r="436" spans="1:16">
      <c r="A436" s="39"/>
      <c r="B436" s="36"/>
      <c r="C436" s="36"/>
      <c r="D436" s="33"/>
      <c r="E436" s="33"/>
      <c r="F436" s="33"/>
      <c r="G436" s="33"/>
      <c r="H436" s="13">
        <v>1.1729999999999999E-12</v>
      </c>
      <c r="I436" s="13">
        <v>3.8970000000000001E-5</v>
      </c>
      <c r="J436" s="13">
        <v>1.5140000000000001E-5</v>
      </c>
      <c r="K436" s="13">
        <v>4.4910000000000002E-7</v>
      </c>
      <c r="L436" s="13">
        <v>3.7889999999999998E-5</v>
      </c>
      <c r="M436">
        <v>0.35599999999999998</v>
      </c>
      <c r="N436">
        <v>0.36299999999999999</v>
      </c>
      <c r="O436">
        <v>61.337000000000003</v>
      </c>
      <c r="P436" s="10">
        <f t="shared" si="7"/>
        <v>10.769230769230779</v>
      </c>
    </row>
    <row r="437" spans="1:16">
      <c r="A437" s="39"/>
      <c r="B437" s="36"/>
      <c r="C437" s="36"/>
      <c r="D437" s="33"/>
      <c r="E437" s="33"/>
      <c r="F437" s="33"/>
      <c r="G437" s="33"/>
      <c r="H437" s="13">
        <v>1.777E-12</v>
      </c>
      <c r="I437" s="13">
        <v>4.1060000000000003E-5</v>
      </c>
      <c r="J437" s="13">
        <v>1.571E-5</v>
      </c>
      <c r="K437" s="13">
        <v>5.9110000000000005E-7</v>
      </c>
      <c r="L437" s="13">
        <v>3.9660000000000003E-5</v>
      </c>
      <c r="M437">
        <v>0.34699999999999998</v>
      </c>
      <c r="N437">
        <v>0.35599999999999998</v>
      </c>
      <c r="O437">
        <v>61.671999999999997</v>
      </c>
      <c r="P437" s="10">
        <f t="shared" si="7"/>
        <v>13.846153846153859</v>
      </c>
    </row>
    <row r="438" spans="1:16">
      <c r="A438" s="39"/>
      <c r="B438" s="36"/>
      <c r="C438" s="36"/>
      <c r="D438" s="33"/>
      <c r="E438" s="33"/>
      <c r="F438" s="33"/>
      <c r="G438" s="33"/>
      <c r="H438" s="13">
        <v>1.5529999999999999E-12</v>
      </c>
      <c r="I438" s="13">
        <v>4.214E-5</v>
      </c>
      <c r="J438" s="13">
        <v>1.5670000000000001E-5</v>
      </c>
      <c r="K438" s="13">
        <v>5.6420000000000004E-7</v>
      </c>
      <c r="L438" s="13">
        <v>4.066E-5</v>
      </c>
      <c r="M438">
        <v>0.34799999999999998</v>
      </c>
      <c r="N438">
        <v>0.35499999999999998</v>
      </c>
      <c r="O438">
        <v>61.356999999999999</v>
      </c>
      <c r="P438" s="10">
        <f t="shared" si="7"/>
        <v>10.769230769230779</v>
      </c>
    </row>
    <row r="439" spans="1:16">
      <c r="A439" s="39"/>
      <c r="B439" s="36"/>
      <c r="C439" s="36"/>
      <c r="D439" s="33"/>
      <c r="E439" s="33"/>
      <c r="F439" s="33"/>
      <c r="G439" s="33"/>
      <c r="H439" s="13">
        <v>2.631E-12</v>
      </c>
      <c r="I439" s="13">
        <v>4.1E-5</v>
      </c>
      <c r="J439" s="13">
        <v>1.6509999999999999E-5</v>
      </c>
      <c r="K439" s="13">
        <v>7.8319999999999997E-7</v>
      </c>
      <c r="L439" s="13">
        <v>3.981E-5</v>
      </c>
      <c r="M439">
        <v>0.33800000000000002</v>
      </c>
      <c r="N439">
        <v>0.34699999999999998</v>
      </c>
      <c r="O439">
        <v>61.759</v>
      </c>
      <c r="P439" s="10">
        <f t="shared" si="7"/>
        <v>13.846153846153772</v>
      </c>
    </row>
    <row r="440" spans="1:16">
      <c r="A440" s="39"/>
      <c r="B440" s="36"/>
      <c r="C440" s="36"/>
      <c r="D440" s="33"/>
      <c r="E440" s="33"/>
      <c r="F440" s="33"/>
      <c r="G440" s="33"/>
      <c r="H440" s="13">
        <v>1.2499999999999999E-12</v>
      </c>
      <c r="I440" s="13">
        <v>4.0979999999999997E-5</v>
      </c>
      <c r="J440" s="13">
        <v>1.523E-5</v>
      </c>
      <c r="K440" s="13">
        <v>4.8930000000000002E-7</v>
      </c>
      <c r="L440" s="13">
        <v>3.9730000000000001E-5</v>
      </c>
      <c r="M440">
        <v>0.35299999999999998</v>
      </c>
      <c r="N440">
        <v>0.36099999999999999</v>
      </c>
      <c r="O440">
        <v>61.203000000000003</v>
      </c>
      <c r="P440" s="10">
        <f t="shared" si="7"/>
        <v>12.307692307692317</v>
      </c>
    </row>
    <row r="441" spans="1:16">
      <c r="A441" s="39"/>
      <c r="B441" s="36"/>
      <c r="C441" s="36"/>
      <c r="D441" s="33"/>
      <c r="E441" s="33"/>
      <c r="F441" s="33"/>
      <c r="G441" s="33"/>
      <c r="H441" s="13">
        <v>1.1349999999999999E-12</v>
      </c>
      <c r="I441" s="13">
        <v>3.68E-5</v>
      </c>
      <c r="J441" s="13">
        <v>1.384E-5</v>
      </c>
      <c r="K441" s="13">
        <v>4.3529999999999999E-7</v>
      </c>
      <c r="L441" s="13">
        <v>3.5790000000000001E-5</v>
      </c>
      <c r="M441">
        <v>0.35699999999999998</v>
      </c>
      <c r="N441">
        <v>0.36299999999999999</v>
      </c>
      <c r="O441">
        <v>61.238999999999997</v>
      </c>
      <c r="P441" s="10">
        <f t="shared" si="7"/>
        <v>9.2307692307692388</v>
      </c>
    </row>
    <row r="442" spans="1:16">
      <c r="A442" s="39"/>
      <c r="B442" s="36"/>
      <c r="C442" s="36"/>
      <c r="D442" s="33"/>
      <c r="E442" s="33"/>
      <c r="F442" s="33"/>
      <c r="G442" s="33"/>
      <c r="H442" s="13">
        <v>2.7570000000000001E-12</v>
      </c>
      <c r="I442" s="13">
        <v>4.367E-5</v>
      </c>
      <c r="J442" s="13">
        <v>1.7070000000000001E-5</v>
      </c>
      <c r="K442" s="13">
        <v>8.1699999999999997E-7</v>
      </c>
      <c r="L442" s="13">
        <v>4.2379999999999997E-5</v>
      </c>
      <c r="M442">
        <v>0.33600000000000002</v>
      </c>
      <c r="N442">
        <v>0.34699999999999998</v>
      </c>
      <c r="O442">
        <v>61.841000000000001</v>
      </c>
      <c r="P442" s="10">
        <f t="shared" si="7"/>
        <v>16.923076923076852</v>
      </c>
    </row>
    <row r="443" spans="1:16">
      <c r="A443" s="39"/>
      <c r="B443" s="36"/>
      <c r="C443" s="36"/>
      <c r="D443" s="33"/>
      <c r="E443" s="33"/>
      <c r="F443" s="33"/>
      <c r="G443" s="33"/>
      <c r="H443" s="13">
        <v>3.0269999999999999E-12</v>
      </c>
      <c r="I443" s="13">
        <v>3.909E-5</v>
      </c>
      <c r="J443" s="13">
        <v>1.594E-5</v>
      </c>
      <c r="K443" s="13">
        <v>8.0739999999999999E-7</v>
      </c>
      <c r="L443" s="13">
        <v>3.803E-5</v>
      </c>
      <c r="M443">
        <v>0.33700000000000002</v>
      </c>
      <c r="N443">
        <v>0.34599999999999997</v>
      </c>
      <c r="O443">
        <v>62.13</v>
      </c>
      <c r="P443" s="10">
        <f t="shared" si="7"/>
        <v>13.846153846153772</v>
      </c>
    </row>
    <row r="444" spans="1:16">
      <c r="A444" s="39"/>
      <c r="B444" s="36"/>
      <c r="C444" s="36"/>
      <c r="D444" s="33"/>
      <c r="E444" s="33"/>
      <c r="F444" s="33"/>
      <c r="G444" s="33"/>
      <c r="H444" s="13">
        <v>4.2369999999999998E-12</v>
      </c>
      <c r="I444" s="13">
        <v>4.3409999999999999E-5</v>
      </c>
      <c r="J444" s="13">
        <v>1.713E-5</v>
      </c>
      <c r="K444" s="13">
        <v>1.015E-6</v>
      </c>
      <c r="L444" s="13">
        <v>4.2009999999999999E-5</v>
      </c>
      <c r="M444">
        <v>0.32800000000000001</v>
      </c>
      <c r="N444">
        <v>0.33900000000000002</v>
      </c>
      <c r="O444">
        <v>62.374000000000002</v>
      </c>
      <c r="P444" s="10">
        <f t="shared" si="7"/>
        <v>16.923076923076938</v>
      </c>
    </row>
    <row r="445" spans="1:16">
      <c r="A445" s="39"/>
      <c r="B445" s="36"/>
      <c r="C445" s="36"/>
      <c r="D445" s="33"/>
      <c r="E445" s="33"/>
      <c r="F445" s="33"/>
      <c r="G445" s="33"/>
      <c r="H445" s="13">
        <v>4.87E-12</v>
      </c>
      <c r="I445" s="13">
        <v>4.3090000000000002E-5</v>
      </c>
      <c r="J445" s="13">
        <v>1.694E-5</v>
      </c>
      <c r="K445" s="13">
        <v>1.054E-6</v>
      </c>
      <c r="L445" s="13">
        <v>4.1680000000000001E-5</v>
      </c>
      <c r="M445">
        <v>0.32700000000000001</v>
      </c>
      <c r="N445">
        <v>0.33800000000000002</v>
      </c>
      <c r="O445">
        <v>62.667999999999999</v>
      </c>
      <c r="P445" s="10">
        <f t="shared" si="7"/>
        <v>16.923076923076938</v>
      </c>
    </row>
    <row r="446" spans="1:16">
      <c r="A446" s="39"/>
      <c r="B446" s="36"/>
      <c r="C446" s="36"/>
      <c r="D446" s="33"/>
      <c r="E446" s="33"/>
      <c r="F446" s="33"/>
      <c r="G446" s="33"/>
      <c r="H446" s="13">
        <v>1.1749999999999999E-12</v>
      </c>
      <c r="I446" s="13">
        <v>3.854E-5</v>
      </c>
      <c r="J446" s="13">
        <v>1.49E-5</v>
      </c>
      <c r="K446" s="13">
        <v>4.5909999999999998E-7</v>
      </c>
      <c r="L446" s="13">
        <v>3.7610000000000001E-5</v>
      </c>
      <c r="M446">
        <v>0.35499999999999998</v>
      </c>
      <c r="N446">
        <v>0.36199999999999999</v>
      </c>
      <c r="O446">
        <v>61.183</v>
      </c>
      <c r="P446" s="10">
        <f t="shared" si="7"/>
        <v>10.769230769230779</v>
      </c>
    </row>
    <row r="447" spans="1:16">
      <c r="A447" s="39"/>
      <c r="B447" s="36"/>
      <c r="C447" s="36"/>
      <c r="D447" s="33"/>
      <c r="E447" s="33"/>
      <c r="F447" s="33"/>
      <c r="G447" s="33"/>
      <c r="H447" s="13">
        <v>2.882E-12</v>
      </c>
      <c r="I447" s="13">
        <v>4.2899999999999999E-5</v>
      </c>
      <c r="J447" s="13">
        <v>1.681E-5</v>
      </c>
      <c r="K447" s="13">
        <v>8.1900000000000001E-7</v>
      </c>
      <c r="L447" s="13">
        <v>4.1579999999999998E-5</v>
      </c>
      <c r="M447">
        <v>0.33600000000000002</v>
      </c>
      <c r="N447">
        <v>0.34499999999999997</v>
      </c>
      <c r="O447">
        <v>61.963999999999999</v>
      </c>
      <c r="P447" s="10">
        <f t="shared" si="7"/>
        <v>13.846153846153772</v>
      </c>
    </row>
    <row r="448" spans="1:16">
      <c r="A448" s="39"/>
      <c r="B448" s="36"/>
      <c r="C448" s="36"/>
      <c r="D448" s="33"/>
      <c r="E448" s="33"/>
      <c r="F448" s="33"/>
      <c r="G448" s="33"/>
      <c r="H448" s="13">
        <v>1.4730000000000001E-12</v>
      </c>
      <c r="I448" s="13">
        <v>4.0750000000000001E-5</v>
      </c>
      <c r="J448" s="13">
        <v>1.6039999999999999E-5</v>
      </c>
      <c r="K448" s="13">
        <v>5.4639999999999997E-7</v>
      </c>
      <c r="L448" s="13">
        <v>3.9549999999999999E-5</v>
      </c>
      <c r="M448">
        <v>0.34899999999999998</v>
      </c>
      <c r="N448">
        <v>0.35799999999999998</v>
      </c>
      <c r="O448">
        <v>61.284999999999997</v>
      </c>
      <c r="P448" s="10">
        <f t="shared" si="7"/>
        <v>13.846153846153859</v>
      </c>
    </row>
    <row r="449" spans="1:16">
      <c r="A449" s="39"/>
      <c r="B449" s="36"/>
      <c r="C449" s="36"/>
      <c r="D449" s="33"/>
      <c r="E449" s="33"/>
      <c r="F449" s="33"/>
      <c r="G449" s="33"/>
      <c r="H449" s="13">
        <v>3.7070000000000003E-12</v>
      </c>
      <c r="I449" s="13">
        <v>4.2700000000000001E-5</v>
      </c>
      <c r="J449" s="13">
        <v>1.698E-5</v>
      </c>
      <c r="K449" s="13">
        <v>8.8629999999999999E-7</v>
      </c>
      <c r="L449" s="13">
        <v>4.1440000000000003E-5</v>
      </c>
      <c r="M449">
        <v>0.33300000000000002</v>
      </c>
      <c r="N449">
        <v>0.34300000000000003</v>
      </c>
      <c r="O449">
        <v>62.426000000000002</v>
      </c>
      <c r="P449" s="10">
        <f t="shared" si="7"/>
        <v>15.384615384615397</v>
      </c>
    </row>
    <row r="450" spans="1:16">
      <c r="A450" s="39"/>
      <c r="B450" s="36"/>
      <c r="C450" s="36"/>
      <c r="D450" s="33"/>
      <c r="E450" s="33"/>
      <c r="F450" s="33"/>
      <c r="G450" s="33"/>
      <c r="H450" s="13">
        <v>2.1020000000000001E-12</v>
      </c>
      <c r="I450" s="13">
        <v>4.0030000000000001E-5</v>
      </c>
      <c r="J450" s="13">
        <v>1.588E-5</v>
      </c>
      <c r="K450" s="13">
        <v>6.5229999999999998E-7</v>
      </c>
      <c r="L450" s="13">
        <v>3.9010000000000001E-5</v>
      </c>
      <c r="M450">
        <v>0.34399999999999997</v>
      </c>
      <c r="N450">
        <v>0.35099999999999998</v>
      </c>
      <c r="O450">
        <v>61.707999999999998</v>
      </c>
      <c r="P450" s="10">
        <f t="shared" si="7"/>
        <v>10.769230769230779</v>
      </c>
    </row>
    <row r="451" spans="1:16">
      <c r="A451" s="39"/>
      <c r="B451" s="36"/>
      <c r="C451" s="36"/>
      <c r="D451" s="33"/>
      <c r="E451" s="33"/>
      <c r="F451" s="33"/>
      <c r="G451" s="33"/>
      <c r="H451" s="13">
        <v>2.259E-12</v>
      </c>
      <c r="I451" s="13">
        <v>4.2670000000000003E-5</v>
      </c>
      <c r="J451" s="13">
        <v>1.6699999999999999E-5</v>
      </c>
      <c r="K451" s="13">
        <v>6.863E-7</v>
      </c>
      <c r="L451" s="13">
        <v>4.1130000000000001E-5</v>
      </c>
      <c r="M451">
        <v>0.34200000000000003</v>
      </c>
      <c r="N451">
        <v>0.35</v>
      </c>
      <c r="O451">
        <v>61.851999999999997</v>
      </c>
      <c r="P451" s="10">
        <f t="shared" si="7"/>
        <v>12.307692307692234</v>
      </c>
    </row>
    <row r="452" spans="1:16">
      <c r="A452" s="39"/>
      <c r="B452" s="36"/>
      <c r="C452" s="36"/>
      <c r="D452" s="33"/>
      <c r="E452" s="33"/>
      <c r="F452" s="33"/>
      <c r="G452" s="33"/>
      <c r="H452" s="13">
        <v>2.6660000000000002E-12</v>
      </c>
      <c r="I452" s="13">
        <v>4.2169999999999998E-5</v>
      </c>
      <c r="J452" s="13">
        <v>1.6920000000000001E-5</v>
      </c>
      <c r="K452" s="13">
        <v>7.5700000000000002E-7</v>
      </c>
      <c r="L452" s="13">
        <v>4.1050000000000002E-5</v>
      </c>
      <c r="M452">
        <v>0.33900000000000002</v>
      </c>
      <c r="N452">
        <v>0.34699999999999998</v>
      </c>
      <c r="O452">
        <v>61.917999999999999</v>
      </c>
      <c r="P452" s="10">
        <f t="shared" si="7"/>
        <v>12.307692307692234</v>
      </c>
    </row>
    <row r="453" spans="1:16">
      <c r="A453" s="39"/>
      <c r="B453" s="36"/>
      <c r="C453" s="36"/>
      <c r="D453" s="33"/>
      <c r="E453" s="33"/>
      <c r="F453" s="33"/>
      <c r="G453" s="33"/>
      <c r="H453" s="13">
        <v>2.4440000000000001E-12</v>
      </c>
      <c r="I453" s="13">
        <v>4.2280000000000002E-5</v>
      </c>
      <c r="J453" s="13">
        <v>1.717E-5</v>
      </c>
      <c r="K453" s="13">
        <v>7.6010000000000004E-7</v>
      </c>
      <c r="L453" s="13">
        <v>4.1180000000000002E-5</v>
      </c>
      <c r="M453">
        <v>0.33900000000000002</v>
      </c>
      <c r="N453">
        <v>0.34799999999999998</v>
      </c>
      <c r="O453">
        <v>61.7</v>
      </c>
      <c r="P453" s="10">
        <f t="shared" si="7"/>
        <v>13.846153846153772</v>
      </c>
    </row>
    <row r="454" spans="1:16">
      <c r="A454" s="39"/>
      <c r="B454" s="36"/>
      <c r="C454" s="36"/>
      <c r="D454" s="33"/>
      <c r="E454" s="33"/>
      <c r="F454" s="33"/>
      <c r="G454" s="33"/>
      <c r="H454" s="13">
        <v>1.625E-12</v>
      </c>
      <c r="I454" s="13">
        <v>4.2960000000000002E-5</v>
      </c>
      <c r="J454" s="13">
        <v>1.6039999999999999E-5</v>
      </c>
      <c r="K454" s="13">
        <v>5.8830000000000005E-7</v>
      </c>
      <c r="L454" s="13">
        <v>4.1399999999999997E-5</v>
      </c>
      <c r="M454">
        <v>0.34699999999999998</v>
      </c>
      <c r="N454">
        <v>0.35599999999999998</v>
      </c>
      <c r="O454">
        <v>61.418999999999997</v>
      </c>
      <c r="P454" s="10">
        <f t="shared" si="7"/>
        <v>13.846153846153859</v>
      </c>
    </row>
    <row r="455" spans="1:16">
      <c r="A455" s="39"/>
      <c r="B455" s="36"/>
      <c r="C455" s="36"/>
      <c r="D455" s="33"/>
      <c r="E455" s="33"/>
      <c r="F455" s="33"/>
      <c r="G455" s="33"/>
      <c r="H455" s="13">
        <v>2.9639999999999999E-12</v>
      </c>
      <c r="I455" s="13">
        <v>4.0720000000000003E-5</v>
      </c>
      <c r="J455" s="13">
        <v>1.694E-5</v>
      </c>
      <c r="K455" s="13">
        <v>8.0660000000000004E-7</v>
      </c>
      <c r="L455" s="13">
        <v>3.9650000000000002E-5</v>
      </c>
      <c r="M455">
        <v>0.33700000000000002</v>
      </c>
      <c r="N455">
        <v>0.34499999999999997</v>
      </c>
      <c r="O455">
        <v>62.085000000000001</v>
      </c>
      <c r="P455" s="10">
        <f t="shared" si="7"/>
        <v>12.307692307692234</v>
      </c>
    </row>
    <row r="456" spans="1:16">
      <c r="A456" s="39"/>
      <c r="B456" s="36"/>
      <c r="C456" s="36"/>
      <c r="D456" s="33"/>
      <c r="E456" s="33"/>
      <c r="F456" s="33"/>
      <c r="G456" s="33"/>
      <c r="H456" s="13">
        <v>2.3909999999999998E-12</v>
      </c>
      <c r="I456" s="13">
        <v>4.3149999999999999E-5</v>
      </c>
      <c r="J456" s="13">
        <v>1.649E-5</v>
      </c>
      <c r="K456" s="13">
        <v>7.258E-7</v>
      </c>
      <c r="L456" s="13">
        <v>4.1659999999999998E-5</v>
      </c>
      <c r="M456">
        <v>0.34</v>
      </c>
      <c r="N456">
        <v>0.34799999999999998</v>
      </c>
      <c r="O456">
        <v>61.779000000000003</v>
      </c>
      <c r="P456" s="10">
        <f t="shared" si="7"/>
        <v>12.307692307692234</v>
      </c>
    </row>
    <row r="457" spans="1:16">
      <c r="A457" s="39"/>
      <c r="B457" s="36"/>
      <c r="C457" s="36"/>
      <c r="D457" s="33"/>
      <c r="E457" s="33"/>
      <c r="F457" s="33"/>
      <c r="G457" s="33"/>
      <c r="H457" s="13">
        <v>2.4400000000000001E-12</v>
      </c>
      <c r="I457" s="13">
        <v>4.2299999999999998E-5</v>
      </c>
      <c r="J457" s="13">
        <v>1.7030000000000001E-5</v>
      </c>
      <c r="K457" s="13">
        <v>7.3300000000000001E-7</v>
      </c>
      <c r="L457" s="13">
        <v>4.0979999999999997E-5</v>
      </c>
      <c r="M457">
        <v>0.34</v>
      </c>
      <c r="N457">
        <v>0.34699999999999998</v>
      </c>
      <c r="O457">
        <v>61.823</v>
      </c>
      <c r="P457" s="10">
        <f t="shared" si="7"/>
        <v>10.769230769230692</v>
      </c>
    </row>
    <row r="458" spans="1:16">
      <c r="A458" s="39"/>
      <c r="B458" s="36"/>
      <c r="C458" s="36"/>
      <c r="D458" s="33"/>
      <c r="E458" s="33"/>
      <c r="F458" s="33"/>
      <c r="G458" s="33"/>
      <c r="H458" s="13">
        <v>3.2399999999999999E-12</v>
      </c>
      <c r="I458" s="13">
        <v>4.3269999999999997E-5</v>
      </c>
      <c r="J458" s="13">
        <v>1.6540000000000001E-5</v>
      </c>
      <c r="K458" s="13">
        <v>8.8430000000000005E-7</v>
      </c>
      <c r="L458" s="13">
        <v>4.2009999999999999E-5</v>
      </c>
      <c r="M458">
        <v>0.33400000000000002</v>
      </c>
      <c r="N458">
        <v>0.34399999999999997</v>
      </c>
      <c r="O458">
        <v>62.067</v>
      </c>
      <c r="P458" s="10">
        <f t="shared" si="7"/>
        <v>15.384615384615312</v>
      </c>
    </row>
    <row r="459" spans="1:16">
      <c r="A459" s="39"/>
      <c r="B459" s="36"/>
      <c r="C459" s="36"/>
      <c r="D459" s="33"/>
      <c r="E459" s="33"/>
      <c r="F459" s="33"/>
      <c r="G459" s="33"/>
      <c r="H459" s="13">
        <v>9.9400000000000001E-13</v>
      </c>
      <c r="I459" s="13">
        <v>3.54E-5</v>
      </c>
      <c r="J459" s="13">
        <v>1.4039999999999999E-5</v>
      </c>
      <c r="K459" s="13">
        <v>3.8350000000000001E-7</v>
      </c>
      <c r="L459" s="13">
        <v>3.4650000000000002E-5</v>
      </c>
      <c r="M459">
        <v>0.36099999999999999</v>
      </c>
      <c r="N459">
        <v>0.36699999999999999</v>
      </c>
      <c r="O459">
        <v>61.281999999999996</v>
      </c>
      <c r="P459" s="10">
        <f t="shared" si="7"/>
        <v>9.2307692307692388</v>
      </c>
    </row>
    <row r="460" spans="1:16">
      <c r="A460" s="39"/>
      <c r="B460" s="36"/>
      <c r="C460" s="36"/>
      <c r="D460" s="33"/>
      <c r="E460" s="33"/>
      <c r="F460" s="33"/>
      <c r="G460" s="33"/>
      <c r="H460" s="13">
        <v>1.616E-12</v>
      </c>
      <c r="I460" s="13">
        <v>4.049E-5</v>
      </c>
      <c r="J460" s="13">
        <v>1.6370000000000001E-5</v>
      </c>
      <c r="K460" s="13">
        <v>5.7029999999999996E-7</v>
      </c>
      <c r="L460" s="13">
        <v>3.9539999999999998E-5</v>
      </c>
      <c r="M460">
        <v>0.34799999999999998</v>
      </c>
      <c r="N460">
        <v>0.35599999999999998</v>
      </c>
      <c r="O460">
        <v>61.47</v>
      </c>
      <c r="P460" s="10">
        <f t="shared" si="7"/>
        <v>12.307692307692317</v>
      </c>
    </row>
    <row r="461" spans="1:16">
      <c r="A461" s="39"/>
      <c r="B461" s="36"/>
      <c r="C461" s="36"/>
      <c r="D461" s="33"/>
      <c r="E461" s="33"/>
      <c r="F461" s="33"/>
      <c r="G461" s="33"/>
      <c r="H461" s="13">
        <v>2.7219999999999999E-12</v>
      </c>
      <c r="I461" s="13">
        <v>4.4310000000000001E-5</v>
      </c>
      <c r="J461" s="13">
        <v>1.7560000000000001E-5</v>
      </c>
      <c r="K461" s="13">
        <v>7.9690000000000005E-7</v>
      </c>
      <c r="L461" s="13">
        <v>4.2889999999999998E-5</v>
      </c>
      <c r="M461">
        <v>0.33700000000000002</v>
      </c>
      <c r="N461">
        <v>0.34699999999999998</v>
      </c>
      <c r="O461">
        <v>61.914999999999999</v>
      </c>
      <c r="P461" s="10">
        <f t="shared" si="7"/>
        <v>15.384615384615312</v>
      </c>
    </row>
    <row r="462" spans="1:16">
      <c r="A462" s="39"/>
      <c r="B462" s="36"/>
      <c r="C462" s="36"/>
      <c r="D462" s="33"/>
      <c r="E462" s="33"/>
      <c r="F462" s="33"/>
      <c r="G462" s="33"/>
      <c r="H462" s="13">
        <v>2.1360000000000002E-12</v>
      </c>
      <c r="I462" s="13">
        <v>4.2840000000000003E-5</v>
      </c>
      <c r="J462" s="13">
        <v>1.641E-5</v>
      </c>
      <c r="K462" s="13">
        <v>6.9879999999999998E-7</v>
      </c>
      <c r="L462" s="13">
        <v>4.1610000000000003E-5</v>
      </c>
      <c r="M462">
        <v>0.34200000000000003</v>
      </c>
      <c r="N462">
        <v>0.35099999999999998</v>
      </c>
      <c r="O462">
        <v>61.62</v>
      </c>
      <c r="P462" s="10">
        <f t="shared" si="7"/>
        <v>13.846153846153772</v>
      </c>
    </row>
    <row r="463" spans="1:16">
      <c r="A463" s="39"/>
      <c r="B463" s="36"/>
      <c r="C463" s="36"/>
      <c r="D463" s="33"/>
      <c r="E463" s="33"/>
      <c r="F463" s="33"/>
      <c r="G463" s="33"/>
      <c r="H463" s="13">
        <v>3.734E-12</v>
      </c>
      <c r="I463" s="13">
        <v>4.163E-5</v>
      </c>
      <c r="J463" s="13">
        <v>1.6889999999999999E-5</v>
      </c>
      <c r="K463" s="13">
        <v>9.3549999999999998E-7</v>
      </c>
      <c r="L463" s="13">
        <v>4.0469999999999997E-5</v>
      </c>
      <c r="M463">
        <v>0.33100000000000002</v>
      </c>
      <c r="N463">
        <v>0.34100000000000003</v>
      </c>
      <c r="O463">
        <v>62.186</v>
      </c>
      <c r="P463" s="10">
        <f t="shared" si="7"/>
        <v>15.384615384615397</v>
      </c>
    </row>
    <row r="464" spans="1:16">
      <c r="A464" s="39"/>
      <c r="B464" s="36"/>
      <c r="C464" s="36"/>
      <c r="D464" s="33"/>
      <c r="E464" s="33"/>
      <c r="F464" s="33"/>
      <c r="G464" s="33"/>
      <c r="H464" s="13">
        <v>2.0140000000000001E-12</v>
      </c>
      <c r="I464" s="13">
        <v>3.9520000000000001E-5</v>
      </c>
      <c r="J464" s="13">
        <v>1.605E-5</v>
      </c>
      <c r="K464" s="13">
        <v>6.0299999999999999E-7</v>
      </c>
      <c r="L464" s="13">
        <v>3.8659999999999999E-5</v>
      </c>
      <c r="M464">
        <v>0.34599999999999997</v>
      </c>
      <c r="N464">
        <v>0.35299999999999998</v>
      </c>
      <c r="O464">
        <v>61.948999999999998</v>
      </c>
      <c r="P464" s="10">
        <f t="shared" si="7"/>
        <v>10.769230769230779</v>
      </c>
    </row>
    <row r="465" spans="1:16">
      <c r="A465" s="39"/>
      <c r="B465" s="36"/>
      <c r="C465" s="36"/>
      <c r="D465" s="33"/>
      <c r="E465" s="33"/>
      <c r="F465" s="33"/>
      <c r="G465" s="33"/>
      <c r="H465" s="13">
        <v>1.299E-12</v>
      </c>
      <c r="I465" s="13">
        <v>4.0099999999999999E-5</v>
      </c>
      <c r="J465" s="13">
        <v>1.571E-5</v>
      </c>
      <c r="K465" s="13">
        <v>4.8770000000000001E-7</v>
      </c>
      <c r="L465" s="13">
        <v>3.871E-5</v>
      </c>
      <c r="M465">
        <v>0.35299999999999998</v>
      </c>
      <c r="N465">
        <v>0.36099999999999999</v>
      </c>
      <c r="O465">
        <v>61.341999999999999</v>
      </c>
      <c r="P465" s="10">
        <f t="shared" si="7"/>
        <v>12.307692307692317</v>
      </c>
    </row>
    <row r="466" spans="1:16">
      <c r="A466" s="39"/>
      <c r="B466" s="36"/>
      <c r="C466" s="36"/>
      <c r="D466" s="33"/>
      <c r="E466" s="33"/>
      <c r="F466" s="33"/>
      <c r="G466" s="33"/>
      <c r="H466" s="13">
        <v>1.769E-12</v>
      </c>
      <c r="I466" s="13">
        <v>3.9310000000000001E-5</v>
      </c>
      <c r="J466" s="13">
        <v>1.5099999999999999E-5</v>
      </c>
      <c r="K466" s="13">
        <v>5.693E-7</v>
      </c>
      <c r="L466" s="13">
        <v>3.7929999999999998E-5</v>
      </c>
      <c r="M466">
        <v>0.34799999999999998</v>
      </c>
      <c r="N466">
        <v>0.35699999999999998</v>
      </c>
      <c r="O466">
        <v>61.725999999999999</v>
      </c>
      <c r="P466" s="10">
        <f t="shared" si="7"/>
        <v>13.846153846153859</v>
      </c>
    </row>
    <row r="467" spans="1:16">
      <c r="A467" s="39"/>
      <c r="B467" s="36"/>
      <c r="C467" s="36"/>
      <c r="D467" s="33"/>
      <c r="E467" s="33"/>
      <c r="F467" s="33"/>
      <c r="G467" s="33"/>
      <c r="H467" s="13">
        <v>1.3310000000000001E-12</v>
      </c>
      <c r="I467" s="13">
        <v>3.9289999999999998E-5</v>
      </c>
      <c r="J467" s="13">
        <v>1.482E-5</v>
      </c>
      <c r="K467" s="13">
        <v>5.1220000000000005E-7</v>
      </c>
      <c r="L467" s="13">
        <v>3.7719999999999998E-5</v>
      </c>
      <c r="M467">
        <v>0.35099999999999998</v>
      </c>
      <c r="N467">
        <v>0.36</v>
      </c>
      <c r="O467">
        <v>61.201000000000001</v>
      </c>
      <c r="P467" s="10">
        <f t="shared" si="7"/>
        <v>13.846153846153859</v>
      </c>
    </row>
    <row r="468" spans="1:16">
      <c r="A468" s="39"/>
      <c r="B468" s="36"/>
      <c r="C468" s="36"/>
      <c r="D468" s="33"/>
      <c r="E468" s="33"/>
      <c r="F468" s="33"/>
      <c r="G468" s="33"/>
      <c r="H468" s="13">
        <v>1.2019999999999999E-12</v>
      </c>
      <c r="I468" s="13">
        <v>4.108E-5</v>
      </c>
      <c r="J468" s="13">
        <v>1.5420000000000001E-5</v>
      </c>
      <c r="K468" s="13">
        <v>4.6989999999999999E-7</v>
      </c>
      <c r="L468" s="13">
        <v>3.96E-5</v>
      </c>
      <c r="M468">
        <v>0.35399999999999998</v>
      </c>
      <c r="N468">
        <v>0.36199999999999999</v>
      </c>
      <c r="O468">
        <v>61.171999999999997</v>
      </c>
      <c r="P468" s="10">
        <f t="shared" si="7"/>
        <v>12.307692307692317</v>
      </c>
    </row>
    <row r="469" spans="1:16">
      <c r="A469" s="39"/>
      <c r="B469" s="36"/>
      <c r="C469" s="36"/>
      <c r="D469" s="33"/>
      <c r="E469" s="33"/>
      <c r="F469" s="33"/>
      <c r="G469" s="33"/>
      <c r="H469" s="13">
        <v>9.2919999999999992E-13</v>
      </c>
      <c r="I469" s="13">
        <v>3.4369999999999998E-5</v>
      </c>
      <c r="J469" s="13">
        <v>1.435E-5</v>
      </c>
      <c r="K469" s="13">
        <v>3.861E-7</v>
      </c>
      <c r="L469" s="13">
        <v>3.3720000000000002E-5</v>
      </c>
      <c r="M469">
        <v>0.36099999999999999</v>
      </c>
      <c r="N469">
        <v>0.36799999999999999</v>
      </c>
      <c r="O469">
        <v>60.994999999999997</v>
      </c>
      <c r="P469" s="10">
        <f t="shared" si="7"/>
        <v>10.769230769230779</v>
      </c>
    </row>
    <row r="470" spans="1:16">
      <c r="A470" s="39"/>
      <c r="B470" s="36"/>
      <c r="C470" s="36"/>
      <c r="D470" s="33"/>
      <c r="E470" s="33"/>
      <c r="F470" s="33"/>
      <c r="G470" s="33"/>
      <c r="H470" s="13">
        <v>1.8319999999999999E-12</v>
      </c>
      <c r="I470" s="13">
        <v>4.138E-5</v>
      </c>
      <c r="J470" s="13">
        <v>1.577E-5</v>
      </c>
      <c r="K470" s="13">
        <v>6.0200000000000002E-7</v>
      </c>
      <c r="L470" s="13">
        <v>4.0040000000000003E-5</v>
      </c>
      <c r="M470">
        <v>0.34599999999999997</v>
      </c>
      <c r="N470">
        <v>0.35399999999999998</v>
      </c>
      <c r="O470">
        <v>61.575000000000003</v>
      </c>
      <c r="P470" s="10">
        <f t="shared" si="7"/>
        <v>12.307692307692317</v>
      </c>
    </row>
    <row r="471" spans="1:16">
      <c r="A471" s="39"/>
      <c r="B471" s="36"/>
      <c r="C471" s="36"/>
      <c r="D471" s="33"/>
      <c r="E471" s="33"/>
      <c r="F471" s="33"/>
      <c r="G471" s="33"/>
      <c r="H471" s="13">
        <v>3.466E-12</v>
      </c>
      <c r="I471" s="13">
        <v>4.2799999999999997E-5</v>
      </c>
      <c r="J471" s="13">
        <v>1.7110000000000001E-5</v>
      </c>
      <c r="K471" s="13">
        <v>9.019E-7</v>
      </c>
      <c r="L471" s="13">
        <v>4.1569999999999997E-5</v>
      </c>
      <c r="M471">
        <v>0.33300000000000002</v>
      </c>
      <c r="N471">
        <v>0.34300000000000003</v>
      </c>
      <c r="O471">
        <v>62.165999999999997</v>
      </c>
      <c r="P471" s="10">
        <f t="shared" si="7"/>
        <v>15.384615384615397</v>
      </c>
    </row>
    <row r="472" spans="1:16">
      <c r="A472" s="39"/>
      <c r="B472" s="36"/>
      <c r="C472" s="36"/>
      <c r="D472" s="33"/>
      <c r="E472" s="33"/>
      <c r="F472" s="33"/>
      <c r="G472" s="33"/>
      <c r="H472" s="13">
        <v>1.689E-12</v>
      </c>
      <c r="I472" s="13">
        <v>4.1520000000000002E-5</v>
      </c>
      <c r="J472" s="13">
        <v>1.7079999999999999E-5</v>
      </c>
      <c r="K472" s="13">
        <v>5.8370000000000002E-7</v>
      </c>
      <c r="L472" s="13">
        <v>4.0370000000000001E-5</v>
      </c>
      <c r="M472">
        <v>0.34699999999999998</v>
      </c>
      <c r="N472">
        <v>0.35399999999999998</v>
      </c>
      <c r="O472">
        <v>61.436</v>
      </c>
      <c r="P472" s="10">
        <f t="shared" si="7"/>
        <v>10.769230769230779</v>
      </c>
    </row>
    <row r="473" spans="1:16">
      <c r="A473" s="39"/>
      <c r="B473" s="36"/>
      <c r="C473" s="36"/>
      <c r="D473" s="33"/>
      <c r="E473" s="33"/>
      <c r="F473" s="33"/>
      <c r="G473" s="33"/>
      <c r="H473" s="13">
        <v>4.3479999999999996E-12</v>
      </c>
      <c r="I473" s="13">
        <v>4.3989999999999997E-5</v>
      </c>
      <c r="J473" s="13">
        <v>1.7949999999999999E-5</v>
      </c>
      <c r="K473" s="13">
        <v>9.9409999999999994E-7</v>
      </c>
      <c r="L473" s="13">
        <v>4.2629999999999997E-5</v>
      </c>
      <c r="M473">
        <v>0.32900000000000001</v>
      </c>
      <c r="N473">
        <v>0.34</v>
      </c>
      <c r="O473">
        <v>62.594999999999999</v>
      </c>
      <c r="P473" s="10">
        <f t="shared" si="7"/>
        <v>16.923076923076938</v>
      </c>
    </row>
    <row r="474" spans="1:16">
      <c r="A474" s="39"/>
      <c r="B474" s="36"/>
      <c r="C474" s="36"/>
      <c r="D474" s="33"/>
      <c r="E474" s="33"/>
      <c r="F474" s="33"/>
      <c r="G474" s="33"/>
      <c r="H474" s="13">
        <v>1.142E-12</v>
      </c>
      <c r="I474" s="13">
        <v>3.6210000000000001E-5</v>
      </c>
      <c r="J474" s="13">
        <v>1.521E-5</v>
      </c>
      <c r="K474" s="13">
        <v>4.2759999999999999E-7</v>
      </c>
      <c r="L474" s="13">
        <v>3.5630000000000003E-5</v>
      </c>
      <c r="M474">
        <v>0.35799999999999998</v>
      </c>
      <c r="N474">
        <v>0.36299999999999999</v>
      </c>
      <c r="O474">
        <v>61.292999999999999</v>
      </c>
      <c r="P474" s="10">
        <f t="shared" si="7"/>
        <v>7.6923076923076987</v>
      </c>
    </row>
    <row r="475" spans="1:16">
      <c r="A475" s="39"/>
      <c r="B475" s="36"/>
      <c r="C475" s="36"/>
      <c r="D475" s="33"/>
      <c r="E475" s="33"/>
      <c r="F475" s="33"/>
      <c r="G475" s="33"/>
      <c r="H475" s="13">
        <v>2.0480000000000002E-12</v>
      </c>
      <c r="I475" s="13">
        <v>4.2330000000000003E-5</v>
      </c>
      <c r="J475" s="13">
        <v>1.6180000000000001E-5</v>
      </c>
      <c r="K475" s="13">
        <v>6.8439999999999996E-7</v>
      </c>
      <c r="L475" s="13">
        <v>4.0979999999999997E-5</v>
      </c>
      <c r="M475">
        <v>0.34200000000000003</v>
      </c>
      <c r="N475">
        <v>0.35099999999999998</v>
      </c>
      <c r="O475">
        <v>61.564999999999998</v>
      </c>
      <c r="P475" s="10">
        <f t="shared" si="7"/>
        <v>13.846153846153772</v>
      </c>
    </row>
    <row r="476" spans="1:16">
      <c r="A476" s="39"/>
      <c r="B476" s="36"/>
      <c r="C476" s="36"/>
      <c r="D476" s="33"/>
      <c r="E476" s="33"/>
      <c r="F476" s="33"/>
      <c r="G476" s="33"/>
      <c r="H476" s="13">
        <v>2.2209999999999999E-12</v>
      </c>
      <c r="I476" s="13">
        <v>4.2070000000000002E-5</v>
      </c>
      <c r="J476" s="13">
        <v>1.6909999999999999E-5</v>
      </c>
      <c r="K476" s="13">
        <v>6.9459999999999999E-7</v>
      </c>
      <c r="L476" s="13">
        <v>4.091E-5</v>
      </c>
      <c r="M476">
        <v>0.34200000000000003</v>
      </c>
      <c r="N476">
        <v>0.35</v>
      </c>
      <c r="O476">
        <v>61.723999999999997</v>
      </c>
      <c r="P476" s="10">
        <f t="shared" si="7"/>
        <v>12.307692307692234</v>
      </c>
    </row>
    <row r="477" spans="1:16">
      <c r="A477" s="39"/>
      <c r="B477" s="36"/>
      <c r="C477" s="36"/>
      <c r="D477" s="33"/>
      <c r="E477" s="33"/>
      <c r="F477" s="33"/>
      <c r="G477" s="33"/>
      <c r="H477" s="13">
        <v>1.62E-12</v>
      </c>
      <c r="I477" s="13">
        <v>4.0599999999999998E-5</v>
      </c>
      <c r="J477" s="13">
        <v>1.519E-5</v>
      </c>
      <c r="K477" s="13">
        <v>5.5939999999999999E-7</v>
      </c>
      <c r="L477" s="13">
        <v>3.9459999999999998E-5</v>
      </c>
      <c r="M477">
        <v>0.34899999999999998</v>
      </c>
      <c r="N477">
        <v>0.35499999999999998</v>
      </c>
      <c r="O477">
        <v>61.497</v>
      </c>
      <c r="P477" s="10">
        <f t="shared" si="7"/>
        <v>9.2307692307692388</v>
      </c>
    </row>
    <row r="478" spans="1:16">
      <c r="A478" s="39"/>
      <c r="B478" s="36"/>
      <c r="C478" s="36"/>
      <c r="D478" s="33"/>
      <c r="E478" s="33"/>
      <c r="F478" s="33"/>
      <c r="G478" s="33"/>
      <c r="H478" s="13">
        <v>1.3269999999999999E-12</v>
      </c>
      <c r="I478" s="13">
        <v>4.0819999999999999E-5</v>
      </c>
      <c r="J478" s="13">
        <v>1.4970000000000001E-5</v>
      </c>
      <c r="K478" s="13">
        <v>4.8790000000000002E-7</v>
      </c>
      <c r="L478" s="13">
        <v>3.9379999999999999E-5</v>
      </c>
      <c r="M478">
        <v>0.35299999999999998</v>
      </c>
      <c r="N478">
        <v>0.36</v>
      </c>
      <c r="O478">
        <v>61.222999999999999</v>
      </c>
      <c r="P478" s="10">
        <f t="shared" si="7"/>
        <v>10.769230769230779</v>
      </c>
    </row>
    <row r="479" spans="1:16">
      <c r="A479" s="39"/>
      <c r="B479" s="36"/>
      <c r="C479" s="36"/>
      <c r="D479" s="33"/>
      <c r="E479" s="33"/>
      <c r="F479" s="33"/>
      <c r="G479" s="33"/>
      <c r="H479" s="13">
        <v>2.6669999999999998E-12</v>
      </c>
      <c r="I479" s="13">
        <v>4.2419999999999997E-5</v>
      </c>
      <c r="J479" s="13">
        <v>1.6719999999999999E-5</v>
      </c>
      <c r="K479" s="13">
        <v>7.8889999999999998E-7</v>
      </c>
      <c r="L479" s="13">
        <v>4.1189999999999997E-5</v>
      </c>
      <c r="M479">
        <v>0.33800000000000002</v>
      </c>
      <c r="N479">
        <v>0.34699999999999998</v>
      </c>
      <c r="O479">
        <v>61.87</v>
      </c>
      <c r="P479" s="10">
        <f t="shared" si="7"/>
        <v>13.846153846153772</v>
      </c>
    </row>
    <row r="480" spans="1:16">
      <c r="A480" s="39"/>
      <c r="B480" s="36"/>
      <c r="C480" s="36"/>
      <c r="D480" s="33"/>
      <c r="E480" s="33"/>
      <c r="F480" s="33"/>
      <c r="G480" s="33"/>
      <c r="H480" s="13">
        <v>1.3419999999999999E-12</v>
      </c>
      <c r="I480" s="13">
        <v>4.0720000000000003E-5</v>
      </c>
      <c r="J480" s="13">
        <v>1.5480000000000001E-5</v>
      </c>
      <c r="K480" s="13">
        <v>5.1849999999999999E-7</v>
      </c>
      <c r="L480" s="13">
        <v>3.9050000000000001E-5</v>
      </c>
      <c r="M480">
        <v>0.35099999999999998</v>
      </c>
      <c r="N480">
        <v>0.36099999999999999</v>
      </c>
      <c r="O480">
        <v>61.252000000000002</v>
      </c>
      <c r="P480" s="10">
        <f t="shared" si="7"/>
        <v>15.384615384615397</v>
      </c>
    </row>
    <row r="481" spans="1:16">
      <c r="A481" s="39"/>
      <c r="B481" s="36"/>
      <c r="C481" s="36"/>
      <c r="D481" s="33"/>
      <c r="E481" s="33"/>
      <c r="F481" s="33"/>
      <c r="G481" s="33"/>
      <c r="H481" s="13">
        <v>2.6660000000000002E-12</v>
      </c>
      <c r="I481" s="13">
        <v>4.1029999999999998E-5</v>
      </c>
      <c r="J481" s="13">
        <v>1.596E-5</v>
      </c>
      <c r="K481" s="13">
        <v>7.8100000000000002E-7</v>
      </c>
      <c r="L481" s="13">
        <v>3.9830000000000003E-5</v>
      </c>
      <c r="M481">
        <v>0.33800000000000002</v>
      </c>
      <c r="N481">
        <v>0.34699999999999998</v>
      </c>
      <c r="O481">
        <v>61.872</v>
      </c>
      <c r="P481" s="10">
        <f t="shared" si="7"/>
        <v>13.846153846153772</v>
      </c>
    </row>
    <row r="482" spans="1:16">
      <c r="A482" s="39"/>
      <c r="B482" s="36"/>
      <c r="C482" s="36"/>
      <c r="D482" s="33"/>
      <c r="E482" s="33"/>
      <c r="F482" s="33"/>
      <c r="G482" s="33"/>
      <c r="H482" s="13">
        <v>8.4140000000000003E-13</v>
      </c>
      <c r="I482" s="13">
        <v>3.6069999999999999E-5</v>
      </c>
      <c r="J482" s="13">
        <v>1.4E-5</v>
      </c>
      <c r="K482" s="13">
        <v>3.4999999999999998E-7</v>
      </c>
      <c r="L482" s="13">
        <v>3.5280000000000001E-5</v>
      </c>
      <c r="M482">
        <v>0.36399999999999999</v>
      </c>
      <c r="N482">
        <v>0.37</v>
      </c>
      <c r="O482">
        <v>60.994</v>
      </c>
      <c r="P482" s="10">
        <f t="shared" si="7"/>
        <v>9.2307692307692388</v>
      </c>
    </row>
    <row r="483" spans="1:16">
      <c r="A483" s="39"/>
      <c r="B483" s="36"/>
      <c r="C483" s="36"/>
      <c r="D483" s="33"/>
      <c r="E483" s="33"/>
      <c r="F483" s="33"/>
      <c r="G483" s="33"/>
      <c r="H483" s="13">
        <v>1.8680000000000001E-12</v>
      </c>
      <c r="I483" s="13">
        <v>4.1680000000000001E-5</v>
      </c>
      <c r="J483" s="13">
        <v>1.6419999999999999E-5</v>
      </c>
      <c r="K483" s="13">
        <v>6.2350000000000004E-7</v>
      </c>
      <c r="L483" s="13">
        <v>4.0609999999999999E-5</v>
      </c>
      <c r="M483">
        <v>0.34499999999999997</v>
      </c>
      <c r="N483">
        <v>0.35299999999999998</v>
      </c>
      <c r="O483">
        <v>61.573</v>
      </c>
      <c r="P483" s="10">
        <f t="shared" si="7"/>
        <v>12.307692307692317</v>
      </c>
    </row>
    <row r="484" spans="1:16">
      <c r="A484" s="39"/>
      <c r="B484" s="36"/>
      <c r="C484" s="36"/>
      <c r="D484" s="33"/>
      <c r="E484" s="33"/>
      <c r="F484" s="33"/>
      <c r="G484" s="33"/>
      <c r="H484" s="13">
        <v>1.3669999999999999E-12</v>
      </c>
      <c r="I484" s="13">
        <v>3.8149999999999999E-5</v>
      </c>
      <c r="J484" s="13">
        <v>1.4790000000000001E-5</v>
      </c>
      <c r="K484" s="13">
        <v>5.0240000000000005E-7</v>
      </c>
      <c r="L484" s="13">
        <v>3.7089999999999999E-5</v>
      </c>
      <c r="M484">
        <v>0.35199999999999998</v>
      </c>
      <c r="N484">
        <v>0.35899999999999999</v>
      </c>
      <c r="O484">
        <v>61.341000000000001</v>
      </c>
      <c r="P484" s="10">
        <f t="shared" si="7"/>
        <v>10.769230769230779</v>
      </c>
    </row>
    <row r="485" spans="1:16">
      <c r="A485" s="39"/>
      <c r="B485" s="36"/>
      <c r="C485" s="36"/>
      <c r="D485" s="33"/>
      <c r="E485" s="33"/>
      <c r="F485" s="33"/>
      <c r="G485" s="33"/>
      <c r="H485" s="13">
        <v>1.785E-12</v>
      </c>
      <c r="I485" s="13">
        <v>4.125E-5</v>
      </c>
      <c r="J485" s="13">
        <v>1.6339999999999999E-5</v>
      </c>
      <c r="K485" s="13">
        <v>6.1890000000000002E-7</v>
      </c>
      <c r="L485" s="13">
        <v>4.0009999999999998E-5</v>
      </c>
      <c r="M485">
        <v>0.34599999999999997</v>
      </c>
      <c r="N485">
        <v>0.35499999999999998</v>
      </c>
      <c r="O485">
        <v>61.494</v>
      </c>
      <c r="P485" s="10">
        <f t="shared" si="7"/>
        <v>13.846153846153859</v>
      </c>
    </row>
    <row r="486" spans="1:16">
      <c r="A486" s="39"/>
      <c r="B486" s="36"/>
      <c r="C486" s="36"/>
      <c r="D486" s="33"/>
      <c r="E486" s="33"/>
      <c r="F486" s="33"/>
      <c r="G486" s="33"/>
      <c r="H486" s="13">
        <v>1.654E-12</v>
      </c>
      <c r="I486" s="13">
        <v>4.074E-5</v>
      </c>
      <c r="J486" s="13">
        <v>1.6339999999999999E-5</v>
      </c>
      <c r="K486" s="13">
        <v>5.6199999999999998E-7</v>
      </c>
      <c r="L486" s="13">
        <v>3.968E-5</v>
      </c>
      <c r="M486">
        <v>0.34799999999999998</v>
      </c>
      <c r="N486">
        <v>0.35499999999999998</v>
      </c>
      <c r="O486">
        <v>61.527000000000001</v>
      </c>
      <c r="P486" s="10">
        <f t="shared" si="7"/>
        <v>10.769230769230779</v>
      </c>
    </row>
    <row r="487" spans="1:16">
      <c r="A487" s="39"/>
      <c r="B487" s="36"/>
      <c r="C487" s="36"/>
      <c r="D487" s="33"/>
      <c r="E487" s="33"/>
      <c r="F487" s="33"/>
      <c r="G487" s="33"/>
      <c r="H487" s="13">
        <v>1.9270000000000002E-12</v>
      </c>
      <c r="I487" s="13">
        <v>3.9799999999999998E-5</v>
      </c>
      <c r="J487" s="13">
        <v>1.577E-5</v>
      </c>
      <c r="K487" s="13">
        <v>6.3679999999999998E-7</v>
      </c>
      <c r="L487" s="13">
        <v>3.8899999999999997E-5</v>
      </c>
      <c r="M487">
        <v>0.34499999999999997</v>
      </c>
      <c r="N487">
        <v>0.35099999999999998</v>
      </c>
      <c r="O487">
        <v>61.594999999999999</v>
      </c>
      <c r="P487" s="10">
        <f t="shared" si="7"/>
        <v>9.2307692307692388</v>
      </c>
    </row>
    <row r="488" spans="1:16">
      <c r="A488" s="39"/>
      <c r="B488" s="36"/>
      <c r="C488" s="36"/>
      <c r="D488" s="33"/>
      <c r="E488" s="33"/>
      <c r="F488" s="33"/>
      <c r="G488" s="33"/>
      <c r="H488" s="13">
        <v>1.025E-12</v>
      </c>
      <c r="I488" s="13">
        <v>4.1409999999999998E-5</v>
      </c>
      <c r="J488" s="13">
        <v>1.6370000000000001E-5</v>
      </c>
      <c r="K488" s="13">
        <v>4.2879999999999998E-7</v>
      </c>
      <c r="L488" s="13">
        <v>4.0240000000000001E-5</v>
      </c>
      <c r="M488">
        <v>0.35699999999999998</v>
      </c>
      <c r="N488">
        <v>0.36599999999999999</v>
      </c>
      <c r="O488">
        <v>61.003</v>
      </c>
      <c r="P488" s="10">
        <f t="shared" si="7"/>
        <v>13.846153846153859</v>
      </c>
    </row>
    <row r="489" spans="1:16">
      <c r="A489" s="39"/>
      <c r="B489" s="36"/>
      <c r="C489" s="36"/>
      <c r="D489" s="33"/>
      <c r="E489" s="33"/>
      <c r="F489" s="33"/>
      <c r="G489" s="33"/>
      <c r="H489" s="13">
        <v>2.0400000000000002E-12</v>
      </c>
      <c r="I489" s="13">
        <v>4.2889999999999998E-5</v>
      </c>
      <c r="J489" s="13">
        <v>1.677E-5</v>
      </c>
      <c r="K489" s="13">
        <v>6.4799999999999998E-7</v>
      </c>
      <c r="L489" s="13">
        <v>4.155E-5</v>
      </c>
      <c r="M489">
        <v>0.34399999999999997</v>
      </c>
      <c r="N489">
        <v>0.35199999999999998</v>
      </c>
      <c r="O489">
        <v>61.743000000000002</v>
      </c>
      <c r="P489" s="10">
        <f t="shared" si="7"/>
        <v>12.307692307692317</v>
      </c>
    </row>
    <row r="490" spans="1:16">
      <c r="A490" s="39"/>
      <c r="B490" s="36"/>
      <c r="C490" s="36"/>
      <c r="D490" s="33"/>
      <c r="E490" s="33"/>
      <c r="F490" s="33"/>
      <c r="G490" s="33"/>
      <c r="H490" s="13">
        <v>2.8509999999999999E-12</v>
      </c>
      <c r="I490" s="13">
        <v>4.1919999999999998E-5</v>
      </c>
      <c r="J490" s="13">
        <v>1.607E-5</v>
      </c>
      <c r="K490" s="13">
        <v>8.1520000000000005E-7</v>
      </c>
      <c r="L490" s="13">
        <v>4.0559999999999998E-5</v>
      </c>
      <c r="M490">
        <v>0.33600000000000002</v>
      </c>
      <c r="N490">
        <v>0.34599999999999997</v>
      </c>
      <c r="O490">
        <v>61.93</v>
      </c>
      <c r="P490" s="10">
        <f t="shared" si="7"/>
        <v>15.384615384615312</v>
      </c>
    </row>
    <row r="491" spans="1:16">
      <c r="A491" s="39"/>
      <c r="B491" s="36"/>
      <c r="C491" s="36"/>
      <c r="D491" s="33"/>
      <c r="E491" s="33"/>
      <c r="F491" s="33"/>
      <c r="G491" s="33"/>
      <c r="H491" s="13">
        <v>3.7269999999999998E-12</v>
      </c>
      <c r="I491" s="13">
        <v>4.3789999999999999E-5</v>
      </c>
      <c r="J491" s="13">
        <v>1.8110000000000001E-5</v>
      </c>
      <c r="K491" s="13">
        <v>9.1259999999999995E-7</v>
      </c>
      <c r="L491" s="13">
        <v>4.2450000000000002E-5</v>
      </c>
      <c r="M491">
        <v>0.33200000000000002</v>
      </c>
      <c r="N491">
        <v>0.34200000000000003</v>
      </c>
      <c r="O491">
        <v>62.402999999999999</v>
      </c>
      <c r="P491" s="10">
        <f t="shared" ref="P491:P522" si="8">(N491-M491)/0.65*1000</f>
        <v>15.384615384615397</v>
      </c>
    </row>
    <row r="492" spans="1:16">
      <c r="A492" s="39"/>
      <c r="B492" s="36"/>
      <c r="C492" s="36"/>
      <c r="D492" s="33"/>
      <c r="E492" s="33"/>
      <c r="F492" s="33"/>
      <c r="G492" s="33"/>
      <c r="H492" s="13">
        <v>3.3420000000000001E-12</v>
      </c>
      <c r="I492" s="13">
        <v>4.1319999999999997E-5</v>
      </c>
      <c r="J492" s="13">
        <v>1.694E-5</v>
      </c>
      <c r="K492" s="13">
        <v>8.5850000000000002E-7</v>
      </c>
      <c r="L492" s="13">
        <v>4.0240000000000001E-5</v>
      </c>
      <c r="M492">
        <v>0.33400000000000002</v>
      </c>
      <c r="N492">
        <v>0.34300000000000003</v>
      </c>
      <c r="O492">
        <v>62.154000000000003</v>
      </c>
      <c r="P492" s="10">
        <f t="shared" si="8"/>
        <v>13.846153846153859</v>
      </c>
    </row>
    <row r="493" spans="1:16">
      <c r="A493" s="39"/>
      <c r="B493" s="36"/>
      <c r="C493" s="36"/>
      <c r="D493" s="33"/>
      <c r="E493" s="33"/>
      <c r="F493" s="33"/>
      <c r="G493" s="33"/>
      <c r="H493" s="13">
        <v>2.765E-12</v>
      </c>
      <c r="I493" s="13">
        <v>4.3080000000000001E-5</v>
      </c>
      <c r="J493" s="13">
        <v>1.7410000000000001E-5</v>
      </c>
      <c r="K493" s="13">
        <v>7.8990000000000005E-7</v>
      </c>
      <c r="L493" s="13">
        <v>4.1860000000000002E-5</v>
      </c>
      <c r="M493">
        <v>0.33800000000000002</v>
      </c>
      <c r="N493">
        <v>0.34599999999999997</v>
      </c>
      <c r="O493">
        <v>61.98</v>
      </c>
      <c r="P493" s="10">
        <f t="shared" si="8"/>
        <v>12.307692307692234</v>
      </c>
    </row>
    <row r="494" spans="1:16">
      <c r="A494" s="39"/>
      <c r="B494" s="36"/>
      <c r="C494" s="36"/>
      <c r="D494" s="33"/>
      <c r="E494" s="33"/>
      <c r="F494" s="33"/>
      <c r="G494" s="33"/>
      <c r="H494" s="13">
        <v>2.4740000000000002E-12</v>
      </c>
      <c r="I494" s="13">
        <v>4.2450000000000002E-5</v>
      </c>
      <c r="J494" s="13">
        <v>1.6670000000000001E-5</v>
      </c>
      <c r="K494" s="13">
        <v>7.4399999999999999E-7</v>
      </c>
      <c r="L494" s="13">
        <v>4.1069999999999998E-5</v>
      </c>
      <c r="M494">
        <v>0.34</v>
      </c>
      <c r="N494">
        <v>0.34799999999999998</v>
      </c>
      <c r="O494">
        <v>61.804000000000002</v>
      </c>
      <c r="P494" s="10">
        <f t="shared" si="8"/>
        <v>12.307692307692234</v>
      </c>
    </row>
    <row r="495" spans="1:16">
      <c r="A495" s="39"/>
      <c r="B495" s="36"/>
      <c r="C495" s="36"/>
      <c r="D495" s="33"/>
      <c r="E495" s="33"/>
      <c r="F495" s="33"/>
      <c r="G495" s="33"/>
      <c r="H495" s="13">
        <v>2.6400000000000001E-12</v>
      </c>
      <c r="I495" s="13">
        <v>4.1909999999999997E-5</v>
      </c>
      <c r="J495" s="13">
        <v>1.6670000000000001E-5</v>
      </c>
      <c r="K495" s="13">
        <v>7.5700000000000002E-7</v>
      </c>
      <c r="L495" s="13">
        <v>4.0679999999999997E-5</v>
      </c>
      <c r="M495">
        <v>0.33900000000000002</v>
      </c>
      <c r="N495">
        <v>0.34699999999999998</v>
      </c>
      <c r="O495">
        <v>61.908000000000001</v>
      </c>
      <c r="P495" s="10">
        <f t="shared" si="8"/>
        <v>12.307692307692234</v>
      </c>
    </row>
    <row r="496" spans="1:16">
      <c r="A496" s="39"/>
      <c r="B496" s="36"/>
      <c r="C496" s="36"/>
      <c r="D496" s="33"/>
      <c r="E496" s="33"/>
      <c r="F496" s="33"/>
      <c r="G496" s="33"/>
      <c r="H496" s="13">
        <v>2.1069999999999998E-12</v>
      </c>
      <c r="I496" s="13">
        <v>4.1260000000000001E-5</v>
      </c>
      <c r="J496" s="13">
        <v>1.6019999999999999E-5</v>
      </c>
      <c r="K496" s="13">
        <v>6.9400000000000005E-7</v>
      </c>
      <c r="L496" s="13">
        <v>3.9959999999999997E-5</v>
      </c>
      <c r="M496">
        <v>0.34200000000000003</v>
      </c>
      <c r="N496">
        <v>0.35099999999999998</v>
      </c>
      <c r="O496">
        <v>61.534999999999997</v>
      </c>
      <c r="P496" s="10">
        <f t="shared" si="8"/>
        <v>13.846153846153772</v>
      </c>
    </row>
    <row r="497" spans="1:16">
      <c r="A497" s="39"/>
      <c r="B497" s="36"/>
      <c r="C497" s="36"/>
      <c r="D497" s="33"/>
      <c r="E497" s="33"/>
      <c r="F497" s="33"/>
      <c r="G497" s="33"/>
      <c r="H497" s="13">
        <v>3.0509999999999998E-12</v>
      </c>
      <c r="I497" s="13">
        <v>4.2929999999999997E-5</v>
      </c>
      <c r="J497" s="13">
        <v>1.6589999999999999E-5</v>
      </c>
      <c r="K497" s="13">
        <v>8.3770000000000004E-7</v>
      </c>
      <c r="L497" s="13">
        <v>4.1480000000000003E-5</v>
      </c>
      <c r="M497">
        <v>0.33500000000000002</v>
      </c>
      <c r="N497">
        <v>0.34499999999999997</v>
      </c>
      <c r="O497">
        <v>62.054000000000002</v>
      </c>
      <c r="P497" s="10">
        <f t="shared" si="8"/>
        <v>15.384615384615312</v>
      </c>
    </row>
    <row r="498" spans="1:16">
      <c r="A498" s="39"/>
      <c r="B498" s="36"/>
      <c r="C498" s="36"/>
      <c r="D498" s="33"/>
      <c r="E498" s="33"/>
      <c r="F498" s="33"/>
      <c r="G498" s="33"/>
      <c r="H498" s="13">
        <v>2.084E-12</v>
      </c>
      <c r="I498" s="13">
        <v>3.4220000000000001E-5</v>
      </c>
      <c r="J498" s="13">
        <v>1.4780000000000001E-5</v>
      </c>
      <c r="K498" s="13">
        <v>6.3369999999999996E-7</v>
      </c>
      <c r="L498" s="13">
        <v>3.375E-5</v>
      </c>
      <c r="M498">
        <v>0.34499999999999997</v>
      </c>
      <c r="N498">
        <v>0.35099999999999998</v>
      </c>
      <c r="O498">
        <v>61.701000000000001</v>
      </c>
      <c r="P498" s="10">
        <f t="shared" si="8"/>
        <v>9.2307692307692388</v>
      </c>
    </row>
    <row r="499" spans="1:16">
      <c r="A499" s="39"/>
      <c r="B499" s="36"/>
      <c r="C499" s="36"/>
      <c r="D499" s="33"/>
      <c r="E499" s="33"/>
      <c r="F499" s="33"/>
      <c r="G499" s="33"/>
      <c r="H499" s="13">
        <v>1.503E-12</v>
      </c>
      <c r="I499" s="13">
        <v>3.8309999999999997E-5</v>
      </c>
      <c r="J499" s="13">
        <v>1.469E-5</v>
      </c>
      <c r="K499" s="13">
        <v>5.4550000000000001E-7</v>
      </c>
      <c r="L499" s="13">
        <v>3.7240000000000003E-5</v>
      </c>
      <c r="M499">
        <v>0.34899999999999998</v>
      </c>
      <c r="N499">
        <v>0.35799999999999998</v>
      </c>
      <c r="O499">
        <v>61.369</v>
      </c>
      <c r="P499" s="10">
        <f t="shared" si="8"/>
        <v>13.846153846153859</v>
      </c>
    </row>
    <row r="500" spans="1:16">
      <c r="A500" s="39"/>
      <c r="B500" s="36"/>
      <c r="C500" s="36"/>
      <c r="D500" s="33"/>
      <c r="E500" s="33"/>
      <c r="F500" s="33"/>
      <c r="G500" s="33"/>
      <c r="H500" s="13">
        <v>2.0109999999999998E-12</v>
      </c>
      <c r="I500" s="13">
        <v>4.3560000000000003E-5</v>
      </c>
      <c r="J500" s="13">
        <v>1.698E-5</v>
      </c>
      <c r="K500" s="13">
        <v>6.6899999999999997E-7</v>
      </c>
      <c r="L500" s="13">
        <v>4.2299999999999998E-5</v>
      </c>
      <c r="M500">
        <v>0.34300000000000003</v>
      </c>
      <c r="N500">
        <v>0.35099999999999998</v>
      </c>
      <c r="O500">
        <v>61.561999999999998</v>
      </c>
      <c r="P500" s="10">
        <f t="shared" si="8"/>
        <v>12.307692307692234</v>
      </c>
    </row>
    <row r="501" spans="1:16">
      <c r="A501" s="39"/>
      <c r="B501" s="36"/>
      <c r="C501" s="36"/>
      <c r="D501" s="33"/>
      <c r="E501" s="33"/>
      <c r="F501" s="33"/>
      <c r="G501" s="33"/>
      <c r="H501" s="13">
        <v>2.5490000000000001E-12</v>
      </c>
      <c r="I501" s="13">
        <v>4.2660000000000002E-5</v>
      </c>
      <c r="J501" s="13">
        <v>1.7329999999999998E-5</v>
      </c>
      <c r="K501" s="13">
        <v>7.5469999999999995E-7</v>
      </c>
      <c r="L501" s="13">
        <v>4.1459999999999999E-5</v>
      </c>
      <c r="M501">
        <v>0.33900000000000002</v>
      </c>
      <c r="N501">
        <v>0.34799999999999998</v>
      </c>
      <c r="O501">
        <v>61.887999999999998</v>
      </c>
      <c r="P501" s="10">
        <f t="shared" si="8"/>
        <v>13.846153846153772</v>
      </c>
    </row>
    <row r="502" spans="1:16">
      <c r="A502" s="39"/>
      <c r="B502" s="36"/>
      <c r="C502" s="36"/>
      <c r="D502" s="33"/>
      <c r="E502" s="33"/>
      <c r="F502" s="33"/>
      <c r="G502" s="33"/>
      <c r="H502" s="13">
        <v>1.8409999999999999E-12</v>
      </c>
      <c r="I502" s="13">
        <v>4.2509999999999998E-5</v>
      </c>
      <c r="J502" s="13">
        <v>1.6350000000000001E-5</v>
      </c>
      <c r="K502" s="13">
        <v>6.3190000000000004E-7</v>
      </c>
      <c r="L502" s="13">
        <v>4.1109999999999998E-5</v>
      </c>
      <c r="M502">
        <v>0.34499999999999997</v>
      </c>
      <c r="N502">
        <v>0.35399999999999998</v>
      </c>
      <c r="O502">
        <v>61.511000000000003</v>
      </c>
      <c r="P502" s="10">
        <f t="shared" si="8"/>
        <v>13.846153846153859</v>
      </c>
    </row>
    <row r="503" spans="1:16">
      <c r="A503" s="39"/>
      <c r="B503" s="36"/>
      <c r="C503" s="36"/>
      <c r="D503" s="33"/>
      <c r="E503" s="33"/>
      <c r="F503" s="33"/>
      <c r="G503" s="33"/>
      <c r="H503" s="13">
        <v>1.4859999999999999E-12</v>
      </c>
      <c r="I503" s="13">
        <v>3.8840000000000001E-5</v>
      </c>
      <c r="J503" s="13">
        <v>1.562E-5</v>
      </c>
      <c r="K503" s="13">
        <v>5.3430000000000001E-7</v>
      </c>
      <c r="L503" s="13">
        <v>3.7740000000000001E-5</v>
      </c>
      <c r="M503">
        <v>0.35</v>
      </c>
      <c r="N503">
        <v>0.35899999999999999</v>
      </c>
      <c r="O503">
        <v>61.366</v>
      </c>
      <c r="P503" s="10">
        <f t="shared" si="8"/>
        <v>13.846153846153859</v>
      </c>
    </row>
    <row r="504" spans="1:16">
      <c r="A504" s="39"/>
      <c r="B504" s="36"/>
      <c r="C504" s="36"/>
      <c r="D504" s="33"/>
      <c r="E504" s="33"/>
      <c r="F504" s="33"/>
      <c r="G504" s="33"/>
      <c r="H504" s="13">
        <v>2.0640000000000001E-12</v>
      </c>
      <c r="I504" s="13">
        <v>4.2020000000000001E-5</v>
      </c>
      <c r="J504" s="13">
        <v>1.5970000000000001E-5</v>
      </c>
      <c r="K504" s="13">
        <v>6.6499999999999999E-7</v>
      </c>
      <c r="L504" s="13">
        <v>4.0670000000000002E-5</v>
      </c>
      <c r="M504">
        <v>0.34300000000000003</v>
      </c>
      <c r="N504">
        <v>0.35199999999999998</v>
      </c>
      <c r="O504">
        <v>61.618000000000002</v>
      </c>
      <c r="P504" s="10">
        <f t="shared" si="8"/>
        <v>13.846153846153772</v>
      </c>
    </row>
    <row r="505" spans="1:16">
      <c r="A505" s="39"/>
      <c r="B505" s="36"/>
      <c r="C505" s="36"/>
      <c r="D505" s="33"/>
      <c r="E505" s="33"/>
      <c r="F505" s="33"/>
      <c r="G505" s="33"/>
      <c r="H505" s="13">
        <v>1.1539999999999999E-12</v>
      </c>
      <c r="I505" s="13">
        <v>4.1289999999999999E-5</v>
      </c>
      <c r="J505" s="13">
        <v>1.645E-5</v>
      </c>
      <c r="K505" s="13">
        <v>4.1689999999999998E-7</v>
      </c>
      <c r="L505" s="13">
        <v>4.0210000000000003E-5</v>
      </c>
      <c r="M505">
        <v>0.35799999999999998</v>
      </c>
      <c r="N505">
        <v>0.36299999999999999</v>
      </c>
      <c r="O505">
        <v>61.372999999999998</v>
      </c>
      <c r="P505" s="10">
        <f t="shared" si="8"/>
        <v>7.6923076923076987</v>
      </c>
    </row>
    <row r="506" spans="1:16">
      <c r="A506" s="39"/>
      <c r="B506" s="36"/>
      <c r="C506" s="36"/>
      <c r="D506" s="33"/>
      <c r="E506" s="33"/>
      <c r="F506" s="33"/>
      <c r="G506" s="33"/>
      <c r="H506" s="13">
        <v>1.9949999999999999E-12</v>
      </c>
      <c r="I506" s="13">
        <v>4.286E-5</v>
      </c>
      <c r="J506" s="13">
        <v>1.7070000000000001E-5</v>
      </c>
      <c r="K506" s="13">
        <v>6.5519999999999999E-7</v>
      </c>
      <c r="L506" s="13">
        <v>4.1690000000000002E-5</v>
      </c>
      <c r="M506">
        <v>0.34399999999999997</v>
      </c>
      <c r="N506">
        <v>0.35199999999999998</v>
      </c>
      <c r="O506">
        <v>61.600999999999999</v>
      </c>
      <c r="P506" s="10">
        <f t="shared" si="8"/>
        <v>12.307692307692317</v>
      </c>
    </row>
    <row r="507" spans="1:16">
      <c r="A507" s="39"/>
      <c r="B507" s="36"/>
      <c r="C507" s="36"/>
      <c r="D507" s="33"/>
      <c r="E507" s="33"/>
      <c r="F507" s="33"/>
      <c r="G507" s="33"/>
      <c r="H507" s="13">
        <v>2.7549999999999999E-12</v>
      </c>
      <c r="I507" s="13">
        <v>4.2030000000000002E-5</v>
      </c>
      <c r="J507" s="13">
        <v>1.717E-5</v>
      </c>
      <c r="K507" s="13">
        <v>7.8899999999999998E-7</v>
      </c>
      <c r="L507" s="13">
        <v>4.0819999999999999E-5</v>
      </c>
      <c r="M507">
        <v>0.33800000000000002</v>
      </c>
      <c r="N507">
        <v>0.34699999999999998</v>
      </c>
      <c r="O507">
        <v>61.965000000000003</v>
      </c>
      <c r="P507" s="10">
        <f t="shared" si="8"/>
        <v>13.846153846153772</v>
      </c>
    </row>
    <row r="508" spans="1:16">
      <c r="A508" s="39"/>
      <c r="B508" s="36"/>
      <c r="C508" s="36"/>
      <c r="D508" s="33"/>
      <c r="E508" s="33"/>
      <c r="F508" s="33"/>
      <c r="G508" s="33"/>
      <c r="H508" s="13">
        <v>1.8050000000000001E-12</v>
      </c>
      <c r="I508" s="13">
        <v>4.1780000000000003E-5</v>
      </c>
      <c r="J508" s="13">
        <v>1.6520000000000001E-5</v>
      </c>
      <c r="K508" s="13">
        <v>6.0080000000000003E-7</v>
      </c>
      <c r="L508" s="13">
        <v>4.0509999999999997E-5</v>
      </c>
      <c r="M508">
        <v>0.34599999999999997</v>
      </c>
      <c r="N508">
        <v>0.35399999999999998</v>
      </c>
      <c r="O508">
        <v>61.609000000000002</v>
      </c>
      <c r="P508" s="10">
        <f t="shared" si="8"/>
        <v>12.307692307692317</v>
      </c>
    </row>
    <row r="509" spans="1:16">
      <c r="A509" s="39"/>
      <c r="B509" s="36"/>
      <c r="C509" s="36"/>
      <c r="D509" s="33"/>
      <c r="E509" s="33"/>
      <c r="F509" s="33"/>
      <c r="G509" s="33"/>
      <c r="H509" s="13">
        <v>2.619E-12</v>
      </c>
      <c r="I509" s="13">
        <v>4.2169999999999998E-5</v>
      </c>
      <c r="J509" s="13">
        <v>1.6719999999999999E-5</v>
      </c>
      <c r="K509" s="13">
        <v>7.976E-7</v>
      </c>
      <c r="L509" s="13">
        <v>4.104E-5</v>
      </c>
      <c r="M509">
        <v>0.33700000000000002</v>
      </c>
      <c r="N509">
        <v>0.34799999999999998</v>
      </c>
      <c r="O509">
        <v>61.77</v>
      </c>
      <c r="P509" s="10">
        <f t="shared" si="8"/>
        <v>16.923076923076852</v>
      </c>
    </row>
    <row r="510" spans="1:16">
      <c r="A510" s="39"/>
      <c r="B510" s="36"/>
      <c r="C510" s="36"/>
      <c r="D510" s="33"/>
      <c r="E510" s="33"/>
      <c r="F510" s="33"/>
      <c r="G510" s="33"/>
      <c r="H510" s="13">
        <v>1.854E-12</v>
      </c>
      <c r="I510" s="13">
        <v>4.2410000000000002E-5</v>
      </c>
      <c r="J510" s="13">
        <v>1.677E-5</v>
      </c>
      <c r="K510" s="13">
        <v>6.1249999999999996E-7</v>
      </c>
      <c r="L510" s="13">
        <v>4.1279999999999998E-5</v>
      </c>
      <c r="M510">
        <v>0.34599999999999997</v>
      </c>
      <c r="N510">
        <v>0.35199999999999998</v>
      </c>
      <c r="O510">
        <v>61.573999999999998</v>
      </c>
      <c r="P510" s="10">
        <f t="shared" si="8"/>
        <v>9.2307692307692388</v>
      </c>
    </row>
    <row r="511" spans="1:16">
      <c r="A511" s="39"/>
      <c r="B511" s="36"/>
      <c r="C511" s="36"/>
      <c r="D511" s="33"/>
      <c r="E511" s="33"/>
      <c r="F511" s="33"/>
      <c r="G511" s="33"/>
      <c r="H511" s="13">
        <v>1.483E-12</v>
      </c>
      <c r="I511" s="13">
        <v>3.9549999999999999E-5</v>
      </c>
      <c r="J511" s="13">
        <v>1.5489999999999999E-5</v>
      </c>
      <c r="K511" s="13">
        <v>5.5000000000000003E-7</v>
      </c>
      <c r="L511" s="13">
        <v>3.8460000000000001E-5</v>
      </c>
      <c r="M511">
        <v>0.34899999999999998</v>
      </c>
      <c r="N511">
        <v>0.35799999999999998</v>
      </c>
      <c r="O511">
        <v>61.262999999999998</v>
      </c>
      <c r="P511" s="10">
        <f t="shared" si="8"/>
        <v>13.846153846153859</v>
      </c>
    </row>
    <row r="512" spans="1:16">
      <c r="A512" s="39"/>
      <c r="B512" s="36"/>
      <c r="C512" s="36"/>
      <c r="D512" s="33"/>
      <c r="E512" s="33"/>
      <c r="F512" s="33"/>
      <c r="G512" s="33"/>
      <c r="H512" s="13">
        <v>1.18E-12</v>
      </c>
      <c r="I512" s="13">
        <v>3.8120000000000001E-5</v>
      </c>
      <c r="J512" s="13">
        <v>1.416E-5</v>
      </c>
      <c r="K512" s="13">
        <v>4.482E-7</v>
      </c>
      <c r="L512" s="13">
        <v>3.6390000000000002E-5</v>
      </c>
      <c r="M512">
        <v>0.35599999999999998</v>
      </c>
      <c r="N512">
        <v>0.36599999999999999</v>
      </c>
      <c r="O512">
        <v>61.252000000000002</v>
      </c>
      <c r="P512" s="10">
        <f t="shared" si="8"/>
        <v>15.384615384615397</v>
      </c>
    </row>
    <row r="513" spans="1:17">
      <c r="A513" s="39"/>
      <c r="B513" s="36"/>
      <c r="C513" s="36"/>
      <c r="D513" s="33"/>
      <c r="E513" s="33"/>
      <c r="F513" s="33"/>
      <c r="G513" s="33"/>
      <c r="H513" s="13">
        <v>3.5630000000000001E-12</v>
      </c>
      <c r="I513" s="13">
        <v>4.231E-5</v>
      </c>
      <c r="J513" s="13">
        <v>1.7450000000000001E-5</v>
      </c>
      <c r="K513" s="13">
        <v>8.7739999999999996E-7</v>
      </c>
      <c r="L513" s="13">
        <v>4.1170000000000001E-5</v>
      </c>
      <c r="M513">
        <v>0.33400000000000002</v>
      </c>
      <c r="N513">
        <v>0.34300000000000003</v>
      </c>
      <c r="O513">
        <v>62.408999999999999</v>
      </c>
      <c r="P513" s="10">
        <f t="shared" si="8"/>
        <v>13.846153846153859</v>
      </c>
    </row>
    <row r="514" spans="1:17">
      <c r="A514" s="39"/>
      <c r="B514" s="36"/>
      <c r="C514" s="36"/>
      <c r="D514" s="33"/>
      <c r="E514" s="33"/>
      <c r="F514" s="33"/>
      <c r="G514" s="33"/>
      <c r="H514" s="13">
        <v>1.3750000000000001E-12</v>
      </c>
      <c r="I514" s="13">
        <v>3.6170000000000001E-5</v>
      </c>
      <c r="J514" s="13">
        <v>1.452E-5</v>
      </c>
      <c r="K514" s="13">
        <v>4.7960000000000003E-7</v>
      </c>
      <c r="L514" s="13">
        <v>3.5290000000000003E-5</v>
      </c>
      <c r="M514">
        <v>0.35399999999999998</v>
      </c>
      <c r="N514">
        <v>0.36099999999999999</v>
      </c>
      <c r="O514">
        <v>61.468000000000004</v>
      </c>
      <c r="P514" s="10">
        <f t="shared" si="8"/>
        <v>10.769230769230779</v>
      </c>
    </row>
    <row r="515" spans="1:17">
      <c r="A515" s="39"/>
      <c r="B515" s="36"/>
      <c r="C515" s="36"/>
      <c r="D515" s="33"/>
      <c r="E515" s="33"/>
      <c r="F515" s="33"/>
      <c r="G515" s="33"/>
      <c r="H515" s="13">
        <v>1.6230000000000001E-12</v>
      </c>
      <c r="I515" s="13">
        <v>4.1359999999999997E-5</v>
      </c>
      <c r="J515" s="13">
        <v>1.624E-5</v>
      </c>
      <c r="K515" s="13">
        <v>5.7869999999999996E-7</v>
      </c>
      <c r="L515" s="13">
        <v>4.0129999999999997E-5</v>
      </c>
      <c r="M515">
        <v>0.34799999999999998</v>
      </c>
      <c r="N515">
        <v>0.35599999999999998</v>
      </c>
      <c r="O515">
        <v>61.384999999999998</v>
      </c>
      <c r="P515" s="10">
        <f t="shared" si="8"/>
        <v>12.307692307692317</v>
      </c>
    </row>
    <row r="516" spans="1:17">
      <c r="A516" s="39"/>
      <c r="B516" s="36"/>
      <c r="C516" s="36"/>
      <c r="D516" s="33"/>
      <c r="E516" s="33"/>
      <c r="F516" s="33"/>
      <c r="G516" s="33"/>
      <c r="H516" s="13">
        <v>2.3900000000000001E-12</v>
      </c>
      <c r="I516" s="13">
        <v>4.0479999999999999E-5</v>
      </c>
      <c r="J516" s="13">
        <v>1.592E-5</v>
      </c>
      <c r="K516" s="13">
        <v>7.2500000000000005E-7</v>
      </c>
      <c r="L516" s="13">
        <v>3.9320000000000003E-5</v>
      </c>
      <c r="M516">
        <v>0.34</v>
      </c>
      <c r="N516">
        <v>0.34899999999999998</v>
      </c>
      <c r="O516">
        <v>61.783000000000001</v>
      </c>
      <c r="P516" s="10">
        <f t="shared" si="8"/>
        <v>13.846153846153772</v>
      </c>
    </row>
    <row r="517" spans="1:17">
      <c r="A517" s="39"/>
      <c r="B517" s="36"/>
      <c r="C517" s="36"/>
      <c r="D517" s="33"/>
      <c r="E517" s="33"/>
      <c r="F517" s="33"/>
      <c r="G517" s="33"/>
      <c r="H517" s="13">
        <v>4.7930000000000003E-12</v>
      </c>
      <c r="I517" s="13">
        <v>4.3680000000000002E-5</v>
      </c>
      <c r="J517" s="13">
        <v>1.8E-5</v>
      </c>
      <c r="K517" s="13">
        <v>1.037E-6</v>
      </c>
      <c r="L517" s="13">
        <v>4.2259999999999999E-5</v>
      </c>
      <c r="M517">
        <v>0.32700000000000001</v>
      </c>
      <c r="N517">
        <v>0.33900000000000002</v>
      </c>
      <c r="O517">
        <v>62.73</v>
      </c>
      <c r="P517" s="10">
        <f t="shared" si="8"/>
        <v>18.461538461538478</v>
      </c>
    </row>
    <row r="518" spans="1:17">
      <c r="A518" s="39"/>
      <c r="B518" s="36"/>
      <c r="C518" s="36"/>
      <c r="D518" s="33"/>
      <c r="E518" s="33"/>
      <c r="F518" s="33"/>
      <c r="G518" s="33"/>
      <c r="H518" s="13">
        <v>3.771E-12</v>
      </c>
      <c r="I518" s="13">
        <v>4.3069999999999999E-5</v>
      </c>
      <c r="J518" s="13">
        <v>1.787E-5</v>
      </c>
      <c r="K518" s="13">
        <v>9.2259999999999996E-7</v>
      </c>
      <c r="L518" s="13">
        <v>4.1860000000000002E-5</v>
      </c>
      <c r="M518">
        <v>0.33200000000000002</v>
      </c>
      <c r="N518">
        <v>0.34200000000000003</v>
      </c>
      <c r="O518">
        <v>62.338000000000001</v>
      </c>
      <c r="P518" s="10">
        <f t="shared" si="8"/>
        <v>15.384615384615397</v>
      </c>
    </row>
    <row r="519" spans="1:17">
      <c r="A519" s="39"/>
      <c r="B519" s="36"/>
      <c r="C519" s="36"/>
      <c r="D519" s="33"/>
      <c r="E519" s="33"/>
      <c r="F519" s="33"/>
      <c r="G519" s="33"/>
      <c r="H519" s="13">
        <v>2.1140000000000001E-12</v>
      </c>
      <c r="I519" s="13">
        <v>4.0339999999999997E-5</v>
      </c>
      <c r="J519" s="13">
        <v>1.5509999999999999E-5</v>
      </c>
      <c r="K519" s="13">
        <v>6.398E-7</v>
      </c>
      <c r="L519" s="13">
        <v>3.9209999999999999E-5</v>
      </c>
      <c r="M519">
        <v>0.34399999999999997</v>
      </c>
      <c r="N519">
        <v>0.35099999999999998</v>
      </c>
      <c r="O519">
        <v>61.831000000000003</v>
      </c>
      <c r="P519" s="10">
        <f t="shared" si="8"/>
        <v>10.769230769230779</v>
      </c>
    </row>
    <row r="520" spans="1:17">
      <c r="A520" s="39"/>
      <c r="B520" s="36"/>
      <c r="C520" s="36"/>
      <c r="D520" s="33"/>
      <c r="E520" s="33"/>
      <c r="F520" s="33"/>
      <c r="G520" s="33"/>
      <c r="H520" s="13">
        <v>2.497E-12</v>
      </c>
      <c r="I520" s="13">
        <v>4.2089999999999999E-5</v>
      </c>
      <c r="J520" s="13">
        <v>1.647E-5</v>
      </c>
      <c r="K520" s="13">
        <v>7.3740000000000003E-7</v>
      </c>
      <c r="L520" s="13">
        <v>4.091E-5</v>
      </c>
      <c r="M520">
        <v>0.34</v>
      </c>
      <c r="N520">
        <v>0.34699999999999998</v>
      </c>
      <c r="O520">
        <v>61.835000000000001</v>
      </c>
      <c r="P520" s="10">
        <f t="shared" si="8"/>
        <v>10.769230769230692</v>
      </c>
    </row>
    <row r="521" spans="1:17">
      <c r="A521" s="39"/>
      <c r="B521" s="36"/>
      <c r="C521" s="36"/>
      <c r="D521" s="33"/>
      <c r="E521" s="33"/>
      <c r="F521" s="33"/>
      <c r="G521" s="33"/>
      <c r="H521" s="13">
        <v>2.4919999999999999E-12</v>
      </c>
      <c r="I521" s="13">
        <v>4.1289999999999999E-5</v>
      </c>
      <c r="J521" s="13">
        <v>1.643E-5</v>
      </c>
      <c r="K521" s="13">
        <v>6.9279999999999996E-7</v>
      </c>
      <c r="L521" s="13">
        <v>4.015E-5</v>
      </c>
      <c r="M521">
        <v>0.34200000000000003</v>
      </c>
      <c r="N521">
        <v>0.35</v>
      </c>
      <c r="O521">
        <v>62.152999999999999</v>
      </c>
      <c r="P521" s="10">
        <f t="shared" si="8"/>
        <v>12.307692307692234</v>
      </c>
    </row>
    <row r="522" spans="1:17" ht="18" thickBot="1">
      <c r="A522" s="40"/>
      <c r="B522" s="37"/>
      <c r="C522" s="37"/>
      <c r="D522" s="34"/>
      <c r="E522" s="34"/>
      <c r="F522" s="34"/>
      <c r="G522" s="34"/>
      <c r="H522" s="21">
        <v>2.5829999999999998E-12</v>
      </c>
      <c r="I522" s="14">
        <v>4.0949999999999999E-5</v>
      </c>
      <c r="J522" s="14">
        <v>1.6180000000000001E-5</v>
      </c>
      <c r="K522" s="14">
        <v>7.4949999999999998E-7</v>
      </c>
      <c r="L522" s="14">
        <v>3.9700000000000003E-5</v>
      </c>
      <c r="M522" s="15">
        <v>0.33900000000000002</v>
      </c>
      <c r="N522" s="15">
        <v>0.34699999999999998</v>
      </c>
      <c r="O522" s="15">
        <v>61.976999999999997</v>
      </c>
      <c r="P522" s="11">
        <f t="shared" si="8"/>
        <v>12.307692307692234</v>
      </c>
    </row>
    <row r="523" spans="1:17">
      <c r="A523" s="38">
        <v>185</v>
      </c>
      <c r="B523" s="35" t="s">
        <v>42</v>
      </c>
      <c r="C523" s="35">
        <v>7</v>
      </c>
      <c r="D523" s="32">
        <f>INDEX('LER Profiles'!$D$2:$G$501, A523, 1)</f>
        <v>0.50466944371984157</v>
      </c>
      <c r="E523" s="32">
        <f>INDEX('LER Profiles'!$D$2:$G$501, A523, 2)</f>
        <v>48.623988159607379</v>
      </c>
      <c r="F523" s="32">
        <f>INDEX('LER Profiles'!$D$2:$G$501, A523, 3)</f>
        <v>67.993805351800887</v>
      </c>
      <c r="G523" s="32">
        <f>INDEX('LER Profiles'!$D$2:$G$501, A523, 4)</f>
        <v>0.35177289998576744</v>
      </c>
      <c r="H523" s="22">
        <v>1.528E-12</v>
      </c>
      <c r="I523" s="19">
        <v>3.8529999999999999E-5</v>
      </c>
      <c r="J523" s="19">
        <v>1.502E-5</v>
      </c>
      <c r="K523" s="19">
        <v>5.4189999999999995E-7</v>
      </c>
      <c r="L523" s="19">
        <v>3.7580000000000003E-5</v>
      </c>
      <c r="M523" s="18">
        <v>0.35</v>
      </c>
      <c r="N523" s="18">
        <v>0.35599999999999998</v>
      </c>
      <c r="O523" s="18">
        <v>61.335999999999999</v>
      </c>
      <c r="P523" s="12">
        <f>(N523-M523)/0.65*1000</f>
        <v>9.2307692307692388</v>
      </c>
      <c r="Q523" s="18">
        <f>_xlfn.STDEV.S(M523:M799)*1000</f>
        <v>7.7162793418317959</v>
      </c>
    </row>
    <row r="524" spans="1:17">
      <c r="A524" s="39"/>
      <c r="B524" s="36"/>
      <c r="C524" s="36"/>
      <c r="D524" s="33"/>
      <c r="E524" s="33"/>
      <c r="F524" s="33"/>
      <c r="G524" s="33"/>
      <c r="H524" s="28">
        <v>1.2769999999999999E-12</v>
      </c>
      <c r="I524" s="29">
        <v>3.96E-5</v>
      </c>
      <c r="J524" s="29">
        <v>1.4610000000000001E-5</v>
      </c>
      <c r="K524" s="29">
        <v>5.0159999999999999E-7</v>
      </c>
      <c r="L524" s="29">
        <v>3.8099999999999998E-5</v>
      </c>
      <c r="M524" s="20">
        <v>0.35199999999999998</v>
      </c>
      <c r="N524" s="20">
        <v>0.36099999999999999</v>
      </c>
      <c r="O524" s="20">
        <v>61.17</v>
      </c>
      <c r="P524" s="10">
        <f t="shared" ref="P524:P587" si="9">(N524-M524)/0.65*1000</f>
        <v>13.846153846153859</v>
      </c>
    </row>
    <row r="525" spans="1:17">
      <c r="A525" s="39"/>
      <c r="B525" s="36"/>
      <c r="C525" s="36"/>
      <c r="D525" s="33"/>
      <c r="E525" s="33"/>
      <c r="F525" s="33"/>
      <c r="G525" s="33"/>
      <c r="H525" s="28">
        <v>2.3119999999999998E-12</v>
      </c>
      <c r="I525" s="29">
        <v>4.2700000000000001E-5</v>
      </c>
      <c r="J525" s="29">
        <v>1.664E-5</v>
      </c>
      <c r="K525" s="29">
        <v>7.3480000000000004E-7</v>
      </c>
      <c r="L525" s="29">
        <v>4.1399999999999997E-5</v>
      </c>
      <c r="M525" s="20">
        <v>0.34</v>
      </c>
      <c r="N525" s="20">
        <v>0.34799999999999998</v>
      </c>
      <c r="O525" s="20">
        <v>61.569000000000003</v>
      </c>
      <c r="P525" s="10">
        <f t="shared" si="9"/>
        <v>12.307692307692234</v>
      </c>
    </row>
    <row r="526" spans="1:17">
      <c r="A526" s="39"/>
      <c r="B526" s="36"/>
      <c r="C526" s="36"/>
      <c r="D526" s="33"/>
      <c r="E526" s="33"/>
      <c r="F526" s="33"/>
      <c r="G526" s="33"/>
      <c r="H526" s="28">
        <v>3.0290000000000001E-12</v>
      </c>
      <c r="I526" s="29">
        <v>4.2899999999999999E-5</v>
      </c>
      <c r="J526" s="29">
        <v>1.7039999999999999E-5</v>
      </c>
      <c r="K526" s="29">
        <v>7.9670000000000003E-7</v>
      </c>
      <c r="L526" s="29">
        <v>4.1579999999999998E-5</v>
      </c>
      <c r="M526" s="20">
        <v>0.33700000000000002</v>
      </c>
      <c r="N526" s="20">
        <v>0.34499999999999997</v>
      </c>
      <c r="O526" s="20">
        <v>62.238</v>
      </c>
      <c r="P526" s="10">
        <f t="shared" si="9"/>
        <v>12.307692307692234</v>
      </c>
    </row>
    <row r="527" spans="1:17">
      <c r="A527" s="39"/>
      <c r="B527" s="36"/>
      <c r="C527" s="36"/>
      <c r="D527" s="33"/>
      <c r="E527" s="33"/>
      <c r="F527" s="33"/>
      <c r="G527" s="33"/>
      <c r="H527" s="28">
        <v>3.4979999999999998E-12</v>
      </c>
      <c r="I527" s="29">
        <v>4.375E-5</v>
      </c>
      <c r="J527" s="29">
        <v>1.7710000000000002E-5</v>
      </c>
      <c r="K527" s="29">
        <v>8.9729999999999997E-7</v>
      </c>
      <c r="L527" s="29">
        <v>4.2500000000000003E-5</v>
      </c>
      <c r="M527" s="20">
        <v>0.33300000000000002</v>
      </c>
      <c r="N527" s="20">
        <v>0.34300000000000003</v>
      </c>
      <c r="O527" s="20">
        <v>62.311999999999998</v>
      </c>
      <c r="P527" s="10">
        <f t="shared" si="9"/>
        <v>15.384615384615397</v>
      </c>
    </row>
    <row r="528" spans="1:17">
      <c r="A528" s="39"/>
      <c r="B528" s="36"/>
      <c r="C528" s="36"/>
      <c r="D528" s="33"/>
      <c r="E528" s="33"/>
      <c r="F528" s="33"/>
      <c r="G528" s="33"/>
      <c r="H528" s="28">
        <v>2.197E-12</v>
      </c>
      <c r="I528" s="29">
        <v>4.0339999999999997E-5</v>
      </c>
      <c r="J528" s="29">
        <v>1.6169999999999999E-5</v>
      </c>
      <c r="K528" s="29">
        <v>6.8820000000000003E-7</v>
      </c>
      <c r="L528" s="29">
        <v>3.9419999999999999E-5</v>
      </c>
      <c r="M528" s="20">
        <v>0.34200000000000003</v>
      </c>
      <c r="N528" s="20">
        <v>0.34899999999999998</v>
      </c>
      <c r="O528" s="20">
        <v>61.640999999999998</v>
      </c>
      <c r="P528" s="10">
        <f t="shared" si="9"/>
        <v>10.769230769230692</v>
      </c>
    </row>
    <row r="529" spans="1:16">
      <c r="A529" s="39"/>
      <c r="B529" s="36"/>
      <c r="C529" s="36"/>
      <c r="D529" s="33"/>
      <c r="E529" s="33"/>
      <c r="F529" s="33"/>
      <c r="G529" s="33"/>
      <c r="H529" s="28">
        <v>2.0329999999999999E-12</v>
      </c>
      <c r="I529" s="29">
        <v>3.9400000000000002E-5</v>
      </c>
      <c r="J529" s="29">
        <v>1.5270000000000001E-5</v>
      </c>
      <c r="K529" s="29">
        <v>6.2539999999999998E-7</v>
      </c>
      <c r="L529" s="29">
        <v>3.8250000000000001E-5</v>
      </c>
      <c r="M529" s="20">
        <v>0.34499999999999997</v>
      </c>
      <c r="N529" s="20">
        <v>0.35299999999999998</v>
      </c>
      <c r="O529" s="20">
        <v>61.786999999999999</v>
      </c>
      <c r="P529" s="10">
        <f t="shared" si="9"/>
        <v>12.307692307692317</v>
      </c>
    </row>
    <row r="530" spans="1:16">
      <c r="A530" s="39"/>
      <c r="B530" s="36"/>
      <c r="C530" s="36"/>
      <c r="D530" s="33"/>
      <c r="E530" s="33"/>
      <c r="F530" s="33"/>
      <c r="G530" s="33"/>
      <c r="H530" s="28">
        <v>4.31E-12</v>
      </c>
      <c r="I530" s="29">
        <v>4.197E-5</v>
      </c>
      <c r="J530" s="29">
        <v>1.7030000000000001E-5</v>
      </c>
      <c r="K530" s="29">
        <v>1.0189999999999999E-6</v>
      </c>
      <c r="L530" s="29">
        <v>4.0809999999999997E-5</v>
      </c>
      <c r="M530" s="20">
        <v>0.32800000000000001</v>
      </c>
      <c r="N530" s="20">
        <v>0.34</v>
      </c>
      <c r="O530" s="20">
        <v>62.408000000000001</v>
      </c>
      <c r="P530" s="10">
        <f t="shared" si="9"/>
        <v>18.461538461538478</v>
      </c>
    </row>
    <row r="531" spans="1:16">
      <c r="A531" s="39"/>
      <c r="B531" s="36"/>
      <c r="C531" s="36"/>
      <c r="D531" s="33"/>
      <c r="E531" s="33"/>
      <c r="F531" s="33"/>
      <c r="G531" s="33"/>
      <c r="H531" s="28">
        <v>2.3839999999999999E-12</v>
      </c>
      <c r="I531" s="29">
        <v>4.2710000000000003E-5</v>
      </c>
      <c r="J531" s="29">
        <v>1.647E-5</v>
      </c>
      <c r="K531" s="29">
        <v>7.512E-7</v>
      </c>
      <c r="L531" s="29">
        <v>4.138E-5</v>
      </c>
      <c r="M531" s="20">
        <v>0.33900000000000002</v>
      </c>
      <c r="N531" s="20">
        <v>0.34699999999999998</v>
      </c>
      <c r="O531" s="20">
        <v>61.581000000000003</v>
      </c>
      <c r="P531" s="10">
        <f t="shared" si="9"/>
        <v>12.307692307692234</v>
      </c>
    </row>
    <row r="532" spans="1:16">
      <c r="A532" s="39"/>
      <c r="B532" s="36"/>
      <c r="C532" s="36"/>
      <c r="D532" s="33"/>
      <c r="E532" s="33"/>
      <c r="F532" s="33"/>
      <c r="G532" s="33"/>
      <c r="H532" s="28">
        <v>2.6249999999999998E-12</v>
      </c>
      <c r="I532" s="29">
        <v>4.1669999999999999E-5</v>
      </c>
      <c r="J532" s="29">
        <v>1.685E-5</v>
      </c>
      <c r="K532" s="29">
        <v>7.5290000000000003E-7</v>
      </c>
      <c r="L532" s="29">
        <v>4.0519999999999998E-5</v>
      </c>
      <c r="M532" s="20">
        <v>0.33900000000000002</v>
      </c>
      <c r="N532" s="20">
        <v>0.34799999999999998</v>
      </c>
      <c r="O532" s="20">
        <v>61.926000000000002</v>
      </c>
      <c r="P532" s="10">
        <f t="shared" si="9"/>
        <v>13.846153846153772</v>
      </c>
    </row>
    <row r="533" spans="1:16">
      <c r="A533" s="39"/>
      <c r="B533" s="36"/>
      <c r="C533" s="36"/>
      <c r="D533" s="33"/>
      <c r="E533" s="33"/>
      <c r="F533" s="33"/>
      <c r="G533" s="33"/>
      <c r="H533" s="28">
        <v>1.7719999999999999E-12</v>
      </c>
      <c r="I533" s="29">
        <v>4.0219999999999998E-5</v>
      </c>
      <c r="J533" s="29">
        <v>1.5480000000000001E-5</v>
      </c>
      <c r="K533" s="29">
        <v>6.2239999999999996E-7</v>
      </c>
      <c r="L533" s="29">
        <v>3.9069999999999997E-5</v>
      </c>
      <c r="M533" s="20">
        <v>0.34499999999999997</v>
      </c>
      <c r="N533" s="20">
        <v>0.35299999999999998</v>
      </c>
      <c r="O533" s="20">
        <v>61.375</v>
      </c>
      <c r="P533" s="10">
        <f t="shared" si="9"/>
        <v>12.307692307692317</v>
      </c>
    </row>
    <row r="534" spans="1:16">
      <c r="A534" s="39"/>
      <c r="B534" s="36"/>
      <c r="C534" s="36"/>
      <c r="D534" s="33"/>
      <c r="E534" s="33"/>
      <c r="F534" s="33"/>
      <c r="G534" s="33"/>
      <c r="H534" s="28">
        <v>1.5339999999999999E-12</v>
      </c>
      <c r="I534" s="29">
        <v>4.231E-5</v>
      </c>
      <c r="J534" s="29">
        <v>1.5679999999999999E-5</v>
      </c>
      <c r="K534" s="29">
        <v>5.7309999999999996E-7</v>
      </c>
      <c r="L534" s="29">
        <v>4.0670000000000002E-5</v>
      </c>
      <c r="M534" s="20">
        <v>0.34799999999999998</v>
      </c>
      <c r="N534" s="20">
        <v>0.35599999999999998</v>
      </c>
      <c r="O534" s="20">
        <v>61.253</v>
      </c>
      <c r="P534" s="10">
        <f t="shared" si="9"/>
        <v>12.307692307692317</v>
      </c>
    </row>
    <row r="535" spans="1:16">
      <c r="A535" s="39"/>
      <c r="B535" s="36"/>
      <c r="C535" s="36"/>
      <c r="D535" s="33"/>
      <c r="E535" s="33"/>
      <c r="F535" s="33"/>
      <c r="G535" s="33"/>
      <c r="H535" s="28">
        <v>3.249E-12</v>
      </c>
      <c r="I535" s="29">
        <v>4.3220000000000003E-5</v>
      </c>
      <c r="J535" s="29">
        <v>1.7980000000000001E-5</v>
      </c>
      <c r="K535" s="29">
        <v>8.6300000000000004E-7</v>
      </c>
      <c r="L535" s="29">
        <v>4.1990000000000003E-5</v>
      </c>
      <c r="M535" s="20">
        <v>0.33400000000000002</v>
      </c>
      <c r="N535" s="20">
        <v>0.34300000000000003</v>
      </c>
      <c r="O535" s="20">
        <v>62.143000000000001</v>
      </c>
      <c r="P535" s="10">
        <f t="shared" si="9"/>
        <v>13.846153846153859</v>
      </c>
    </row>
    <row r="536" spans="1:16">
      <c r="A536" s="39"/>
      <c r="B536" s="36"/>
      <c r="C536" s="36"/>
      <c r="D536" s="33"/>
      <c r="E536" s="33"/>
      <c r="F536" s="33"/>
      <c r="G536" s="33"/>
      <c r="H536" s="28">
        <v>2.343E-12</v>
      </c>
      <c r="I536" s="29">
        <v>4.002E-5</v>
      </c>
      <c r="J536" s="29">
        <v>1.6169999999999999E-5</v>
      </c>
      <c r="K536" s="29">
        <v>6.9579999999999997E-7</v>
      </c>
      <c r="L536" s="29">
        <v>3.9020000000000002E-5</v>
      </c>
      <c r="M536" s="20">
        <v>0.34200000000000003</v>
      </c>
      <c r="N536" s="20">
        <v>0.34799999999999998</v>
      </c>
      <c r="O536" s="20">
        <v>61.844999999999999</v>
      </c>
      <c r="P536" s="10">
        <f t="shared" si="9"/>
        <v>9.2307692307691536</v>
      </c>
    </row>
    <row r="537" spans="1:16">
      <c r="A537" s="39"/>
      <c r="B537" s="36"/>
      <c r="C537" s="36"/>
      <c r="D537" s="33"/>
      <c r="E537" s="33"/>
      <c r="F537" s="33"/>
      <c r="G537" s="33"/>
      <c r="H537" s="28">
        <v>2.0430000000000001E-12</v>
      </c>
      <c r="I537" s="29">
        <v>4.1749999999999998E-5</v>
      </c>
      <c r="J537" s="29">
        <v>1.6379999999999999E-5</v>
      </c>
      <c r="K537" s="29">
        <v>6.4840000000000001E-7</v>
      </c>
      <c r="L537" s="29">
        <v>4.0500000000000002E-5</v>
      </c>
      <c r="M537" s="20">
        <v>0.34399999999999997</v>
      </c>
      <c r="N537" s="20">
        <v>0.35099999999999998</v>
      </c>
      <c r="O537" s="20">
        <v>61.656999999999996</v>
      </c>
      <c r="P537" s="10">
        <f t="shared" si="9"/>
        <v>10.769230769230779</v>
      </c>
    </row>
    <row r="538" spans="1:16">
      <c r="A538" s="39"/>
      <c r="B538" s="36"/>
      <c r="C538" s="36"/>
      <c r="D538" s="33"/>
      <c r="E538" s="33"/>
      <c r="F538" s="33"/>
      <c r="G538" s="33"/>
      <c r="H538" s="28">
        <v>1.8909999999999999E-12</v>
      </c>
      <c r="I538" s="29">
        <v>4.0729999999999998E-5</v>
      </c>
      <c r="J538" s="29">
        <v>1.5990000000000001E-5</v>
      </c>
      <c r="K538" s="29">
        <v>6.1819999999999996E-7</v>
      </c>
      <c r="L538" s="29">
        <v>3.9709999999999998E-5</v>
      </c>
      <c r="M538" s="20">
        <v>0.34599999999999997</v>
      </c>
      <c r="N538" s="20">
        <v>0.35199999999999998</v>
      </c>
      <c r="O538" s="20">
        <v>61.61</v>
      </c>
      <c r="P538" s="10">
        <f t="shared" si="9"/>
        <v>9.2307692307692388</v>
      </c>
    </row>
    <row r="539" spans="1:16">
      <c r="A539" s="39"/>
      <c r="B539" s="36"/>
      <c r="C539" s="36"/>
      <c r="D539" s="33"/>
      <c r="E539" s="33"/>
      <c r="F539" s="33"/>
      <c r="G539" s="33"/>
      <c r="H539" s="28">
        <v>1.7300000000000001E-12</v>
      </c>
      <c r="I539" s="29">
        <v>4.2599999999999999E-5</v>
      </c>
      <c r="J539" s="29">
        <v>1.6419999999999999E-5</v>
      </c>
      <c r="K539" s="29">
        <v>5.9299999999999998E-7</v>
      </c>
      <c r="L539" s="29">
        <v>4.1230000000000003E-5</v>
      </c>
      <c r="M539" s="20">
        <v>0.34699999999999998</v>
      </c>
      <c r="N539" s="20">
        <v>0.35399999999999998</v>
      </c>
      <c r="O539" s="20">
        <v>61.485999999999997</v>
      </c>
      <c r="P539" s="10">
        <f t="shared" si="9"/>
        <v>10.769230769230779</v>
      </c>
    </row>
    <row r="540" spans="1:16">
      <c r="A540" s="39"/>
      <c r="B540" s="36"/>
      <c r="C540" s="36"/>
      <c r="D540" s="33"/>
      <c r="E540" s="33"/>
      <c r="F540" s="33"/>
      <c r="G540" s="33"/>
      <c r="H540" s="28">
        <v>2.2959999999999999E-12</v>
      </c>
      <c r="I540" s="29">
        <v>4.1950000000000003E-5</v>
      </c>
      <c r="J540" s="29">
        <v>1.6860000000000001E-5</v>
      </c>
      <c r="K540" s="29">
        <v>7.1640000000000004E-7</v>
      </c>
      <c r="L540" s="29">
        <v>4.0849999999999997E-5</v>
      </c>
      <c r="M540" s="20">
        <v>0.34100000000000003</v>
      </c>
      <c r="N540" s="20">
        <v>0.34899999999999998</v>
      </c>
      <c r="O540" s="20">
        <v>61.673999999999999</v>
      </c>
      <c r="P540" s="10">
        <f t="shared" si="9"/>
        <v>12.307692307692234</v>
      </c>
    </row>
    <row r="541" spans="1:16">
      <c r="A541" s="39"/>
      <c r="B541" s="36"/>
      <c r="C541" s="36"/>
      <c r="D541" s="33"/>
      <c r="E541" s="33"/>
      <c r="F541" s="33"/>
      <c r="G541" s="33"/>
      <c r="H541" s="28">
        <v>2.46E-12</v>
      </c>
      <c r="I541" s="29">
        <v>4.2639999999999998E-5</v>
      </c>
      <c r="J541" s="29">
        <v>1.6200000000000001E-5</v>
      </c>
      <c r="K541" s="29">
        <v>7.5300000000000003E-7</v>
      </c>
      <c r="L541" s="29">
        <v>4.1329999999999999E-5</v>
      </c>
      <c r="M541" s="20">
        <v>0.33900000000000002</v>
      </c>
      <c r="N541" s="20">
        <v>0.34699999999999998</v>
      </c>
      <c r="O541" s="20">
        <v>61.712000000000003</v>
      </c>
      <c r="P541" s="10">
        <f t="shared" si="9"/>
        <v>12.307692307692234</v>
      </c>
    </row>
    <row r="542" spans="1:16">
      <c r="A542" s="39"/>
      <c r="B542" s="36"/>
      <c r="C542" s="36"/>
      <c r="D542" s="33"/>
      <c r="E542" s="33"/>
      <c r="F542" s="33"/>
      <c r="G542" s="33"/>
      <c r="H542" s="28">
        <v>2.0400000000000002E-12</v>
      </c>
      <c r="I542" s="29">
        <v>4.1810000000000001E-5</v>
      </c>
      <c r="J542" s="29">
        <v>1.647E-5</v>
      </c>
      <c r="K542" s="29">
        <v>6.6369999999999999E-7</v>
      </c>
      <c r="L542" s="29">
        <v>4.0500000000000002E-5</v>
      </c>
      <c r="M542" s="20">
        <v>0.34300000000000003</v>
      </c>
      <c r="N542" s="20">
        <v>0.35199999999999998</v>
      </c>
      <c r="O542" s="20">
        <v>61.600999999999999</v>
      </c>
      <c r="P542" s="10">
        <f t="shared" si="9"/>
        <v>13.846153846153772</v>
      </c>
    </row>
    <row r="543" spans="1:16">
      <c r="A543" s="39"/>
      <c r="B543" s="36"/>
      <c r="C543" s="36"/>
      <c r="D543" s="33"/>
      <c r="E543" s="33"/>
      <c r="F543" s="33"/>
      <c r="G543" s="33"/>
      <c r="H543" s="28">
        <v>1.3850000000000001E-12</v>
      </c>
      <c r="I543" s="29">
        <v>4.0420000000000003E-5</v>
      </c>
      <c r="J543" s="29">
        <v>1.607E-5</v>
      </c>
      <c r="K543" s="29">
        <v>4.9660000000000004E-7</v>
      </c>
      <c r="L543" s="29">
        <v>3.943E-5</v>
      </c>
      <c r="M543" s="20">
        <v>0.35299999999999998</v>
      </c>
      <c r="N543" s="20">
        <v>0.35899999999999999</v>
      </c>
      <c r="O543" s="20">
        <v>61.426000000000002</v>
      </c>
      <c r="P543" s="10">
        <f t="shared" si="9"/>
        <v>9.2307692307692388</v>
      </c>
    </row>
    <row r="544" spans="1:16">
      <c r="A544" s="39"/>
      <c r="B544" s="36"/>
      <c r="C544" s="36"/>
      <c r="D544" s="33"/>
      <c r="E544" s="33"/>
      <c r="F544" s="33"/>
      <c r="G544" s="33"/>
      <c r="H544" s="28">
        <v>2.1940000000000001E-12</v>
      </c>
      <c r="I544" s="29">
        <v>4.2150000000000001E-5</v>
      </c>
      <c r="J544" s="29">
        <v>1.611E-5</v>
      </c>
      <c r="K544" s="29">
        <v>6.7739999999999996E-7</v>
      </c>
      <c r="L544" s="29">
        <v>4.074E-5</v>
      </c>
      <c r="M544" s="20">
        <v>0.34300000000000003</v>
      </c>
      <c r="N544" s="20">
        <v>0.35</v>
      </c>
      <c r="O544" s="20">
        <v>61.774000000000001</v>
      </c>
      <c r="P544" s="10">
        <f t="shared" si="9"/>
        <v>10.769230769230692</v>
      </c>
    </row>
    <row r="545" spans="1:16">
      <c r="A545" s="39"/>
      <c r="B545" s="36"/>
      <c r="C545" s="36"/>
      <c r="D545" s="33"/>
      <c r="E545" s="33"/>
      <c r="F545" s="33"/>
      <c r="G545" s="33"/>
      <c r="H545" s="28">
        <v>1.1329999999999999E-12</v>
      </c>
      <c r="I545" s="29">
        <v>3.7679999999999998E-5</v>
      </c>
      <c r="J545" s="29">
        <v>1.521E-5</v>
      </c>
      <c r="K545" s="29">
        <v>4.3959999999999999E-7</v>
      </c>
      <c r="L545" s="29">
        <v>3.6860000000000003E-5</v>
      </c>
      <c r="M545" s="20">
        <v>0.35699999999999998</v>
      </c>
      <c r="N545" s="20">
        <v>0.36299999999999999</v>
      </c>
      <c r="O545" s="20">
        <v>61.183999999999997</v>
      </c>
      <c r="P545" s="10">
        <f t="shared" si="9"/>
        <v>9.2307692307692388</v>
      </c>
    </row>
    <row r="546" spans="1:16">
      <c r="A546" s="39"/>
      <c r="B546" s="36"/>
      <c r="C546" s="36"/>
      <c r="D546" s="33"/>
      <c r="E546" s="33"/>
      <c r="F546" s="33"/>
      <c r="G546" s="33"/>
      <c r="H546" s="28">
        <v>3.0049999999999998E-12</v>
      </c>
      <c r="I546" s="29">
        <v>4.2960000000000002E-5</v>
      </c>
      <c r="J546" s="29">
        <v>1.63E-5</v>
      </c>
      <c r="K546" s="29">
        <v>8.4549999999999999E-7</v>
      </c>
      <c r="L546" s="29">
        <v>4.1369999999999999E-5</v>
      </c>
      <c r="M546" s="20">
        <v>0.33500000000000002</v>
      </c>
      <c r="N546" s="20">
        <v>0.34399999999999997</v>
      </c>
      <c r="O546" s="20">
        <v>61.936</v>
      </c>
      <c r="P546" s="10">
        <f t="shared" si="9"/>
        <v>13.846153846153772</v>
      </c>
    </row>
    <row r="547" spans="1:16">
      <c r="A547" s="39"/>
      <c r="B547" s="36"/>
      <c r="C547" s="36"/>
      <c r="D547" s="33"/>
      <c r="E547" s="33"/>
      <c r="F547" s="33"/>
      <c r="G547" s="33"/>
      <c r="H547" s="28">
        <v>2.197E-12</v>
      </c>
      <c r="I547" s="29">
        <v>4.2920000000000002E-5</v>
      </c>
      <c r="J547" s="29">
        <v>1.641E-5</v>
      </c>
      <c r="K547" s="29">
        <v>7.2089999999999995E-7</v>
      </c>
      <c r="L547" s="29">
        <v>4.1510000000000001E-5</v>
      </c>
      <c r="M547" s="20">
        <v>0.34100000000000003</v>
      </c>
      <c r="N547" s="20">
        <v>0.35</v>
      </c>
      <c r="O547" s="20">
        <v>61.546999999999997</v>
      </c>
      <c r="P547" s="10">
        <f t="shared" si="9"/>
        <v>13.846153846153772</v>
      </c>
    </row>
    <row r="548" spans="1:16">
      <c r="A548" s="39"/>
      <c r="B548" s="36"/>
      <c r="C548" s="36"/>
      <c r="D548" s="33"/>
      <c r="E548" s="33"/>
      <c r="F548" s="33"/>
      <c r="G548" s="33"/>
      <c r="H548" s="28">
        <v>2.9790000000000001E-12</v>
      </c>
      <c r="I548" s="29">
        <v>4.3170000000000002E-5</v>
      </c>
      <c r="J548" s="29">
        <v>1.6949999999999999E-5</v>
      </c>
      <c r="K548" s="29">
        <v>8.3649999999999995E-7</v>
      </c>
      <c r="L548" s="29">
        <v>4.1869999999999997E-5</v>
      </c>
      <c r="M548" s="20">
        <v>0.33600000000000002</v>
      </c>
      <c r="N548" s="20">
        <v>0.34499999999999997</v>
      </c>
      <c r="O548" s="20">
        <v>61.96</v>
      </c>
      <c r="P548" s="10">
        <f t="shared" si="9"/>
        <v>13.846153846153772</v>
      </c>
    </row>
    <row r="549" spans="1:16">
      <c r="A549" s="39"/>
      <c r="B549" s="36"/>
      <c r="C549" s="36"/>
      <c r="D549" s="33"/>
      <c r="E549" s="33"/>
      <c r="F549" s="33"/>
      <c r="G549" s="33"/>
      <c r="H549" s="28">
        <v>2.5969999999999999E-12</v>
      </c>
      <c r="I549" s="29">
        <v>4.1879999999999999E-5</v>
      </c>
      <c r="J549" s="29">
        <v>1.6560000000000001E-5</v>
      </c>
      <c r="K549" s="29">
        <v>7.8670000000000002E-7</v>
      </c>
      <c r="L549" s="29">
        <v>4.0750000000000001E-5</v>
      </c>
      <c r="M549" s="20">
        <v>0.33800000000000002</v>
      </c>
      <c r="N549" s="20">
        <v>0.34699999999999998</v>
      </c>
      <c r="O549" s="20">
        <v>61.795000000000002</v>
      </c>
      <c r="P549" s="10">
        <f t="shared" si="9"/>
        <v>13.846153846153772</v>
      </c>
    </row>
    <row r="550" spans="1:16">
      <c r="A550" s="39"/>
      <c r="B550" s="36"/>
      <c r="C550" s="36"/>
      <c r="D550" s="33"/>
      <c r="E550" s="33"/>
      <c r="F550" s="33"/>
      <c r="G550" s="33"/>
      <c r="H550" s="28">
        <v>1.608E-12</v>
      </c>
      <c r="I550" s="29">
        <v>4.2490000000000001E-5</v>
      </c>
      <c r="J550" s="29">
        <v>1.6209999999999999E-5</v>
      </c>
      <c r="K550" s="29">
        <v>5.8820000000000004E-7</v>
      </c>
      <c r="L550" s="29">
        <v>4.0849999999999997E-5</v>
      </c>
      <c r="M550" s="20">
        <v>0.34699999999999998</v>
      </c>
      <c r="N550" s="20">
        <v>0.35599999999999998</v>
      </c>
      <c r="O550" s="20">
        <v>61.28</v>
      </c>
      <c r="P550" s="10">
        <f t="shared" si="9"/>
        <v>13.846153846153859</v>
      </c>
    </row>
    <row r="551" spans="1:16">
      <c r="A551" s="39"/>
      <c r="B551" s="36"/>
      <c r="C551" s="36"/>
      <c r="D551" s="33"/>
      <c r="E551" s="33"/>
      <c r="F551" s="33"/>
      <c r="G551" s="33"/>
      <c r="H551" s="28">
        <v>2.005E-12</v>
      </c>
      <c r="I551" s="29">
        <v>3.7780000000000001E-5</v>
      </c>
      <c r="J551" s="29">
        <v>1.5330000000000001E-5</v>
      </c>
      <c r="K551" s="29">
        <v>6.0549999999999996E-7</v>
      </c>
      <c r="L551" s="29">
        <v>3.68E-5</v>
      </c>
      <c r="M551" s="20">
        <v>0.34599999999999997</v>
      </c>
      <c r="N551" s="20">
        <v>0.35299999999999998</v>
      </c>
      <c r="O551" s="20">
        <v>62.006</v>
      </c>
      <c r="P551" s="10">
        <f t="shared" si="9"/>
        <v>10.769230769230779</v>
      </c>
    </row>
    <row r="552" spans="1:16">
      <c r="A552" s="39"/>
      <c r="B552" s="36"/>
      <c r="C552" s="36"/>
      <c r="D552" s="33"/>
      <c r="E552" s="33"/>
      <c r="F552" s="33"/>
      <c r="G552" s="33"/>
      <c r="H552" s="28">
        <v>1.8970000000000001E-12</v>
      </c>
      <c r="I552" s="29">
        <v>4.0819999999999999E-5</v>
      </c>
      <c r="J552" s="29">
        <v>1.5760000000000002E-5</v>
      </c>
      <c r="K552" s="29">
        <v>6.4050000000000005E-7</v>
      </c>
      <c r="L552" s="29">
        <v>3.968E-5</v>
      </c>
      <c r="M552" s="20">
        <v>0.34399999999999997</v>
      </c>
      <c r="N552" s="20">
        <v>0.35299999999999998</v>
      </c>
      <c r="O552" s="20">
        <v>61.503</v>
      </c>
      <c r="P552" s="10">
        <f t="shared" si="9"/>
        <v>13.846153846153859</v>
      </c>
    </row>
    <row r="553" spans="1:16">
      <c r="A553" s="39"/>
      <c r="B553" s="36"/>
      <c r="C553" s="36"/>
      <c r="D553" s="33"/>
      <c r="E553" s="33"/>
      <c r="F553" s="33"/>
      <c r="G553" s="33"/>
      <c r="H553" s="28">
        <v>1.954E-12</v>
      </c>
      <c r="I553" s="29">
        <v>4.3189999999999998E-5</v>
      </c>
      <c r="J553" s="29">
        <v>1.6229999999999999E-5</v>
      </c>
      <c r="K553" s="29">
        <v>6.4499999999999997E-7</v>
      </c>
      <c r="L553" s="29">
        <v>4.1539999999999999E-5</v>
      </c>
      <c r="M553" s="20">
        <v>0.34399999999999997</v>
      </c>
      <c r="N553" s="20">
        <v>0.35199999999999998</v>
      </c>
      <c r="O553" s="20">
        <v>61.6</v>
      </c>
      <c r="P553" s="10">
        <f t="shared" si="9"/>
        <v>12.307692307692317</v>
      </c>
    </row>
    <row r="554" spans="1:16">
      <c r="A554" s="39"/>
      <c r="B554" s="36"/>
      <c r="C554" s="36"/>
      <c r="D554" s="33"/>
      <c r="E554" s="33"/>
      <c r="F554" s="33"/>
      <c r="G554" s="33"/>
      <c r="H554" s="28">
        <v>2.819E-12</v>
      </c>
      <c r="I554" s="29">
        <v>4.4100000000000001E-5</v>
      </c>
      <c r="J554" s="29">
        <v>1.7589999999999999E-5</v>
      </c>
      <c r="K554" s="29">
        <v>8.4079999999999996E-7</v>
      </c>
      <c r="L554" s="29">
        <v>4.2830000000000002E-5</v>
      </c>
      <c r="M554" s="20">
        <v>0.33600000000000002</v>
      </c>
      <c r="N554" s="20">
        <v>0.34599999999999997</v>
      </c>
      <c r="O554" s="20">
        <v>61.786999999999999</v>
      </c>
      <c r="P554" s="10">
        <f t="shared" si="9"/>
        <v>15.384615384615312</v>
      </c>
    </row>
    <row r="555" spans="1:16">
      <c r="A555" s="39"/>
      <c r="B555" s="36"/>
      <c r="C555" s="36"/>
      <c r="D555" s="33"/>
      <c r="E555" s="33"/>
      <c r="F555" s="33"/>
      <c r="G555" s="33"/>
      <c r="H555" s="28">
        <v>1.8199999999999999E-12</v>
      </c>
      <c r="I555" s="29">
        <v>4.2030000000000002E-5</v>
      </c>
      <c r="J555" s="29">
        <v>1.6529999999999999E-5</v>
      </c>
      <c r="K555" s="29">
        <v>6.2310000000000001E-7</v>
      </c>
      <c r="L555" s="29">
        <v>4.0790000000000001E-5</v>
      </c>
      <c r="M555" s="20">
        <v>0.34499999999999997</v>
      </c>
      <c r="N555" s="20">
        <v>0.35299999999999998</v>
      </c>
      <c r="O555" s="20">
        <v>61.457000000000001</v>
      </c>
      <c r="P555" s="10">
        <f t="shared" si="9"/>
        <v>12.307692307692317</v>
      </c>
    </row>
    <row r="556" spans="1:16">
      <c r="A556" s="39"/>
      <c r="B556" s="36"/>
      <c r="C556" s="36"/>
      <c r="D556" s="33"/>
      <c r="E556" s="33"/>
      <c r="F556" s="33"/>
      <c r="G556" s="33"/>
      <c r="H556" s="28">
        <v>3.7650000000000002E-12</v>
      </c>
      <c r="I556" s="29">
        <v>4.4029999999999997E-5</v>
      </c>
      <c r="J556" s="29">
        <v>1.7609999999999999E-5</v>
      </c>
      <c r="K556" s="29">
        <v>9.4740000000000003E-7</v>
      </c>
      <c r="L556" s="29">
        <v>4.2540000000000003E-5</v>
      </c>
      <c r="M556" s="20">
        <v>0.33100000000000002</v>
      </c>
      <c r="N556" s="20">
        <v>0.34200000000000003</v>
      </c>
      <c r="O556" s="20">
        <v>62.273000000000003</v>
      </c>
      <c r="P556" s="10">
        <f t="shared" si="9"/>
        <v>16.923076923076938</v>
      </c>
    </row>
    <row r="557" spans="1:16">
      <c r="A557" s="39"/>
      <c r="B557" s="36"/>
      <c r="C557" s="36"/>
      <c r="D557" s="33"/>
      <c r="E557" s="33"/>
      <c r="F557" s="33"/>
      <c r="G557" s="33"/>
      <c r="H557" s="28">
        <v>2.3579999999999998E-12</v>
      </c>
      <c r="I557" s="29">
        <v>4.2670000000000003E-5</v>
      </c>
      <c r="J557" s="29">
        <v>1.683E-5</v>
      </c>
      <c r="K557" s="29">
        <v>7.0279999999999997E-7</v>
      </c>
      <c r="L557" s="29">
        <v>4.1350000000000002E-5</v>
      </c>
      <c r="M557" s="20">
        <v>0.34100000000000003</v>
      </c>
      <c r="N557" s="20">
        <v>0.35</v>
      </c>
      <c r="O557" s="20">
        <v>61.917999999999999</v>
      </c>
      <c r="P557" s="10">
        <f t="shared" si="9"/>
        <v>13.846153846153772</v>
      </c>
    </row>
    <row r="558" spans="1:16">
      <c r="A558" s="39"/>
      <c r="B558" s="36"/>
      <c r="C558" s="36"/>
      <c r="D558" s="33"/>
      <c r="E558" s="33"/>
      <c r="F558" s="33"/>
      <c r="G558" s="33"/>
      <c r="H558" s="28">
        <v>2.4789999999999998E-12</v>
      </c>
      <c r="I558" s="29">
        <v>4.3800000000000001E-5</v>
      </c>
      <c r="J558" s="29">
        <v>1.804E-5</v>
      </c>
      <c r="K558" s="29">
        <v>7.582E-7</v>
      </c>
      <c r="L558" s="29">
        <v>4.2599999999999999E-5</v>
      </c>
      <c r="M558" s="20">
        <v>0.33900000000000002</v>
      </c>
      <c r="N558" s="20">
        <v>0.34799999999999998</v>
      </c>
      <c r="O558" s="20">
        <v>61.805</v>
      </c>
      <c r="P558" s="10">
        <f t="shared" si="9"/>
        <v>13.846153846153772</v>
      </c>
    </row>
    <row r="559" spans="1:16">
      <c r="A559" s="39"/>
      <c r="B559" s="36"/>
      <c r="C559" s="36"/>
      <c r="D559" s="33"/>
      <c r="E559" s="33"/>
      <c r="F559" s="33"/>
      <c r="G559" s="33"/>
      <c r="H559" s="28">
        <v>2.623E-12</v>
      </c>
      <c r="I559" s="29">
        <v>4.049E-5</v>
      </c>
      <c r="J559" s="29">
        <v>1.632E-5</v>
      </c>
      <c r="K559" s="29">
        <v>7.4730000000000003E-7</v>
      </c>
      <c r="L559" s="29">
        <v>3.9499999999999998E-5</v>
      </c>
      <c r="M559" s="20">
        <v>0.33900000000000002</v>
      </c>
      <c r="N559" s="20">
        <v>0.34699999999999998</v>
      </c>
      <c r="O559" s="20">
        <v>61.918999999999997</v>
      </c>
      <c r="P559" s="10">
        <f t="shared" si="9"/>
        <v>12.307692307692234</v>
      </c>
    </row>
    <row r="560" spans="1:16">
      <c r="A560" s="39"/>
      <c r="B560" s="36"/>
      <c r="C560" s="36"/>
      <c r="D560" s="33"/>
      <c r="E560" s="33"/>
      <c r="F560" s="33"/>
      <c r="G560" s="33"/>
      <c r="H560" s="28">
        <v>3.0710000000000001E-12</v>
      </c>
      <c r="I560" s="29">
        <v>4.3449999999999999E-5</v>
      </c>
      <c r="J560" s="29">
        <v>1.7220000000000001E-5</v>
      </c>
      <c r="K560" s="29">
        <v>8.413E-7</v>
      </c>
      <c r="L560" s="29">
        <v>4.2150000000000001E-5</v>
      </c>
      <c r="M560" s="20">
        <v>0.33500000000000002</v>
      </c>
      <c r="N560" s="20">
        <v>0.34399999999999997</v>
      </c>
      <c r="O560" s="20">
        <v>62.15</v>
      </c>
      <c r="P560" s="10">
        <f t="shared" si="9"/>
        <v>13.846153846153772</v>
      </c>
    </row>
    <row r="561" spans="1:17">
      <c r="A561" s="39"/>
      <c r="B561" s="36"/>
      <c r="C561" s="36"/>
      <c r="D561" s="33"/>
      <c r="E561" s="33"/>
      <c r="F561" s="33"/>
      <c r="G561" s="33"/>
      <c r="H561" s="28">
        <v>3.2399999999999999E-12</v>
      </c>
      <c r="I561" s="29">
        <v>4.0040000000000003E-5</v>
      </c>
      <c r="J561" s="29">
        <v>1.615E-5</v>
      </c>
      <c r="K561" s="29">
        <v>8.3440000000000001E-7</v>
      </c>
      <c r="L561" s="29">
        <v>3.8989999999999998E-5</v>
      </c>
      <c r="M561" s="20">
        <v>0.33500000000000002</v>
      </c>
      <c r="N561" s="20">
        <v>0.34300000000000003</v>
      </c>
      <c r="O561" s="20">
        <v>62.191000000000003</v>
      </c>
      <c r="P561" s="10">
        <f t="shared" si="9"/>
        <v>12.307692307692317</v>
      </c>
    </row>
    <row r="562" spans="1:17">
      <c r="A562" s="39"/>
      <c r="B562" s="36"/>
      <c r="C562" s="36"/>
      <c r="D562" s="33"/>
      <c r="E562" s="33"/>
      <c r="F562" s="33"/>
      <c r="G562" s="33"/>
      <c r="H562" s="28">
        <v>4.4549999999999999E-12</v>
      </c>
      <c r="I562" s="29">
        <v>4.3630000000000001E-5</v>
      </c>
      <c r="J562" s="29">
        <v>1.7810000000000001E-5</v>
      </c>
      <c r="K562" s="29">
        <v>9.8909999999999998E-7</v>
      </c>
      <c r="L562" s="29">
        <v>4.2290000000000003E-5</v>
      </c>
      <c r="M562" s="20">
        <v>0.32900000000000001</v>
      </c>
      <c r="N562" s="20">
        <v>0.34</v>
      </c>
      <c r="O562" s="20">
        <v>62.744</v>
      </c>
      <c r="P562" s="10">
        <f t="shared" si="9"/>
        <v>16.923076923076938</v>
      </c>
    </row>
    <row r="563" spans="1:17">
      <c r="A563" s="39"/>
      <c r="B563" s="36"/>
      <c r="C563" s="36"/>
      <c r="D563" s="33"/>
      <c r="E563" s="33"/>
      <c r="F563" s="33"/>
      <c r="G563" s="33"/>
      <c r="H563" s="28">
        <v>2.7870000000000001E-12</v>
      </c>
      <c r="I563" s="29">
        <v>4.278E-5</v>
      </c>
      <c r="J563" s="29">
        <v>1.7229999999999999E-5</v>
      </c>
      <c r="K563" s="29">
        <v>7.5130000000000001E-7</v>
      </c>
      <c r="L563" s="29">
        <v>4.1619999999999998E-5</v>
      </c>
      <c r="M563" s="20">
        <v>0.33900000000000002</v>
      </c>
      <c r="N563" s="20">
        <v>0.34599999999999997</v>
      </c>
      <c r="O563" s="20">
        <v>62.177</v>
      </c>
      <c r="P563" s="10">
        <f t="shared" si="9"/>
        <v>10.769230769230692</v>
      </c>
    </row>
    <row r="564" spans="1:17">
      <c r="A564" s="39"/>
      <c r="B564" s="36"/>
      <c r="C564" s="36"/>
      <c r="D564" s="33"/>
      <c r="E564" s="33"/>
      <c r="F564" s="33"/>
      <c r="G564" s="33"/>
      <c r="H564" s="28">
        <v>2.0930000000000001E-12</v>
      </c>
      <c r="I564" s="29">
        <v>4.2219999999999999E-5</v>
      </c>
      <c r="J564" s="29">
        <v>1.615E-5</v>
      </c>
      <c r="K564" s="29">
        <v>6.7769999999999999E-7</v>
      </c>
      <c r="L564" s="29">
        <v>4.091E-5</v>
      </c>
      <c r="M564" s="20">
        <v>0.34300000000000003</v>
      </c>
      <c r="N564" s="20">
        <v>0.34899999999999998</v>
      </c>
      <c r="O564" s="20">
        <v>61.58</v>
      </c>
      <c r="P564" s="10">
        <f t="shared" si="9"/>
        <v>9.2307692307691536</v>
      </c>
    </row>
    <row r="565" spans="1:17">
      <c r="A565" s="39"/>
      <c r="B565" s="36"/>
      <c r="C565" s="36"/>
      <c r="D565" s="33"/>
      <c r="E565" s="33"/>
      <c r="F565" s="33"/>
      <c r="G565" s="33"/>
      <c r="H565" s="28">
        <v>1.416E-12</v>
      </c>
      <c r="I565" s="29">
        <v>4.2070000000000002E-5</v>
      </c>
      <c r="J565" s="29">
        <v>1.507E-5</v>
      </c>
      <c r="K565" s="29">
        <v>5.2249999999999997E-7</v>
      </c>
      <c r="L565" s="29">
        <v>4.0450000000000001E-5</v>
      </c>
      <c r="M565" s="20">
        <v>0.35099999999999998</v>
      </c>
      <c r="N565" s="20">
        <v>0.35899999999999999</v>
      </c>
      <c r="O565" s="20">
        <v>61.383000000000003</v>
      </c>
      <c r="P565" s="10">
        <f t="shared" si="9"/>
        <v>12.307692307692317</v>
      </c>
    </row>
    <row r="566" spans="1:17">
      <c r="A566" s="39"/>
      <c r="B566" s="36"/>
      <c r="C566" s="36"/>
      <c r="D566" s="33"/>
      <c r="E566" s="33"/>
      <c r="F566" s="33"/>
      <c r="G566" s="33"/>
      <c r="H566" s="28">
        <v>1.29E-12</v>
      </c>
      <c r="I566" s="29">
        <v>3.854E-5</v>
      </c>
      <c r="J566" s="29">
        <v>1.467E-5</v>
      </c>
      <c r="K566" s="29">
        <v>4.7450000000000002E-7</v>
      </c>
      <c r="L566" s="29">
        <v>3.7419999999999997E-5</v>
      </c>
      <c r="M566" s="20">
        <v>0.35399999999999998</v>
      </c>
      <c r="N566" s="20">
        <v>0.36099999999999999</v>
      </c>
      <c r="O566" s="20">
        <v>61.262999999999998</v>
      </c>
      <c r="P566" s="10">
        <f t="shared" si="9"/>
        <v>10.769230769230779</v>
      </c>
    </row>
    <row r="567" spans="1:17">
      <c r="A567" s="39"/>
      <c r="B567" s="36"/>
      <c r="C567" s="36"/>
      <c r="D567" s="33"/>
      <c r="E567" s="33"/>
      <c r="F567" s="33"/>
      <c r="G567" s="33"/>
      <c r="H567" s="28">
        <v>2.1600000000000001E-12</v>
      </c>
      <c r="I567" s="29">
        <v>3.8989999999999998E-5</v>
      </c>
      <c r="J567" s="29">
        <v>1.6310000000000001E-5</v>
      </c>
      <c r="K567" s="29">
        <v>6.6199999999999997E-7</v>
      </c>
      <c r="L567" s="29">
        <v>3.8210000000000002E-5</v>
      </c>
      <c r="M567" s="20">
        <v>0.34300000000000003</v>
      </c>
      <c r="N567" s="20">
        <v>0.35099999999999998</v>
      </c>
      <c r="O567" s="20">
        <v>61.756999999999998</v>
      </c>
      <c r="P567" s="10">
        <f t="shared" si="9"/>
        <v>12.307692307692234</v>
      </c>
    </row>
    <row r="568" spans="1:17">
      <c r="A568" s="39"/>
      <c r="B568" s="36"/>
      <c r="C568" s="36"/>
      <c r="D568" s="33"/>
      <c r="E568" s="33"/>
      <c r="F568" s="33"/>
      <c r="G568" s="33"/>
      <c r="H568" s="28">
        <v>1.7509999999999999E-12</v>
      </c>
      <c r="I568" s="29">
        <v>4.2020000000000001E-5</v>
      </c>
      <c r="J568" s="29">
        <v>1.607E-5</v>
      </c>
      <c r="K568" s="29">
        <v>6.0190000000000001E-7</v>
      </c>
      <c r="L568" s="29">
        <v>4.066E-5</v>
      </c>
      <c r="M568" s="20">
        <v>0.34599999999999997</v>
      </c>
      <c r="N568" s="20">
        <v>0.35299999999999998</v>
      </c>
      <c r="O568" s="20">
        <v>61.424999999999997</v>
      </c>
      <c r="P568" s="10">
        <f t="shared" si="9"/>
        <v>10.769230769230779</v>
      </c>
    </row>
    <row r="569" spans="1:17">
      <c r="A569" s="39"/>
      <c r="B569" s="36"/>
      <c r="C569" s="36"/>
      <c r="D569" s="33"/>
      <c r="E569" s="33"/>
      <c r="F569" s="33"/>
      <c r="G569" s="33"/>
      <c r="H569" s="28">
        <v>1.6E-12</v>
      </c>
      <c r="I569" s="29">
        <v>4.0160000000000002E-5</v>
      </c>
      <c r="J569" s="29">
        <v>1.5809999999999999E-5</v>
      </c>
      <c r="K569" s="29">
        <v>5.7189999999999998E-7</v>
      </c>
      <c r="L569" s="29">
        <v>3.9050000000000001E-5</v>
      </c>
      <c r="M569" s="20">
        <v>0.34799999999999998</v>
      </c>
      <c r="N569" s="20">
        <v>0.35599999999999998</v>
      </c>
      <c r="O569" s="20">
        <v>61.344999999999999</v>
      </c>
      <c r="P569" s="10">
        <f t="shared" si="9"/>
        <v>12.307692307692317</v>
      </c>
    </row>
    <row r="570" spans="1:17">
      <c r="A570" s="39"/>
      <c r="B570" s="36"/>
      <c r="C570" s="36"/>
      <c r="D570" s="33"/>
      <c r="E570" s="33"/>
      <c r="F570" s="33"/>
      <c r="G570" s="33"/>
      <c r="H570" s="28">
        <v>1.5690000000000001E-12</v>
      </c>
      <c r="I570" s="29">
        <v>4.0509999999999997E-5</v>
      </c>
      <c r="J570" s="29">
        <v>1.5860000000000001E-5</v>
      </c>
      <c r="K570" s="29">
        <v>5.5359999999999998E-7</v>
      </c>
      <c r="L570" s="29">
        <v>3.9549999999999999E-5</v>
      </c>
      <c r="M570" s="20">
        <v>0.34899999999999998</v>
      </c>
      <c r="N570" s="20">
        <v>0.35599999999999998</v>
      </c>
      <c r="O570" s="20">
        <v>61.432000000000002</v>
      </c>
      <c r="P570" s="10">
        <f t="shared" si="9"/>
        <v>10.769230769230779</v>
      </c>
    </row>
    <row r="571" spans="1:17">
      <c r="A571" s="39"/>
      <c r="B571" s="36"/>
      <c r="C571" s="36"/>
      <c r="D571" s="33"/>
      <c r="E571" s="33"/>
      <c r="F571" s="33"/>
      <c r="G571" s="33"/>
      <c r="H571" s="28">
        <v>2.7639999999999999E-12</v>
      </c>
      <c r="I571" s="29">
        <v>4.176E-5</v>
      </c>
      <c r="J571" s="29">
        <v>1.6529999999999999E-5</v>
      </c>
      <c r="K571" s="29">
        <v>7.7339999999999998E-7</v>
      </c>
      <c r="L571" s="29">
        <v>4.0580000000000001E-5</v>
      </c>
      <c r="M571" s="20">
        <v>0.33800000000000002</v>
      </c>
      <c r="N571" s="20">
        <v>0.34599999999999997</v>
      </c>
      <c r="O571" s="20">
        <v>62.06</v>
      </c>
      <c r="P571" s="10">
        <f t="shared" si="9"/>
        <v>12.307692307692234</v>
      </c>
    </row>
    <row r="572" spans="1:17">
      <c r="A572" s="39"/>
      <c r="B572" s="36"/>
      <c r="C572" s="36"/>
      <c r="D572" s="33"/>
      <c r="E572" s="33"/>
      <c r="F572" s="33"/>
      <c r="G572" s="33"/>
      <c r="H572" s="28">
        <v>4.1650000000000001E-12</v>
      </c>
      <c r="I572" s="29">
        <v>4.1659999999999998E-5</v>
      </c>
      <c r="J572" s="29">
        <v>1.7180000000000002E-5</v>
      </c>
      <c r="K572" s="29">
        <v>9.4900000000000004E-7</v>
      </c>
      <c r="L572" s="29">
        <v>4.0639999999999997E-5</v>
      </c>
      <c r="M572" s="20">
        <v>0.33100000000000002</v>
      </c>
      <c r="N572" s="20">
        <v>0.34100000000000003</v>
      </c>
      <c r="O572" s="20">
        <v>62.594000000000001</v>
      </c>
      <c r="P572" s="10">
        <f t="shared" si="9"/>
        <v>15.384615384615397</v>
      </c>
      <c r="Q572" s="20"/>
    </row>
    <row r="573" spans="1:17">
      <c r="A573" s="39"/>
      <c r="B573" s="36"/>
      <c r="C573" s="36"/>
      <c r="D573" s="33"/>
      <c r="E573" s="33"/>
      <c r="F573" s="33"/>
      <c r="G573" s="33"/>
      <c r="H573" s="28">
        <v>1.3899999999999999E-12</v>
      </c>
      <c r="I573" s="29">
        <v>3.9830000000000003E-5</v>
      </c>
      <c r="J573" s="29">
        <v>1.5699999999999999E-5</v>
      </c>
      <c r="K573" s="29">
        <v>5.1180000000000002E-7</v>
      </c>
      <c r="L573" s="29">
        <v>3.8829999999999999E-5</v>
      </c>
      <c r="M573" s="20">
        <v>0.35199999999999998</v>
      </c>
      <c r="N573" s="20">
        <v>0.35799999999999998</v>
      </c>
      <c r="O573" s="20">
        <v>61.234000000000002</v>
      </c>
      <c r="P573" s="10">
        <f t="shared" si="9"/>
        <v>9.2307692307692388</v>
      </c>
      <c r="Q573" s="20"/>
    </row>
    <row r="574" spans="1:17">
      <c r="A574" s="39"/>
      <c r="B574" s="36"/>
      <c r="C574" s="36"/>
      <c r="D574" s="33"/>
      <c r="E574" s="33"/>
      <c r="F574" s="33"/>
      <c r="G574" s="33"/>
      <c r="H574" s="28">
        <v>1.67E-12</v>
      </c>
      <c r="I574" s="29">
        <v>3.9209999999999999E-5</v>
      </c>
      <c r="J574" s="29">
        <v>1.499E-5</v>
      </c>
      <c r="K574" s="29">
        <v>5.8260000000000004E-7</v>
      </c>
      <c r="L574" s="29">
        <v>3.7910000000000001E-5</v>
      </c>
      <c r="M574" s="20">
        <v>0.34699999999999998</v>
      </c>
      <c r="N574" s="20">
        <v>0.35499999999999998</v>
      </c>
      <c r="O574" s="20">
        <v>61.387</v>
      </c>
      <c r="P574" s="10">
        <f t="shared" si="9"/>
        <v>12.307692307692317</v>
      </c>
    </row>
    <row r="575" spans="1:17">
      <c r="A575" s="39"/>
      <c r="B575" s="36"/>
      <c r="C575" s="36"/>
      <c r="D575" s="33"/>
      <c r="E575" s="33"/>
      <c r="F575" s="33"/>
      <c r="G575" s="33"/>
      <c r="H575" s="28">
        <v>1.5190000000000001E-12</v>
      </c>
      <c r="I575" s="29">
        <v>4.1489999999999997E-5</v>
      </c>
      <c r="J575" s="29">
        <v>1.56E-5</v>
      </c>
      <c r="K575" s="29">
        <v>5.3600000000000004E-7</v>
      </c>
      <c r="L575" s="29">
        <v>4.0210000000000003E-5</v>
      </c>
      <c r="M575" s="20">
        <v>0.35</v>
      </c>
      <c r="N575" s="20">
        <v>0.35699999999999998</v>
      </c>
      <c r="O575" s="20">
        <v>61.459000000000003</v>
      </c>
      <c r="P575" s="10">
        <f t="shared" si="9"/>
        <v>10.769230769230779</v>
      </c>
    </row>
    <row r="576" spans="1:17">
      <c r="A576" s="39"/>
      <c r="B576" s="36"/>
      <c r="C576" s="36"/>
      <c r="D576" s="33"/>
      <c r="E576" s="33"/>
      <c r="F576" s="33"/>
      <c r="G576" s="33"/>
      <c r="H576" s="28">
        <v>2.1360000000000002E-12</v>
      </c>
      <c r="I576" s="29">
        <v>4.0949999999999999E-5</v>
      </c>
      <c r="J576" s="29">
        <v>1.6290000000000002E-5</v>
      </c>
      <c r="K576" s="29">
        <v>6.553E-7</v>
      </c>
      <c r="L576" s="29">
        <v>3.9830000000000003E-5</v>
      </c>
      <c r="M576" s="20">
        <v>0.34399999999999997</v>
      </c>
      <c r="N576" s="20">
        <v>0.35</v>
      </c>
      <c r="O576" s="20">
        <v>61.762999999999998</v>
      </c>
      <c r="P576" s="10">
        <f t="shared" si="9"/>
        <v>9.2307692307692388</v>
      </c>
    </row>
    <row r="577" spans="1:16">
      <c r="A577" s="39"/>
      <c r="B577" s="36"/>
      <c r="C577" s="36"/>
      <c r="D577" s="33"/>
      <c r="E577" s="33"/>
      <c r="F577" s="33"/>
      <c r="G577" s="33"/>
      <c r="H577" s="28">
        <v>1.9369999999999999E-12</v>
      </c>
      <c r="I577" s="29">
        <v>4.1109999999999998E-5</v>
      </c>
      <c r="J577" s="29">
        <v>1.5690000000000001E-5</v>
      </c>
      <c r="K577" s="29">
        <v>6.4320000000000004E-7</v>
      </c>
      <c r="L577" s="29">
        <v>3.96E-5</v>
      </c>
      <c r="M577" s="20">
        <v>0.34399999999999997</v>
      </c>
      <c r="N577" s="20">
        <v>0.35299999999999998</v>
      </c>
      <c r="O577" s="20">
        <v>61.533000000000001</v>
      </c>
      <c r="P577" s="10">
        <f t="shared" si="9"/>
        <v>13.846153846153859</v>
      </c>
    </row>
    <row r="578" spans="1:16">
      <c r="A578" s="39"/>
      <c r="B578" s="36"/>
      <c r="C578" s="36"/>
      <c r="D578" s="33"/>
      <c r="E578" s="33"/>
      <c r="F578" s="33"/>
      <c r="G578" s="33"/>
      <c r="H578" s="28">
        <v>1.483E-12</v>
      </c>
      <c r="I578" s="29">
        <v>4.1919999999999998E-5</v>
      </c>
      <c r="J578" s="29">
        <v>1.6010000000000001E-5</v>
      </c>
      <c r="K578" s="29">
        <v>5.4170000000000004E-7</v>
      </c>
      <c r="L578" s="29">
        <v>4.0679999999999997E-5</v>
      </c>
      <c r="M578" s="20">
        <v>0.35</v>
      </c>
      <c r="N578" s="20">
        <v>0.35799999999999998</v>
      </c>
      <c r="O578" s="20">
        <v>61.405999999999999</v>
      </c>
      <c r="P578" s="10">
        <f t="shared" si="9"/>
        <v>12.307692307692317</v>
      </c>
    </row>
    <row r="579" spans="1:16">
      <c r="A579" s="39"/>
      <c r="B579" s="36"/>
      <c r="C579" s="36"/>
      <c r="D579" s="33"/>
      <c r="E579" s="33"/>
      <c r="F579" s="33"/>
      <c r="G579" s="33"/>
      <c r="H579" s="28">
        <v>1.7090000000000001E-12</v>
      </c>
      <c r="I579" s="29">
        <v>3.9390000000000001E-5</v>
      </c>
      <c r="J579" s="29">
        <v>1.539E-5</v>
      </c>
      <c r="K579" s="29">
        <v>5.694E-7</v>
      </c>
      <c r="L579" s="29">
        <v>3.841E-5</v>
      </c>
      <c r="M579" s="20">
        <v>0.34799999999999998</v>
      </c>
      <c r="N579" s="20">
        <v>0.35499999999999998</v>
      </c>
      <c r="O579" s="20">
        <v>61.591000000000001</v>
      </c>
      <c r="P579" s="10">
        <f t="shared" si="9"/>
        <v>10.769230769230779</v>
      </c>
    </row>
    <row r="580" spans="1:16">
      <c r="A580" s="39"/>
      <c r="B580" s="36"/>
      <c r="C580" s="36"/>
      <c r="D580" s="33"/>
      <c r="E580" s="33"/>
      <c r="F580" s="33"/>
      <c r="G580" s="33"/>
      <c r="H580" s="28">
        <v>1.084E-12</v>
      </c>
      <c r="I580" s="29">
        <v>4.1539999999999999E-5</v>
      </c>
      <c r="J580" s="29">
        <v>1.696E-5</v>
      </c>
      <c r="K580" s="29">
        <v>4.2339999999999999E-7</v>
      </c>
      <c r="L580" s="29">
        <v>4.0420000000000003E-5</v>
      </c>
      <c r="M580" s="20">
        <v>0.35799999999999998</v>
      </c>
      <c r="N580" s="20">
        <v>0.36299999999999999</v>
      </c>
      <c r="O580" s="20">
        <v>61.176000000000002</v>
      </c>
      <c r="P580" s="10">
        <f t="shared" si="9"/>
        <v>7.6923076923076987</v>
      </c>
    </row>
    <row r="581" spans="1:16">
      <c r="A581" s="39"/>
      <c r="B581" s="36"/>
      <c r="C581" s="36"/>
      <c r="D581" s="33"/>
      <c r="E581" s="33"/>
      <c r="F581" s="33"/>
      <c r="G581" s="33"/>
      <c r="H581" s="28">
        <v>2.4169999999999999E-12</v>
      </c>
      <c r="I581" s="29">
        <v>4.316E-5</v>
      </c>
      <c r="J581" s="29">
        <v>1.6779999999999999E-5</v>
      </c>
      <c r="K581" s="29">
        <v>7.4330000000000005E-7</v>
      </c>
      <c r="L581" s="29">
        <v>4.1780000000000003E-5</v>
      </c>
      <c r="M581" s="20">
        <v>0.34</v>
      </c>
      <c r="N581" s="20">
        <v>0.34799999999999998</v>
      </c>
      <c r="O581" s="20">
        <v>61.744</v>
      </c>
      <c r="P581" s="10">
        <f t="shared" si="9"/>
        <v>12.307692307692234</v>
      </c>
    </row>
    <row r="582" spans="1:16">
      <c r="A582" s="39"/>
      <c r="B582" s="36"/>
      <c r="C582" s="36"/>
      <c r="D582" s="33"/>
      <c r="E582" s="33"/>
      <c r="F582" s="33"/>
      <c r="G582" s="33"/>
      <c r="H582" s="28">
        <v>2.8599999999999999E-12</v>
      </c>
      <c r="I582" s="29">
        <v>4.1440000000000003E-5</v>
      </c>
      <c r="J582" s="29">
        <v>1.677E-5</v>
      </c>
      <c r="K582" s="29">
        <v>8.1750000000000001E-7</v>
      </c>
      <c r="L582" s="29">
        <v>4.0309999999999999E-5</v>
      </c>
      <c r="M582" s="20">
        <v>0.33600000000000002</v>
      </c>
      <c r="N582" s="20">
        <v>0.34599999999999997</v>
      </c>
      <c r="O582" s="20">
        <v>61.887999999999998</v>
      </c>
      <c r="P582" s="10">
        <f t="shared" si="9"/>
        <v>15.384615384615312</v>
      </c>
    </row>
    <row r="583" spans="1:16">
      <c r="A583" s="39"/>
      <c r="B583" s="36"/>
      <c r="C583" s="36"/>
      <c r="D583" s="33"/>
      <c r="E583" s="33"/>
      <c r="F583" s="33"/>
      <c r="G583" s="33"/>
      <c r="H583" s="28">
        <v>3.195E-12</v>
      </c>
      <c r="I583" s="29">
        <v>4.3019999999999998E-5</v>
      </c>
      <c r="J583" s="29">
        <v>1.7E-5</v>
      </c>
      <c r="K583" s="29">
        <v>8.3200000000000004E-7</v>
      </c>
      <c r="L583" s="29">
        <v>4.1770000000000002E-5</v>
      </c>
      <c r="M583" s="20">
        <v>0.33600000000000002</v>
      </c>
      <c r="N583" s="20">
        <v>0.34499999999999997</v>
      </c>
      <c r="O583" s="20">
        <v>62.258000000000003</v>
      </c>
      <c r="P583" s="10">
        <f t="shared" si="9"/>
        <v>13.846153846153772</v>
      </c>
    </row>
    <row r="584" spans="1:16">
      <c r="A584" s="39"/>
      <c r="B584" s="36"/>
      <c r="C584" s="36"/>
      <c r="D584" s="33"/>
      <c r="E584" s="33"/>
      <c r="F584" s="33"/>
      <c r="G584" s="33"/>
      <c r="H584" s="28">
        <v>8.4059999999999997E-13</v>
      </c>
      <c r="I584" s="29">
        <v>3.349E-5</v>
      </c>
      <c r="J584" s="29">
        <v>1.3730000000000001E-5</v>
      </c>
      <c r="K584" s="29">
        <v>3.432E-7</v>
      </c>
      <c r="L584" s="29">
        <v>3.2920000000000003E-5</v>
      </c>
      <c r="M584" s="20">
        <v>0.36399999999999999</v>
      </c>
      <c r="N584" s="20">
        <v>0.37</v>
      </c>
      <c r="O584" s="20">
        <v>61.029000000000003</v>
      </c>
      <c r="P584" s="10">
        <f t="shared" si="9"/>
        <v>9.2307692307692388</v>
      </c>
    </row>
    <row r="585" spans="1:16">
      <c r="A585" s="39"/>
      <c r="B585" s="36"/>
      <c r="C585" s="36"/>
      <c r="D585" s="33"/>
      <c r="E585" s="33"/>
      <c r="F585" s="33"/>
      <c r="G585" s="33"/>
      <c r="H585" s="28">
        <v>2.919E-12</v>
      </c>
      <c r="I585" s="29">
        <v>4.1770000000000002E-5</v>
      </c>
      <c r="J585" s="29">
        <v>1.6869999999999999E-5</v>
      </c>
      <c r="K585" s="29">
        <v>7.8579999999999996E-7</v>
      </c>
      <c r="L585" s="29">
        <v>4.0630000000000002E-5</v>
      </c>
      <c r="M585" s="20">
        <v>0.33800000000000002</v>
      </c>
      <c r="N585" s="20">
        <v>0.34499999999999997</v>
      </c>
      <c r="O585" s="20">
        <v>62.057000000000002</v>
      </c>
      <c r="P585" s="10">
        <f t="shared" si="9"/>
        <v>10.769230769230692</v>
      </c>
    </row>
    <row r="586" spans="1:16">
      <c r="A586" s="39"/>
      <c r="B586" s="36"/>
      <c r="C586" s="36"/>
      <c r="D586" s="33"/>
      <c r="E586" s="33"/>
      <c r="F586" s="33"/>
      <c r="G586" s="33"/>
      <c r="H586" s="28">
        <v>2.147E-12</v>
      </c>
      <c r="I586" s="29">
        <v>4.2519999999999999E-5</v>
      </c>
      <c r="J586" s="29">
        <v>1.613E-5</v>
      </c>
      <c r="K586" s="29">
        <v>7.0959999999999995E-7</v>
      </c>
      <c r="L586" s="29">
        <v>4.1100000000000003E-5</v>
      </c>
      <c r="M586" s="20">
        <v>0.34100000000000003</v>
      </c>
      <c r="N586" s="20">
        <v>0.34899999999999998</v>
      </c>
      <c r="O586" s="20">
        <v>61.53</v>
      </c>
      <c r="P586" s="10">
        <f t="shared" si="9"/>
        <v>12.307692307692234</v>
      </c>
    </row>
    <row r="587" spans="1:16">
      <c r="A587" s="39"/>
      <c r="B587" s="36"/>
      <c r="C587" s="36"/>
      <c r="D587" s="33"/>
      <c r="E587" s="33"/>
      <c r="F587" s="33"/>
      <c r="G587" s="33"/>
      <c r="H587" s="28">
        <v>2.1209999999999999E-12</v>
      </c>
      <c r="I587" s="29">
        <v>4.0110000000000001E-5</v>
      </c>
      <c r="J587" s="29">
        <v>1.66E-5</v>
      </c>
      <c r="K587" s="29">
        <v>6.6929999999999999E-7</v>
      </c>
      <c r="L587" s="29">
        <v>3.9199999999999997E-5</v>
      </c>
      <c r="M587" s="20">
        <v>0.34300000000000003</v>
      </c>
      <c r="N587" s="20">
        <v>0.35099999999999998</v>
      </c>
      <c r="O587" s="20">
        <v>61.674999999999997</v>
      </c>
      <c r="P587" s="10">
        <f t="shared" si="9"/>
        <v>12.307692307692234</v>
      </c>
    </row>
    <row r="588" spans="1:16">
      <c r="A588" s="39"/>
      <c r="B588" s="36"/>
      <c r="C588" s="36"/>
      <c r="D588" s="33"/>
      <c r="E588" s="33"/>
      <c r="F588" s="33"/>
      <c r="G588" s="33"/>
      <c r="H588" s="28">
        <v>1.892E-12</v>
      </c>
      <c r="I588" s="29">
        <v>4.0330000000000002E-5</v>
      </c>
      <c r="J588" s="29">
        <v>1.645E-5</v>
      </c>
      <c r="K588" s="29">
        <v>6.1360000000000004E-7</v>
      </c>
      <c r="L588" s="29">
        <v>3.9449999999999997E-5</v>
      </c>
      <c r="M588" s="20">
        <v>0.34599999999999997</v>
      </c>
      <c r="N588" s="20">
        <v>0.35199999999999998</v>
      </c>
      <c r="O588" s="20">
        <v>61.573</v>
      </c>
      <c r="P588" s="10">
        <f t="shared" ref="P588:P651" si="10">(N588-M588)/0.65*1000</f>
        <v>9.2307692307692388</v>
      </c>
    </row>
    <row r="589" spans="1:16">
      <c r="A589" s="39"/>
      <c r="B589" s="36"/>
      <c r="C589" s="36"/>
      <c r="D589" s="33"/>
      <c r="E589" s="33"/>
      <c r="F589" s="33"/>
      <c r="G589" s="33"/>
      <c r="H589" s="28">
        <v>2.6919999999999998E-12</v>
      </c>
      <c r="I589" s="29">
        <v>4.3350000000000003E-5</v>
      </c>
      <c r="J589" s="29">
        <v>1.719E-5</v>
      </c>
      <c r="K589" s="29">
        <v>7.9650000000000002E-7</v>
      </c>
      <c r="L589" s="29">
        <v>4.1950000000000003E-5</v>
      </c>
      <c r="M589" s="20">
        <v>0.33700000000000002</v>
      </c>
      <c r="N589" s="20">
        <v>0.34599999999999997</v>
      </c>
      <c r="O589" s="20">
        <v>61.893000000000001</v>
      </c>
      <c r="P589" s="10">
        <f t="shared" si="10"/>
        <v>13.846153846153772</v>
      </c>
    </row>
    <row r="590" spans="1:16">
      <c r="A590" s="39"/>
      <c r="B590" s="36"/>
      <c r="C590" s="36"/>
      <c r="D590" s="33"/>
      <c r="E590" s="33"/>
      <c r="F590" s="33"/>
      <c r="G590" s="33"/>
      <c r="H590" s="28">
        <v>2.247E-12</v>
      </c>
      <c r="I590" s="29">
        <v>4.2280000000000002E-5</v>
      </c>
      <c r="J590" s="29">
        <v>1.6730000000000001E-5</v>
      </c>
      <c r="K590" s="29">
        <v>7.0210000000000002E-7</v>
      </c>
      <c r="L590" s="29">
        <v>4.1090000000000001E-5</v>
      </c>
      <c r="M590" s="20">
        <v>0.34100000000000003</v>
      </c>
      <c r="N590" s="20">
        <v>0.34899999999999998</v>
      </c>
      <c r="O590" s="20">
        <v>61.758000000000003</v>
      </c>
      <c r="P590" s="10">
        <f t="shared" si="10"/>
        <v>12.307692307692234</v>
      </c>
    </row>
    <row r="591" spans="1:16">
      <c r="A591" s="39"/>
      <c r="B591" s="36"/>
      <c r="C591" s="36"/>
      <c r="D591" s="33"/>
      <c r="E591" s="33"/>
      <c r="F591" s="33"/>
      <c r="G591" s="33"/>
      <c r="H591" s="28">
        <v>1.5170000000000001E-12</v>
      </c>
      <c r="I591" s="29">
        <v>4.07E-5</v>
      </c>
      <c r="J591" s="29">
        <v>1.562E-5</v>
      </c>
      <c r="K591" s="29">
        <v>5.3050000000000005E-7</v>
      </c>
      <c r="L591" s="29">
        <v>3.947E-5</v>
      </c>
      <c r="M591" s="20">
        <v>0.35</v>
      </c>
      <c r="N591" s="20">
        <v>0.35699999999999998</v>
      </c>
      <c r="O591" s="20">
        <v>61.594000000000001</v>
      </c>
      <c r="P591" s="10">
        <f t="shared" si="10"/>
        <v>10.769230769230779</v>
      </c>
    </row>
    <row r="592" spans="1:16">
      <c r="A592" s="39"/>
      <c r="B592" s="36"/>
      <c r="C592" s="36"/>
      <c r="D592" s="33"/>
      <c r="E592" s="33"/>
      <c r="F592" s="33"/>
      <c r="G592" s="33"/>
      <c r="H592" s="28">
        <v>2.0499999999999999E-12</v>
      </c>
      <c r="I592" s="29">
        <v>4.2580000000000002E-5</v>
      </c>
      <c r="J592" s="29">
        <v>1.6719999999999999E-5</v>
      </c>
      <c r="K592" s="29">
        <v>6.5860000000000003E-7</v>
      </c>
      <c r="L592" s="29">
        <v>4.1319999999999997E-5</v>
      </c>
      <c r="M592" s="20">
        <v>0.34300000000000003</v>
      </c>
      <c r="N592" s="20">
        <v>0.35099999999999998</v>
      </c>
      <c r="O592" s="20">
        <v>61.637999999999998</v>
      </c>
      <c r="P592" s="10">
        <f t="shared" si="10"/>
        <v>12.307692307692234</v>
      </c>
    </row>
    <row r="593" spans="1:16">
      <c r="A593" s="39"/>
      <c r="B593" s="36"/>
      <c r="C593" s="36"/>
      <c r="D593" s="33"/>
      <c r="E593" s="33"/>
      <c r="F593" s="33"/>
      <c r="G593" s="33"/>
      <c r="H593" s="28">
        <v>3.1420000000000001E-12</v>
      </c>
      <c r="I593" s="29">
        <v>4.3290000000000001E-5</v>
      </c>
      <c r="J593" s="29">
        <v>1.6949999999999999E-5</v>
      </c>
      <c r="K593" s="29">
        <v>8.7309999999999995E-7</v>
      </c>
      <c r="L593" s="29">
        <v>4.1789999999999998E-5</v>
      </c>
      <c r="M593" s="20">
        <v>0.33400000000000002</v>
      </c>
      <c r="N593" s="20">
        <v>0.34399999999999997</v>
      </c>
      <c r="O593" s="20">
        <v>62.045000000000002</v>
      </c>
      <c r="P593" s="10">
        <f t="shared" si="10"/>
        <v>15.384615384615312</v>
      </c>
    </row>
    <row r="594" spans="1:16">
      <c r="A594" s="39"/>
      <c r="B594" s="36"/>
      <c r="C594" s="36"/>
      <c r="D594" s="33"/>
      <c r="E594" s="33"/>
      <c r="F594" s="33"/>
      <c r="G594" s="33"/>
      <c r="H594" s="28">
        <v>7.1810000000000004E-13</v>
      </c>
      <c r="I594" s="29">
        <v>3.6680000000000001E-5</v>
      </c>
      <c r="J594" s="29">
        <v>1.503E-5</v>
      </c>
      <c r="K594" s="29">
        <v>2.9960000000000001E-7</v>
      </c>
      <c r="L594" s="29">
        <v>3.5840000000000002E-5</v>
      </c>
      <c r="M594" s="20">
        <v>0.36799999999999999</v>
      </c>
      <c r="N594" s="20">
        <v>0.374</v>
      </c>
      <c r="O594" s="20">
        <v>61.149000000000001</v>
      </c>
      <c r="P594" s="10">
        <f t="shared" si="10"/>
        <v>9.2307692307692388</v>
      </c>
    </row>
    <row r="595" spans="1:16">
      <c r="A595" s="39"/>
      <c r="B595" s="36"/>
      <c r="C595" s="36"/>
      <c r="D595" s="33"/>
      <c r="E595" s="33"/>
      <c r="F595" s="33"/>
      <c r="G595" s="33"/>
      <c r="H595" s="28">
        <v>2.5459999999999999E-12</v>
      </c>
      <c r="I595" s="29">
        <v>4.1680000000000001E-5</v>
      </c>
      <c r="J595" s="29">
        <v>1.6869999999999999E-5</v>
      </c>
      <c r="K595" s="29">
        <v>7.5560000000000002E-7</v>
      </c>
      <c r="L595" s="29">
        <v>4.0590000000000003E-5</v>
      </c>
      <c r="M595" s="20">
        <v>0.33900000000000002</v>
      </c>
      <c r="N595" s="20">
        <v>0.34799999999999998</v>
      </c>
      <c r="O595" s="20">
        <v>61.820999999999998</v>
      </c>
      <c r="P595" s="10">
        <f t="shared" si="10"/>
        <v>13.846153846153772</v>
      </c>
    </row>
    <row r="596" spans="1:16">
      <c r="A596" s="39"/>
      <c r="B596" s="36"/>
      <c r="C596" s="36"/>
      <c r="D596" s="33"/>
      <c r="E596" s="33"/>
      <c r="F596" s="33"/>
      <c r="G596" s="33"/>
      <c r="H596" s="28">
        <v>3.2809999999999999E-12</v>
      </c>
      <c r="I596" s="29">
        <v>4.3970000000000001E-5</v>
      </c>
      <c r="J596" s="29">
        <v>1.7600000000000001E-5</v>
      </c>
      <c r="K596" s="29">
        <v>8.71E-7</v>
      </c>
      <c r="L596" s="29">
        <v>4.2570000000000001E-5</v>
      </c>
      <c r="M596" s="20">
        <v>0.33400000000000002</v>
      </c>
      <c r="N596" s="20">
        <v>0.34399999999999997</v>
      </c>
      <c r="O596" s="20">
        <v>62.180999999999997</v>
      </c>
      <c r="P596" s="10">
        <f t="shared" si="10"/>
        <v>15.384615384615312</v>
      </c>
    </row>
    <row r="597" spans="1:16">
      <c r="A597" s="39"/>
      <c r="B597" s="36"/>
      <c r="C597" s="36"/>
      <c r="D597" s="33"/>
      <c r="E597" s="33"/>
      <c r="F597" s="33"/>
      <c r="G597" s="33"/>
      <c r="H597" s="28">
        <v>1.9829999999999999E-12</v>
      </c>
      <c r="I597" s="29">
        <v>4.0960000000000001E-5</v>
      </c>
      <c r="J597" s="29">
        <v>1.6480000000000001E-5</v>
      </c>
      <c r="K597" s="29">
        <v>6.2350000000000004E-7</v>
      </c>
      <c r="L597" s="29">
        <v>3.9669999999999998E-5</v>
      </c>
      <c r="M597" s="20">
        <v>0.34499999999999997</v>
      </c>
      <c r="N597" s="20">
        <v>0.35199999999999998</v>
      </c>
      <c r="O597" s="20">
        <v>61.691000000000003</v>
      </c>
      <c r="P597" s="10">
        <f t="shared" si="10"/>
        <v>10.769230769230779</v>
      </c>
    </row>
    <row r="598" spans="1:16">
      <c r="A598" s="39"/>
      <c r="B598" s="36"/>
      <c r="C598" s="36"/>
      <c r="D598" s="33"/>
      <c r="E598" s="33"/>
      <c r="F598" s="33"/>
      <c r="G598" s="33"/>
      <c r="H598" s="28">
        <v>2.6839999999999999E-12</v>
      </c>
      <c r="I598" s="29">
        <v>4.3970000000000001E-5</v>
      </c>
      <c r="J598" s="29">
        <v>1.7030000000000001E-5</v>
      </c>
      <c r="K598" s="29">
        <v>7.9210000000000001E-7</v>
      </c>
      <c r="L598" s="29">
        <v>4.2629999999999997E-5</v>
      </c>
      <c r="M598" s="20">
        <v>0.33700000000000002</v>
      </c>
      <c r="N598" s="20">
        <v>0.34599999999999997</v>
      </c>
      <c r="O598" s="20">
        <v>61.887999999999998</v>
      </c>
      <c r="P598" s="10">
        <f t="shared" si="10"/>
        <v>13.846153846153772</v>
      </c>
    </row>
    <row r="599" spans="1:16">
      <c r="A599" s="39"/>
      <c r="B599" s="36"/>
      <c r="C599" s="36"/>
      <c r="D599" s="33"/>
      <c r="E599" s="33"/>
      <c r="F599" s="33"/>
      <c r="G599" s="33"/>
      <c r="H599" s="28">
        <v>2.443E-12</v>
      </c>
      <c r="I599" s="29">
        <v>4.3800000000000001E-5</v>
      </c>
      <c r="J599" s="29">
        <v>1.6520000000000001E-5</v>
      </c>
      <c r="K599" s="29">
        <v>7.3949999999999997E-7</v>
      </c>
      <c r="L599" s="29">
        <v>4.2230000000000001E-5</v>
      </c>
      <c r="M599" s="20">
        <v>0.34</v>
      </c>
      <c r="N599" s="20">
        <v>0.34799999999999998</v>
      </c>
      <c r="O599" s="20">
        <v>61.856999999999999</v>
      </c>
      <c r="P599" s="10">
        <f t="shared" si="10"/>
        <v>12.307692307692234</v>
      </c>
    </row>
    <row r="600" spans="1:16">
      <c r="A600" s="39"/>
      <c r="B600" s="36"/>
      <c r="C600" s="36"/>
      <c r="D600" s="33"/>
      <c r="E600" s="33"/>
      <c r="F600" s="33"/>
      <c r="G600" s="33"/>
      <c r="H600" s="28">
        <v>4.5540000000000002E-12</v>
      </c>
      <c r="I600" s="29">
        <v>4.371E-5</v>
      </c>
      <c r="J600" s="29">
        <v>1.6889999999999999E-5</v>
      </c>
      <c r="K600" s="29">
        <v>1.0380000000000001E-6</v>
      </c>
      <c r="L600" s="29">
        <v>4.2240000000000002E-5</v>
      </c>
      <c r="M600" s="20">
        <v>0.32700000000000001</v>
      </c>
      <c r="N600" s="20">
        <v>0.33900000000000002</v>
      </c>
      <c r="O600" s="20">
        <v>62.537999999999997</v>
      </c>
      <c r="P600" s="10">
        <f t="shared" si="10"/>
        <v>18.461538461538478</v>
      </c>
    </row>
    <row r="601" spans="1:16">
      <c r="A601" s="39"/>
      <c r="B601" s="36"/>
      <c r="C601" s="36"/>
      <c r="D601" s="33"/>
      <c r="E601" s="33"/>
      <c r="F601" s="33"/>
      <c r="G601" s="33"/>
      <c r="H601" s="28">
        <v>2.138E-12</v>
      </c>
      <c r="I601" s="29">
        <v>4.0790000000000001E-5</v>
      </c>
      <c r="J601" s="29">
        <v>1.6189999999999999E-5</v>
      </c>
      <c r="K601" s="29">
        <v>6.962E-7</v>
      </c>
      <c r="L601" s="29">
        <v>3.9759999999999999E-5</v>
      </c>
      <c r="M601" s="20">
        <v>0.34200000000000003</v>
      </c>
      <c r="N601" s="20">
        <v>0.35</v>
      </c>
      <c r="O601" s="20">
        <v>61.631</v>
      </c>
      <c r="P601" s="10">
        <f t="shared" si="10"/>
        <v>12.307692307692234</v>
      </c>
    </row>
    <row r="602" spans="1:16">
      <c r="A602" s="39"/>
      <c r="B602" s="36"/>
      <c r="C602" s="36"/>
      <c r="D602" s="33"/>
      <c r="E602" s="33"/>
      <c r="F602" s="33"/>
      <c r="G602" s="33"/>
      <c r="H602" s="28">
        <v>1.034E-12</v>
      </c>
      <c r="I602" s="29">
        <v>3.7079999999999997E-5</v>
      </c>
      <c r="J602" s="29">
        <v>1.503E-5</v>
      </c>
      <c r="K602" s="29">
        <v>4.1940000000000001E-7</v>
      </c>
      <c r="L602" s="29">
        <v>3.6409999999999999E-5</v>
      </c>
      <c r="M602" s="20">
        <v>0.35799999999999998</v>
      </c>
      <c r="N602" s="20">
        <v>0.36499999999999999</v>
      </c>
      <c r="O602" s="20">
        <v>61.137</v>
      </c>
      <c r="P602" s="10">
        <f t="shared" si="10"/>
        <v>10.769230769230779</v>
      </c>
    </row>
    <row r="603" spans="1:16">
      <c r="A603" s="39"/>
      <c r="B603" s="36"/>
      <c r="C603" s="36"/>
      <c r="D603" s="33"/>
      <c r="E603" s="33"/>
      <c r="F603" s="33"/>
      <c r="G603" s="33"/>
      <c r="H603" s="28">
        <v>2.8070000000000001E-12</v>
      </c>
      <c r="I603" s="29">
        <v>4.2629999999999997E-5</v>
      </c>
      <c r="J603" s="29">
        <v>1.7629999999999999E-5</v>
      </c>
      <c r="K603" s="29">
        <v>7.7950000000000001E-7</v>
      </c>
      <c r="L603" s="29">
        <v>4.1430000000000001E-5</v>
      </c>
      <c r="M603" s="20">
        <v>0.33800000000000002</v>
      </c>
      <c r="N603" s="20">
        <v>0.34599999999999997</v>
      </c>
      <c r="O603" s="20">
        <v>62</v>
      </c>
      <c r="P603" s="10">
        <f t="shared" si="10"/>
        <v>12.307692307692234</v>
      </c>
    </row>
    <row r="604" spans="1:16">
      <c r="A604" s="39"/>
      <c r="B604" s="36"/>
      <c r="C604" s="36"/>
      <c r="D604" s="33"/>
      <c r="E604" s="33"/>
      <c r="F604" s="33"/>
      <c r="G604" s="33"/>
      <c r="H604" s="28">
        <v>2.0180000000000001E-12</v>
      </c>
      <c r="I604" s="29">
        <v>4.0429999999999997E-5</v>
      </c>
      <c r="J604" s="29">
        <v>1.6350000000000001E-5</v>
      </c>
      <c r="K604" s="29">
        <v>6.5069999999999997E-7</v>
      </c>
      <c r="L604" s="29">
        <v>3.9180000000000001E-5</v>
      </c>
      <c r="M604" s="20">
        <v>0.34399999999999997</v>
      </c>
      <c r="N604" s="20">
        <v>0.35199999999999998</v>
      </c>
      <c r="O604" s="20">
        <v>61.673999999999999</v>
      </c>
      <c r="P604" s="10">
        <f t="shared" si="10"/>
        <v>12.307692307692317</v>
      </c>
    </row>
    <row r="605" spans="1:16">
      <c r="A605" s="39"/>
      <c r="B605" s="36"/>
      <c r="C605" s="36"/>
      <c r="D605" s="33"/>
      <c r="E605" s="33"/>
      <c r="F605" s="33"/>
      <c r="G605" s="33"/>
      <c r="H605" s="28">
        <v>2.543E-12</v>
      </c>
      <c r="I605" s="29">
        <v>4.4180000000000001E-5</v>
      </c>
      <c r="J605" s="29">
        <v>1.7689999999999998E-5</v>
      </c>
      <c r="K605" s="29">
        <v>7.7280000000000004E-7</v>
      </c>
      <c r="L605" s="29">
        <v>4.2759999999999997E-5</v>
      </c>
      <c r="M605" s="20">
        <v>0.33800000000000002</v>
      </c>
      <c r="N605" s="20">
        <v>0.34799999999999998</v>
      </c>
      <c r="O605" s="20">
        <v>61.76</v>
      </c>
      <c r="P605" s="10">
        <f t="shared" si="10"/>
        <v>15.384615384615312</v>
      </c>
    </row>
    <row r="606" spans="1:16">
      <c r="A606" s="39"/>
      <c r="B606" s="36"/>
      <c r="C606" s="36"/>
      <c r="D606" s="33"/>
      <c r="E606" s="33"/>
      <c r="F606" s="33"/>
      <c r="G606" s="33"/>
      <c r="H606" s="28">
        <v>1.9399999999999998E-12</v>
      </c>
      <c r="I606" s="29">
        <v>4.1659999999999998E-5</v>
      </c>
      <c r="J606" s="29">
        <v>1.6460000000000002E-5</v>
      </c>
      <c r="K606" s="29">
        <v>6.4229999999999997E-7</v>
      </c>
      <c r="L606" s="29">
        <v>4.049E-5</v>
      </c>
      <c r="M606" s="20">
        <v>0.34399999999999997</v>
      </c>
      <c r="N606" s="20">
        <v>0.35099999999999998</v>
      </c>
      <c r="O606" s="20">
        <v>61.573999999999998</v>
      </c>
      <c r="P606" s="10">
        <f t="shared" si="10"/>
        <v>10.769230769230779</v>
      </c>
    </row>
    <row r="607" spans="1:16">
      <c r="A607" s="39"/>
      <c r="B607" s="36"/>
      <c r="C607" s="36"/>
      <c r="D607" s="33"/>
      <c r="E607" s="33"/>
      <c r="F607" s="33"/>
      <c r="G607" s="33"/>
      <c r="H607" s="28">
        <v>1.2079999999999999E-12</v>
      </c>
      <c r="I607" s="29">
        <v>4.0880000000000002E-5</v>
      </c>
      <c r="J607" s="29">
        <v>1.596E-5</v>
      </c>
      <c r="K607" s="29">
        <v>4.5330000000000002E-7</v>
      </c>
      <c r="L607" s="29">
        <v>3.9860000000000001E-5</v>
      </c>
      <c r="M607" s="20">
        <v>0.35599999999999998</v>
      </c>
      <c r="N607" s="20">
        <v>0.36099999999999999</v>
      </c>
      <c r="O607" s="20">
        <v>61.371000000000002</v>
      </c>
      <c r="P607" s="10">
        <f t="shared" si="10"/>
        <v>7.6923076923076987</v>
      </c>
    </row>
    <row r="608" spans="1:16">
      <c r="A608" s="39"/>
      <c r="B608" s="36"/>
      <c r="C608" s="36"/>
      <c r="D608" s="33"/>
      <c r="E608" s="33"/>
      <c r="F608" s="33"/>
      <c r="G608" s="33"/>
      <c r="H608" s="28">
        <v>3.7600000000000001E-12</v>
      </c>
      <c r="I608" s="29">
        <v>4.3550000000000001E-5</v>
      </c>
      <c r="J608" s="29">
        <v>1.7269999999999999E-5</v>
      </c>
      <c r="K608" s="29">
        <v>9.2880000000000001E-7</v>
      </c>
      <c r="L608" s="29">
        <v>4.2160000000000003E-5</v>
      </c>
      <c r="M608" s="20">
        <v>0.33200000000000002</v>
      </c>
      <c r="N608" s="20">
        <v>0.34100000000000003</v>
      </c>
      <c r="O608" s="20">
        <v>62.408000000000001</v>
      </c>
      <c r="P608" s="10">
        <f t="shared" si="10"/>
        <v>13.846153846153859</v>
      </c>
    </row>
    <row r="609" spans="1:16">
      <c r="A609" s="39"/>
      <c r="B609" s="36"/>
      <c r="C609" s="36"/>
      <c r="D609" s="33"/>
      <c r="E609" s="33"/>
      <c r="F609" s="33"/>
      <c r="G609" s="33"/>
      <c r="H609" s="28">
        <v>1.6759999999999999E-12</v>
      </c>
      <c r="I609" s="29">
        <v>3.909E-5</v>
      </c>
      <c r="J609" s="29">
        <v>1.5500000000000001E-5</v>
      </c>
      <c r="K609" s="29">
        <v>5.581E-7</v>
      </c>
      <c r="L609" s="29">
        <v>3.8050000000000003E-5</v>
      </c>
      <c r="M609" s="20">
        <v>0.34899999999999998</v>
      </c>
      <c r="N609" s="20">
        <v>0.35599999999999998</v>
      </c>
      <c r="O609" s="20">
        <v>61.6</v>
      </c>
      <c r="P609" s="10">
        <f t="shared" si="10"/>
        <v>10.769230769230779</v>
      </c>
    </row>
    <row r="610" spans="1:16">
      <c r="A610" s="39"/>
      <c r="B610" s="36"/>
      <c r="C610" s="36"/>
      <c r="D610" s="33"/>
      <c r="E610" s="33"/>
      <c r="F610" s="33"/>
      <c r="G610" s="33"/>
      <c r="H610" s="28">
        <v>2.213E-12</v>
      </c>
      <c r="I610" s="29">
        <v>4.4369999999999997E-5</v>
      </c>
      <c r="J610" s="29">
        <v>1.7110000000000001E-5</v>
      </c>
      <c r="K610" s="29">
        <v>7.1809999999999995E-7</v>
      </c>
      <c r="L610" s="29">
        <v>4.2889999999999998E-5</v>
      </c>
      <c r="M610" s="20">
        <v>0.34100000000000003</v>
      </c>
      <c r="N610" s="20">
        <v>0.34899999999999998</v>
      </c>
      <c r="O610" s="20">
        <v>61.595999999999997</v>
      </c>
      <c r="P610" s="10">
        <f t="shared" si="10"/>
        <v>12.307692307692234</v>
      </c>
    </row>
    <row r="611" spans="1:16">
      <c r="A611" s="39"/>
      <c r="B611" s="36"/>
      <c r="C611" s="36"/>
      <c r="D611" s="33"/>
      <c r="E611" s="33"/>
      <c r="F611" s="33"/>
      <c r="G611" s="33"/>
      <c r="H611" s="28">
        <v>2.5669999999999999E-12</v>
      </c>
      <c r="I611" s="29">
        <v>4.2089999999999999E-5</v>
      </c>
      <c r="J611" s="29">
        <v>1.6520000000000001E-5</v>
      </c>
      <c r="K611" s="29">
        <v>7.6010000000000004E-7</v>
      </c>
      <c r="L611" s="29">
        <v>4.0779999999999999E-5</v>
      </c>
      <c r="M611" s="20">
        <v>0.33900000000000002</v>
      </c>
      <c r="N611" s="20">
        <v>0.34799999999999998</v>
      </c>
      <c r="O611" s="20">
        <v>61.847000000000001</v>
      </c>
      <c r="P611" s="10">
        <f t="shared" si="10"/>
        <v>13.846153846153772</v>
      </c>
    </row>
    <row r="612" spans="1:16">
      <c r="A612" s="39"/>
      <c r="B612" s="36"/>
      <c r="C612" s="36"/>
      <c r="D612" s="33"/>
      <c r="E612" s="33"/>
      <c r="F612" s="33"/>
      <c r="G612" s="33"/>
      <c r="H612" s="28">
        <v>3.2689999999999999E-12</v>
      </c>
      <c r="I612" s="29">
        <v>4.3579999999999999E-5</v>
      </c>
      <c r="J612" s="29">
        <v>1.7540000000000001E-5</v>
      </c>
      <c r="K612" s="29">
        <v>8.7160000000000005E-7</v>
      </c>
      <c r="L612" s="29">
        <v>4.2079999999999997E-5</v>
      </c>
      <c r="M612" s="20">
        <v>0.33400000000000002</v>
      </c>
      <c r="N612" s="20">
        <v>0.34399999999999997</v>
      </c>
      <c r="O612" s="20">
        <v>62.158999999999999</v>
      </c>
      <c r="P612" s="10">
        <f t="shared" si="10"/>
        <v>15.384615384615312</v>
      </c>
    </row>
    <row r="613" spans="1:16">
      <c r="A613" s="39"/>
      <c r="B613" s="36"/>
      <c r="C613" s="36"/>
      <c r="D613" s="33"/>
      <c r="E613" s="33"/>
      <c r="F613" s="33"/>
      <c r="G613" s="33"/>
      <c r="H613" s="28">
        <v>2.9030000000000001E-12</v>
      </c>
      <c r="I613" s="29">
        <v>4.2370000000000003E-5</v>
      </c>
      <c r="J613" s="29">
        <v>1.6990000000000002E-5</v>
      </c>
      <c r="K613" s="29">
        <v>8.1719999999999999E-7</v>
      </c>
      <c r="L613" s="29">
        <v>4.1170000000000001E-5</v>
      </c>
      <c r="M613" s="20">
        <v>0.33600000000000002</v>
      </c>
      <c r="N613" s="20">
        <v>0.34499999999999997</v>
      </c>
      <c r="O613" s="20">
        <v>61.999000000000002</v>
      </c>
      <c r="P613" s="10">
        <f t="shared" si="10"/>
        <v>13.846153846153772</v>
      </c>
    </row>
    <row r="614" spans="1:16">
      <c r="A614" s="39"/>
      <c r="B614" s="36"/>
      <c r="C614" s="36"/>
      <c r="D614" s="33"/>
      <c r="E614" s="33"/>
      <c r="F614" s="33"/>
      <c r="G614" s="33"/>
      <c r="H614" s="28">
        <v>2.2919999999999999E-12</v>
      </c>
      <c r="I614" s="29">
        <v>4.1520000000000002E-5</v>
      </c>
      <c r="J614" s="29">
        <v>1.7110000000000001E-5</v>
      </c>
      <c r="K614" s="29">
        <v>6.5460000000000005E-7</v>
      </c>
      <c r="L614" s="29">
        <v>4.0450000000000001E-5</v>
      </c>
      <c r="M614" s="20">
        <v>0.34399999999999997</v>
      </c>
      <c r="N614" s="20">
        <v>0.34899999999999998</v>
      </c>
      <c r="O614" s="20">
        <v>61.906999999999996</v>
      </c>
      <c r="P614" s="10">
        <f t="shared" si="10"/>
        <v>7.6923076923076987</v>
      </c>
    </row>
    <row r="615" spans="1:16">
      <c r="A615" s="39"/>
      <c r="B615" s="36"/>
      <c r="C615" s="36"/>
      <c r="D615" s="33"/>
      <c r="E615" s="33"/>
      <c r="F615" s="33"/>
      <c r="G615" s="33"/>
      <c r="H615" s="28">
        <v>1.946E-12</v>
      </c>
      <c r="I615" s="29">
        <v>4.2370000000000003E-5</v>
      </c>
      <c r="J615" s="29">
        <v>1.6739999999999999E-5</v>
      </c>
      <c r="K615" s="29">
        <v>6.5359999999999998E-7</v>
      </c>
      <c r="L615" s="29">
        <v>4.1060000000000003E-5</v>
      </c>
      <c r="M615" s="20">
        <v>0.34399999999999997</v>
      </c>
      <c r="N615" s="20">
        <v>0.35199999999999998</v>
      </c>
      <c r="O615" s="20">
        <v>61.527999999999999</v>
      </c>
      <c r="P615" s="10">
        <f t="shared" si="10"/>
        <v>12.307692307692317</v>
      </c>
    </row>
    <row r="616" spans="1:16">
      <c r="A616" s="39"/>
      <c r="B616" s="36"/>
      <c r="C616" s="36"/>
      <c r="D616" s="33"/>
      <c r="E616" s="33"/>
      <c r="F616" s="33"/>
      <c r="G616" s="33"/>
      <c r="H616" s="28">
        <v>2.8210000000000002E-12</v>
      </c>
      <c r="I616" s="29">
        <v>4.3189999999999998E-5</v>
      </c>
      <c r="J616" s="29">
        <v>1.6509999999999999E-5</v>
      </c>
      <c r="K616" s="29">
        <v>8.0979999999999996E-7</v>
      </c>
      <c r="L616" s="29">
        <v>4.18E-5</v>
      </c>
      <c r="M616" s="20">
        <v>0.33700000000000002</v>
      </c>
      <c r="N616" s="20">
        <v>0.34499999999999997</v>
      </c>
      <c r="O616" s="20">
        <v>61.911999999999999</v>
      </c>
      <c r="P616" s="10">
        <f t="shared" si="10"/>
        <v>12.307692307692234</v>
      </c>
    </row>
    <row r="617" spans="1:16">
      <c r="A617" s="39"/>
      <c r="B617" s="36"/>
      <c r="C617" s="36"/>
      <c r="D617" s="33"/>
      <c r="E617" s="33"/>
      <c r="F617" s="33"/>
      <c r="G617" s="33"/>
      <c r="H617" s="28">
        <v>1.2100000000000001E-12</v>
      </c>
      <c r="I617" s="29">
        <v>4.0099999999999999E-5</v>
      </c>
      <c r="J617" s="29">
        <v>1.5840000000000001E-5</v>
      </c>
      <c r="K617" s="29">
        <v>4.6170000000000001E-7</v>
      </c>
      <c r="L617" s="29">
        <v>3.9050000000000001E-5</v>
      </c>
      <c r="M617" s="20">
        <v>0.35499999999999998</v>
      </c>
      <c r="N617" s="20">
        <v>0.36099999999999999</v>
      </c>
      <c r="O617" s="20">
        <v>61.228999999999999</v>
      </c>
      <c r="P617" s="10">
        <f t="shared" si="10"/>
        <v>9.2307692307692388</v>
      </c>
    </row>
    <row r="618" spans="1:16">
      <c r="A618" s="39"/>
      <c r="B618" s="36"/>
      <c r="C618" s="36"/>
      <c r="D618" s="33"/>
      <c r="E618" s="33"/>
      <c r="F618" s="33"/>
      <c r="G618" s="33"/>
      <c r="H618" s="28">
        <v>1.19E-12</v>
      </c>
      <c r="I618" s="29">
        <v>3.9310000000000001E-5</v>
      </c>
      <c r="J618" s="29">
        <v>1.508E-5</v>
      </c>
      <c r="K618" s="29">
        <v>4.6380000000000001E-7</v>
      </c>
      <c r="L618" s="29">
        <v>3.8080000000000001E-5</v>
      </c>
      <c r="M618" s="20">
        <v>0.35499999999999998</v>
      </c>
      <c r="N618" s="20">
        <v>0.36199999999999999</v>
      </c>
      <c r="O618" s="20">
        <v>61.207999999999998</v>
      </c>
      <c r="P618" s="10">
        <f t="shared" si="10"/>
        <v>10.769230769230779</v>
      </c>
    </row>
    <row r="619" spans="1:16">
      <c r="A619" s="39"/>
      <c r="B619" s="36"/>
      <c r="C619" s="36"/>
      <c r="D619" s="33"/>
      <c r="E619" s="33"/>
      <c r="F619" s="33"/>
      <c r="G619" s="33"/>
      <c r="H619" s="28">
        <v>1.5129999999999999E-12</v>
      </c>
      <c r="I619" s="29">
        <v>3.9020000000000002E-5</v>
      </c>
      <c r="J619" s="29">
        <v>1.6099999999999998E-5</v>
      </c>
      <c r="K619" s="29">
        <v>5.186E-7</v>
      </c>
      <c r="L619" s="29">
        <v>3.8220000000000003E-5</v>
      </c>
      <c r="M619" s="20">
        <v>0.35099999999999998</v>
      </c>
      <c r="N619" s="20">
        <v>0.35699999999999998</v>
      </c>
      <c r="O619" s="20">
        <v>61.536000000000001</v>
      </c>
      <c r="P619" s="10">
        <f t="shared" si="10"/>
        <v>9.2307692307692388</v>
      </c>
    </row>
    <row r="620" spans="1:16">
      <c r="A620" s="39"/>
      <c r="B620" s="36"/>
      <c r="C620" s="36"/>
      <c r="D620" s="33"/>
      <c r="E620" s="33"/>
      <c r="F620" s="33"/>
      <c r="G620" s="33"/>
      <c r="H620" s="28">
        <v>3.7449999999999999E-12</v>
      </c>
      <c r="I620" s="29">
        <v>4.3600000000000003E-5</v>
      </c>
      <c r="J620" s="29">
        <v>1.7810000000000001E-5</v>
      </c>
      <c r="K620" s="29">
        <v>9.2740000000000001E-7</v>
      </c>
      <c r="L620" s="29">
        <v>4.2240000000000002E-5</v>
      </c>
      <c r="M620" s="20">
        <v>0.33200000000000002</v>
      </c>
      <c r="N620" s="20">
        <v>0.34100000000000003</v>
      </c>
      <c r="O620" s="20">
        <v>62.350999999999999</v>
      </c>
      <c r="P620" s="10">
        <f t="shared" si="10"/>
        <v>13.846153846153859</v>
      </c>
    </row>
    <row r="621" spans="1:16">
      <c r="A621" s="39"/>
      <c r="B621" s="36"/>
      <c r="C621" s="36"/>
      <c r="D621" s="33"/>
      <c r="E621" s="33"/>
      <c r="F621" s="33"/>
      <c r="G621" s="33"/>
      <c r="H621" s="28">
        <v>4.0300000000000004E-12</v>
      </c>
      <c r="I621" s="29">
        <v>4.3680000000000002E-5</v>
      </c>
      <c r="J621" s="29">
        <v>1.7390000000000001E-5</v>
      </c>
      <c r="K621" s="29">
        <v>9.4129999999999999E-7</v>
      </c>
      <c r="L621" s="29">
        <v>4.2219999999999999E-5</v>
      </c>
      <c r="M621" s="20">
        <v>0.33100000000000002</v>
      </c>
      <c r="N621" s="20">
        <v>0.34100000000000003</v>
      </c>
      <c r="O621" s="20">
        <v>62.56</v>
      </c>
      <c r="P621" s="10">
        <f t="shared" si="10"/>
        <v>15.384615384615397</v>
      </c>
    </row>
    <row r="622" spans="1:16">
      <c r="A622" s="39"/>
      <c r="B622" s="36"/>
      <c r="C622" s="36"/>
      <c r="D622" s="33"/>
      <c r="E622" s="33"/>
      <c r="F622" s="33"/>
      <c r="G622" s="33"/>
      <c r="H622" s="28">
        <v>3.5390000000000002E-12</v>
      </c>
      <c r="I622" s="29">
        <v>4.3999999999999999E-5</v>
      </c>
      <c r="J622" s="29">
        <v>1.7249999999999999E-5</v>
      </c>
      <c r="K622" s="29">
        <v>9.1269999999999996E-7</v>
      </c>
      <c r="L622" s="29">
        <v>4.2490000000000001E-5</v>
      </c>
      <c r="M622" s="20">
        <v>0.33200000000000002</v>
      </c>
      <c r="N622" s="20">
        <v>0.34300000000000003</v>
      </c>
      <c r="O622" s="20">
        <v>62.21</v>
      </c>
      <c r="P622" s="10">
        <f t="shared" si="10"/>
        <v>16.923076923076938</v>
      </c>
    </row>
    <row r="623" spans="1:16">
      <c r="A623" s="39"/>
      <c r="B623" s="36"/>
      <c r="C623" s="36"/>
      <c r="D623" s="33"/>
      <c r="E623" s="33"/>
      <c r="F623" s="33"/>
      <c r="G623" s="33"/>
      <c r="H623" s="28">
        <v>1.4000000000000001E-12</v>
      </c>
      <c r="I623" s="29">
        <v>4.0689999999999998E-5</v>
      </c>
      <c r="J623" s="29">
        <v>1.472E-5</v>
      </c>
      <c r="K623" s="29">
        <v>5.2610000000000003E-7</v>
      </c>
      <c r="L623" s="29">
        <v>3.8980000000000003E-5</v>
      </c>
      <c r="M623" s="20">
        <v>0.35099999999999998</v>
      </c>
      <c r="N623" s="20">
        <v>0.35899999999999999</v>
      </c>
      <c r="O623" s="20">
        <v>61.247</v>
      </c>
      <c r="P623" s="10">
        <f t="shared" si="10"/>
        <v>12.307692307692317</v>
      </c>
    </row>
    <row r="624" spans="1:16">
      <c r="A624" s="39"/>
      <c r="B624" s="36"/>
      <c r="C624" s="36"/>
      <c r="D624" s="33"/>
      <c r="E624" s="33"/>
      <c r="F624" s="33"/>
      <c r="G624" s="33"/>
      <c r="H624" s="28">
        <v>2.2209999999999999E-12</v>
      </c>
      <c r="I624" s="29">
        <v>4.142E-5</v>
      </c>
      <c r="J624" s="29">
        <v>1.7E-5</v>
      </c>
      <c r="K624" s="29">
        <v>6.6820000000000001E-7</v>
      </c>
      <c r="L624" s="29">
        <v>4.0420000000000003E-5</v>
      </c>
      <c r="M624" s="20">
        <v>0.34300000000000003</v>
      </c>
      <c r="N624" s="20">
        <v>0.34899999999999998</v>
      </c>
      <c r="O624" s="20">
        <v>61.841000000000001</v>
      </c>
      <c r="P624" s="10">
        <f t="shared" si="10"/>
        <v>9.2307692307691536</v>
      </c>
    </row>
    <row r="625" spans="1:16">
      <c r="A625" s="39"/>
      <c r="B625" s="36"/>
      <c r="C625" s="36"/>
      <c r="D625" s="33"/>
      <c r="E625" s="33"/>
      <c r="F625" s="33"/>
      <c r="G625" s="33"/>
      <c r="H625" s="28">
        <v>2E-12</v>
      </c>
      <c r="I625" s="29">
        <v>4.265E-5</v>
      </c>
      <c r="J625" s="29">
        <v>1.6909999999999999E-5</v>
      </c>
      <c r="K625" s="29">
        <v>6.6469999999999996E-7</v>
      </c>
      <c r="L625" s="29">
        <v>4.1199999999999999E-5</v>
      </c>
      <c r="M625" s="20">
        <v>0.34300000000000003</v>
      </c>
      <c r="N625" s="20">
        <v>0.35099999999999998</v>
      </c>
      <c r="O625" s="20">
        <v>61.55</v>
      </c>
      <c r="P625" s="10">
        <f t="shared" si="10"/>
        <v>12.307692307692234</v>
      </c>
    </row>
    <row r="626" spans="1:16">
      <c r="A626" s="39"/>
      <c r="B626" s="36"/>
      <c r="C626" s="36"/>
      <c r="D626" s="33"/>
      <c r="E626" s="33"/>
      <c r="F626" s="33"/>
      <c r="G626" s="33"/>
      <c r="H626" s="28">
        <v>1.9699999999999999E-12</v>
      </c>
      <c r="I626" s="29">
        <v>4.176E-5</v>
      </c>
      <c r="J626" s="29">
        <v>1.5860000000000001E-5</v>
      </c>
      <c r="K626" s="29">
        <v>6.3369999999999996E-7</v>
      </c>
      <c r="L626" s="29">
        <v>4.0280000000000001E-5</v>
      </c>
      <c r="M626" s="20">
        <v>0.34499999999999997</v>
      </c>
      <c r="N626" s="20">
        <v>0.35199999999999998</v>
      </c>
      <c r="O626" s="20">
        <v>61.594999999999999</v>
      </c>
      <c r="P626" s="10">
        <f t="shared" si="10"/>
        <v>10.769230769230779</v>
      </c>
    </row>
    <row r="627" spans="1:16">
      <c r="A627" s="39"/>
      <c r="B627" s="36"/>
      <c r="C627" s="36"/>
      <c r="D627" s="33"/>
      <c r="E627" s="33"/>
      <c r="F627" s="33"/>
      <c r="G627" s="33"/>
      <c r="H627" s="28">
        <v>2.0640000000000001E-12</v>
      </c>
      <c r="I627" s="29">
        <v>4.2400000000000001E-5</v>
      </c>
      <c r="J627" s="29">
        <v>1.6869999999999999E-5</v>
      </c>
      <c r="K627" s="29">
        <v>6.4850000000000002E-7</v>
      </c>
      <c r="L627" s="29">
        <v>4.1220000000000002E-5</v>
      </c>
      <c r="M627" s="20">
        <v>0.34399999999999997</v>
      </c>
      <c r="N627" s="20">
        <v>0.35099999999999998</v>
      </c>
      <c r="O627" s="20">
        <v>61.73</v>
      </c>
      <c r="P627" s="10">
        <f t="shared" si="10"/>
        <v>10.769230769230779</v>
      </c>
    </row>
    <row r="628" spans="1:16">
      <c r="A628" s="39"/>
      <c r="B628" s="36"/>
      <c r="C628" s="36"/>
      <c r="D628" s="33"/>
      <c r="E628" s="33"/>
      <c r="F628" s="33"/>
      <c r="G628" s="33"/>
      <c r="H628" s="28">
        <v>2.289E-12</v>
      </c>
      <c r="I628" s="29">
        <v>4.0890000000000003E-5</v>
      </c>
      <c r="J628" s="29">
        <v>1.5820000000000001E-5</v>
      </c>
      <c r="K628" s="29">
        <v>7.3079999999999995E-7</v>
      </c>
      <c r="L628" s="29">
        <v>3.9820000000000002E-5</v>
      </c>
      <c r="M628" s="20">
        <v>0.34</v>
      </c>
      <c r="N628" s="20">
        <v>0.34799999999999998</v>
      </c>
      <c r="O628" s="20">
        <v>61.601999999999997</v>
      </c>
      <c r="P628" s="10">
        <f t="shared" si="10"/>
        <v>12.307692307692234</v>
      </c>
    </row>
    <row r="629" spans="1:16">
      <c r="A629" s="39"/>
      <c r="B629" s="36"/>
      <c r="C629" s="36"/>
      <c r="D629" s="33"/>
      <c r="E629" s="33"/>
      <c r="F629" s="33"/>
      <c r="G629" s="33"/>
      <c r="H629" s="28">
        <v>1.2439999999999999E-12</v>
      </c>
      <c r="I629" s="29">
        <v>3.4430000000000001E-5</v>
      </c>
      <c r="J629" s="29">
        <v>1.4749999999999999E-5</v>
      </c>
      <c r="K629" s="29">
        <v>4.5639999999999998E-7</v>
      </c>
      <c r="L629" s="29">
        <v>3.4E-5</v>
      </c>
      <c r="M629" s="20">
        <v>0.35499999999999998</v>
      </c>
      <c r="N629" s="20">
        <v>0.36099999999999999</v>
      </c>
      <c r="O629" s="20">
        <v>61.225999999999999</v>
      </c>
      <c r="P629" s="10">
        <f t="shared" si="10"/>
        <v>9.2307692307692388</v>
      </c>
    </row>
    <row r="630" spans="1:16">
      <c r="A630" s="39"/>
      <c r="B630" s="36"/>
      <c r="C630" s="36"/>
      <c r="D630" s="33"/>
      <c r="E630" s="33"/>
      <c r="F630" s="33"/>
      <c r="G630" s="33"/>
      <c r="H630" s="28">
        <v>1.921E-12</v>
      </c>
      <c r="I630" s="29">
        <v>4.3359999999999998E-5</v>
      </c>
      <c r="J630" s="29">
        <v>1.6929999999999999E-5</v>
      </c>
      <c r="K630" s="29">
        <v>6.4860000000000002E-7</v>
      </c>
      <c r="L630" s="29">
        <v>4.2030000000000002E-5</v>
      </c>
      <c r="M630" s="20">
        <v>0.34399999999999997</v>
      </c>
      <c r="N630" s="20">
        <v>0.35199999999999998</v>
      </c>
      <c r="O630" s="20">
        <v>61.53</v>
      </c>
      <c r="P630" s="10">
        <f t="shared" si="10"/>
        <v>12.307692307692317</v>
      </c>
    </row>
    <row r="631" spans="1:16">
      <c r="A631" s="39"/>
      <c r="B631" s="36"/>
      <c r="C631" s="36"/>
      <c r="D631" s="33"/>
      <c r="E631" s="33"/>
      <c r="F631" s="33"/>
      <c r="G631" s="33"/>
      <c r="H631" s="28">
        <v>1.1309999999999999E-12</v>
      </c>
      <c r="I631" s="29">
        <v>4.0679999999999997E-5</v>
      </c>
      <c r="J631" s="29">
        <v>1.5690000000000001E-5</v>
      </c>
      <c r="K631" s="29">
        <v>4.609E-7</v>
      </c>
      <c r="L631" s="29">
        <v>3.9440000000000002E-5</v>
      </c>
      <c r="M631" s="20">
        <v>0.35499999999999998</v>
      </c>
      <c r="N631" s="20">
        <v>0.36299999999999999</v>
      </c>
      <c r="O631" s="20">
        <v>61.058</v>
      </c>
      <c r="P631" s="10">
        <f t="shared" si="10"/>
        <v>12.307692307692317</v>
      </c>
    </row>
    <row r="632" spans="1:16">
      <c r="A632" s="39"/>
      <c r="B632" s="36"/>
      <c r="C632" s="36"/>
      <c r="D632" s="33"/>
      <c r="E632" s="33"/>
      <c r="F632" s="33"/>
      <c r="G632" s="33"/>
      <c r="H632" s="28">
        <v>2.6740000000000001E-12</v>
      </c>
      <c r="I632" s="29">
        <v>4.2349999999999999E-5</v>
      </c>
      <c r="J632" s="29">
        <v>1.685E-5</v>
      </c>
      <c r="K632" s="29">
        <v>7.7319999999999996E-7</v>
      </c>
      <c r="L632" s="29">
        <v>4.1069999999999998E-5</v>
      </c>
      <c r="M632" s="20">
        <v>0.33800000000000002</v>
      </c>
      <c r="N632" s="20">
        <v>0.34599999999999997</v>
      </c>
      <c r="O632" s="20">
        <v>61.923999999999999</v>
      </c>
      <c r="P632" s="10">
        <f t="shared" si="10"/>
        <v>12.307692307692234</v>
      </c>
    </row>
    <row r="633" spans="1:16">
      <c r="A633" s="39"/>
      <c r="B633" s="36"/>
      <c r="C633" s="36"/>
      <c r="D633" s="33"/>
      <c r="E633" s="33"/>
      <c r="F633" s="33"/>
      <c r="G633" s="33"/>
      <c r="H633" s="28">
        <v>1.236E-12</v>
      </c>
      <c r="I633" s="29">
        <v>3.6919999999999999E-5</v>
      </c>
      <c r="J633" s="29">
        <v>1.4949999999999999E-5</v>
      </c>
      <c r="K633" s="29">
        <v>4.5460000000000001E-7</v>
      </c>
      <c r="L633" s="29">
        <v>3.5960000000000001E-5</v>
      </c>
      <c r="M633" s="20">
        <v>0.35599999999999998</v>
      </c>
      <c r="N633" s="20">
        <v>0.36099999999999999</v>
      </c>
      <c r="O633" s="20">
        <v>61.212000000000003</v>
      </c>
      <c r="P633" s="10">
        <f t="shared" si="10"/>
        <v>7.6923076923076987</v>
      </c>
    </row>
    <row r="634" spans="1:16">
      <c r="A634" s="39"/>
      <c r="B634" s="36"/>
      <c r="C634" s="36"/>
      <c r="D634" s="33"/>
      <c r="E634" s="33"/>
      <c r="F634" s="33"/>
      <c r="G634" s="33"/>
      <c r="H634" s="28">
        <v>2.7870000000000001E-12</v>
      </c>
      <c r="I634" s="29">
        <v>4.1310000000000003E-5</v>
      </c>
      <c r="J634" s="29">
        <v>1.6540000000000001E-5</v>
      </c>
      <c r="K634" s="29">
        <v>7.7779999999999999E-7</v>
      </c>
      <c r="L634" s="29">
        <v>4.0129999999999997E-5</v>
      </c>
      <c r="M634" s="20">
        <v>0.33800000000000002</v>
      </c>
      <c r="N634" s="20">
        <v>0.34599999999999997</v>
      </c>
      <c r="O634" s="20">
        <v>61.966999999999999</v>
      </c>
      <c r="P634" s="10">
        <f t="shared" si="10"/>
        <v>12.307692307692234</v>
      </c>
    </row>
    <row r="635" spans="1:16">
      <c r="A635" s="39"/>
      <c r="B635" s="36"/>
      <c r="C635" s="36"/>
      <c r="D635" s="33"/>
      <c r="E635" s="33"/>
      <c r="F635" s="33"/>
      <c r="G635" s="33"/>
      <c r="H635" s="28">
        <v>2.0640000000000001E-12</v>
      </c>
      <c r="I635" s="29">
        <v>4.1659999999999998E-5</v>
      </c>
      <c r="J635" s="29">
        <v>1.6200000000000001E-5</v>
      </c>
      <c r="K635" s="29">
        <v>6.8370000000000001E-7</v>
      </c>
      <c r="L635" s="29">
        <v>4.0429999999999997E-5</v>
      </c>
      <c r="M635" s="20">
        <v>0.34200000000000003</v>
      </c>
      <c r="N635" s="20">
        <v>0.35099999999999998</v>
      </c>
      <c r="O635" s="20">
        <v>61.545999999999999</v>
      </c>
      <c r="P635" s="10">
        <f t="shared" si="10"/>
        <v>13.846153846153772</v>
      </c>
    </row>
    <row r="636" spans="1:16">
      <c r="A636" s="39"/>
      <c r="B636" s="36"/>
      <c r="C636" s="36"/>
      <c r="D636" s="33"/>
      <c r="E636" s="33"/>
      <c r="F636" s="33"/>
      <c r="G636" s="33"/>
      <c r="H636" s="28">
        <v>2.2369999999999999E-12</v>
      </c>
      <c r="I636" s="29">
        <v>4.2349999999999999E-5</v>
      </c>
      <c r="J636" s="29">
        <v>1.6509999999999999E-5</v>
      </c>
      <c r="K636" s="29">
        <v>7.047E-7</v>
      </c>
      <c r="L636" s="29">
        <v>4.0960000000000001E-5</v>
      </c>
      <c r="M636" s="20">
        <v>0.34100000000000003</v>
      </c>
      <c r="N636" s="20">
        <v>0.34899999999999998</v>
      </c>
      <c r="O636" s="20">
        <v>61.676000000000002</v>
      </c>
      <c r="P636" s="10">
        <f t="shared" si="10"/>
        <v>12.307692307692234</v>
      </c>
    </row>
    <row r="637" spans="1:16">
      <c r="A637" s="39"/>
      <c r="B637" s="36"/>
      <c r="C637" s="36"/>
      <c r="D637" s="33"/>
      <c r="E637" s="33"/>
      <c r="F637" s="33"/>
      <c r="G637" s="33"/>
      <c r="H637" s="28">
        <v>2.593E-12</v>
      </c>
      <c r="I637" s="29">
        <v>4.2419999999999997E-5</v>
      </c>
      <c r="J637" s="29">
        <v>1.7090000000000001E-5</v>
      </c>
      <c r="K637" s="29">
        <v>7.6260000000000001E-7</v>
      </c>
      <c r="L637" s="29">
        <v>4.1260000000000001E-5</v>
      </c>
      <c r="M637" s="20">
        <v>0.33900000000000002</v>
      </c>
      <c r="N637" s="20">
        <v>0.34699999999999998</v>
      </c>
      <c r="O637" s="20">
        <v>61.881999999999998</v>
      </c>
      <c r="P637" s="10">
        <f t="shared" si="10"/>
        <v>12.307692307692234</v>
      </c>
    </row>
    <row r="638" spans="1:16">
      <c r="A638" s="39"/>
      <c r="B638" s="36"/>
      <c r="C638" s="36"/>
      <c r="D638" s="33"/>
      <c r="E638" s="33"/>
      <c r="F638" s="33"/>
      <c r="G638" s="33"/>
      <c r="H638" s="28">
        <v>2.1680000000000001E-12</v>
      </c>
      <c r="I638" s="29">
        <v>3.9889999999999999E-5</v>
      </c>
      <c r="J638" s="29">
        <v>1.5999999999999999E-5</v>
      </c>
      <c r="K638" s="29">
        <v>6.7990000000000005E-7</v>
      </c>
      <c r="L638" s="29">
        <v>3.8819999999999998E-5</v>
      </c>
      <c r="M638" s="20">
        <v>0.34200000000000003</v>
      </c>
      <c r="N638" s="20">
        <v>0.35099999999999998</v>
      </c>
      <c r="O638" s="20">
        <v>61.734000000000002</v>
      </c>
      <c r="P638" s="10">
        <f t="shared" si="10"/>
        <v>13.846153846153772</v>
      </c>
    </row>
    <row r="639" spans="1:16">
      <c r="A639" s="39"/>
      <c r="B639" s="36"/>
      <c r="C639" s="36"/>
      <c r="D639" s="33"/>
      <c r="E639" s="33"/>
      <c r="F639" s="33"/>
      <c r="G639" s="33"/>
      <c r="H639" s="28">
        <v>1.399E-12</v>
      </c>
      <c r="I639" s="29">
        <v>4.074E-5</v>
      </c>
      <c r="J639" s="29">
        <v>1.5930000000000002E-5</v>
      </c>
      <c r="K639" s="29">
        <v>5.2649999999999996E-7</v>
      </c>
      <c r="L639" s="29">
        <v>3.9369999999999997E-5</v>
      </c>
      <c r="M639" s="20">
        <v>0.35099999999999998</v>
      </c>
      <c r="N639" s="20">
        <v>0.36</v>
      </c>
      <c r="O639" s="20">
        <v>61.253</v>
      </c>
      <c r="P639" s="10">
        <f t="shared" si="10"/>
        <v>13.846153846153859</v>
      </c>
    </row>
    <row r="640" spans="1:16">
      <c r="A640" s="39"/>
      <c r="B640" s="36"/>
      <c r="C640" s="36"/>
      <c r="D640" s="33"/>
      <c r="E640" s="33"/>
      <c r="F640" s="33"/>
      <c r="G640" s="33"/>
      <c r="H640" s="28">
        <v>1.817E-12</v>
      </c>
      <c r="I640" s="29">
        <v>4.1369999999999999E-5</v>
      </c>
      <c r="J640" s="29">
        <v>1.6439999999999998E-5</v>
      </c>
      <c r="K640" s="29">
        <v>6.2040000000000002E-7</v>
      </c>
      <c r="L640" s="29">
        <v>4.0120000000000002E-5</v>
      </c>
      <c r="M640" s="20">
        <v>0.34499999999999997</v>
      </c>
      <c r="N640" s="20">
        <v>0.35299999999999998</v>
      </c>
      <c r="O640" s="20">
        <v>61.475000000000001</v>
      </c>
      <c r="P640" s="10">
        <f t="shared" si="10"/>
        <v>12.307692307692317</v>
      </c>
    </row>
    <row r="641" spans="1:16">
      <c r="A641" s="39"/>
      <c r="B641" s="36"/>
      <c r="C641" s="36"/>
      <c r="D641" s="33"/>
      <c r="E641" s="33"/>
      <c r="F641" s="33"/>
      <c r="G641" s="33"/>
      <c r="H641" s="28">
        <v>3.6689999999999998E-12</v>
      </c>
      <c r="I641" s="29">
        <v>4.3680000000000002E-5</v>
      </c>
      <c r="J641" s="29">
        <v>1.717E-5</v>
      </c>
      <c r="K641" s="29">
        <v>9.2579999999999999E-7</v>
      </c>
      <c r="L641" s="29">
        <v>4.2280000000000002E-5</v>
      </c>
      <c r="M641" s="20">
        <v>0.33200000000000002</v>
      </c>
      <c r="N641" s="20">
        <v>0.34100000000000003</v>
      </c>
      <c r="O641" s="20">
        <v>62.3</v>
      </c>
      <c r="P641" s="10">
        <f t="shared" si="10"/>
        <v>13.846153846153859</v>
      </c>
    </row>
    <row r="642" spans="1:16">
      <c r="A642" s="39"/>
      <c r="B642" s="36"/>
      <c r="C642" s="36"/>
      <c r="D642" s="33"/>
      <c r="E642" s="33"/>
      <c r="F642" s="33"/>
      <c r="G642" s="33"/>
      <c r="H642" s="28">
        <v>1.612E-12</v>
      </c>
      <c r="I642" s="29">
        <v>4.0000000000000003E-5</v>
      </c>
      <c r="J642" s="29">
        <v>1.624E-5</v>
      </c>
      <c r="K642" s="29">
        <v>5.707E-7</v>
      </c>
      <c r="L642" s="29">
        <v>3.913E-5</v>
      </c>
      <c r="M642" s="20">
        <v>0.34799999999999998</v>
      </c>
      <c r="N642" s="20">
        <v>0.35599999999999998</v>
      </c>
      <c r="O642" s="20">
        <v>61.439</v>
      </c>
      <c r="P642" s="10">
        <f t="shared" si="10"/>
        <v>12.307692307692317</v>
      </c>
    </row>
    <row r="643" spans="1:16">
      <c r="A643" s="39"/>
      <c r="B643" s="36"/>
      <c r="C643" s="36"/>
      <c r="D643" s="33"/>
      <c r="E643" s="33"/>
      <c r="F643" s="33"/>
      <c r="G643" s="33"/>
      <c r="H643" s="28">
        <v>1.7259999999999999E-12</v>
      </c>
      <c r="I643" s="29">
        <v>3.8269999999999998E-5</v>
      </c>
      <c r="J643" s="29">
        <v>1.588E-5</v>
      </c>
      <c r="K643" s="29">
        <v>5.8599999999999998E-7</v>
      </c>
      <c r="L643" s="29">
        <v>3.7549999999999998E-5</v>
      </c>
      <c r="M643" s="20">
        <v>0.34699999999999998</v>
      </c>
      <c r="N643" s="20">
        <v>0.35399999999999998</v>
      </c>
      <c r="O643" s="20">
        <v>61.444000000000003</v>
      </c>
      <c r="P643" s="10">
        <f t="shared" si="10"/>
        <v>10.769230769230779</v>
      </c>
    </row>
    <row r="644" spans="1:16">
      <c r="A644" s="39"/>
      <c r="B644" s="36"/>
      <c r="C644" s="36"/>
      <c r="D644" s="33"/>
      <c r="E644" s="33"/>
      <c r="F644" s="33"/>
      <c r="G644" s="33"/>
      <c r="H644" s="28">
        <v>2.9599999999999999E-12</v>
      </c>
      <c r="I644" s="29">
        <v>4.282E-5</v>
      </c>
      <c r="J644" s="29">
        <v>1.681E-5</v>
      </c>
      <c r="K644" s="29">
        <v>8.2780000000000004E-7</v>
      </c>
      <c r="L644" s="29">
        <v>4.155E-5</v>
      </c>
      <c r="M644" s="20">
        <v>0.33600000000000002</v>
      </c>
      <c r="N644" s="20">
        <v>0.34499999999999997</v>
      </c>
      <c r="O644" s="20">
        <v>61.968000000000004</v>
      </c>
      <c r="P644" s="10">
        <f t="shared" si="10"/>
        <v>13.846153846153772</v>
      </c>
    </row>
    <row r="645" spans="1:16">
      <c r="A645" s="39"/>
      <c r="B645" s="36"/>
      <c r="C645" s="36"/>
      <c r="D645" s="33"/>
      <c r="E645" s="33"/>
      <c r="F645" s="33"/>
      <c r="G645" s="33"/>
      <c r="H645" s="28">
        <v>1.8840000000000001E-12</v>
      </c>
      <c r="I645" s="29">
        <v>4.3800000000000001E-5</v>
      </c>
      <c r="J645" s="29">
        <v>1.732E-5</v>
      </c>
      <c r="K645" s="29">
        <v>6.3959999999999998E-7</v>
      </c>
      <c r="L645" s="29">
        <v>4.2400000000000001E-5</v>
      </c>
      <c r="M645" s="20">
        <v>0.34399999999999997</v>
      </c>
      <c r="N645" s="20">
        <v>0.35199999999999998</v>
      </c>
      <c r="O645" s="20">
        <v>61.58</v>
      </c>
      <c r="P645" s="10">
        <f t="shared" si="10"/>
        <v>12.307692307692317</v>
      </c>
    </row>
    <row r="646" spans="1:16">
      <c r="A646" s="39"/>
      <c r="B646" s="36"/>
      <c r="C646" s="36"/>
      <c r="D646" s="33"/>
      <c r="E646" s="33"/>
      <c r="F646" s="33"/>
      <c r="G646" s="33"/>
      <c r="H646" s="28">
        <v>1.706E-12</v>
      </c>
      <c r="I646" s="29">
        <v>3.9400000000000002E-5</v>
      </c>
      <c r="J646" s="29">
        <v>1.5500000000000001E-5</v>
      </c>
      <c r="K646" s="29">
        <v>5.8159999999999997E-7</v>
      </c>
      <c r="L646" s="29">
        <v>3.8519999999999997E-5</v>
      </c>
      <c r="M646" s="20">
        <v>0.34699999999999998</v>
      </c>
      <c r="N646" s="20">
        <v>0.35399999999999998</v>
      </c>
      <c r="O646" s="20">
        <v>61.427999999999997</v>
      </c>
      <c r="P646" s="10">
        <f t="shared" si="10"/>
        <v>10.769230769230779</v>
      </c>
    </row>
    <row r="647" spans="1:16">
      <c r="A647" s="39"/>
      <c r="B647" s="36"/>
      <c r="C647" s="36"/>
      <c r="D647" s="33"/>
      <c r="E647" s="33"/>
      <c r="F647" s="33"/>
      <c r="G647" s="33"/>
      <c r="H647" s="28">
        <v>2.23E-12</v>
      </c>
      <c r="I647" s="29">
        <v>4.0479999999999999E-5</v>
      </c>
      <c r="J647" s="29">
        <v>1.573E-5</v>
      </c>
      <c r="K647" s="29">
        <v>7.1190000000000002E-7</v>
      </c>
      <c r="L647" s="29">
        <v>3.9310000000000001E-5</v>
      </c>
      <c r="M647" s="20">
        <v>0.34100000000000003</v>
      </c>
      <c r="N647" s="20">
        <v>0.34899999999999998</v>
      </c>
      <c r="O647" s="20">
        <v>61.609000000000002</v>
      </c>
      <c r="P647" s="10">
        <f t="shared" si="10"/>
        <v>12.307692307692234</v>
      </c>
    </row>
    <row r="648" spans="1:16">
      <c r="A648" s="39"/>
      <c r="B648" s="36"/>
      <c r="C648" s="36"/>
      <c r="D648" s="33"/>
      <c r="E648" s="33"/>
      <c r="F648" s="33"/>
      <c r="G648" s="33"/>
      <c r="H648" s="28">
        <v>2.9429999999999999E-12</v>
      </c>
      <c r="I648" s="29">
        <v>4.2530000000000001E-5</v>
      </c>
      <c r="J648" s="29">
        <v>1.6120000000000002E-5</v>
      </c>
      <c r="K648" s="29">
        <v>8.0640000000000002E-7</v>
      </c>
      <c r="L648" s="29">
        <v>4.1069999999999998E-5</v>
      </c>
      <c r="M648" s="20">
        <v>0.33700000000000002</v>
      </c>
      <c r="N648" s="20">
        <v>0.34699999999999998</v>
      </c>
      <c r="O648" s="20">
        <v>62.058999999999997</v>
      </c>
      <c r="P648" s="10">
        <f t="shared" si="10"/>
        <v>15.384615384615312</v>
      </c>
    </row>
    <row r="649" spans="1:16">
      <c r="A649" s="39"/>
      <c r="B649" s="36"/>
      <c r="C649" s="36"/>
      <c r="D649" s="33"/>
      <c r="E649" s="33"/>
      <c r="F649" s="33"/>
      <c r="G649" s="33"/>
      <c r="H649" s="28">
        <v>1.522E-12</v>
      </c>
      <c r="I649" s="29">
        <v>3.7669999999999997E-5</v>
      </c>
      <c r="J649" s="29">
        <v>1.4419999999999999E-5</v>
      </c>
      <c r="K649" s="29">
        <v>5.1849999999999999E-7</v>
      </c>
      <c r="L649" s="29">
        <v>3.6409999999999999E-5</v>
      </c>
      <c r="M649" s="20">
        <v>0.35099999999999998</v>
      </c>
      <c r="N649" s="20">
        <v>0.35899999999999999</v>
      </c>
      <c r="O649" s="20">
        <v>61.585999999999999</v>
      </c>
      <c r="P649" s="10">
        <f t="shared" si="10"/>
        <v>12.307692307692317</v>
      </c>
    </row>
    <row r="650" spans="1:16">
      <c r="A650" s="39"/>
      <c r="B650" s="36"/>
      <c r="C650" s="36"/>
      <c r="D650" s="33"/>
      <c r="E650" s="33"/>
      <c r="F650" s="33"/>
      <c r="G650" s="33"/>
      <c r="H650" s="28">
        <v>3.2340000000000002E-12</v>
      </c>
      <c r="I650" s="29">
        <v>4.3109999999999999E-5</v>
      </c>
      <c r="J650" s="29">
        <v>1.7119999999999999E-5</v>
      </c>
      <c r="K650" s="29">
        <v>8.724E-7</v>
      </c>
      <c r="L650" s="29">
        <v>4.1860000000000002E-5</v>
      </c>
      <c r="M650" s="20">
        <v>0.33400000000000002</v>
      </c>
      <c r="N650" s="20">
        <v>0.34399999999999997</v>
      </c>
      <c r="O650" s="20">
        <v>62.137999999999998</v>
      </c>
      <c r="P650" s="10">
        <f t="shared" si="10"/>
        <v>15.384615384615312</v>
      </c>
    </row>
    <row r="651" spans="1:16">
      <c r="A651" s="39"/>
      <c r="B651" s="36"/>
      <c r="C651" s="36"/>
      <c r="D651" s="33"/>
      <c r="E651" s="33"/>
      <c r="F651" s="33"/>
      <c r="G651" s="33"/>
      <c r="H651" s="28">
        <v>2.443E-12</v>
      </c>
      <c r="I651" s="29">
        <v>4.2519999999999999E-5</v>
      </c>
      <c r="J651" s="29">
        <v>1.6370000000000001E-5</v>
      </c>
      <c r="K651" s="29">
        <v>7.4099999999999998E-7</v>
      </c>
      <c r="L651" s="29">
        <v>4.1270000000000003E-5</v>
      </c>
      <c r="M651" s="20">
        <v>0.34</v>
      </c>
      <c r="N651" s="20">
        <v>0.34699999999999998</v>
      </c>
      <c r="O651" s="20">
        <v>61.814999999999998</v>
      </c>
      <c r="P651" s="10">
        <f t="shared" si="10"/>
        <v>10.769230769230692</v>
      </c>
    </row>
    <row r="652" spans="1:16">
      <c r="A652" s="39"/>
      <c r="B652" s="36"/>
      <c r="C652" s="36"/>
      <c r="D652" s="33"/>
      <c r="E652" s="33"/>
      <c r="F652" s="33"/>
      <c r="G652" s="33"/>
      <c r="H652" s="28">
        <v>7.7589999999999996E-13</v>
      </c>
      <c r="I652" s="29">
        <v>3.612E-5</v>
      </c>
      <c r="J652" s="29">
        <v>1.489E-5</v>
      </c>
      <c r="K652" s="29">
        <v>3.256E-7</v>
      </c>
      <c r="L652" s="29">
        <v>3.5339999999999997E-5</v>
      </c>
      <c r="M652" s="20">
        <v>0.36599999999999999</v>
      </c>
      <c r="N652" s="20">
        <v>0.372</v>
      </c>
      <c r="O652" s="20">
        <v>61.036000000000001</v>
      </c>
      <c r="P652" s="10">
        <f t="shared" ref="P652:P715" si="11">(N652-M652)/0.65*1000</f>
        <v>9.2307692307692388</v>
      </c>
    </row>
    <row r="653" spans="1:16">
      <c r="A653" s="39"/>
      <c r="B653" s="36"/>
      <c r="C653" s="36"/>
      <c r="D653" s="33"/>
      <c r="E653" s="33"/>
      <c r="F653" s="33"/>
      <c r="G653" s="33"/>
      <c r="H653" s="28">
        <v>2.234E-12</v>
      </c>
      <c r="I653" s="29">
        <v>4.1919999999999998E-5</v>
      </c>
      <c r="J653" s="29">
        <v>1.6650000000000002E-5</v>
      </c>
      <c r="K653" s="29">
        <v>6.8220000000000001E-7</v>
      </c>
      <c r="L653" s="29">
        <v>4.0609999999999999E-5</v>
      </c>
      <c r="M653" s="20">
        <v>0.34200000000000003</v>
      </c>
      <c r="N653" s="20">
        <v>0.35</v>
      </c>
      <c r="O653" s="20">
        <v>61.798999999999999</v>
      </c>
      <c r="P653" s="10">
        <f t="shared" si="11"/>
        <v>12.307692307692234</v>
      </c>
    </row>
    <row r="654" spans="1:16">
      <c r="A654" s="39"/>
      <c r="B654" s="36"/>
      <c r="C654" s="36"/>
      <c r="D654" s="33"/>
      <c r="E654" s="33"/>
      <c r="F654" s="33"/>
      <c r="G654" s="33"/>
      <c r="H654" s="28">
        <v>1.8970000000000001E-12</v>
      </c>
      <c r="I654" s="29">
        <v>4.2549999999999997E-5</v>
      </c>
      <c r="J654" s="29">
        <v>1.6120000000000002E-5</v>
      </c>
      <c r="K654" s="29">
        <v>6.4750000000000005E-7</v>
      </c>
      <c r="L654" s="29">
        <v>4.1149999999999997E-5</v>
      </c>
      <c r="M654" s="20">
        <v>0.34399999999999997</v>
      </c>
      <c r="N654" s="20">
        <v>0.35199999999999998</v>
      </c>
      <c r="O654" s="20">
        <v>61.484999999999999</v>
      </c>
      <c r="P654" s="10">
        <f t="shared" si="11"/>
        <v>12.307692307692317</v>
      </c>
    </row>
    <row r="655" spans="1:16">
      <c r="A655" s="39"/>
      <c r="B655" s="36"/>
      <c r="C655" s="36"/>
      <c r="D655" s="33"/>
      <c r="E655" s="33"/>
      <c r="F655" s="33"/>
      <c r="G655" s="33"/>
      <c r="H655" s="28">
        <v>1.8179999999999999E-12</v>
      </c>
      <c r="I655" s="29">
        <v>4.2580000000000002E-5</v>
      </c>
      <c r="J655" s="29">
        <v>1.5809999999999999E-5</v>
      </c>
      <c r="K655" s="29">
        <v>6.1999999999999999E-7</v>
      </c>
      <c r="L655" s="29">
        <v>4.1050000000000002E-5</v>
      </c>
      <c r="M655" s="20">
        <v>0.34499999999999997</v>
      </c>
      <c r="N655" s="20">
        <v>0.35299999999999998</v>
      </c>
      <c r="O655" s="20">
        <v>61.482999999999997</v>
      </c>
      <c r="P655" s="10">
        <f t="shared" si="11"/>
        <v>12.307692307692317</v>
      </c>
    </row>
    <row r="656" spans="1:16">
      <c r="A656" s="39"/>
      <c r="B656" s="36"/>
      <c r="C656" s="36"/>
      <c r="D656" s="33"/>
      <c r="E656" s="33"/>
      <c r="F656" s="33"/>
      <c r="G656" s="33"/>
      <c r="H656" s="28">
        <v>3.6879999999999996E-12</v>
      </c>
      <c r="I656" s="29">
        <v>4.2769999999999999E-5</v>
      </c>
      <c r="J656" s="29">
        <v>1.7710000000000002E-5</v>
      </c>
      <c r="K656" s="29">
        <v>9.1620000000000001E-7</v>
      </c>
      <c r="L656" s="29">
        <v>4.1600000000000002E-5</v>
      </c>
      <c r="M656" s="20">
        <v>0.33200000000000002</v>
      </c>
      <c r="N656" s="20">
        <v>0.34200000000000003</v>
      </c>
      <c r="O656" s="20">
        <v>62.311999999999998</v>
      </c>
      <c r="P656" s="10">
        <f t="shared" si="11"/>
        <v>15.384615384615397</v>
      </c>
    </row>
    <row r="657" spans="1:16">
      <c r="A657" s="39"/>
      <c r="B657" s="36"/>
      <c r="C657" s="36"/>
      <c r="D657" s="33"/>
      <c r="E657" s="33"/>
      <c r="F657" s="33"/>
      <c r="G657" s="33"/>
      <c r="H657" s="28">
        <v>1.1789999999999999E-12</v>
      </c>
      <c r="I657" s="29">
        <v>3.6510000000000001E-5</v>
      </c>
      <c r="J657" s="29">
        <v>1.5480000000000001E-5</v>
      </c>
      <c r="K657" s="29">
        <v>4.3150000000000002E-7</v>
      </c>
      <c r="L657" s="29">
        <v>3.5970000000000003E-5</v>
      </c>
      <c r="M657" s="20">
        <v>0.35699999999999998</v>
      </c>
      <c r="N657" s="20">
        <v>0.36299999999999999</v>
      </c>
      <c r="O657" s="20">
        <v>61.305999999999997</v>
      </c>
      <c r="P657" s="10">
        <f t="shared" si="11"/>
        <v>9.2307692307692388</v>
      </c>
    </row>
    <row r="658" spans="1:16">
      <c r="A658" s="39"/>
      <c r="B658" s="36"/>
      <c r="C658" s="36"/>
      <c r="D658" s="33"/>
      <c r="E658" s="33"/>
      <c r="F658" s="33"/>
      <c r="G658" s="33"/>
      <c r="H658" s="28">
        <v>1.8590000000000001E-12</v>
      </c>
      <c r="I658" s="29">
        <v>3.8630000000000001E-5</v>
      </c>
      <c r="J658" s="29">
        <v>1.5889999999999999E-5</v>
      </c>
      <c r="K658" s="29">
        <v>6.1959999999999996E-7</v>
      </c>
      <c r="L658" s="29">
        <v>3.786E-5</v>
      </c>
      <c r="M658" s="20">
        <v>0.34499999999999997</v>
      </c>
      <c r="N658" s="20">
        <v>0.35299999999999998</v>
      </c>
      <c r="O658" s="20">
        <v>61.526000000000003</v>
      </c>
      <c r="P658" s="10">
        <f t="shared" si="11"/>
        <v>12.307692307692317</v>
      </c>
    </row>
    <row r="659" spans="1:16">
      <c r="A659" s="39"/>
      <c r="B659" s="36"/>
      <c r="C659" s="36"/>
      <c r="D659" s="33"/>
      <c r="E659" s="33"/>
      <c r="F659" s="33"/>
      <c r="G659" s="33"/>
      <c r="H659" s="28">
        <v>3.5640000000000002E-12</v>
      </c>
      <c r="I659" s="29">
        <v>4.3250000000000001E-5</v>
      </c>
      <c r="J659" s="29">
        <v>1.7220000000000001E-5</v>
      </c>
      <c r="K659" s="29">
        <v>9.0719999999999997E-7</v>
      </c>
      <c r="L659" s="29">
        <v>4.1900000000000002E-5</v>
      </c>
      <c r="M659" s="20">
        <v>0.33300000000000002</v>
      </c>
      <c r="N659" s="20">
        <v>0.34200000000000003</v>
      </c>
      <c r="O659" s="20">
        <v>62.222999999999999</v>
      </c>
      <c r="P659" s="10">
        <f t="shared" si="11"/>
        <v>13.846153846153859</v>
      </c>
    </row>
    <row r="660" spans="1:16">
      <c r="A660" s="39"/>
      <c r="B660" s="36"/>
      <c r="C660" s="36"/>
      <c r="D660" s="33"/>
      <c r="E660" s="33"/>
      <c r="F660" s="33"/>
      <c r="G660" s="33"/>
      <c r="H660" s="28">
        <v>1.0760000000000001E-12</v>
      </c>
      <c r="I660" s="29">
        <v>3.888E-5</v>
      </c>
      <c r="J660" s="29">
        <v>1.5160000000000001E-5</v>
      </c>
      <c r="K660" s="29">
        <v>4.3379999999999998E-7</v>
      </c>
      <c r="L660" s="29">
        <v>3.7549999999999998E-5</v>
      </c>
      <c r="M660" s="20">
        <v>0.35699999999999998</v>
      </c>
      <c r="N660" s="20">
        <v>0.36399999999999999</v>
      </c>
      <c r="O660" s="20">
        <v>61.097000000000001</v>
      </c>
      <c r="P660" s="10">
        <f t="shared" si="11"/>
        <v>10.769230769230779</v>
      </c>
    </row>
    <row r="661" spans="1:16">
      <c r="A661" s="39"/>
      <c r="B661" s="36"/>
      <c r="C661" s="36"/>
      <c r="D661" s="33"/>
      <c r="E661" s="33"/>
      <c r="F661" s="33"/>
      <c r="G661" s="33"/>
      <c r="H661" s="28">
        <v>3.3800000000000001E-12</v>
      </c>
      <c r="I661" s="29">
        <v>4.3170000000000002E-5</v>
      </c>
      <c r="J661" s="29">
        <v>1.77E-5</v>
      </c>
      <c r="K661" s="29">
        <v>8.9240000000000002E-7</v>
      </c>
      <c r="L661" s="29">
        <v>4.1959999999999998E-5</v>
      </c>
      <c r="M661" s="20">
        <v>0.33300000000000002</v>
      </c>
      <c r="N661" s="20">
        <v>0.34300000000000003</v>
      </c>
      <c r="O661" s="20">
        <v>62.155999999999999</v>
      </c>
      <c r="P661" s="10">
        <f t="shared" si="11"/>
        <v>15.384615384615397</v>
      </c>
    </row>
    <row r="662" spans="1:16">
      <c r="A662" s="39"/>
      <c r="B662" s="36"/>
      <c r="C662" s="36"/>
      <c r="D662" s="33"/>
      <c r="E662" s="33"/>
      <c r="F662" s="33"/>
      <c r="G662" s="33"/>
      <c r="H662" s="28">
        <v>3.1009999999999998E-12</v>
      </c>
      <c r="I662" s="29">
        <v>4.3420000000000001E-5</v>
      </c>
      <c r="J662" s="29">
        <v>1.7540000000000001E-5</v>
      </c>
      <c r="K662" s="29">
        <v>8.6400000000000001E-7</v>
      </c>
      <c r="L662" s="29">
        <v>4.2150000000000001E-5</v>
      </c>
      <c r="M662" s="20">
        <v>0.33400000000000002</v>
      </c>
      <c r="N662" s="20">
        <v>0.34399999999999997</v>
      </c>
      <c r="O662" s="20">
        <v>61.994999999999997</v>
      </c>
      <c r="P662" s="10">
        <f t="shared" si="11"/>
        <v>15.384615384615312</v>
      </c>
    </row>
    <row r="663" spans="1:16">
      <c r="A663" s="39"/>
      <c r="B663" s="36"/>
      <c r="C663" s="36"/>
      <c r="D663" s="33"/>
      <c r="E663" s="33"/>
      <c r="F663" s="33"/>
      <c r="G663" s="33"/>
      <c r="H663" s="28">
        <v>4.0150000000000002E-12</v>
      </c>
      <c r="I663" s="29">
        <v>4.4289999999999998E-5</v>
      </c>
      <c r="J663" s="29">
        <v>1.7410000000000001E-5</v>
      </c>
      <c r="K663" s="29">
        <v>1.0079999999999999E-6</v>
      </c>
      <c r="L663" s="29">
        <v>4.2920000000000002E-5</v>
      </c>
      <c r="M663" s="20">
        <v>0.32900000000000001</v>
      </c>
      <c r="N663" s="20">
        <v>0.34100000000000003</v>
      </c>
      <c r="O663" s="20">
        <v>62.256</v>
      </c>
      <c r="P663" s="10">
        <f t="shared" si="11"/>
        <v>18.461538461538478</v>
      </c>
    </row>
    <row r="664" spans="1:16">
      <c r="A664" s="39"/>
      <c r="B664" s="36"/>
      <c r="C664" s="36"/>
      <c r="D664" s="33"/>
      <c r="E664" s="33"/>
      <c r="F664" s="33"/>
      <c r="G664" s="33"/>
      <c r="H664" s="28">
        <v>2.355E-12</v>
      </c>
      <c r="I664" s="29">
        <v>4.1E-5</v>
      </c>
      <c r="J664" s="29">
        <v>1.6229999999999999E-5</v>
      </c>
      <c r="K664" s="29">
        <v>7.2340000000000003E-7</v>
      </c>
      <c r="L664" s="29">
        <v>3.9879999999999998E-5</v>
      </c>
      <c r="M664" s="20">
        <v>0.34</v>
      </c>
      <c r="N664" s="20">
        <v>0.34899999999999998</v>
      </c>
      <c r="O664" s="20">
        <v>61.777999999999999</v>
      </c>
      <c r="P664" s="10">
        <f t="shared" si="11"/>
        <v>13.846153846153772</v>
      </c>
    </row>
    <row r="665" spans="1:16">
      <c r="A665" s="39"/>
      <c r="B665" s="36"/>
      <c r="C665" s="36"/>
      <c r="D665" s="33"/>
      <c r="E665" s="33"/>
      <c r="F665" s="33"/>
      <c r="G665" s="33"/>
      <c r="H665" s="28">
        <v>2.7089999999999999E-12</v>
      </c>
      <c r="I665" s="29">
        <v>4.2429999999999999E-5</v>
      </c>
      <c r="J665" s="29">
        <v>1.719E-5</v>
      </c>
      <c r="K665" s="29">
        <v>7.864E-7</v>
      </c>
      <c r="L665" s="29">
        <v>4.1199999999999999E-5</v>
      </c>
      <c r="M665" s="20">
        <v>0.33800000000000002</v>
      </c>
      <c r="N665" s="20">
        <v>0.34599999999999997</v>
      </c>
      <c r="O665" s="20">
        <v>61.901000000000003</v>
      </c>
      <c r="P665" s="10">
        <f t="shared" si="11"/>
        <v>12.307692307692234</v>
      </c>
    </row>
    <row r="666" spans="1:16">
      <c r="A666" s="39"/>
      <c r="B666" s="36"/>
      <c r="C666" s="36"/>
      <c r="D666" s="33"/>
      <c r="E666" s="33"/>
      <c r="F666" s="33"/>
      <c r="G666" s="33"/>
      <c r="H666" s="28">
        <v>2.497E-12</v>
      </c>
      <c r="I666" s="29">
        <v>4.1940000000000002E-5</v>
      </c>
      <c r="J666" s="29">
        <v>1.6560000000000001E-5</v>
      </c>
      <c r="K666" s="29">
        <v>7.5440000000000003E-7</v>
      </c>
      <c r="L666" s="29">
        <v>4.0779999999999999E-5</v>
      </c>
      <c r="M666" s="20">
        <v>0.33900000000000002</v>
      </c>
      <c r="N666" s="20">
        <v>0.34799999999999998</v>
      </c>
      <c r="O666" s="20">
        <v>61.796999999999997</v>
      </c>
      <c r="P666" s="10">
        <f t="shared" si="11"/>
        <v>13.846153846153772</v>
      </c>
    </row>
    <row r="667" spans="1:16">
      <c r="A667" s="39"/>
      <c r="B667" s="36"/>
      <c r="C667" s="36"/>
      <c r="D667" s="33"/>
      <c r="E667" s="33"/>
      <c r="F667" s="33"/>
      <c r="G667" s="33"/>
      <c r="H667" s="28">
        <v>3.003E-12</v>
      </c>
      <c r="I667" s="29">
        <v>4.3529999999999998E-5</v>
      </c>
      <c r="J667" s="29">
        <v>1.7569999999999999E-5</v>
      </c>
      <c r="K667" s="29">
        <v>8.258E-7</v>
      </c>
      <c r="L667" s="29">
        <v>4.2240000000000002E-5</v>
      </c>
      <c r="M667" s="20">
        <v>0.33600000000000002</v>
      </c>
      <c r="N667" s="20">
        <v>0.34399999999999997</v>
      </c>
      <c r="O667" s="20">
        <v>62.110999999999997</v>
      </c>
      <c r="P667" s="10">
        <f t="shared" si="11"/>
        <v>12.307692307692234</v>
      </c>
    </row>
    <row r="668" spans="1:16">
      <c r="A668" s="39"/>
      <c r="B668" s="36"/>
      <c r="C668" s="36"/>
      <c r="D668" s="33"/>
      <c r="E668" s="33"/>
      <c r="F668" s="33"/>
      <c r="G668" s="33"/>
      <c r="H668" s="28">
        <v>1.8199999999999999E-12</v>
      </c>
      <c r="I668" s="29">
        <v>3.8630000000000001E-5</v>
      </c>
      <c r="J668" s="29">
        <v>1.4949999999999999E-5</v>
      </c>
      <c r="K668" s="29">
        <v>5.9110000000000005E-7</v>
      </c>
      <c r="L668" s="29">
        <v>3.7719999999999998E-5</v>
      </c>
      <c r="M668" s="20">
        <v>0.34699999999999998</v>
      </c>
      <c r="N668" s="20">
        <v>0.35399999999999998</v>
      </c>
      <c r="O668" s="20">
        <v>61.61</v>
      </c>
      <c r="P668" s="10">
        <f t="shared" si="11"/>
        <v>10.769230769230779</v>
      </c>
    </row>
    <row r="669" spans="1:16">
      <c r="A669" s="39"/>
      <c r="B669" s="36"/>
      <c r="C669" s="36"/>
      <c r="D669" s="33"/>
      <c r="E669" s="33"/>
      <c r="F669" s="33"/>
      <c r="G669" s="33"/>
      <c r="H669" s="28">
        <v>1.643E-12</v>
      </c>
      <c r="I669" s="29">
        <v>4.0389999999999998E-5</v>
      </c>
      <c r="J669" s="29">
        <v>1.588E-5</v>
      </c>
      <c r="K669" s="29">
        <v>5.4980000000000001E-7</v>
      </c>
      <c r="L669" s="29">
        <v>3.9390000000000001E-5</v>
      </c>
      <c r="M669" s="20">
        <v>0.34899999999999998</v>
      </c>
      <c r="N669" s="20">
        <v>0.35499999999999998</v>
      </c>
      <c r="O669" s="20">
        <v>61.597000000000001</v>
      </c>
      <c r="P669" s="10">
        <f t="shared" si="11"/>
        <v>9.2307692307692388</v>
      </c>
    </row>
    <row r="670" spans="1:16">
      <c r="A670" s="39"/>
      <c r="B670" s="36"/>
      <c r="C670" s="36"/>
      <c r="D670" s="33"/>
      <c r="E670" s="33"/>
      <c r="F670" s="33"/>
      <c r="G670" s="33"/>
      <c r="H670" s="28">
        <v>2.0600000000000001E-12</v>
      </c>
      <c r="I670" s="29">
        <v>3.8720000000000002E-5</v>
      </c>
      <c r="J670" s="29">
        <v>1.5840000000000001E-5</v>
      </c>
      <c r="K670" s="29">
        <v>6.3450000000000002E-7</v>
      </c>
      <c r="L670" s="29">
        <v>3.7740000000000001E-5</v>
      </c>
      <c r="M670" s="20">
        <v>0.34499999999999997</v>
      </c>
      <c r="N670" s="20">
        <v>0.35199999999999998</v>
      </c>
      <c r="O670" s="20">
        <v>61.74</v>
      </c>
      <c r="P670" s="10">
        <f t="shared" si="11"/>
        <v>10.769230769230779</v>
      </c>
    </row>
    <row r="671" spans="1:16">
      <c r="A671" s="39"/>
      <c r="B671" s="36"/>
      <c r="C671" s="36"/>
      <c r="D671" s="33"/>
      <c r="E671" s="33"/>
      <c r="F671" s="33"/>
      <c r="G671" s="33"/>
      <c r="H671" s="28">
        <v>1.2640000000000001E-12</v>
      </c>
      <c r="I671" s="29">
        <v>4.0439999999999999E-5</v>
      </c>
      <c r="J671" s="29">
        <v>1.6269999999999998E-5</v>
      </c>
      <c r="K671" s="29">
        <v>4.8309999999999998E-7</v>
      </c>
      <c r="L671" s="29">
        <v>3.9360000000000003E-5</v>
      </c>
      <c r="M671" s="20">
        <v>0.35299999999999998</v>
      </c>
      <c r="N671" s="20">
        <v>0.36099999999999999</v>
      </c>
      <c r="O671" s="20">
        <v>61.253999999999998</v>
      </c>
      <c r="P671" s="10">
        <f t="shared" si="11"/>
        <v>12.307692307692317</v>
      </c>
    </row>
    <row r="672" spans="1:16">
      <c r="A672" s="39"/>
      <c r="B672" s="36"/>
      <c r="C672" s="36"/>
      <c r="D672" s="33"/>
      <c r="E672" s="33"/>
      <c r="F672" s="33"/>
      <c r="G672" s="33"/>
      <c r="H672" s="28">
        <v>2.1079999999999999E-12</v>
      </c>
      <c r="I672" s="29">
        <v>4.2799999999999997E-5</v>
      </c>
      <c r="J672" s="29">
        <v>1.7180000000000002E-5</v>
      </c>
      <c r="K672" s="29">
        <v>6.7029999999999996E-7</v>
      </c>
      <c r="L672" s="29">
        <v>4.1640000000000001E-5</v>
      </c>
      <c r="M672" s="20">
        <v>0.34300000000000003</v>
      </c>
      <c r="N672" s="20">
        <v>0.35</v>
      </c>
      <c r="O672" s="20">
        <v>61.664999999999999</v>
      </c>
      <c r="P672" s="10">
        <f t="shared" si="11"/>
        <v>10.769230769230692</v>
      </c>
    </row>
    <row r="673" spans="1:16">
      <c r="A673" s="39"/>
      <c r="B673" s="36"/>
      <c r="C673" s="36"/>
      <c r="D673" s="33"/>
      <c r="E673" s="33"/>
      <c r="F673" s="33"/>
      <c r="G673" s="33"/>
      <c r="H673" s="28">
        <v>3.1519999999999999E-12</v>
      </c>
      <c r="I673" s="29">
        <v>4.4360000000000002E-5</v>
      </c>
      <c r="J673" s="29">
        <v>1.7499999999999998E-5</v>
      </c>
      <c r="K673" s="29">
        <v>8.7280000000000003E-7</v>
      </c>
      <c r="L673" s="29">
        <v>4.2960000000000002E-5</v>
      </c>
      <c r="M673" s="20">
        <v>0.33400000000000002</v>
      </c>
      <c r="N673" s="20">
        <v>0.34300000000000003</v>
      </c>
      <c r="O673" s="20">
        <v>62.012999999999998</v>
      </c>
      <c r="P673" s="10">
        <f t="shared" si="11"/>
        <v>13.846153846153859</v>
      </c>
    </row>
    <row r="674" spans="1:16">
      <c r="A674" s="39"/>
      <c r="B674" s="36"/>
      <c r="C674" s="36"/>
      <c r="D674" s="33"/>
      <c r="E674" s="33"/>
      <c r="F674" s="33"/>
      <c r="G674" s="33"/>
      <c r="H674" s="28">
        <v>3.4769999999999998E-12</v>
      </c>
      <c r="I674" s="29">
        <v>4.3529999999999998E-5</v>
      </c>
      <c r="J674" s="29">
        <v>1.7620000000000001E-5</v>
      </c>
      <c r="K674" s="29">
        <v>8.8589999999999996E-7</v>
      </c>
      <c r="L674" s="29">
        <v>4.2200000000000003E-5</v>
      </c>
      <c r="M674" s="20">
        <v>0.33300000000000002</v>
      </c>
      <c r="N674" s="20">
        <v>0.34399999999999997</v>
      </c>
      <c r="O674" s="20">
        <v>62.33</v>
      </c>
      <c r="P674" s="10">
        <f t="shared" si="11"/>
        <v>16.923076923076852</v>
      </c>
    </row>
    <row r="675" spans="1:16">
      <c r="A675" s="39"/>
      <c r="B675" s="36"/>
      <c r="C675" s="36"/>
      <c r="D675" s="33"/>
      <c r="E675" s="33"/>
      <c r="F675" s="33"/>
      <c r="G675" s="33"/>
      <c r="H675" s="28">
        <v>3.3849999999999998E-12</v>
      </c>
      <c r="I675" s="29">
        <v>4.1709999999999999E-5</v>
      </c>
      <c r="J675" s="29">
        <v>1.6540000000000001E-5</v>
      </c>
      <c r="K675" s="29">
        <v>8.6089999999999999E-7</v>
      </c>
      <c r="L675" s="29">
        <v>4.0439999999999999E-5</v>
      </c>
      <c r="M675" s="20">
        <v>0.33400000000000002</v>
      </c>
      <c r="N675" s="20">
        <v>0.34399999999999997</v>
      </c>
      <c r="O675" s="20">
        <v>62.198</v>
      </c>
      <c r="P675" s="10">
        <f t="shared" si="11"/>
        <v>15.384615384615312</v>
      </c>
    </row>
    <row r="676" spans="1:16">
      <c r="A676" s="39"/>
      <c r="B676" s="36"/>
      <c r="C676" s="36"/>
      <c r="D676" s="33"/>
      <c r="E676" s="33"/>
      <c r="F676" s="33"/>
      <c r="G676" s="33"/>
      <c r="H676" s="28">
        <v>2.2209999999999999E-12</v>
      </c>
      <c r="I676" s="29">
        <v>4.1869999999999997E-5</v>
      </c>
      <c r="J676" s="29">
        <v>1.6330000000000001E-5</v>
      </c>
      <c r="K676" s="29">
        <v>7.2259999999999997E-7</v>
      </c>
      <c r="L676" s="29">
        <v>4.0509999999999997E-5</v>
      </c>
      <c r="M676" s="20">
        <v>0.34100000000000003</v>
      </c>
      <c r="N676" s="20">
        <v>0.35</v>
      </c>
      <c r="O676" s="20">
        <v>61.542999999999999</v>
      </c>
      <c r="P676" s="10">
        <f t="shared" si="11"/>
        <v>13.846153846153772</v>
      </c>
    </row>
    <row r="677" spans="1:16">
      <c r="A677" s="39"/>
      <c r="B677" s="36"/>
      <c r="C677" s="36"/>
      <c r="D677" s="33"/>
      <c r="E677" s="33"/>
      <c r="F677" s="33"/>
      <c r="G677" s="33"/>
      <c r="H677" s="28">
        <v>1.7880000000000001E-12</v>
      </c>
      <c r="I677" s="29">
        <v>4.1940000000000002E-5</v>
      </c>
      <c r="J677" s="29">
        <v>1.658E-5</v>
      </c>
      <c r="K677" s="29">
        <v>6.1959999999999996E-7</v>
      </c>
      <c r="L677" s="29">
        <v>4.0599999999999998E-5</v>
      </c>
      <c r="M677" s="20">
        <v>0.34499999999999997</v>
      </c>
      <c r="N677" s="20">
        <v>0.35399999999999998</v>
      </c>
      <c r="O677" s="20">
        <v>61.408000000000001</v>
      </c>
      <c r="P677" s="10">
        <f t="shared" si="11"/>
        <v>13.846153846153859</v>
      </c>
    </row>
    <row r="678" spans="1:16">
      <c r="A678" s="39"/>
      <c r="B678" s="36"/>
      <c r="C678" s="36"/>
      <c r="D678" s="33"/>
      <c r="E678" s="33"/>
      <c r="F678" s="33"/>
      <c r="G678" s="33"/>
      <c r="H678" s="28">
        <v>1.3390000000000001E-12</v>
      </c>
      <c r="I678" s="29">
        <v>3.7219999999999999E-5</v>
      </c>
      <c r="J678" s="29">
        <v>1.4579999999999999E-5</v>
      </c>
      <c r="K678" s="29">
        <v>5.0100000000000005E-7</v>
      </c>
      <c r="L678" s="29">
        <v>3.5859999999999999E-5</v>
      </c>
      <c r="M678" s="20">
        <v>0.35199999999999998</v>
      </c>
      <c r="N678" s="20">
        <v>0.36</v>
      </c>
      <c r="O678" s="20">
        <v>61.253999999999998</v>
      </c>
      <c r="P678" s="10">
        <f t="shared" si="11"/>
        <v>12.307692307692317</v>
      </c>
    </row>
    <row r="679" spans="1:16">
      <c r="A679" s="39"/>
      <c r="B679" s="36"/>
      <c r="C679" s="36"/>
      <c r="D679" s="33"/>
      <c r="E679" s="33"/>
      <c r="F679" s="33"/>
      <c r="G679" s="33"/>
      <c r="H679" s="28">
        <v>1.721E-12</v>
      </c>
      <c r="I679" s="29">
        <v>4.0380000000000003E-5</v>
      </c>
      <c r="J679" s="29">
        <v>1.6209999999999999E-5</v>
      </c>
      <c r="K679" s="29">
        <v>5.7889999999999998E-7</v>
      </c>
      <c r="L679" s="29">
        <v>3.9419999999999999E-5</v>
      </c>
      <c r="M679" s="20">
        <v>0.34799999999999998</v>
      </c>
      <c r="N679" s="20">
        <v>0.35399999999999998</v>
      </c>
      <c r="O679" s="20">
        <v>61.527999999999999</v>
      </c>
      <c r="P679" s="10">
        <f t="shared" si="11"/>
        <v>9.2307692307692388</v>
      </c>
    </row>
    <row r="680" spans="1:16">
      <c r="A680" s="39"/>
      <c r="B680" s="36"/>
      <c r="C680" s="36"/>
      <c r="D680" s="33"/>
      <c r="E680" s="33"/>
      <c r="F680" s="33"/>
      <c r="G680" s="33"/>
      <c r="H680" s="28">
        <v>2.3039999999999999E-12</v>
      </c>
      <c r="I680" s="29">
        <v>4.1810000000000001E-5</v>
      </c>
      <c r="J680" s="29">
        <v>1.6820000000000002E-5</v>
      </c>
      <c r="K680" s="29">
        <v>7.1849999999999998E-7</v>
      </c>
      <c r="L680" s="29">
        <v>4.0599999999999998E-5</v>
      </c>
      <c r="M680" s="20">
        <v>0.34100000000000003</v>
      </c>
      <c r="N680" s="20">
        <v>0.34899999999999998</v>
      </c>
      <c r="O680" s="20">
        <v>61.709000000000003</v>
      </c>
      <c r="P680" s="10">
        <f t="shared" si="11"/>
        <v>12.307692307692234</v>
      </c>
    </row>
    <row r="681" spans="1:16">
      <c r="A681" s="39"/>
      <c r="B681" s="36"/>
      <c r="C681" s="36"/>
      <c r="D681" s="33"/>
      <c r="E681" s="33"/>
      <c r="F681" s="33"/>
      <c r="G681" s="33"/>
      <c r="H681" s="28">
        <v>1.9690000000000002E-12</v>
      </c>
      <c r="I681" s="29">
        <v>4.1029999999999998E-5</v>
      </c>
      <c r="J681" s="29">
        <v>1.6609999999999999E-5</v>
      </c>
      <c r="K681" s="29">
        <v>6.5649999999999998E-7</v>
      </c>
      <c r="L681" s="29">
        <v>3.9719999999999999E-5</v>
      </c>
      <c r="M681" s="20">
        <v>0.34399999999999997</v>
      </c>
      <c r="N681" s="20">
        <v>0.35399999999999998</v>
      </c>
      <c r="O681" s="20">
        <v>61.581000000000003</v>
      </c>
      <c r="P681" s="10">
        <f t="shared" si="11"/>
        <v>15.384615384615397</v>
      </c>
    </row>
    <row r="682" spans="1:16">
      <c r="A682" s="39"/>
      <c r="B682" s="36"/>
      <c r="C682" s="36"/>
      <c r="D682" s="33"/>
      <c r="E682" s="33"/>
      <c r="F682" s="33"/>
      <c r="G682" s="33"/>
      <c r="H682" s="28">
        <v>1.462E-12</v>
      </c>
      <c r="I682" s="29">
        <v>3.803E-5</v>
      </c>
      <c r="J682" s="29">
        <v>1.522E-5</v>
      </c>
      <c r="K682" s="29">
        <v>5.3030000000000003E-7</v>
      </c>
      <c r="L682" s="29">
        <v>3.6829999999999998E-5</v>
      </c>
      <c r="M682" s="20">
        <v>0.35</v>
      </c>
      <c r="N682" s="20">
        <v>0.35799999999999998</v>
      </c>
      <c r="O682" s="20">
        <v>61.337000000000003</v>
      </c>
      <c r="P682" s="10">
        <f t="shared" si="11"/>
        <v>12.307692307692317</v>
      </c>
    </row>
    <row r="683" spans="1:16">
      <c r="A683" s="39"/>
      <c r="B683" s="36"/>
      <c r="C683" s="36"/>
      <c r="D683" s="33"/>
      <c r="E683" s="33"/>
      <c r="F683" s="33"/>
      <c r="G683" s="33"/>
      <c r="H683" s="28">
        <v>1.6759999999999999E-12</v>
      </c>
      <c r="I683" s="29">
        <v>4.1180000000000002E-5</v>
      </c>
      <c r="J683" s="29">
        <v>1.615E-5</v>
      </c>
      <c r="K683" s="29">
        <v>5.8039999999999998E-7</v>
      </c>
      <c r="L683" s="29">
        <v>4.0160000000000002E-5</v>
      </c>
      <c r="M683" s="20">
        <v>0.34699999999999998</v>
      </c>
      <c r="N683" s="20">
        <v>0.35399999999999998</v>
      </c>
      <c r="O683" s="20">
        <v>61.481999999999999</v>
      </c>
      <c r="P683" s="10">
        <f t="shared" si="11"/>
        <v>10.769230769230779</v>
      </c>
    </row>
    <row r="684" spans="1:16">
      <c r="A684" s="39"/>
      <c r="B684" s="36"/>
      <c r="C684" s="36"/>
      <c r="D684" s="33"/>
      <c r="E684" s="33"/>
      <c r="F684" s="33"/>
      <c r="G684" s="33"/>
      <c r="H684" s="28">
        <v>3.713E-12</v>
      </c>
      <c r="I684" s="29">
        <v>4.2929999999999997E-5</v>
      </c>
      <c r="J684" s="29">
        <v>1.7099999999999999E-5</v>
      </c>
      <c r="K684" s="29">
        <v>9.1630000000000002E-7</v>
      </c>
      <c r="L684" s="29">
        <v>4.1659999999999998E-5</v>
      </c>
      <c r="M684" s="20">
        <v>0.33200000000000002</v>
      </c>
      <c r="N684" s="20">
        <v>0.34200000000000003</v>
      </c>
      <c r="O684" s="20">
        <v>62.353000000000002</v>
      </c>
      <c r="P684" s="10">
        <f t="shared" si="11"/>
        <v>15.384615384615397</v>
      </c>
    </row>
    <row r="685" spans="1:16">
      <c r="A685" s="39"/>
      <c r="B685" s="36"/>
      <c r="C685" s="36"/>
      <c r="D685" s="33"/>
      <c r="E685" s="33"/>
      <c r="F685" s="33"/>
      <c r="G685" s="33"/>
      <c r="H685" s="28">
        <v>1.825E-12</v>
      </c>
      <c r="I685" s="29">
        <v>4.083E-5</v>
      </c>
      <c r="J685" s="29">
        <v>1.577E-5</v>
      </c>
      <c r="K685" s="29">
        <v>6.1350000000000003E-7</v>
      </c>
      <c r="L685" s="29">
        <v>3.9660000000000003E-5</v>
      </c>
      <c r="M685" s="20">
        <v>0.34599999999999997</v>
      </c>
      <c r="N685" s="20">
        <v>0.35399999999999998</v>
      </c>
      <c r="O685" s="20">
        <v>61.527999999999999</v>
      </c>
      <c r="P685" s="10">
        <f t="shared" si="11"/>
        <v>12.307692307692317</v>
      </c>
    </row>
    <row r="686" spans="1:16">
      <c r="A686" s="39"/>
      <c r="B686" s="36"/>
      <c r="C686" s="36"/>
      <c r="D686" s="33"/>
      <c r="E686" s="33"/>
      <c r="F686" s="33"/>
      <c r="G686" s="33"/>
      <c r="H686" s="28">
        <v>1.75E-12</v>
      </c>
      <c r="I686" s="29">
        <v>3.964E-5</v>
      </c>
      <c r="J686" s="29">
        <v>1.4589999999999999E-5</v>
      </c>
      <c r="K686" s="29">
        <v>5.722E-7</v>
      </c>
      <c r="L686" s="29">
        <v>3.8510000000000002E-5</v>
      </c>
      <c r="M686" s="20">
        <v>0.34799999999999998</v>
      </c>
      <c r="N686" s="20">
        <v>0.35499999999999998</v>
      </c>
      <c r="O686" s="20">
        <v>61.610999999999997</v>
      </c>
      <c r="P686" s="10">
        <f t="shared" si="11"/>
        <v>10.769230769230779</v>
      </c>
    </row>
    <row r="687" spans="1:16">
      <c r="A687" s="39"/>
      <c r="B687" s="36"/>
      <c r="C687" s="36"/>
      <c r="D687" s="33"/>
      <c r="E687" s="33"/>
      <c r="F687" s="33"/>
      <c r="G687" s="33"/>
      <c r="H687" s="28">
        <v>9.5019999999999993E-13</v>
      </c>
      <c r="I687" s="29">
        <v>3.8869999999999999E-5</v>
      </c>
      <c r="J687" s="29">
        <v>1.552E-5</v>
      </c>
      <c r="K687" s="29">
        <v>3.8799999999999998E-7</v>
      </c>
      <c r="L687" s="29">
        <v>3.7920000000000003E-5</v>
      </c>
      <c r="M687" s="20">
        <v>0.36099999999999999</v>
      </c>
      <c r="N687" s="20">
        <v>0.36599999999999999</v>
      </c>
      <c r="O687" s="20">
        <v>61.055</v>
      </c>
      <c r="P687" s="10">
        <f t="shared" si="11"/>
        <v>7.6923076923076987</v>
      </c>
    </row>
    <row r="688" spans="1:16">
      <c r="A688" s="39"/>
      <c r="B688" s="36"/>
      <c r="C688" s="36"/>
      <c r="D688" s="33"/>
      <c r="E688" s="33"/>
      <c r="F688" s="33"/>
      <c r="G688" s="33"/>
      <c r="H688" s="28">
        <v>1.685E-12</v>
      </c>
      <c r="I688" s="29">
        <v>4.1839999999999999E-5</v>
      </c>
      <c r="J688" s="29">
        <v>1.647E-5</v>
      </c>
      <c r="K688" s="29">
        <v>5.877E-7</v>
      </c>
      <c r="L688" s="29">
        <v>4.074E-5</v>
      </c>
      <c r="M688" s="20">
        <v>0.34699999999999998</v>
      </c>
      <c r="N688" s="20">
        <v>0.35599999999999998</v>
      </c>
      <c r="O688" s="20">
        <v>61.499000000000002</v>
      </c>
      <c r="P688" s="10">
        <f t="shared" si="11"/>
        <v>13.846153846153859</v>
      </c>
    </row>
    <row r="689" spans="1:16">
      <c r="A689" s="39"/>
      <c r="B689" s="36"/>
      <c r="C689" s="36"/>
      <c r="D689" s="33"/>
      <c r="E689" s="33"/>
      <c r="F689" s="33"/>
      <c r="G689" s="33"/>
      <c r="H689" s="28">
        <v>3.2519999999999999E-12</v>
      </c>
      <c r="I689" s="29">
        <v>4.2939999999999999E-5</v>
      </c>
      <c r="J689" s="29">
        <v>1.628E-5</v>
      </c>
      <c r="K689" s="29">
        <v>8.709E-7</v>
      </c>
      <c r="L689" s="29">
        <v>4.1680000000000001E-5</v>
      </c>
      <c r="M689" s="20">
        <v>0.33400000000000002</v>
      </c>
      <c r="N689" s="20">
        <v>0.34399999999999997</v>
      </c>
      <c r="O689" s="20">
        <v>62.087000000000003</v>
      </c>
      <c r="P689" s="10">
        <f t="shared" si="11"/>
        <v>15.384615384615312</v>
      </c>
    </row>
    <row r="690" spans="1:16">
      <c r="A690" s="39"/>
      <c r="B690" s="36"/>
      <c r="C690" s="36"/>
      <c r="D690" s="33"/>
      <c r="E690" s="33"/>
      <c r="F690" s="33"/>
      <c r="G690" s="33"/>
      <c r="H690" s="28">
        <v>2.8870000000000001E-12</v>
      </c>
      <c r="I690" s="29">
        <v>4.2179999999999999E-5</v>
      </c>
      <c r="J690" s="29">
        <v>1.702E-5</v>
      </c>
      <c r="K690" s="29">
        <v>8.1569999999999998E-7</v>
      </c>
      <c r="L690" s="29">
        <v>4.0970000000000002E-5</v>
      </c>
      <c r="M690" s="20">
        <v>0.33600000000000002</v>
      </c>
      <c r="N690" s="20">
        <v>0.34499999999999997</v>
      </c>
      <c r="O690" s="20">
        <v>61.875999999999998</v>
      </c>
      <c r="P690" s="10">
        <f t="shared" si="11"/>
        <v>13.846153846153772</v>
      </c>
    </row>
    <row r="691" spans="1:16">
      <c r="A691" s="39"/>
      <c r="B691" s="36"/>
      <c r="C691" s="36"/>
      <c r="D691" s="33"/>
      <c r="E691" s="33"/>
      <c r="F691" s="33"/>
      <c r="G691" s="33"/>
      <c r="H691" s="28">
        <v>2.1199999999999999E-12</v>
      </c>
      <c r="I691" s="29">
        <v>4.1980000000000001E-5</v>
      </c>
      <c r="J691" s="29">
        <v>1.681E-5</v>
      </c>
      <c r="K691" s="29">
        <v>6.6359999999999999E-7</v>
      </c>
      <c r="L691" s="29">
        <v>4.0890000000000003E-5</v>
      </c>
      <c r="M691" s="20">
        <v>0.34300000000000003</v>
      </c>
      <c r="N691" s="20">
        <v>0.35</v>
      </c>
      <c r="O691" s="20">
        <v>61.75</v>
      </c>
      <c r="P691" s="10">
        <f t="shared" si="11"/>
        <v>10.769230769230692</v>
      </c>
    </row>
    <row r="692" spans="1:16">
      <c r="A692" s="39"/>
      <c r="B692" s="36"/>
      <c r="C692" s="36"/>
      <c r="D692" s="33"/>
      <c r="E692" s="33"/>
      <c r="F692" s="33"/>
      <c r="G692" s="33"/>
      <c r="H692" s="28">
        <v>1.057E-12</v>
      </c>
      <c r="I692" s="29">
        <v>3.676E-5</v>
      </c>
      <c r="J692" s="29">
        <v>1.451E-5</v>
      </c>
      <c r="K692" s="29">
        <v>3.9219999999999998E-7</v>
      </c>
      <c r="L692" s="29">
        <v>3.6029999999999999E-5</v>
      </c>
      <c r="M692" s="20">
        <v>0.36</v>
      </c>
      <c r="N692" s="20">
        <v>0.36599999999999999</v>
      </c>
      <c r="O692" s="20">
        <v>61.326000000000001</v>
      </c>
      <c r="P692" s="10">
        <f t="shared" si="11"/>
        <v>9.2307692307692388</v>
      </c>
    </row>
    <row r="693" spans="1:16">
      <c r="A693" s="39"/>
      <c r="B693" s="36"/>
      <c r="C693" s="36"/>
      <c r="D693" s="33"/>
      <c r="E693" s="33"/>
      <c r="F693" s="33"/>
      <c r="G693" s="33"/>
      <c r="H693" s="28">
        <v>2.3449999999999998E-12</v>
      </c>
      <c r="I693" s="29">
        <v>4.316E-5</v>
      </c>
      <c r="J693" s="29">
        <v>1.6120000000000002E-5</v>
      </c>
      <c r="K693" s="29">
        <v>7.4089999999999997E-7</v>
      </c>
      <c r="L693" s="29">
        <v>4.1789999999999998E-5</v>
      </c>
      <c r="M693" s="20">
        <v>0.34</v>
      </c>
      <c r="N693" s="20">
        <v>0.34799999999999998</v>
      </c>
      <c r="O693" s="20">
        <v>61.695999999999998</v>
      </c>
      <c r="P693" s="10">
        <f t="shared" si="11"/>
        <v>12.307692307692234</v>
      </c>
    </row>
    <row r="694" spans="1:16">
      <c r="A694" s="39"/>
      <c r="B694" s="36"/>
      <c r="C694" s="36"/>
      <c r="D694" s="33"/>
      <c r="E694" s="33"/>
      <c r="F694" s="33"/>
      <c r="G694" s="33"/>
      <c r="H694" s="28">
        <v>1.015E-12</v>
      </c>
      <c r="I694" s="29">
        <v>3.6860000000000003E-5</v>
      </c>
      <c r="J694" s="29">
        <v>1.4919999999999999E-5</v>
      </c>
      <c r="K694" s="29">
        <v>3.9639999999999998E-7</v>
      </c>
      <c r="L694" s="29">
        <v>3.5970000000000003E-5</v>
      </c>
      <c r="M694" s="20">
        <v>0.36</v>
      </c>
      <c r="N694" s="20">
        <v>0.36599999999999999</v>
      </c>
      <c r="O694" s="20">
        <v>61.188000000000002</v>
      </c>
      <c r="P694" s="10">
        <f t="shared" si="11"/>
        <v>9.2307692307692388</v>
      </c>
    </row>
    <row r="695" spans="1:16">
      <c r="A695" s="39"/>
      <c r="B695" s="36"/>
      <c r="C695" s="36"/>
      <c r="D695" s="33"/>
      <c r="E695" s="33"/>
      <c r="F695" s="33"/>
      <c r="G695" s="33"/>
      <c r="H695" s="28">
        <v>1.4839999999999999E-12</v>
      </c>
      <c r="I695" s="29">
        <v>3.994E-5</v>
      </c>
      <c r="J695" s="29">
        <v>1.5930000000000002E-5</v>
      </c>
      <c r="K695" s="29">
        <v>5.2269999999999999E-7</v>
      </c>
      <c r="L695" s="29">
        <v>3.8850000000000002E-5</v>
      </c>
      <c r="M695" s="20">
        <v>0.35099999999999998</v>
      </c>
      <c r="N695" s="20">
        <v>0.35699999999999998</v>
      </c>
      <c r="O695" s="20">
        <v>61.448</v>
      </c>
      <c r="P695" s="10">
        <f t="shared" si="11"/>
        <v>9.2307692307692388</v>
      </c>
    </row>
    <row r="696" spans="1:16">
      <c r="A696" s="39"/>
      <c r="B696" s="36"/>
      <c r="C696" s="36"/>
      <c r="D696" s="33"/>
      <c r="E696" s="33"/>
      <c r="F696" s="33"/>
      <c r="G696" s="33"/>
      <c r="H696" s="28">
        <v>2.4369999999999998E-12</v>
      </c>
      <c r="I696" s="29">
        <v>4.2840000000000003E-5</v>
      </c>
      <c r="J696" s="29">
        <v>1.7050000000000001E-5</v>
      </c>
      <c r="K696" s="29">
        <v>7.4180000000000004E-7</v>
      </c>
      <c r="L696" s="29">
        <v>4.155E-5</v>
      </c>
      <c r="M696" s="20">
        <v>0.34</v>
      </c>
      <c r="N696" s="20">
        <v>0.34799999999999998</v>
      </c>
      <c r="O696" s="20">
        <v>61.755000000000003</v>
      </c>
      <c r="P696" s="10">
        <f t="shared" si="11"/>
        <v>12.307692307692234</v>
      </c>
    </row>
    <row r="697" spans="1:16">
      <c r="A697" s="39"/>
      <c r="B697" s="36"/>
      <c r="C697" s="36"/>
      <c r="D697" s="33"/>
      <c r="E697" s="33"/>
      <c r="F697" s="33"/>
      <c r="G697" s="33"/>
      <c r="H697" s="28">
        <v>1.967E-12</v>
      </c>
      <c r="I697" s="29">
        <v>4.32E-5</v>
      </c>
      <c r="J697" s="29">
        <v>1.66E-5</v>
      </c>
      <c r="K697" s="29">
        <v>6.4320000000000004E-7</v>
      </c>
      <c r="L697" s="29">
        <v>4.1829999999999998E-5</v>
      </c>
      <c r="M697" s="20">
        <v>0.34399999999999997</v>
      </c>
      <c r="N697" s="20">
        <v>0.35199999999999998</v>
      </c>
      <c r="O697" s="20">
        <v>61.595999999999997</v>
      </c>
      <c r="P697" s="10">
        <f t="shared" si="11"/>
        <v>12.307692307692317</v>
      </c>
    </row>
    <row r="698" spans="1:16">
      <c r="A698" s="39"/>
      <c r="B698" s="36"/>
      <c r="C698" s="36"/>
      <c r="D698" s="33"/>
      <c r="E698" s="33"/>
      <c r="F698" s="33"/>
      <c r="G698" s="33"/>
      <c r="H698" s="28">
        <v>2.0730000000000002E-12</v>
      </c>
      <c r="I698" s="29">
        <v>4.2009999999999999E-5</v>
      </c>
      <c r="J698" s="29">
        <v>1.562E-5</v>
      </c>
      <c r="K698" s="29">
        <v>6.9009999999999997E-7</v>
      </c>
      <c r="L698" s="29">
        <v>4.0389999999999998E-5</v>
      </c>
      <c r="M698" s="20">
        <v>0.34200000000000003</v>
      </c>
      <c r="N698" s="20">
        <v>0.35099999999999998</v>
      </c>
      <c r="O698" s="20">
        <v>61.511000000000003</v>
      </c>
      <c r="P698" s="10">
        <f t="shared" si="11"/>
        <v>13.846153846153772</v>
      </c>
    </row>
    <row r="699" spans="1:16">
      <c r="A699" s="39"/>
      <c r="B699" s="36"/>
      <c r="C699" s="36"/>
      <c r="D699" s="33"/>
      <c r="E699" s="33"/>
      <c r="F699" s="33"/>
      <c r="G699" s="33"/>
      <c r="H699" s="28">
        <v>2.9849999999999999E-12</v>
      </c>
      <c r="I699" s="29">
        <v>4.2259999999999999E-5</v>
      </c>
      <c r="J699" s="29">
        <v>1.641E-5</v>
      </c>
      <c r="K699" s="29">
        <v>8.1709999999999998E-7</v>
      </c>
      <c r="L699" s="29">
        <v>4.0939999999999998E-5</v>
      </c>
      <c r="M699" s="20">
        <v>0.33600000000000002</v>
      </c>
      <c r="N699" s="20">
        <v>0.34599999999999997</v>
      </c>
      <c r="O699" s="20">
        <v>62.094000000000001</v>
      </c>
      <c r="P699" s="10">
        <f t="shared" si="11"/>
        <v>15.384615384615312</v>
      </c>
    </row>
    <row r="700" spans="1:16">
      <c r="A700" s="39"/>
      <c r="B700" s="36"/>
      <c r="C700" s="36"/>
      <c r="D700" s="33"/>
      <c r="E700" s="33"/>
      <c r="F700" s="33"/>
      <c r="G700" s="33"/>
      <c r="H700" s="28">
        <v>2.6780000000000001E-12</v>
      </c>
      <c r="I700" s="29">
        <v>4.1709999999999999E-5</v>
      </c>
      <c r="J700" s="29">
        <v>1.6500000000000001E-5</v>
      </c>
      <c r="K700" s="29">
        <v>7.5990000000000002E-7</v>
      </c>
      <c r="L700" s="29">
        <v>4.0479999999999999E-5</v>
      </c>
      <c r="M700" s="20">
        <v>0.33900000000000002</v>
      </c>
      <c r="N700" s="20">
        <v>0.34699999999999998</v>
      </c>
      <c r="O700" s="20">
        <v>61.959000000000003</v>
      </c>
      <c r="P700" s="10">
        <f t="shared" si="11"/>
        <v>12.307692307692234</v>
      </c>
    </row>
    <row r="701" spans="1:16">
      <c r="A701" s="39"/>
      <c r="B701" s="36"/>
      <c r="C701" s="36"/>
      <c r="D701" s="33"/>
      <c r="E701" s="33"/>
      <c r="F701" s="33"/>
      <c r="G701" s="33"/>
      <c r="H701" s="28">
        <v>2.08E-12</v>
      </c>
      <c r="I701" s="29">
        <v>4.1430000000000001E-5</v>
      </c>
      <c r="J701" s="29">
        <v>1.5909999999999998E-5</v>
      </c>
      <c r="K701" s="29">
        <v>6.8560000000000005E-7</v>
      </c>
      <c r="L701" s="29">
        <v>4.0170000000000003E-5</v>
      </c>
      <c r="M701" s="20">
        <v>0.34200000000000003</v>
      </c>
      <c r="N701" s="20">
        <v>0.35099999999999998</v>
      </c>
      <c r="O701" s="20">
        <v>61.582999999999998</v>
      </c>
      <c r="P701" s="10">
        <f t="shared" si="11"/>
        <v>13.846153846153772</v>
      </c>
    </row>
    <row r="702" spans="1:16">
      <c r="A702" s="39"/>
      <c r="B702" s="36"/>
      <c r="C702" s="36"/>
      <c r="D702" s="33"/>
      <c r="E702" s="33"/>
      <c r="F702" s="33"/>
      <c r="G702" s="33"/>
      <c r="H702" s="28">
        <v>1.7699999999999999E-12</v>
      </c>
      <c r="I702" s="29">
        <v>4.0309999999999999E-5</v>
      </c>
      <c r="J702" s="29">
        <v>1.6019999999999999E-5</v>
      </c>
      <c r="K702" s="29">
        <v>6.06E-7</v>
      </c>
      <c r="L702" s="29">
        <v>3.9239999999999997E-5</v>
      </c>
      <c r="M702" s="20">
        <v>0.34599999999999997</v>
      </c>
      <c r="N702" s="20">
        <v>0.35499999999999998</v>
      </c>
      <c r="O702" s="20">
        <v>61.482999999999997</v>
      </c>
      <c r="P702" s="10">
        <f t="shared" si="11"/>
        <v>13.846153846153859</v>
      </c>
    </row>
    <row r="703" spans="1:16">
      <c r="A703" s="39"/>
      <c r="B703" s="36"/>
      <c r="C703" s="36"/>
      <c r="D703" s="33"/>
      <c r="E703" s="33"/>
      <c r="F703" s="33"/>
      <c r="G703" s="33"/>
      <c r="H703" s="28">
        <v>1.771E-12</v>
      </c>
      <c r="I703" s="29">
        <v>3.9959999999999997E-5</v>
      </c>
      <c r="J703" s="29">
        <v>1.607E-5</v>
      </c>
      <c r="K703" s="29">
        <v>5.9780000000000002E-7</v>
      </c>
      <c r="L703" s="29">
        <v>3.9079999999999999E-5</v>
      </c>
      <c r="M703" s="20">
        <v>0.34699999999999998</v>
      </c>
      <c r="N703" s="20">
        <v>0.35399999999999998</v>
      </c>
      <c r="O703" s="20">
        <v>61.457000000000001</v>
      </c>
      <c r="P703" s="10">
        <f t="shared" si="11"/>
        <v>10.769230769230779</v>
      </c>
    </row>
    <row r="704" spans="1:16">
      <c r="A704" s="39"/>
      <c r="B704" s="36"/>
      <c r="C704" s="36"/>
      <c r="D704" s="33"/>
      <c r="E704" s="33"/>
      <c r="F704" s="33"/>
      <c r="G704" s="33"/>
      <c r="H704" s="28">
        <v>2.3030000000000002E-12</v>
      </c>
      <c r="I704" s="29">
        <v>4.375E-5</v>
      </c>
      <c r="J704" s="29">
        <v>1.5860000000000001E-5</v>
      </c>
      <c r="K704" s="29">
        <v>7.4249999999999998E-7</v>
      </c>
      <c r="L704" s="29">
        <v>4.21E-5</v>
      </c>
      <c r="M704" s="20">
        <v>0.34</v>
      </c>
      <c r="N704" s="20">
        <v>0.34799999999999998</v>
      </c>
      <c r="O704" s="20">
        <v>61.604999999999997</v>
      </c>
      <c r="P704" s="10">
        <f t="shared" si="11"/>
        <v>12.307692307692234</v>
      </c>
    </row>
    <row r="705" spans="1:16">
      <c r="A705" s="39"/>
      <c r="B705" s="36"/>
      <c r="C705" s="36"/>
      <c r="D705" s="33"/>
      <c r="E705" s="33"/>
      <c r="F705" s="33"/>
      <c r="G705" s="33"/>
      <c r="H705" s="28">
        <v>1.9890000000000001E-12</v>
      </c>
      <c r="I705" s="29">
        <v>4.2519999999999999E-5</v>
      </c>
      <c r="J705" s="29">
        <v>1.6099999999999998E-5</v>
      </c>
      <c r="K705" s="29">
        <v>6.6319999999999996E-7</v>
      </c>
      <c r="L705" s="29">
        <v>4.0949999999999999E-5</v>
      </c>
      <c r="M705" s="20">
        <v>0.34300000000000003</v>
      </c>
      <c r="N705" s="20">
        <v>0.35299999999999998</v>
      </c>
      <c r="O705" s="20">
        <v>61.639000000000003</v>
      </c>
      <c r="P705" s="10">
        <f t="shared" si="11"/>
        <v>15.384615384615312</v>
      </c>
    </row>
    <row r="706" spans="1:16">
      <c r="A706" s="39"/>
      <c r="B706" s="36"/>
      <c r="C706" s="36"/>
      <c r="D706" s="33"/>
      <c r="E706" s="33"/>
      <c r="F706" s="33"/>
      <c r="G706" s="33"/>
      <c r="H706" s="28">
        <v>1.4419999999999999E-12</v>
      </c>
      <c r="I706" s="29">
        <v>3.841E-5</v>
      </c>
      <c r="J706" s="29">
        <v>1.5469999999999999E-5</v>
      </c>
      <c r="K706" s="29">
        <v>5.2389999999999997E-7</v>
      </c>
      <c r="L706" s="29">
        <v>3.748E-5</v>
      </c>
      <c r="M706" s="20">
        <v>0.35099999999999998</v>
      </c>
      <c r="N706" s="20">
        <v>0.35899999999999999</v>
      </c>
      <c r="O706" s="20">
        <v>61.238999999999997</v>
      </c>
      <c r="P706" s="10">
        <f t="shared" si="11"/>
        <v>12.307692307692317</v>
      </c>
    </row>
    <row r="707" spans="1:16">
      <c r="A707" s="39"/>
      <c r="B707" s="36"/>
      <c r="C707" s="36"/>
      <c r="D707" s="33"/>
      <c r="E707" s="33"/>
      <c r="F707" s="33"/>
      <c r="G707" s="33"/>
      <c r="H707" s="28">
        <v>1.959E-12</v>
      </c>
      <c r="I707" s="29">
        <v>4.1770000000000002E-5</v>
      </c>
      <c r="J707" s="29">
        <v>1.5639999999999999E-5</v>
      </c>
      <c r="K707" s="29">
        <v>6.4570000000000002E-7</v>
      </c>
      <c r="L707" s="29">
        <v>4.0479999999999999E-5</v>
      </c>
      <c r="M707" s="20">
        <v>0.34399999999999997</v>
      </c>
      <c r="N707" s="20">
        <v>0.35199999999999998</v>
      </c>
      <c r="O707" s="20">
        <v>61.62</v>
      </c>
      <c r="P707" s="10">
        <f t="shared" si="11"/>
        <v>12.307692307692317</v>
      </c>
    </row>
    <row r="708" spans="1:16">
      <c r="A708" s="39"/>
      <c r="B708" s="36"/>
      <c r="C708" s="36"/>
      <c r="D708" s="33"/>
      <c r="E708" s="33"/>
      <c r="F708" s="33"/>
      <c r="G708" s="33"/>
      <c r="H708" s="28">
        <v>1.0990000000000001E-12</v>
      </c>
      <c r="I708" s="29">
        <v>3.6789999999999998E-5</v>
      </c>
      <c r="J708" s="29">
        <v>1.488E-5</v>
      </c>
      <c r="K708" s="29">
        <v>4.3729999999999998E-7</v>
      </c>
      <c r="L708" s="29">
        <v>3.5859999999999999E-5</v>
      </c>
      <c r="M708" s="20">
        <v>0.35699999999999998</v>
      </c>
      <c r="N708" s="20">
        <v>0.36399999999999999</v>
      </c>
      <c r="O708" s="20">
        <v>61.16</v>
      </c>
      <c r="P708" s="10">
        <f t="shared" si="11"/>
        <v>10.769230769230779</v>
      </c>
    </row>
    <row r="709" spans="1:16">
      <c r="A709" s="39"/>
      <c r="B709" s="36"/>
      <c r="C709" s="36"/>
      <c r="D709" s="33"/>
      <c r="E709" s="33"/>
      <c r="F709" s="33"/>
      <c r="G709" s="33"/>
      <c r="H709" s="28">
        <v>1.0260000000000001E-12</v>
      </c>
      <c r="I709" s="29">
        <v>3.6059999999999997E-5</v>
      </c>
      <c r="J709" s="29">
        <v>1.452E-5</v>
      </c>
      <c r="K709" s="29">
        <v>4.03E-7</v>
      </c>
      <c r="L709" s="29">
        <v>3.5080000000000003E-5</v>
      </c>
      <c r="M709" s="20">
        <v>0.35899999999999999</v>
      </c>
      <c r="N709" s="20">
        <v>0.36799999999999999</v>
      </c>
      <c r="O709" s="20">
        <v>61.256</v>
      </c>
      <c r="P709" s="10">
        <f t="shared" si="11"/>
        <v>13.846153846153859</v>
      </c>
    </row>
    <row r="710" spans="1:16">
      <c r="A710" s="39"/>
      <c r="B710" s="36"/>
      <c r="C710" s="36"/>
      <c r="D710" s="33"/>
      <c r="E710" s="33"/>
      <c r="F710" s="33"/>
      <c r="G710" s="33"/>
      <c r="H710" s="28">
        <v>3.3340000000000001E-12</v>
      </c>
      <c r="I710" s="29">
        <v>4.303E-5</v>
      </c>
      <c r="J710" s="29">
        <v>1.7240000000000001E-5</v>
      </c>
      <c r="K710" s="29">
        <v>8.921E-7</v>
      </c>
      <c r="L710" s="29">
        <v>4.1709999999999999E-5</v>
      </c>
      <c r="M710" s="20">
        <v>0.33300000000000002</v>
      </c>
      <c r="N710" s="20">
        <v>0.34200000000000003</v>
      </c>
      <c r="O710" s="20">
        <v>62.106000000000002</v>
      </c>
      <c r="P710" s="10">
        <f t="shared" si="11"/>
        <v>13.846153846153859</v>
      </c>
    </row>
    <row r="711" spans="1:16">
      <c r="A711" s="39"/>
      <c r="B711" s="36"/>
      <c r="C711" s="36"/>
      <c r="D711" s="33"/>
      <c r="E711" s="33"/>
      <c r="F711" s="33"/>
      <c r="G711" s="33"/>
      <c r="H711" s="28">
        <v>1.4100000000000001E-12</v>
      </c>
      <c r="I711" s="29">
        <v>3.8160000000000001E-5</v>
      </c>
      <c r="J711" s="29">
        <v>1.484E-5</v>
      </c>
      <c r="K711" s="29">
        <v>5.1419999999999999E-7</v>
      </c>
      <c r="L711" s="29">
        <v>3.7030000000000003E-5</v>
      </c>
      <c r="M711" s="20">
        <v>0.35099999999999998</v>
      </c>
      <c r="N711" s="20">
        <v>0.35799999999999998</v>
      </c>
      <c r="O711" s="20">
        <v>61.290999999999997</v>
      </c>
      <c r="P711" s="10">
        <f t="shared" si="11"/>
        <v>10.769230769230779</v>
      </c>
    </row>
    <row r="712" spans="1:16">
      <c r="A712" s="39"/>
      <c r="B712" s="36"/>
      <c r="C712" s="36"/>
      <c r="D712" s="33"/>
      <c r="E712" s="33"/>
      <c r="F712" s="33"/>
      <c r="G712" s="33"/>
      <c r="H712" s="28">
        <v>1.792E-12</v>
      </c>
      <c r="I712" s="29">
        <v>4.1440000000000003E-5</v>
      </c>
      <c r="J712" s="29">
        <v>1.6229999999999999E-5</v>
      </c>
      <c r="K712" s="29">
        <v>6.0330000000000001E-7</v>
      </c>
      <c r="L712" s="29">
        <v>4.015E-5</v>
      </c>
      <c r="M712" s="20">
        <v>0.34599999999999997</v>
      </c>
      <c r="N712" s="20">
        <v>0.35399999999999998</v>
      </c>
      <c r="O712" s="20">
        <v>61.484999999999999</v>
      </c>
      <c r="P712" s="10">
        <f t="shared" si="11"/>
        <v>12.307692307692317</v>
      </c>
    </row>
    <row r="713" spans="1:16">
      <c r="A713" s="39"/>
      <c r="B713" s="36"/>
      <c r="C713" s="36"/>
      <c r="D713" s="33"/>
      <c r="E713" s="33"/>
      <c r="F713" s="33"/>
      <c r="G713" s="33"/>
      <c r="H713" s="28">
        <v>8.1410000000000003E-13</v>
      </c>
      <c r="I713" s="29">
        <v>3.8600000000000003E-5</v>
      </c>
      <c r="J713" s="29">
        <v>1.4569999999999999E-5</v>
      </c>
      <c r="K713" s="29">
        <v>3.5040000000000001E-7</v>
      </c>
      <c r="L713" s="29">
        <v>3.6779999999999997E-5</v>
      </c>
      <c r="M713" s="20">
        <v>0.36399999999999999</v>
      </c>
      <c r="N713" s="20">
        <v>0.371</v>
      </c>
      <c r="O713" s="20">
        <v>60.985999999999997</v>
      </c>
      <c r="P713" s="10">
        <f t="shared" si="11"/>
        <v>10.769230769230779</v>
      </c>
    </row>
    <row r="714" spans="1:16">
      <c r="A714" s="39"/>
      <c r="B714" s="36"/>
      <c r="C714" s="36"/>
      <c r="D714" s="33"/>
      <c r="E714" s="33"/>
      <c r="F714" s="33"/>
      <c r="G714" s="33"/>
      <c r="H714" s="28">
        <v>1.6650000000000001E-12</v>
      </c>
      <c r="I714" s="29">
        <v>4.1529999999999997E-5</v>
      </c>
      <c r="J714" s="29">
        <v>1.613E-5</v>
      </c>
      <c r="K714" s="29">
        <v>5.7349999999999999E-7</v>
      </c>
      <c r="L714" s="29">
        <v>4.0210000000000003E-5</v>
      </c>
      <c r="M714" s="20">
        <v>0.34799999999999998</v>
      </c>
      <c r="N714" s="20">
        <v>0.35499999999999998</v>
      </c>
      <c r="O714" s="20">
        <v>61.468000000000004</v>
      </c>
      <c r="P714" s="10">
        <f t="shared" si="11"/>
        <v>10.769230769230779</v>
      </c>
    </row>
    <row r="715" spans="1:16">
      <c r="A715" s="39"/>
      <c r="B715" s="36"/>
      <c r="C715" s="36"/>
      <c r="D715" s="33"/>
      <c r="E715" s="33"/>
      <c r="F715" s="33"/>
      <c r="G715" s="33"/>
      <c r="H715" s="28">
        <v>2.0319999999999998E-12</v>
      </c>
      <c r="I715" s="29">
        <v>4.0670000000000002E-5</v>
      </c>
      <c r="J715" s="29">
        <v>1.5529999999999999E-5</v>
      </c>
      <c r="K715" s="29">
        <v>6.5680000000000001E-7</v>
      </c>
      <c r="L715" s="29">
        <v>3.8999999999999999E-5</v>
      </c>
      <c r="M715" s="20">
        <v>0.34399999999999997</v>
      </c>
      <c r="N715" s="20">
        <v>0.35299999999999998</v>
      </c>
      <c r="O715" s="20">
        <v>61.649000000000001</v>
      </c>
      <c r="P715" s="10">
        <f t="shared" si="11"/>
        <v>13.846153846153859</v>
      </c>
    </row>
    <row r="716" spans="1:16">
      <c r="A716" s="39"/>
      <c r="B716" s="36"/>
      <c r="C716" s="36"/>
      <c r="D716" s="33"/>
      <c r="E716" s="33"/>
      <c r="F716" s="33"/>
      <c r="G716" s="33"/>
      <c r="H716" s="28">
        <v>2.351E-12</v>
      </c>
      <c r="I716" s="29">
        <v>4.2469999999999998E-5</v>
      </c>
      <c r="J716" s="29">
        <v>1.6330000000000001E-5</v>
      </c>
      <c r="K716" s="29">
        <v>7.4890000000000004E-7</v>
      </c>
      <c r="L716" s="29">
        <v>4.104E-5</v>
      </c>
      <c r="M716" s="20">
        <v>0.33900000000000002</v>
      </c>
      <c r="N716" s="20">
        <v>0.34799999999999998</v>
      </c>
      <c r="O716" s="20">
        <v>61.64</v>
      </c>
      <c r="P716" s="10">
        <f t="shared" ref="P716:P779" si="12">(N716-M716)/0.65*1000</f>
        <v>13.846153846153772</v>
      </c>
    </row>
    <row r="717" spans="1:16">
      <c r="A717" s="39"/>
      <c r="B717" s="36"/>
      <c r="C717" s="36"/>
      <c r="D717" s="33"/>
      <c r="E717" s="33"/>
      <c r="F717" s="33"/>
      <c r="G717" s="33"/>
      <c r="H717" s="28">
        <v>1.8739999999999999E-12</v>
      </c>
      <c r="I717" s="29">
        <v>4.1480000000000003E-5</v>
      </c>
      <c r="J717" s="29">
        <v>1.6439999999999998E-5</v>
      </c>
      <c r="K717" s="29">
        <v>6.3929999999999996E-7</v>
      </c>
      <c r="L717" s="29">
        <v>4.036E-5</v>
      </c>
      <c r="M717" s="20">
        <v>0.34399999999999997</v>
      </c>
      <c r="N717" s="20">
        <v>0.35299999999999998</v>
      </c>
      <c r="O717" s="20">
        <v>61.442999999999998</v>
      </c>
      <c r="P717" s="10">
        <f t="shared" si="12"/>
        <v>13.846153846153859</v>
      </c>
    </row>
    <row r="718" spans="1:16">
      <c r="A718" s="39"/>
      <c r="B718" s="36"/>
      <c r="C718" s="36"/>
      <c r="D718" s="33"/>
      <c r="E718" s="33"/>
      <c r="F718" s="33"/>
      <c r="G718" s="33"/>
      <c r="H718" s="28">
        <v>2.4079999999999998E-12</v>
      </c>
      <c r="I718" s="29">
        <v>4.3300000000000002E-5</v>
      </c>
      <c r="J718" s="29">
        <v>1.685E-5</v>
      </c>
      <c r="K718" s="29">
        <v>7.3750000000000003E-7</v>
      </c>
      <c r="L718" s="29">
        <v>4.1860000000000002E-5</v>
      </c>
      <c r="M718" s="20">
        <v>0.34</v>
      </c>
      <c r="N718" s="20">
        <v>0.34799999999999998</v>
      </c>
      <c r="O718" s="20">
        <v>61.783999999999999</v>
      </c>
      <c r="P718" s="10">
        <f t="shared" si="12"/>
        <v>12.307692307692234</v>
      </c>
    </row>
    <row r="719" spans="1:16">
      <c r="A719" s="39"/>
      <c r="B719" s="36"/>
      <c r="C719" s="36"/>
      <c r="D719" s="33"/>
      <c r="E719" s="33"/>
      <c r="F719" s="33"/>
      <c r="G719" s="33"/>
      <c r="H719" s="28">
        <v>1.3580000000000001E-12</v>
      </c>
      <c r="I719" s="29">
        <v>3.909E-5</v>
      </c>
      <c r="J719" s="29">
        <v>1.556E-5</v>
      </c>
      <c r="K719" s="29">
        <v>4.8889999999999999E-7</v>
      </c>
      <c r="L719" s="29">
        <v>3.8130000000000003E-5</v>
      </c>
      <c r="M719" s="20">
        <v>0.35299999999999998</v>
      </c>
      <c r="N719" s="20">
        <v>0.35899999999999999</v>
      </c>
      <c r="O719" s="20">
        <v>61.302</v>
      </c>
      <c r="P719" s="10">
        <f t="shared" si="12"/>
        <v>9.2307692307692388</v>
      </c>
    </row>
    <row r="720" spans="1:16">
      <c r="A720" s="39"/>
      <c r="B720" s="36"/>
      <c r="C720" s="36"/>
      <c r="D720" s="33"/>
      <c r="E720" s="33"/>
      <c r="F720" s="33"/>
      <c r="G720" s="33"/>
      <c r="H720" s="28">
        <v>1.7820000000000001E-12</v>
      </c>
      <c r="I720" s="29">
        <v>4.1170000000000001E-5</v>
      </c>
      <c r="J720" s="29">
        <v>1.5909999999999998E-5</v>
      </c>
      <c r="K720" s="29">
        <v>6.2089999999999995E-7</v>
      </c>
      <c r="L720" s="29">
        <v>3.9749999999999997E-5</v>
      </c>
      <c r="M720" s="20">
        <v>0.34499999999999997</v>
      </c>
      <c r="N720" s="20">
        <v>0.35399999999999998</v>
      </c>
      <c r="O720" s="20">
        <v>61.430999999999997</v>
      </c>
      <c r="P720" s="10">
        <f t="shared" si="12"/>
        <v>13.846153846153859</v>
      </c>
    </row>
    <row r="721" spans="1:16">
      <c r="A721" s="39"/>
      <c r="B721" s="36"/>
      <c r="C721" s="36"/>
      <c r="D721" s="33"/>
      <c r="E721" s="33"/>
      <c r="F721" s="33"/>
      <c r="G721" s="33"/>
      <c r="H721" s="28">
        <v>4.9499999999999997E-12</v>
      </c>
      <c r="I721" s="29">
        <v>4.3859999999999997E-5</v>
      </c>
      <c r="J721" s="29">
        <v>1.7859999999999998E-5</v>
      </c>
      <c r="K721" s="29">
        <v>1.0499999999999999E-6</v>
      </c>
      <c r="L721" s="29">
        <v>4.2450000000000002E-5</v>
      </c>
      <c r="M721" s="20">
        <v>0.32700000000000001</v>
      </c>
      <c r="N721" s="20">
        <v>0.33800000000000002</v>
      </c>
      <c r="O721" s="20">
        <v>62.805</v>
      </c>
      <c r="P721" s="10">
        <f t="shared" si="12"/>
        <v>16.923076923076938</v>
      </c>
    </row>
    <row r="722" spans="1:16">
      <c r="A722" s="39"/>
      <c r="B722" s="36"/>
      <c r="C722" s="36"/>
      <c r="D722" s="33"/>
      <c r="E722" s="33"/>
      <c r="F722" s="33"/>
      <c r="G722" s="33"/>
      <c r="H722" s="28">
        <v>2.831E-12</v>
      </c>
      <c r="I722" s="29">
        <v>4.3019999999999998E-5</v>
      </c>
      <c r="J722" s="29">
        <v>1.6509999999999999E-5</v>
      </c>
      <c r="K722" s="29">
        <v>8.2340000000000003E-7</v>
      </c>
      <c r="L722" s="29">
        <v>4.1510000000000001E-5</v>
      </c>
      <c r="M722" s="20">
        <v>0.33600000000000002</v>
      </c>
      <c r="N722" s="20">
        <v>0.34599999999999997</v>
      </c>
      <c r="O722" s="20">
        <v>61.813000000000002</v>
      </c>
      <c r="P722" s="10">
        <f t="shared" si="12"/>
        <v>15.384615384615312</v>
      </c>
    </row>
    <row r="723" spans="1:16">
      <c r="A723" s="39"/>
      <c r="B723" s="36"/>
      <c r="C723" s="36"/>
      <c r="D723" s="33"/>
      <c r="E723" s="33"/>
      <c r="F723" s="33"/>
      <c r="G723" s="33"/>
      <c r="H723" s="28">
        <v>2.4289999999999998E-12</v>
      </c>
      <c r="I723" s="29">
        <v>4.3130000000000002E-5</v>
      </c>
      <c r="J723" s="29">
        <v>1.685E-5</v>
      </c>
      <c r="K723" s="29">
        <v>7.5479999999999996E-7</v>
      </c>
      <c r="L723" s="29">
        <v>4.1730000000000002E-5</v>
      </c>
      <c r="M723" s="20">
        <v>0.33900000000000002</v>
      </c>
      <c r="N723" s="20">
        <v>0.34699999999999998</v>
      </c>
      <c r="O723" s="20">
        <v>61.726999999999997</v>
      </c>
      <c r="P723" s="10">
        <f t="shared" si="12"/>
        <v>12.307692307692234</v>
      </c>
    </row>
    <row r="724" spans="1:16">
      <c r="A724" s="39"/>
      <c r="B724" s="36"/>
      <c r="C724" s="36"/>
      <c r="D724" s="33"/>
      <c r="E724" s="33"/>
      <c r="F724" s="33"/>
      <c r="G724" s="33"/>
      <c r="H724" s="28">
        <v>2.4369999999999998E-12</v>
      </c>
      <c r="I724" s="29">
        <v>4.392E-5</v>
      </c>
      <c r="J724" s="29">
        <v>1.753E-5</v>
      </c>
      <c r="K724" s="29">
        <v>7.5049999999999995E-7</v>
      </c>
      <c r="L724" s="29">
        <v>4.2620000000000002E-5</v>
      </c>
      <c r="M724" s="20">
        <v>0.33900000000000002</v>
      </c>
      <c r="N724" s="20">
        <v>0.34799999999999998</v>
      </c>
      <c r="O724" s="20">
        <v>61.731999999999999</v>
      </c>
      <c r="P724" s="10">
        <f t="shared" si="12"/>
        <v>13.846153846153772</v>
      </c>
    </row>
    <row r="725" spans="1:16">
      <c r="A725" s="39"/>
      <c r="B725" s="36"/>
      <c r="C725" s="36"/>
      <c r="D725" s="33"/>
      <c r="E725" s="33"/>
      <c r="F725" s="33"/>
      <c r="G725" s="33"/>
      <c r="H725" s="28">
        <v>2.209E-12</v>
      </c>
      <c r="I725" s="29">
        <v>4.3399999999999998E-5</v>
      </c>
      <c r="J725" s="29">
        <v>1.681E-5</v>
      </c>
      <c r="K725" s="29">
        <v>7.0370000000000003E-7</v>
      </c>
      <c r="L725" s="29">
        <v>4.21E-5</v>
      </c>
      <c r="M725" s="20">
        <v>0.34100000000000003</v>
      </c>
      <c r="N725" s="20">
        <v>0.34899999999999998</v>
      </c>
      <c r="O725" s="20">
        <v>61.68</v>
      </c>
      <c r="P725" s="10">
        <f t="shared" si="12"/>
        <v>12.307692307692234</v>
      </c>
    </row>
    <row r="726" spans="1:16">
      <c r="A726" s="39"/>
      <c r="B726" s="36"/>
      <c r="C726" s="36"/>
      <c r="D726" s="33"/>
      <c r="E726" s="33"/>
      <c r="F726" s="33"/>
      <c r="G726" s="33"/>
      <c r="H726" s="28">
        <v>1.7300000000000001E-12</v>
      </c>
      <c r="I726" s="29">
        <v>4.1300000000000001E-5</v>
      </c>
      <c r="J726" s="29">
        <v>1.6560000000000001E-5</v>
      </c>
      <c r="K726" s="29">
        <v>5.8579999999999996E-7</v>
      </c>
      <c r="L726" s="29">
        <v>4.0160000000000002E-5</v>
      </c>
      <c r="M726" s="20">
        <v>0.34699999999999998</v>
      </c>
      <c r="N726" s="20">
        <v>0.35399999999999998</v>
      </c>
      <c r="O726" s="20">
        <v>61.509</v>
      </c>
      <c r="P726" s="10">
        <f t="shared" si="12"/>
        <v>10.769230769230779</v>
      </c>
    </row>
    <row r="727" spans="1:16">
      <c r="A727" s="39"/>
      <c r="B727" s="36"/>
      <c r="C727" s="36"/>
      <c r="D727" s="33"/>
      <c r="E727" s="33"/>
      <c r="F727" s="33"/>
      <c r="G727" s="33"/>
      <c r="H727" s="28">
        <v>2.5749999999999998E-12</v>
      </c>
      <c r="I727" s="29">
        <v>4.1180000000000002E-5</v>
      </c>
      <c r="J727" s="29">
        <v>1.645E-5</v>
      </c>
      <c r="K727" s="29">
        <v>7.5329999999999995E-7</v>
      </c>
      <c r="L727" s="29">
        <v>4.0129999999999997E-5</v>
      </c>
      <c r="M727" s="20">
        <v>0.33900000000000002</v>
      </c>
      <c r="N727" s="20">
        <v>0.34699999999999998</v>
      </c>
      <c r="O727" s="20">
        <v>61.872</v>
      </c>
      <c r="P727" s="10">
        <f t="shared" si="12"/>
        <v>12.307692307692234</v>
      </c>
    </row>
    <row r="728" spans="1:16">
      <c r="A728" s="39"/>
      <c r="B728" s="36"/>
      <c r="C728" s="36"/>
      <c r="D728" s="33"/>
      <c r="E728" s="33"/>
      <c r="F728" s="33"/>
      <c r="G728" s="33"/>
      <c r="H728" s="28">
        <v>2.0690000000000002E-12</v>
      </c>
      <c r="I728" s="29">
        <v>4.0890000000000003E-5</v>
      </c>
      <c r="J728" s="29">
        <v>1.7039999999999999E-5</v>
      </c>
      <c r="K728" s="29">
        <v>6.3959999999999998E-7</v>
      </c>
      <c r="L728" s="29">
        <v>3.9990000000000002E-5</v>
      </c>
      <c r="M728" s="20">
        <v>0.34399999999999997</v>
      </c>
      <c r="N728" s="20">
        <v>0.35099999999999998</v>
      </c>
      <c r="O728" s="20">
        <v>61.856999999999999</v>
      </c>
      <c r="P728" s="10">
        <f t="shared" si="12"/>
        <v>10.769230769230779</v>
      </c>
    </row>
    <row r="729" spans="1:16">
      <c r="A729" s="39"/>
      <c r="B729" s="36"/>
      <c r="C729" s="36"/>
      <c r="D729" s="33"/>
      <c r="E729" s="33"/>
      <c r="F729" s="33"/>
      <c r="G729" s="33"/>
      <c r="H729" s="28">
        <v>4.2510000000000004E-12</v>
      </c>
      <c r="I729" s="29">
        <v>4.354E-5</v>
      </c>
      <c r="J729" s="29">
        <v>1.7620000000000001E-5</v>
      </c>
      <c r="K729" s="29">
        <v>1.0070000000000001E-6</v>
      </c>
      <c r="L729" s="29">
        <v>4.2209999999999997E-5</v>
      </c>
      <c r="M729" s="20">
        <v>0.32900000000000001</v>
      </c>
      <c r="N729" s="20">
        <v>0.33900000000000002</v>
      </c>
      <c r="O729" s="20">
        <v>62.43</v>
      </c>
      <c r="P729" s="10">
        <f t="shared" si="12"/>
        <v>15.384615384615397</v>
      </c>
    </row>
    <row r="730" spans="1:16">
      <c r="A730" s="39"/>
      <c r="B730" s="36"/>
      <c r="C730" s="36"/>
      <c r="D730" s="33"/>
      <c r="E730" s="33"/>
      <c r="F730" s="33"/>
      <c r="G730" s="33"/>
      <c r="H730" s="28">
        <v>2.5459999999999999E-12</v>
      </c>
      <c r="I730" s="29">
        <v>4.3139999999999997E-5</v>
      </c>
      <c r="J730" s="29">
        <v>1.753E-5</v>
      </c>
      <c r="K730" s="29">
        <v>7.4300000000000002E-7</v>
      </c>
      <c r="L730" s="29">
        <v>4.1940000000000002E-5</v>
      </c>
      <c r="M730" s="20">
        <v>0.34</v>
      </c>
      <c r="N730" s="20">
        <v>0.34699999999999998</v>
      </c>
      <c r="O730" s="20">
        <v>61.862000000000002</v>
      </c>
      <c r="P730" s="10">
        <f t="shared" si="12"/>
        <v>10.769230769230692</v>
      </c>
    </row>
    <row r="731" spans="1:16">
      <c r="A731" s="39"/>
      <c r="B731" s="36"/>
      <c r="C731" s="36"/>
      <c r="D731" s="33"/>
      <c r="E731" s="33"/>
      <c r="F731" s="33"/>
      <c r="G731" s="33"/>
      <c r="H731" s="28">
        <v>1.332E-12</v>
      </c>
      <c r="I731" s="29">
        <v>3.7499999999999997E-5</v>
      </c>
      <c r="J731" s="29">
        <v>1.4980000000000001E-5</v>
      </c>
      <c r="K731" s="29">
        <v>5.0129999999999997E-7</v>
      </c>
      <c r="L731" s="29">
        <v>3.6350000000000003E-5</v>
      </c>
      <c r="M731" s="20">
        <v>0.35199999999999998</v>
      </c>
      <c r="N731" s="20">
        <v>0.36099999999999999</v>
      </c>
      <c r="O731" s="20">
        <v>61.179000000000002</v>
      </c>
      <c r="P731" s="10">
        <f t="shared" si="12"/>
        <v>13.846153846153859</v>
      </c>
    </row>
    <row r="732" spans="1:16">
      <c r="A732" s="39"/>
      <c r="B732" s="36"/>
      <c r="C732" s="36"/>
      <c r="D732" s="33"/>
      <c r="E732" s="33"/>
      <c r="F732" s="33"/>
      <c r="G732" s="33"/>
      <c r="H732" s="28">
        <v>5.0820000000000004E-12</v>
      </c>
      <c r="I732" s="29">
        <v>4.354E-5</v>
      </c>
      <c r="J732" s="29">
        <v>1.8369999999999999E-5</v>
      </c>
      <c r="K732" s="29">
        <v>1.0690000000000001E-6</v>
      </c>
      <c r="L732" s="29">
        <v>4.2320000000000001E-5</v>
      </c>
      <c r="M732" s="20">
        <v>0.32600000000000001</v>
      </c>
      <c r="N732" s="20">
        <v>0.33800000000000002</v>
      </c>
      <c r="O732" s="20">
        <v>62.832000000000001</v>
      </c>
      <c r="P732" s="10">
        <f t="shared" si="12"/>
        <v>18.461538461538478</v>
      </c>
    </row>
    <row r="733" spans="1:16">
      <c r="A733" s="39"/>
      <c r="B733" s="36"/>
      <c r="C733" s="36"/>
      <c r="D733" s="33"/>
      <c r="E733" s="33"/>
      <c r="F733" s="33"/>
      <c r="G733" s="33"/>
      <c r="H733" s="28">
        <v>1.967E-12</v>
      </c>
      <c r="I733" s="29">
        <v>4.2929999999999997E-5</v>
      </c>
      <c r="J733" s="29">
        <v>1.6840000000000001E-5</v>
      </c>
      <c r="K733" s="29">
        <v>6.2649999999999995E-7</v>
      </c>
      <c r="L733" s="29">
        <v>4.1770000000000002E-5</v>
      </c>
      <c r="M733" s="20">
        <v>0.34499999999999997</v>
      </c>
      <c r="N733" s="20">
        <v>0.35199999999999998</v>
      </c>
      <c r="O733" s="20">
        <v>61.72</v>
      </c>
      <c r="P733" s="10">
        <f t="shared" si="12"/>
        <v>10.769230769230779</v>
      </c>
    </row>
    <row r="734" spans="1:16">
      <c r="A734" s="39"/>
      <c r="B734" s="36"/>
      <c r="C734" s="36"/>
      <c r="D734" s="33"/>
      <c r="E734" s="33"/>
      <c r="F734" s="33"/>
      <c r="G734" s="33"/>
      <c r="H734" s="28">
        <v>2.51E-12</v>
      </c>
      <c r="I734" s="29">
        <v>4.1489999999999997E-5</v>
      </c>
      <c r="J734" s="29">
        <v>1.6419999999999999E-5</v>
      </c>
      <c r="K734" s="29">
        <v>7.4679999999999999E-7</v>
      </c>
      <c r="L734" s="29">
        <v>4.0080000000000003E-5</v>
      </c>
      <c r="M734" s="20">
        <v>0.33900000000000002</v>
      </c>
      <c r="N734" s="20">
        <v>0.34899999999999998</v>
      </c>
      <c r="O734" s="20">
        <v>61.84</v>
      </c>
      <c r="P734" s="10">
        <f t="shared" si="12"/>
        <v>15.384615384615312</v>
      </c>
    </row>
    <row r="735" spans="1:16">
      <c r="A735" s="39"/>
      <c r="B735" s="36"/>
      <c r="C735" s="36"/>
      <c r="D735" s="33"/>
      <c r="E735" s="33"/>
      <c r="F735" s="33"/>
      <c r="G735" s="33"/>
      <c r="H735" s="28">
        <v>1.7110000000000001E-12</v>
      </c>
      <c r="I735" s="29">
        <v>4.1109999999999998E-5</v>
      </c>
      <c r="J735" s="29">
        <v>1.6759999999999999E-5</v>
      </c>
      <c r="K735" s="29">
        <v>5.7270000000000004E-7</v>
      </c>
      <c r="L735" s="29">
        <v>4.0089999999999997E-5</v>
      </c>
      <c r="M735" s="20">
        <v>0.34799999999999998</v>
      </c>
      <c r="N735" s="20">
        <v>0.35499999999999998</v>
      </c>
      <c r="O735" s="20">
        <v>61.57</v>
      </c>
      <c r="P735" s="10">
        <f t="shared" si="12"/>
        <v>10.769230769230779</v>
      </c>
    </row>
    <row r="736" spans="1:16">
      <c r="A736" s="39"/>
      <c r="B736" s="36"/>
      <c r="C736" s="36"/>
      <c r="D736" s="33"/>
      <c r="E736" s="33"/>
      <c r="F736" s="33"/>
      <c r="G736" s="33"/>
      <c r="H736" s="28">
        <v>1.959E-12</v>
      </c>
      <c r="I736" s="29">
        <v>4.0349999999999998E-5</v>
      </c>
      <c r="J736" s="29">
        <v>1.607E-5</v>
      </c>
      <c r="K736" s="29">
        <v>6.4320000000000004E-7</v>
      </c>
      <c r="L736" s="29">
        <v>3.9320000000000003E-5</v>
      </c>
      <c r="M736" s="20">
        <v>0.34399999999999997</v>
      </c>
      <c r="N736" s="20">
        <v>0.35199999999999998</v>
      </c>
      <c r="O736" s="20">
        <v>61.585999999999999</v>
      </c>
      <c r="P736" s="10">
        <f t="shared" si="12"/>
        <v>12.307692307692317</v>
      </c>
    </row>
    <row r="737" spans="1:16">
      <c r="A737" s="39"/>
      <c r="B737" s="36"/>
      <c r="C737" s="36"/>
      <c r="D737" s="33"/>
      <c r="E737" s="33"/>
      <c r="F737" s="33"/>
      <c r="G737" s="33"/>
      <c r="H737" s="28">
        <v>1.9399999999999998E-12</v>
      </c>
      <c r="I737" s="29">
        <v>4.0979999999999997E-5</v>
      </c>
      <c r="J737" s="29">
        <v>1.5999999999999999E-5</v>
      </c>
      <c r="K737" s="29">
        <v>6.5059999999999996E-7</v>
      </c>
      <c r="L737" s="29">
        <v>3.9870000000000003E-5</v>
      </c>
      <c r="M737" s="20">
        <v>0.34399999999999997</v>
      </c>
      <c r="N737" s="20">
        <v>0.35199999999999998</v>
      </c>
      <c r="O737" s="20">
        <v>61.54</v>
      </c>
      <c r="P737" s="10">
        <f t="shared" si="12"/>
        <v>12.307692307692317</v>
      </c>
    </row>
    <row r="738" spans="1:16">
      <c r="A738" s="39"/>
      <c r="B738" s="36"/>
      <c r="C738" s="36"/>
      <c r="D738" s="33"/>
      <c r="E738" s="33"/>
      <c r="F738" s="33"/>
      <c r="G738" s="33"/>
      <c r="H738" s="28">
        <v>2.1310000000000001E-12</v>
      </c>
      <c r="I738" s="29">
        <v>4.0930000000000003E-5</v>
      </c>
      <c r="J738" s="29">
        <v>1.6160000000000001E-5</v>
      </c>
      <c r="K738" s="29">
        <v>6.793E-7</v>
      </c>
      <c r="L738" s="29">
        <v>3.9650000000000002E-5</v>
      </c>
      <c r="M738" s="20">
        <v>0.34300000000000003</v>
      </c>
      <c r="N738" s="20">
        <v>0.35</v>
      </c>
      <c r="O738" s="20">
        <v>61.671999999999997</v>
      </c>
      <c r="P738" s="10">
        <f t="shared" si="12"/>
        <v>10.769230769230692</v>
      </c>
    </row>
    <row r="739" spans="1:16">
      <c r="A739" s="39"/>
      <c r="B739" s="36"/>
      <c r="C739" s="36"/>
      <c r="D739" s="33"/>
      <c r="E739" s="33"/>
      <c r="F739" s="33"/>
      <c r="G739" s="33"/>
      <c r="H739" s="28">
        <v>1.6719999999999999E-12</v>
      </c>
      <c r="I739" s="29">
        <v>4.2070000000000002E-5</v>
      </c>
      <c r="J739" s="29">
        <v>1.6500000000000001E-5</v>
      </c>
      <c r="K739" s="29">
        <v>5.9640000000000002E-7</v>
      </c>
      <c r="L739" s="29">
        <v>4.0849999999999997E-5</v>
      </c>
      <c r="M739" s="20">
        <v>0.34699999999999998</v>
      </c>
      <c r="N739" s="20">
        <v>0.35599999999999998</v>
      </c>
      <c r="O739" s="20">
        <v>61.411000000000001</v>
      </c>
      <c r="P739" s="10">
        <f t="shared" si="12"/>
        <v>13.846153846153859</v>
      </c>
    </row>
    <row r="740" spans="1:16">
      <c r="A740" s="39"/>
      <c r="B740" s="36"/>
      <c r="C740" s="36"/>
      <c r="D740" s="33"/>
      <c r="E740" s="33"/>
      <c r="F740" s="33"/>
      <c r="G740" s="33"/>
      <c r="H740" s="28">
        <v>3.1479999999999999E-12</v>
      </c>
      <c r="I740" s="29">
        <v>4.4180000000000001E-5</v>
      </c>
      <c r="J740" s="29">
        <v>1.7810000000000001E-5</v>
      </c>
      <c r="K740" s="29">
        <v>8.526E-7</v>
      </c>
      <c r="L740" s="29">
        <v>4.2880000000000003E-5</v>
      </c>
      <c r="M740" s="20">
        <v>0.33500000000000002</v>
      </c>
      <c r="N740" s="20">
        <v>0.34399999999999997</v>
      </c>
      <c r="O740" s="20">
        <v>62.134</v>
      </c>
      <c r="P740" s="10">
        <f t="shared" si="12"/>
        <v>13.846153846153772</v>
      </c>
    </row>
    <row r="741" spans="1:16">
      <c r="A741" s="39"/>
      <c r="B741" s="36"/>
      <c r="C741" s="36"/>
      <c r="D741" s="33"/>
      <c r="E741" s="33"/>
      <c r="F741" s="33"/>
      <c r="G741" s="33"/>
      <c r="H741" s="28">
        <v>2.6450000000000001E-12</v>
      </c>
      <c r="I741" s="29">
        <v>4.261E-5</v>
      </c>
      <c r="J741" s="29">
        <v>1.6869999999999999E-5</v>
      </c>
      <c r="K741" s="29">
        <v>7.7810000000000001E-7</v>
      </c>
      <c r="L741" s="29">
        <v>4.1399999999999997E-5</v>
      </c>
      <c r="M741" s="20">
        <v>0.33800000000000002</v>
      </c>
      <c r="N741" s="20">
        <v>0.34699999999999998</v>
      </c>
      <c r="O741" s="20">
        <v>61.917999999999999</v>
      </c>
      <c r="P741" s="10">
        <f t="shared" si="12"/>
        <v>13.846153846153772</v>
      </c>
    </row>
    <row r="742" spans="1:16">
      <c r="A742" s="39"/>
      <c r="B742" s="36"/>
      <c r="C742" s="36"/>
      <c r="D742" s="33"/>
      <c r="E742" s="33"/>
      <c r="F742" s="33"/>
      <c r="G742" s="33"/>
      <c r="H742" s="28">
        <v>2.8419999999999998E-12</v>
      </c>
      <c r="I742" s="29">
        <v>4.2360000000000001E-5</v>
      </c>
      <c r="J742" s="29">
        <v>1.715E-5</v>
      </c>
      <c r="K742" s="29">
        <v>7.9210000000000001E-7</v>
      </c>
      <c r="L742" s="29">
        <v>4.1180000000000002E-5</v>
      </c>
      <c r="M742" s="20">
        <v>0.33700000000000002</v>
      </c>
      <c r="N742" s="20">
        <v>0.34599999999999997</v>
      </c>
      <c r="O742" s="20">
        <v>62.024999999999999</v>
      </c>
      <c r="P742" s="10">
        <f t="shared" si="12"/>
        <v>13.846153846153772</v>
      </c>
    </row>
    <row r="743" spans="1:16">
      <c r="A743" s="39"/>
      <c r="B743" s="36"/>
      <c r="C743" s="36"/>
      <c r="D743" s="33"/>
      <c r="E743" s="33"/>
      <c r="F743" s="33"/>
      <c r="G743" s="33"/>
      <c r="H743" s="28">
        <v>2.3789999999999999E-12</v>
      </c>
      <c r="I743" s="29">
        <v>4.0210000000000003E-5</v>
      </c>
      <c r="J743" s="29">
        <v>1.6169999999999999E-5</v>
      </c>
      <c r="K743" s="29">
        <v>7.0679999999999995E-7</v>
      </c>
      <c r="L743" s="29">
        <v>3.9230000000000002E-5</v>
      </c>
      <c r="M743" s="20">
        <v>0.34100000000000003</v>
      </c>
      <c r="N743" s="20">
        <v>0.34899999999999998</v>
      </c>
      <c r="O743" s="20">
        <v>61.798999999999999</v>
      </c>
      <c r="P743" s="10">
        <f t="shared" si="12"/>
        <v>12.307692307692234</v>
      </c>
    </row>
    <row r="744" spans="1:16">
      <c r="A744" s="39"/>
      <c r="B744" s="36"/>
      <c r="C744" s="36"/>
      <c r="D744" s="33"/>
      <c r="E744" s="33"/>
      <c r="F744" s="33"/>
      <c r="G744" s="33"/>
      <c r="H744" s="28">
        <v>1.9300000000000001E-12</v>
      </c>
      <c r="I744" s="29">
        <v>3.9839999999999998E-5</v>
      </c>
      <c r="J744" s="29">
        <v>1.521E-5</v>
      </c>
      <c r="K744" s="29">
        <v>6.2789999999999995E-7</v>
      </c>
      <c r="L744" s="29">
        <v>3.8590000000000002E-5</v>
      </c>
      <c r="M744" s="20">
        <v>0.34499999999999997</v>
      </c>
      <c r="N744" s="20">
        <v>0.35299999999999998</v>
      </c>
      <c r="O744" s="20">
        <v>61.634</v>
      </c>
      <c r="P744" s="10">
        <f t="shared" si="12"/>
        <v>12.307692307692317</v>
      </c>
    </row>
    <row r="745" spans="1:16">
      <c r="A745" s="39"/>
      <c r="B745" s="36"/>
      <c r="C745" s="36"/>
      <c r="D745" s="33"/>
      <c r="E745" s="33"/>
      <c r="F745" s="33"/>
      <c r="G745" s="33"/>
      <c r="H745" s="28">
        <v>2.1159999999999999E-12</v>
      </c>
      <c r="I745" s="29">
        <v>3.9959999999999997E-5</v>
      </c>
      <c r="J745" s="29">
        <v>1.5800000000000001E-5</v>
      </c>
      <c r="K745" s="29">
        <v>6.7609999999999997E-7</v>
      </c>
      <c r="L745" s="29">
        <v>3.8829999999999999E-5</v>
      </c>
      <c r="M745" s="20">
        <v>0.34300000000000003</v>
      </c>
      <c r="N745" s="20">
        <v>0.35</v>
      </c>
      <c r="O745" s="20">
        <v>61.576000000000001</v>
      </c>
      <c r="P745" s="10">
        <f t="shared" si="12"/>
        <v>10.769230769230692</v>
      </c>
    </row>
    <row r="746" spans="1:16">
      <c r="A746" s="39"/>
      <c r="B746" s="36"/>
      <c r="C746" s="36"/>
      <c r="D746" s="33"/>
      <c r="E746" s="33"/>
      <c r="F746" s="33"/>
      <c r="G746" s="33"/>
      <c r="H746" s="28">
        <v>2.6379999999999999E-12</v>
      </c>
      <c r="I746" s="29">
        <v>4.172E-5</v>
      </c>
      <c r="J746" s="29">
        <v>1.6529999999999999E-5</v>
      </c>
      <c r="K746" s="29">
        <v>7.6260000000000001E-7</v>
      </c>
      <c r="L746" s="29">
        <v>4.0590000000000003E-5</v>
      </c>
      <c r="M746" s="20">
        <v>0.33900000000000002</v>
      </c>
      <c r="N746" s="20">
        <v>0.34699999999999998</v>
      </c>
      <c r="O746" s="20">
        <v>61.896999999999998</v>
      </c>
      <c r="P746" s="10">
        <f t="shared" si="12"/>
        <v>12.307692307692234</v>
      </c>
    </row>
    <row r="747" spans="1:16">
      <c r="A747" s="39"/>
      <c r="B747" s="36"/>
      <c r="C747" s="36"/>
      <c r="D747" s="33"/>
      <c r="E747" s="33"/>
      <c r="F747" s="33"/>
      <c r="G747" s="33"/>
      <c r="H747" s="28">
        <v>2.4379999999999999E-12</v>
      </c>
      <c r="I747" s="29">
        <v>4.2110000000000002E-5</v>
      </c>
      <c r="J747" s="29">
        <v>1.7050000000000001E-5</v>
      </c>
      <c r="K747" s="29">
        <v>7.3160000000000001E-7</v>
      </c>
      <c r="L747" s="29">
        <v>4.1019999999999997E-5</v>
      </c>
      <c r="M747" s="20">
        <v>0.34</v>
      </c>
      <c r="N747" s="20">
        <v>0.34799999999999998</v>
      </c>
      <c r="O747" s="20">
        <v>61.86</v>
      </c>
      <c r="P747" s="10">
        <f t="shared" si="12"/>
        <v>12.307692307692234</v>
      </c>
    </row>
    <row r="748" spans="1:16">
      <c r="A748" s="39"/>
      <c r="B748" s="36"/>
      <c r="C748" s="36"/>
      <c r="D748" s="33"/>
      <c r="E748" s="33"/>
      <c r="F748" s="33"/>
      <c r="G748" s="33"/>
      <c r="H748" s="28">
        <v>2.7410000000000001E-12</v>
      </c>
      <c r="I748" s="29">
        <v>4.0890000000000003E-5</v>
      </c>
      <c r="J748" s="29">
        <v>1.6710000000000001E-5</v>
      </c>
      <c r="K748" s="29">
        <v>7.7319999999999996E-7</v>
      </c>
      <c r="L748" s="29">
        <v>3.9879999999999998E-5</v>
      </c>
      <c r="M748" s="20">
        <v>0.33800000000000002</v>
      </c>
      <c r="N748" s="20">
        <v>0.34599999999999997</v>
      </c>
      <c r="O748" s="20">
        <v>61.953000000000003</v>
      </c>
      <c r="P748" s="10">
        <f t="shared" si="12"/>
        <v>12.307692307692234</v>
      </c>
    </row>
    <row r="749" spans="1:16">
      <c r="A749" s="39"/>
      <c r="B749" s="36"/>
      <c r="C749" s="36"/>
      <c r="D749" s="33"/>
      <c r="E749" s="33"/>
      <c r="F749" s="33"/>
      <c r="G749" s="33"/>
      <c r="H749" s="28">
        <v>1.4689999999999999E-12</v>
      </c>
      <c r="I749" s="29">
        <v>4.1909999999999997E-5</v>
      </c>
      <c r="J749" s="29">
        <v>1.609E-5</v>
      </c>
      <c r="K749" s="29">
        <v>5.4290000000000002E-7</v>
      </c>
      <c r="L749" s="29">
        <v>4.066E-5</v>
      </c>
      <c r="M749" s="20">
        <v>0.35</v>
      </c>
      <c r="N749" s="20">
        <v>0.35699999999999998</v>
      </c>
      <c r="O749" s="20">
        <v>61.328000000000003</v>
      </c>
      <c r="P749" s="10">
        <f t="shared" si="12"/>
        <v>10.769230769230779</v>
      </c>
    </row>
    <row r="750" spans="1:16">
      <c r="A750" s="39"/>
      <c r="B750" s="36"/>
      <c r="C750" s="36"/>
      <c r="D750" s="33"/>
      <c r="E750" s="33"/>
      <c r="F750" s="33"/>
      <c r="G750" s="33"/>
      <c r="H750" s="28">
        <v>1.6170000000000001E-12</v>
      </c>
      <c r="I750" s="29">
        <v>3.8909999999999998E-5</v>
      </c>
      <c r="J750" s="29">
        <v>1.4430000000000001E-5</v>
      </c>
      <c r="K750" s="29">
        <v>5.8899999999999999E-7</v>
      </c>
      <c r="L750" s="29">
        <v>3.765E-5</v>
      </c>
      <c r="M750" s="20">
        <v>0.34699999999999998</v>
      </c>
      <c r="N750" s="20">
        <v>0.35599999999999998</v>
      </c>
      <c r="O750" s="20">
        <v>61.268999999999998</v>
      </c>
      <c r="P750" s="10">
        <f t="shared" si="12"/>
        <v>13.846153846153859</v>
      </c>
    </row>
    <row r="751" spans="1:16">
      <c r="A751" s="39"/>
      <c r="B751" s="36"/>
      <c r="C751" s="36"/>
      <c r="D751" s="33"/>
      <c r="E751" s="33"/>
      <c r="F751" s="33"/>
      <c r="G751" s="33"/>
      <c r="H751" s="28">
        <v>1.297E-12</v>
      </c>
      <c r="I751" s="29">
        <v>3.9759999999999999E-5</v>
      </c>
      <c r="J751" s="29">
        <v>1.5670000000000001E-5</v>
      </c>
      <c r="K751" s="29">
        <v>4.9579999999999998E-7</v>
      </c>
      <c r="L751" s="29">
        <v>3.8649999999999998E-5</v>
      </c>
      <c r="M751" s="20">
        <v>0.35299999999999998</v>
      </c>
      <c r="N751" s="20">
        <v>0.36</v>
      </c>
      <c r="O751" s="20">
        <v>61.237000000000002</v>
      </c>
      <c r="P751" s="10">
        <f t="shared" si="12"/>
        <v>10.769230769230779</v>
      </c>
    </row>
    <row r="752" spans="1:16">
      <c r="A752" s="39"/>
      <c r="B752" s="36"/>
      <c r="C752" s="36"/>
      <c r="D752" s="33"/>
      <c r="E752" s="33"/>
      <c r="F752" s="33"/>
      <c r="G752" s="33"/>
      <c r="H752" s="28">
        <v>1.52E-12</v>
      </c>
      <c r="I752" s="29">
        <v>4.244E-5</v>
      </c>
      <c r="J752" s="29">
        <v>1.6079999999999999E-5</v>
      </c>
      <c r="K752" s="29">
        <v>5.4949999999999999E-7</v>
      </c>
      <c r="L752" s="29">
        <v>4.1109999999999998E-5</v>
      </c>
      <c r="M752" s="20">
        <v>0.34899999999999998</v>
      </c>
      <c r="N752" s="20">
        <v>0.35699999999999998</v>
      </c>
      <c r="O752" s="20">
        <v>61.405000000000001</v>
      </c>
      <c r="P752" s="10">
        <f t="shared" si="12"/>
        <v>12.307692307692317</v>
      </c>
    </row>
    <row r="753" spans="1:16">
      <c r="A753" s="39"/>
      <c r="B753" s="36"/>
      <c r="C753" s="36"/>
      <c r="D753" s="33"/>
      <c r="E753" s="33"/>
      <c r="F753" s="33"/>
      <c r="G753" s="33"/>
      <c r="H753" s="28">
        <v>8.8429999999999998E-13</v>
      </c>
      <c r="I753" s="29">
        <v>3.7780000000000001E-5</v>
      </c>
      <c r="J753" s="29">
        <v>1.5379999999999998E-5</v>
      </c>
      <c r="K753" s="29">
        <v>3.4159999999999999E-7</v>
      </c>
      <c r="L753" s="29">
        <v>3.7100000000000001E-5</v>
      </c>
      <c r="M753" s="20">
        <v>0.36499999999999999</v>
      </c>
      <c r="N753" s="20">
        <v>0.36899999999999999</v>
      </c>
      <c r="O753" s="20">
        <v>61.26</v>
      </c>
      <c r="P753" s="10">
        <f t="shared" si="12"/>
        <v>6.1538461538461586</v>
      </c>
    </row>
    <row r="754" spans="1:16">
      <c r="A754" s="39"/>
      <c r="B754" s="36"/>
      <c r="C754" s="36"/>
      <c r="D754" s="33"/>
      <c r="E754" s="33"/>
      <c r="F754" s="33"/>
      <c r="G754" s="33"/>
      <c r="H754" s="28">
        <v>2.7780000000000001E-12</v>
      </c>
      <c r="I754" s="29">
        <v>4.375E-5</v>
      </c>
      <c r="J754" s="29">
        <v>1.7260000000000001E-5</v>
      </c>
      <c r="K754" s="29">
        <v>8.0549999999999995E-7</v>
      </c>
      <c r="L754" s="29">
        <v>4.2410000000000002E-5</v>
      </c>
      <c r="M754" s="20">
        <v>0.33700000000000002</v>
      </c>
      <c r="N754" s="20">
        <v>0.34599999999999997</v>
      </c>
      <c r="O754" s="20">
        <v>61.927</v>
      </c>
      <c r="P754" s="10">
        <f t="shared" si="12"/>
        <v>13.846153846153772</v>
      </c>
    </row>
    <row r="755" spans="1:16">
      <c r="A755" s="39"/>
      <c r="B755" s="36"/>
      <c r="C755" s="36"/>
      <c r="D755" s="33"/>
      <c r="E755" s="33"/>
      <c r="F755" s="33"/>
      <c r="G755" s="33"/>
      <c r="H755" s="28">
        <v>2.268E-12</v>
      </c>
      <c r="I755" s="29">
        <v>4.3130000000000002E-5</v>
      </c>
      <c r="J755" s="29">
        <v>1.685E-5</v>
      </c>
      <c r="K755" s="29">
        <v>7.1569999999999998E-7</v>
      </c>
      <c r="L755" s="29">
        <v>4.1860000000000002E-5</v>
      </c>
      <c r="M755" s="20">
        <v>0.34100000000000003</v>
      </c>
      <c r="N755" s="20">
        <v>0.34899999999999998</v>
      </c>
      <c r="O755" s="20">
        <v>61.686999999999998</v>
      </c>
      <c r="P755" s="10">
        <f t="shared" si="12"/>
        <v>12.307692307692234</v>
      </c>
    </row>
    <row r="756" spans="1:16">
      <c r="A756" s="39"/>
      <c r="B756" s="36"/>
      <c r="C756" s="36"/>
      <c r="D756" s="33"/>
      <c r="E756" s="33"/>
      <c r="F756" s="33"/>
      <c r="G756" s="33"/>
      <c r="H756" s="28">
        <v>1.846E-12</v>
      </c>
      <c r="I756" s="29">
        <v>4.244E-5</v>
      </c>
      <c r="J756" s="29">
        <v>1.628E-5</v>
      </c>
      <c r="K756" s="29">
        <v>6.4209999999999996E-7</v>
      </c>
      <c r="L756" s="29">
        <v>4.0750000000000001E-5</v>
      </c>
      <c r="M756" s="20">
        <v>0.34399999999999997</v>
      </c>
      <c r="N756" s="20">
        <v>0.35299999999999998</v>
      </c>
      <c r="O756" s="20">
        <v>61.476999999999997</v>
      </c>
      <c r="P756" s="10">
        <f t="shared" si="12"/>
        <v>13.846153846153859</v>
      </c>
    </row>
    <row r="757" spans="1:16">
      <c r="A757" s="39"/>
      <c r="B757" s="36"/>
      <c r="C757" s="36"/>
      <c r="D757" s="33"/>
      <c r="E757" s="33"/>
      <c r="F757" s="33"/>
      <c r="G757" s="33"/>
      <c r="H757" s="28">
        <v>2.08E-12</v>
      </c>
      <c r="I757" s="29">
        <v>4.159E-5</v>
      </c>
      <c r="J757" s="29">
        <v>1.6969999999999998E-5</v>
      </c>
      <c r="K757" s="29">
        <v>6.6830000000000002E-7</v>
      </c>
      <c r="L757" s="29">
        <v>4.0509999999999997E-5</v>
      </c>
      <c r="M757" s="20">
        <v>0.34300000000000003</v>
      </c>
      <c r="N757" s="20">
        <v>0.35</v>
      </c>
      <c r="O757" s="20">
        <v>61.58</v>
      </c>
      <c r="P757" s="10">
        <f t="shared" si="12"/>
        <v>10.769230769230692</v>
      </c>
    </row>
    <row r="758" spans="1:16">
      <c r="A758" s="39"/>
      <c r="B758" s="36"/>
      <c r="C758" s="36"/>
      <c r="D758" s="33"/>
      <c r="E758" s="33"/>
      <c r="F758" s="33"/>
      <c r="G758" s="33"/>
      <c r="H758" s="28">
        <v>2.6799999999999999E-12</v>
      </c>
      <c r="I758" s="29">
        <v>4.2799999999999997E-5</v>
      </c>
      <c r="J758" s="29">
        <v>1.677E-5</v>
      </c>
      <c r="K758" s="29">
        <v>7.794E-7</v>
      </c>
      <c r="L758" s="29">
        <v>4.1399999999999997E-5</v>
      </c>
      <c r="M758" s="20">
        <v>0.33800000000000002</v>
      </c>
      <c r="N758" s="20">
        <v>0.34699999999999998</v>
      </c>
      <c r="O758" s="20">
        <v>61.899000000000001</v>
      </c>
      <c r="P758" s="10">
        <f t="shared" si="12"/>
        <v>13.846153846153772</v>
      </c>
    </row>
    <row r="759" spans="1:16">
      <c r="A759" s="39"/>
      <c r="B759" s="36"/>
      <c r="C759" s="36"/>
      <c r="D759" s="33"/>
      <c r="E759" s="33"/>
      <c r="F759" s="33"/>
      <c r="G759" s="33"/>
      <c r="H759" s="28">
        <v>1.506E-12</v>
      </c>
      <c r="I759" s="29">
        <v>4.0389999999999998E-5</v>
      </c>
      <c r="J759" s="29">
        <v>1.6419999999999999E-5</v>
      </c>
      <c r="K759" s="29">
        <v>5.2620000000000004E-7</v>
      </c>
      <c r="L759" s="29">
        <v>3.9239999999999997E-5</v>
      </c>
      <c r="M759" s="20">
        <v>0.35099999999999998</v>
      </c>
      <c r="N759" s="20">
        <v>0.35799999999999998</v>
      </c>
      <c r="O759" s="20">
        <v>61.570999999999998</v>
      </c>
      <c r="P759" s="10">
        <f t="shared" si="12"/>
        <v>10.769230769230779</v>
      </c>
    </row>
    <row r="760" spans="1:16">
      <c r="A760" s="39"/>
      <c r="B760" s="36"/>
      <c r="C760" s="36"/>
      <c r="D760" s="33"/>
      <c r="E760" s="33"/>
      <c r="F760" s="33"/>
      <c r="G760" s="33"/>
      <c r="H760" s="28">
        <v>3.0849999999999999E-12</v>
      </c>
      <c r="I760" s="29">
        <v>4.21E-5</v>
      </c>
      <c r="J760" s="29">
        <v>1.609E-5</v>
      </c>
      <c r="K760" s="29">
        <v>8.0340000000000001E-7</v>
      </c>
      <c r="L760" s="29">
        <v>4.0630000000000002E-5</v>
      </c>
      <c r="M760" s="20">
        <v>0.33700000000000002</v>
      </c>
      <c r="N760" s="20">
        <v>0.34499999999999997</v>
      </c>
      <c r="O760" s="20">
        <v>62.289000000000001</v>
      </c>
      <c r="P760" s="10">
        <f t="shared" si="12"/>
        <v>12.307692307692234</v>
      </c>
    </row>
    <row r="761" spans="1:16">
      <c r="A761" s="39"/>
      <c r="B761" s="36"/>
      <c r="C761" s="36"/>
      <c r="D761" s="33"/>
      <c r="E761" s="33"/>
      <c r="F761" s="33"/>
      <c r="G761" s="33"/>
      <c r="H761" s="28">
        <v>3.8970000000000001E-12</v>
      </c>
      <c r="I761" s="29">
        <v>4.2039999999999997E-5</v>
      </c>
      <c r="J761" s="29">
        <v>1.6880000000000001E-5</v>
      </c>
      <c r="K761" s="29">
        <v>9.09E-7</v>
      </c>
      <c r="L761" s="29">
        <v>4.0760000000000003E-5</v>
      </c>
      <c r="M761" s="20">
        <v>0.33200000000000002</v>
      </c>
      <c r="N761" s="20">
        <v>0.34100000000000003</v>
      </c>
      <c r="O761" s="20">
        <v>62.43</v>
      </c>
      <c r="P761" s="10">
        <f t="shared" si="12"/>
        <v>13.846153846153859</v>
      </c>
    </row>
    <row r="762" spans="1:16">
      <c r="A762" s="39"/>
      <c r="B762" s="36"/>
      <c r="C762" s="36"/>
      <c r="D762" s="33"/>
      <c r="E762" s="33"/>
      <c r="F762" s="33"/>
      <c r="G762" s="33"/>
      <c r="H762" s="28">
        <v>1.9029999999999999E-12</v>
      </c>
      <c r="I762" s="29">
        <v>4.1399999999999997E-5</v>
      </c>
      <c r="J762" s="29">
        <v>1.6759999999999999E-5</v>
      </c>
      <c r="K762" s="29">
        <v>6.3430000000000001E-7</v>
      </c>
      <c r="L762" s="29">
        <v>4.0089999999999997E-5</v>
      </c>
      <c r="M762" s="20">
        <v>0.34499999999999997</v>
      </c>
      <c r="N762" s="20">
        <v>0.35199999999999998</v>
      </c>
      <c r="O762" s="20">
        <v>61.582000000000001</v>
      </c>
      <c r="P762" s="10">
        <f t="shared" si="12"/>
        <v>10.769230769230779</v>
      </c>
    </row>
    <row r="763" spans="1:16">
      <c r="A763" s="39"/>
      <c r="B763" s="36"/>
      <c r="C763" s="36"/>
      <c r="D763" s="33"/>
      <c r="E763" s="33"/>
      <c r="F763" s="33"/>
      <c r="G763" s="33"/>
      <c r="H763" s="28">
        <v>2.197E-12</v>
      </c>
      <c r="I763" s="29">
        <v>4.142E-5</v>
      </c>
      <c r="J763" s="29">
        <v>1.6169999999999999E-5</v>
      </c>
      <c r="K763" s="29">
        <v>6.9510000000000002E-7</v>
      </c>
      <c r="L763" s="29">
        <v>4.0170000000000003E-5</v>
      </c>
      <c r="M763" s="20">
        <v>0.34200000000000003</v>
      </c>
      <c r="N763" s="20">
        <v>0.34899999999999998</v>
      </c>
      <c r="O763" s="20">
        <v>61.694000000000003</v>
      </c>
      <c r="P763" s="10">
        <f t="shared" si="12"/>
        <v>10.769230769230692</v>
      </c>
    </row>
    <row r="764" spans="1:16">
      <c r="A764" s="39"/>
      <c r="B764" s="36"/>
      <c r="C764" s="36"/>
      <c r="D764" s="33"/>
      <c r="E764" s="33"/>
      <c r="F764" s="33"/>
      <c r="G764" s="33"/>
      <c r="H764" s="28">
        <v>1.151E-12</v>
      </c>
      <c r="I764" s="29">
        <v>3.5939999999999998E-5</v>
      </c>
      <c r="J764" s="29">
        <v>1.448E-5</v>
      </c>
      <c r="K764" s="29">
        <v>4.1090000000000001E-7</v>
      </c>
      <c r="L764" s="29">
        <v>3.5120000000000003E-5</v>
      </c>
      <c r="M764" s="20">
        <v>0.35899999999999999</v>
      </c>
      <c r="N764" s="20">
        <v>0.36599999999999999</v>
      </c>
      <c r="O764" s="20">
        <v>61.558</v>
      </c>
      <c r="P764" s="10">
        <f t="shared" si="12"/>
        <v>10.769230769230779</v>
      </c>
    </row>
    <row r="765" spans="1:16">
      <c r="A765" s="39"/>
      <c r="B765" s="36"/>
      <c r="C765" s="36"/>
      <c r="D765" s="33"/>
      <c r="E765" s="33"/>
      <c r="F765" s="33"/>
      <c r="G765" s="33"/>
      <c r="H765" s="28">
        <v>1.593E-12</v>
      </c>
      <c r="I765" s="29">
        <v>4.2070000000000002E-5</v>
      </c>
      <c r="J765" s="29">
        <v>1.6310000000000001E-5</v>
      </c>
      <c r="K765" s="29">
        <v>5.6309999999999995E-7</v>
      </c>
      <c r="L765" s="29">
        <v>4.0899999999999998E-5</v>
      </c>
      <c r="M765" s="20">
        <v>0.34799999999999998</v>
      </c>
      <c r="N765" s="20">
        <v>0.35599999999999998</v>
      </c>
      <c r="O765" s="20">
        <v>61.457000000000001</v>
      </c>
      <c r="P765" s="10">
        <f t="shared" si="12"/>
        <v>12.307692307692317</v>
      </c>
    </row>
    <row r="766" spans="1:16">
      <c r="A766" s="39"/>
      <c r="B766" s="36"/>
      <c r="C766" s="36"/>
      <c r="D766" s="33"/>
      <c r="E766" s="33"/>
      <c r="F766" s="33"/>
      <c r="G766" s="33"/>
      <c r="H766" s="28">
        <v>1.8560000000000002E-12</v>
      </c>
      <c r="I766" s="29">
        <v>4.0099999999999999E-5</v>
      </c>
      <c r="J766" s="29">
        <v>1.647E-5</v>
      </c>
      <c r="K766" s="29">
        <v>6.0620000000000002E-7</v>
      </c>
      <c r="L766" s="29">
        <v>3.9249999999999999E-5</v>
      </c>
      <c r="M766" s="20">
        <v>0.34599999999999997</v>
      </c>
      <c r="N766" s="20">
        <v>0.35299999999999998</v>
      </c>
      <c r="O766" s="20">
        <v>61.575000000000003</v>
      </c>
      <c r="P766" s="10">
        <f t="shared" si="12"/>
        <v>10.769230769230779</v>
      </c>
    </row>
    <row r="767" spans="1:16">
      <c r="A767" s="39"/>
      <c r="B767" s="36"/>
      <c r="C767" s="36"/>
      <c r="D767" s="33"/>
      <c r="E767" s="33"/>
      <c r="F767" s="33"/>
      <c r="G767" s="33"/>
      <c r="H767" s="28">
        <v>1.787E-12</v>
      </c>
      <c r="I767" s="29">
        <v>4.2330000000000003E-5</v>
      </c>
      <c r="J767" s="29">
        <v>1.685E-5</v>
      </c>
      <c r="K767" s="29">
        <v>6.0240000000000005E-7</v>
      </c>
      <c r="L767" s="29">
        <v>4.1189999999999997E-5</v>
      </c>
      <c r="M767" s="20">
        <v>0.34599999999999997</v>
      </c>
      <c r="N767" s="20">
        <v>0.35499999999999998</v>
      </c>
      <c r="O767" s="20">
        <v>61.622999999999998</v>
      </c>
      <c r="P767" s="10">
        <f t="shared" si="12"/>
        <v>13.846153846153859</v>
      </c>
    </row>
    <row r="768" spans="1:16">
      <c r="A768" s="39"/>
      <c r="B768" s="36"/>
      <c r="C768" s="36"/>
      <c r="D768" s="33"/>
      <c r="E768" s="33"/>
      <c r="F768" s="33"/>
      <c r="G768" s="33"/>
      <c r="H768" s="28">
        <v>4.0460000000000003E-12</v>
      </c>
      <c r="I768" s="29">
        <v>4.3850000000000002E-5</v>
      </c>
      <c r="J768" s="29">
        <v>1.7900000000000001E-5</v>
      </c>
      <c r="K768" s="29">
        <v>9.5479999999999995E-7</v>
      </c>
      <c r="L768" s="29">
        <v>4.2429999999999999E-5</v>
      </c>
      <c r="M768" s="20">
        <v>0.33100000000000002</v>
      </c>
      <c r="N768" s="20">
        <v>0.34</v>
      </c>
      <c r="O768" s="20">
        <v>62.511000000000003</v>
      </c>
      <c r="P768" s="10">
        <f t="shared" si="12"/>
        <v>13.846153846153859</v>
      </c>
    </row>
    <row r="769" spans="1:16">
      <c r="A769" s="39"/>
      <c r="B769" s="36"/>
      <c r="C769" s="36"/>
      <c r="D769" s="33"/>
      <c r="E769" s="33"/>
      <c r="F769" s="33"/>
      <c r="G769" s="33"/>
      <c r="H769" s="28">
        <v>1.8310000000000002E-12</v>
      </c>
      <c r="I769" s="29">
        <v>4.1600000000000002E-5</v>
      </c>
      <c r="J769" s="29">
        <v>1.649E-5</v>
      </c>
      <c r="K769" s="29">
        <v>5.8469999999999999E-7</v>
      </c>
      <c r="L769" s="29">
        <v>4.049E-5</v>
      </c>
      <c r="M769" s="20">
        <v>0.34699999999999998</v>
      </c>
      <c r="N769" s="20">
        <v>0.35399999999999998</v>
      </c>
      <c r="O769" s="20">
        <v>61.764000000000003</v>
      </c>
      <c r="P769" s="10">
        <f t="shared" si="12"/>
        <v>10.769230769230779</v>
      </c>
    </row>
    <row r="770" spans="1:16">
      <c r="A770" s="39"/>
      <c r="B770" s="36"/>
      <c r="C770" s="36"/>
      <c r="D770" s="33"/>
      <c r="E770" s="33"/>
      <c r="F770" s="33"/>
      <c r="G770" s="33"/>
      <c r="H770" s="28">
        <v>2.1029999999999998E-12</v>
      </c>
      <c r="I770" s="29">
        <v>3.9390000000000001E-5</v>
      </c>
      <c r="J770" s="29">
        <v>1.613E-5</v>
      </c>
      <c r="K770" s="29">
        <v>6.6359999999999999E-7</v>
      </c>
      <c r="L770" s="29">
        <v>3.8519999999999997E-5</v>
      </c>
      <c r="M770" s="20">
        <v>0.34300000000000003</v>
      </c>
      <c r="N770" s="20">
        <v>0.35099999999999998</v>
      </c>
      <c r="O770" s="20">
        <v>61.572000000000003</v>
      </c>
      <c r="P770" s="10">
        <f t="shared" si="12"/>
        <v>12.307692307692234</v>
      </c>
    </row>
    <row r="771" spans="1:16">
      <c r="A771" s="39"/>
      <c r="B771" s="36"/>
      <c r="C771" s="36"/>
      <c r="D771" s="33"/>
      <c r="E771" s="33"/>
      <c r="F771" s="33"/>
      <c r="G771" s="33"/>
      <c r="H771" s="28">
        <v>3.1929999999999998E-12</v>
      </c>
      <c r="I771" s="29">
        <v>4.2929999999999997E-5</v>
      </c>
      <c r="J771" s="29">
        <v>1.6909999999999999E-5</v>
      </c>
      <c r="K771" s="29">
        <v>8.8010000000000005E-7</v>
      </c>
      <c r="L771" s="29">
        <v>4.1669999999999999E-5</v>
      </c>
      <c r="M771" s="20">
        <v>0.33400000000000002</v>
      </c>
      <c r="N771" s="20">
        <v>0.34300000000000003</v>
      </c>
      <c r="O771" s="20">
        <v>62.024000000000001</v>
      </c>
      <c r="P771" s="10">
        <f t="shared" si="12"/>
        <v>13.846153846153859</v>
      </c>
    </row>
    <row r="772" spans="1:16">
      <c r="A772" s="39"/>
      <c r="B772" s="36"/>
      <c r="C772" s="36"/>
      <c r="D772" s="33"/>
      <c r="E772" s="33"/>
      <c r="F772" s="33"/>
      <c r="G772" s="33"/>
      <c r="H772" s="28">
        <v>1.5270000000000001E-12</v>
      </c>
      <c r="I772" s="29">
        <v>4.0710000000000002E-5</v>
      </c>
      <c r="J772" s="29">
        <v>1.6269999999999998E-5</v>
      </c>
      <c r="K772" s="29">
        <v>5.4369999999999998E-7</v>
      </c>
      <c r="L772" s="29">
        <v>3.9700000000000003E-5</v>
      </c>
      <c r="M772" s="20">
        <v>0.35</v>
      </c>
      <c r="N772" s="20">
        <v>0.35699999999999998</v>
      </c>
      <c r="O772" s="20">
        <v>61.402999999999999</v>
      </c>
      <c r="P772" s="10">
        <f t="shared" si="12"/>
        <v>10.769230769230779</v>
      </c>
    </row>
    <row r="773" spans="1:16">
      <c r="A773" s="39"/>
      <c r="B773" s="36"/>
      <c r="C773" s="36"/>
      <c r="D773" s="33"/>
      <c r="E773" s="33"/>
      <c r="F773" s="33"/>
      <c r="G773" s="33"/>
      <c r="H773" s="28">
        <v>9.9029999999999993E-13</v>
      </c>
      <c r="I773" s="29">
        <v>3.519E-5</v>
      </c>
      <c r="J773" s="29">
        <v>1.4389999999999999E-5</v>
      </c>
      <c r="K773" s="29">
        <v>3.9680000000000001E-7</v>
      </c>
      <c r="L773" s="29">
        <v>3.4579999999999998E-5</v>
      </c>
      <c r="M773" s="20">
        <v>0.36</v>
      </c>
      <c r="N773" s="20">
        <v>0.36499999999999999</v>
      </c>
      <c r="O773" s="20">
        <v>61.073</v>
      </c>
      <c r="P773" s="10">
        <f t="shared" si="12"/>
        <v>7.6923076923076987</v>
      </c>
    </row>
    <row r="774" spans="1:16">
      <c r="A774" s="39"/>
      <c r="B774" s="36"/>
      <c r="C774" s="36"/>
      <c r="D774" s="33"/>
      <c r="E774" s="33"/>
      <c r="F774" s="33"/>
      <c r="G774" s="33"/>
      <c r="H774" s="28">
        <v>2.4570000000000001E-12</v>
      </c>
      <c r="I774" s="29">
        <v>4.2200000000000003E-5</v>
      </c>
      <c r="J774" s="29">
        <v>1.658E-5</v>
      </c>
      <c r="K774" s="29">
        <v>7.4539999999999999E-7</v>
      </c>
      <c r="L774" s="29">
        <v>4.066E-5</v>
      </c>
      <c r="M774" s="20">
        <v>0.33900000000000002</v>
      </c>
      <c r="N774" s="20">
        <v>0.34899999999999998</v>
      </c>
      <c r="O774" s="20">
        <v>61.811999999999998</v>
      </c>
      <c r="P774" s="10">
        <f t="shared" si="12"/>
        <v>15.384615384615312</v>
      </c>
    </row>
    <row r="775" spans="1:16">
      <c r="A775" s="39"/>
      <c r="B775" s="36"/>
      <c r="C775" s="36"/>
      <c r="D775" s="33"/>
      <c r="E775" s="33"/>
      <c r="F775" s="33"/>
      <c r="G775" s="33"/>
      <c r="H775" s="28">
        <v>4.1239999999999998E-12</v>
      </c>
      <c r="I775" s="29">
        <v>4.4650000000000001E-5</v>
      </c>
      <c r="J775" s="29">
        <v>1.774E-5</v>
      </c>
      <c r="K775" s="29">
        <v>9.6359999999999997E-7</v>
      </c>
      <c r="L775" s="29">
        <v>4.3010000000000003E-5</v>
      </c>
      <c r="M775" s="20">
        <v>0.33</v>
      </c>
      <c r="N775" s="20">
        <v>0.34</v>
      </c>
      <c r="O775" s="20">
        <v>62.564999999999998</v>
      </c>
      <c r="P775" s="10">
        <f t="shared" si="12"/>
        <v>15.384615384615397</v>
      </c>
    </row>
    <row r="776" spans="1:16">
      <c r="A776" s="39"/>
      <c r="B776" s="36"/>
      <c r="C776" s="36"/>
      <c r="D776" s="33"/>
      <c r="E776" s="33"/>
      <c r="F776" s="33"/>
      <c r="G776" s="33"/>
      <c r="H776" s="28">
        <v>1.8260000000000001E-12</v>
      </c>
      <c r="I776" s="29">
        <v>4.1449999999999998E-5</v>
      </c>
      <c r="J776" s="29">
        <v>1.643E-5</v>
      </c>
      <c r="K776" s="29">
        <v>6.1790000000000005E-7</v>
      </c>
      <c r="L776" s="29">
        <v>3.9900000000000001E-5</v>
      </c>
      <c r="M776" s="20">
        <v>0.34599999999999997</v>
      </c>
      <c r="N776" s="20">
        <v>0.35499999999999998</v>
      </c>
      <c r="O776" s="20">
        <v>61.517000000000003</v>
      </c>
      <c r="P776" s="10">
        <f t="shared" si="12"/>
        <v>13.846153846153859</v>
      </c>
    </row>
    <row r="777" spans="1:16">
      <c r="A777" s="39"/>
      <c r="B777" s="36"/>
      <c r="C777" s="36"/>
      <c r="D777" s="33"/>
      <c r="E777" s="33"/>
      <c r="F777" s="33"/>
      <c r="G777" s="33"/>
      <c r="H777" s="28">
        <v>1.3709999999999999E-12</v>
      </c>
      <c r="I777" s="29">
        <v>4.2299999999999998E-5</v>
      </c>
      <c r="J777" s="29">
        <v>1.526E-5</v>
      </c>
      <c r="K777" s="29">
        <v>5.3060000000000005E-7</v>
      </c>
      <c r="L777" s="29">
        <v>4.0550000000000003E-5</v>
      </c>
      <c r="M777" s="20">
        <v>0.35</v>
      </c>
      <c r="N777" s="20">
        <v>0.35899999999999999</v>
      </c>
      <c r="O777" s="20">
        <v>61.204999999999998</v>
      </c>
      <c r="P777" s="10">
        <f t="shared" si="12"/>
        <v>13.846153846153859</v>
      </c>
    </row>
    <row r="778" spans="1:16">
      <c r="A778" s="39"/>
      <c r="B778" s="36"/>
      <c r="C778" s="36"/>
      <c r="D778" s="33"/>
      <c r="E778" s="33"/>
      <c r="F778" s="33"/>
      <c r="G778" s="33"/>
      <c r="H778" s="28">
        <v>3.5970000000000001E-12</v>
      </c>
      <c r="I778" s="29">
        <v>4.2580000000000002E-5</v>
      </c>
      <c r="J778" s="29">
        <v>1.7119999999999999E-5</v>
      </c>
      <c r="K778" s="29">
        <v>8.9199999999999999E-7</v>
      </c>
      <c r="L778" s="29">
        <v>4.1340000000000001E-5</v>
      </c>
      <c r="M778" s="20">
        <v>0.33300000000000002</v>
      </c>
      <c r="N778" s="20">
        <v>0.34200000000000003</v>
      </c>
      <c r="O778" s="20">
        <v>62.292999999999999</v>
      </c>
      <c r="P778" s="10">
        <f t="shared" si="12"/>
        <v>13.846153846153859</v>
      </c>
    </row>
    <row r="779" spans="1:16">
      <c r="A779" s="39"/>
      <c r="B779" s="36"/>
      <c r="C779" s="36"/>
      <c r="D779" s="33"/>
      <c r="E779" s="33"/>
      <c r="F779" s="33"/>
      <c r="G779" s="33"/>
      <c r="H779" s="28">
        <v>2.059E-12</v>
      </c>
      <c r="I779" s="29">
        <v>4.3600000000000003E-5</v>
      </c>
      <c r="J779" s="29">
        <v>1.662E-5</v>
      </c>
      <c r="K779" s="29">
        <v>6.6680000000000002E-7</v>
      </c>
      <c r="L779" s="29">
        <v>4.2039999999999997E-5</v>
      </c>
      <c r="M779" s="20">
        <v>0.34300000000000003</v>
      </c>
      <c r="N779" s="20">
        <v>0.35199999999999998</v>
      </c>
      <c r="O779" s="20">
        <v>61.718000000000004</v>
      </c>
      <c r="P779" s="10">
        <f t="shared" si="12"/>
        <v>13.846153846153772</v>
      </c>
    </row>
    <row r="780" spans="1:16">
      <c r="A780" s="39"/>
      <c r="B780" s="36"/>
      <c r="C780" s="36"/>
      <c r="D780" s="33"/>
      <c r="E780" s="33"/>
      <c r="F780" s="33"/>
      <c r="G780" s="33"/>
      <c r="H780" s="28">
        <v>1.704E-12</v>
      </c>
      <c r="I780" s="29">
        <v>4.0370000000000001E-5</v>
      </c>
      <c r="J780" s="29">
        <v>1.6249999999999999E-5</v>
      </c>
      <c r="K780" s="29">
        <v>5.8940000000000002E-7</v>
      </c>
      <c r="L780" s="29">
        <v>3.9180000000000001E-5</v>
      </c>
      <c r="M780" s="20">
        <v>0.34699999999999998</v>
      </c>
      <c r="N780" s="20">
        <v>0.35599999999999998</v>
      </c>
      <c r="O780" s="20">
        <v>61.518000000000001</v>
      </c>
      <c r="P780" s="10">
        <f t="shared" ref="P780:P799" si="13">(N780-M780)/0.65*1000</f>
        <v>13.846153846153859</v>
      </c>
    </row>
    <row r="781" spans="1:16">
      <c r="A781" s="39"/>
      <c r="B781" s="36"/>
      <c r="C781" s="36"/>
      <c r="D781" s="33"/>
      <c r="E781" s="33"/>
      <c r="F781" s="33"/>
      <c r="G781" s="33"/>
      <c r="H781" s="28">
        <v>1.725E-12</v>
      </c>
      <c r="I781" s="29">
        <v>4.2009999999999999E-5</v>
      </c>
      <c r="J781" s="29">
        <v>1.609E-5</v>
      </c>
      <c r="K781" s="29">
        <v>6.1429999999999999E-7</v>
      </c>
      <c r="L781" s="29">
        <v>4.0399999999999999E-5</v>
      </c>
      <c r="M781" s="20">
        <v>0.34599999999999997</v>
      </c>
      <c r="N781" s="20">
        <v>0.35699999999999998</v>
      </c>
      <c r="O781" s="20">
        <v>61.491999999999997</v>
      </c>
      <c r="P781" s="10">
        <f t="shared" si="13"/>
        <v>16.923076923076938</v>
      </c>
    </row>
    <row r="782" spans="1:16">
      <c r="A782" s="39"/>
      <c r="B782" s="36"/>
      <c r="C782" s="36"/>
      <c r="D782" s="33"/>
      <c r="E782" s="33"/>
      <c r="F782" s="33"/>
      <c r="G782" s="33"/>
      <c r="H782" s="28">
        <v>1.424E-12</v>
      </c>
      <c r="I782" s="29">
        <v>3.8680000000000002E-5</v>
      </c>
      <c r="J782" s="29">
        <v>1.5569999999999998E-5</v>
      </c>
      <c r="K782" s="29">
        <v>5.1699999999999998E-7</v>
      </c>
      <c r="L782" s="29">
        <v>3.7530000000000002E-5</v>
      </c>
      <c r="M782" s="20">
        <v>0.35099999999999998</v>
      </c>
      <c r="N782" s="20">
        <v>0.36</v>
      </c>
      <c r="O782" s="20">
        <v>61.369</v>
      </c>
      <c r="P782" s="10">
        <f t="shared" si="13"/>
        <v>13.846153846153859</v>
      </c>
    </row>
    <row r="783" spans="1:16">
      <c r="A783" s="39"/>
      <c r="B783" s="36"/>
      <c r="C783" s="36"/>
      <c r="D783" s="33"/>
      <c r="E783" s="33"/>
      <c r="F783" s="33"/>
      <c r="G783" s="33"/>
      <c r="H783" s="28">
        <v>1.424E-12</v>
      </c>
      <c r="I783" s="29">
        <v>4.0299999999999997E-5</v>
      </c>
      <c r="J783" s="29">
        <v>1.5400000000000002E-5</v>
      </c>
      <c r="K783" s="29">
        <v>5.0829999999999997E-7</v>
      </c>
      <c r="L783" s="29">
        <v>3.9159999999999998E-5</v>
      </c>
      <c r="M783" s="20">
        <v>0.35199999999999998</v>
      </c>
      <c r="N783" s="20">
        <v>0.35799999999999998</v>
      </c>
      <c r="O783" s="20">
        <v>61.377000000000002</v>
      </c>
      <c r="P783" s="10">
        <f t="shared" si="13"/>
        <v>9.2307692307692388</v>
      </c>
    </row>
    <row r="784" spans="1:16">
      <c r="A784" s="39"/>
      <c r="B784" s="36"/>
      <c r="C784" s="36"/>
      <c r="D784" s="33"/>
      <c r="E784" s="33"/>
      <c r="F784" s="33"/>
      <c r="G784" s="33"/>
      <c r="H784" s="28">
        <v>1.7679999999999999E-12</v>
      </c>
      <c r="I784" s="29">
        <v>4.0469999999999997E-5</v>
      </c>
      <c r="J784" s="29">
        <v>1.6059999999999999E-5</v>
      </c>
      <c r="K784" s="29">
        <v>5.9800000000000003E-7</v>
      </c>
      <c r="L784" s="29">
        <v>3.926E-5</v>
      </c>
      <c r="M784" s="20">
        <v>0.34699999999999998</v>
      </c>
      <c r="N784" s="20">
        <v>0.35399999999999998</v>
      </c>
      <c r="O784" s="20">
        <v>61.518000000000001</v>
      </c>
      <c r="P784" s="10">
        <f t="shared" si="13"/>
        <v>10.769230769230779</v>
      </c>
    </row>
    <row r="785" spans="1:17">
      <c r="A785" s="39"/>
      <c r="B785" s="36"/>
      <c r="C785" s="36"/>
      <c r="D785" s="33"/>
      <c r="E785" s="33"/>
      <c r="F785" s="33"/>
      <c r="G785" s="33"/>
      <c r="H785" s="28">
        <v>1.5149999999999999E-12</v>
      </c>
      <c r="I785" s="29">
        <v>4.0849999999999997E-5</v>
      </c>
      <c r="J785" s="29">
        <v>1.6460000000000002E-5</v>
      </c>
      <c r="K785" s="29">
        <v>5.1170000000000001E-7</v>
      </c>
      <c r="L785" s="29">
        <v>3.994E-5</v>
      </c>
      <c r="M785" s="20">
        <v>0.35199999999999998</v>
      </c>
      <c r="N785" s="20">
        <v>0.35699999999999998</v>
      </c>
      <c r="O785" s="20">
        <v>61.569000000000003</v>
      </c>
      <c r="P785" s="10">
        <f t="shared" si="13"/>
        <v>7.6923076923076987</v>
      </c>
    </row>
    <row r="786" spans="1:17">
      <c r="A786" s="39"/>
      <c r="B786" s="36"/>
      <c r="C786" s="36"/>
      <c r="D786" s="33"/>
      <c r="E786" s="33"/>
      <c r="F786" s="33"/>
      <c r="G786" s="33"/>
      <c r="H786" s="28">
        <v>3.145E-12</v>
      </c>
      <c r="I786" s="29">
        <v>4.2880000000000003E-5</v>
      </c>
      <c r="J786" s="29">
        <v>1.7240000000000001E-5</v>
      </c>
      <c r="K786" s="29">
        <v>8.3509999999999995E-7</v>
      </c>
      <c r="L786" s="29">
        <v>4.163E-5</v>
      </c>
      <c r="M786" s="20">
        <v>0.33600000000000002</v>
      </c>
      <c r="N786" s="20">
        <v>0.34399999999999997</v>
      </c>
      <c r="O786" s="20">
        <v>62.176000000000002</v>
      </c>
      <c r="P786" s="10">
        <f t="shared" si="13"/>
        <v>12.307692307692234</v>
      </c>
    </row>
    <row r="787" spans="1:17">
      <c r="A787" s="39"/>
      <c r="B787" s="36"/>
      <c r="C787" s="36"/>
      <c r="D787" s="33"/>
      <c r="E787" s="33"/>
      <c r="F787" s="33"/>
      <c r="G787" s="33"/>
      <c r="H787" s="28">
        <v>2.0010000000000001E-12</v>
      </c>
      <c r="I787" s="29">
        <v>3.9990000000000002E-5</v>
      </c>
      <c r="J787" s="29">
        <v>1.613E-5</v>
      </c>
      <c r="K787" s="29">
        <v>6.5970000000000001E-7</v>
      </c>
      <c r="L787" s="29">
        <v>3.9010000000000001E-5</v>
      </c>
      <c r="M787" s="20">
        <v>0.34300000000000003</v>
      </c>
      <c r="N787" s="20">
        <v>0.35099999999999998</v>
      </c>
      <c r="O787" s="20">
        <v>61.509</v>
      </c>
      <c r="P787" s="10">
        <f t="shared" si="13"/>
        <v>12.307692307692234</v>
      </c>
    </row>
    <row r="788" spans="1:17">
      <c r="A788" s="39"/>
      <c r="B788" s="36"/>
      <c r="C788" s="36"/>
      <c r="D788" s="33"/>
      <c r="E788" s="33"/>
      <c r="F788" s="33"/>
      <c r="G788" s="33"/>
      <c r="H788" s="28">
        <v>2.7660000000000001E-12</v>
      </c>
      <c r="I788" s="29">
        <v>4.2020000000000001E-5</v>
      </c>
      <c r="J788" s="29">
        <v>1.6929999999999999E-5</v>
      </c>
      <c r="K788" s="29">
        <v>7.8329999999999998E-7</v>
      </c>
      <c r="L788" s="29">
        <v>4.0630000000000002E-5</v>
      </c>
      <c r="M788" s="20">
        <v>0.33800000000000002</v>
      </c>
      <c r="N788" s="20">
        <v>0.34599999999999997</v>
      </c>
      <c r="O788" s="20">
        <v>62.003</v>
      </c>
      <c r="P788" s="10">
        <f t="shared" si="13"/>
        <v>12.307692307692234</v>
      </c>
    </row>
    <row r="789" spans="1:17">
      <c r="A789" s="39"/>
      <c r="B789" s="36"/>
      <c r="C789" s="36"/>
      <c r="D789" s="33"/>
      <c r="E789" s="33"/>
      <c r="F789" s="33"/>
      <c r="G789" s="33"/>
      <c r="H789" s="28">
        <v>3.0469999999999998E-12</v>
      </c>
      <c r="I789" s="29">
        <v>4.2700000000000001E-5</v>
      </c>
      <c r="J789" s="29">
        <v>1.7139999999999999E-5</v>
      </c>
      <c r="K789" s="29">
        <v>8.3160000000000001E-7</v>
      </c>
      <c r="L789" s="29">
        <v>4.1369999999999999E-5</v>
      </c>
      <c r="M789" s="20">
        <v>0.33600000000000002</v>
      </c>
      <c r="N789" s="20">
        <v>0.34499999999999997</v>
      </c>
      <c r="O789" s="20">
        <v>62.033000000000001</v>
      </c>
      <c r="P789" s="10">
        <f t="shared" si="13"/>
        <v>13.846153846153772</v>
      </c>
    </row>
    <row r="790" spans="1:17">
      <c r="A790" s="39"/>
      <c r="B790" s="36"/>
      <c r="C790" s="36"/>
      <c r="D790" s="33"/>
      <c r="E790" s="33"/>
      <c r="F790" s="33"/>
      <c r="G790" s="33"/>
      <c r="H790" s="28">
        <v>1.397E-12</v>
      </c>
      <c r="I790" s="29">
        <v>4.1850000000000001E-5</v>
      </c>
      <c r="J790" s="29">
        <v>1.5780000000000001E-5</v>
      </c>
      <c r="K790" s="29">
        <v>5.257E-7</v>
      </c>
      <c r="L790" s="29">
        <v>4.0399999999999999E-5</v>
      </c>
      <c r="M790" s="20">
        <v>0.35099999999999998</v>
      </c>
      <c r="N790" s="20">
        <v>0.35799999999999998</v>
      </c>
      <c r="O790" s="20">
        <v>61.290999999999997</v>
      </c>
      <c r="P790" s="10">
        <f t="shared" si="13"/>
        <v>10.769230769230779</v>
      </c>
    </row>
    <row r="791" spans="1:17">
      <c r="A791" s="39"/>
      <c r="B791" s="36"/>
      <c r="C791" s="36"/>
      <c r="D791" s="33"/>
      <c r="E791" s="33"/>
      <c r="F791" s="33"/>
      <c r="G791" s="33"/>
      <c r="H791" s="28">
        <v>1.8989999999999999E-12</v>
      </c>
      <c r="I791" s="29">
        <v>4.0110000000000001E-5</v>
      </c>
      <c r="J791" s="29">
        <v>1.6520000000000001E-5</v>
      </c>
      <c r="K791" s="29">
        <v>6.299E-7</v>
      </c>
      <c r="L791" s="29">
        <v>3.9280000000000003E-5</v>
      </c>
      <c r="M791" s="20">
        <v>0.34499999999999997</v>
      </c>
      <c r="N791" s="20">
        <v>0.35299999999999998</v>
      </c>
      <c r="O791" s="20">
        <v>61.539000000000001</v>
      </c>
      <c r="P791" s="10">
        <f t="shared" si="13"/>
        <v>12.307692307692317</v>
      </c>
    </row>
    <row r="792" spans="1:17">
      <c r="A792" s="39"/>
      <c r="B792" s="36"/>
      <c r="C792" s="36"/>
      <c r="D792" s="33"/>
      <c r="E792" s="33"/>
      <c r="F792" s="33"/>
      <c r="G792" s="33"/>
      <c r="H792" s="28">
        <v>3.0590000000000002E-12</v>
      </c>
      <c r="I792" s="29">
        <v>4.3250000000000001E-5</v>
      </c>
      <c r="J792" s="29">
        <v>1.7260000000000001E-5</v>
      </c>
      <c r="K792" s="29">
        <v>8.0449999999999998E-7</v>
      </c>
      <c r="L792" s="29">
        <v>4.1940000000000002E-5</v>
      </c>
      <c r="M792" s="20">
        <v>0.33700000000000002</v>
      </c>
      <c r="N792" s="20">
        <v>0.34499999999999997</v>
      </c>
      <c r="O792" s="20">
        <v>62.213000000000001</v>
      </c>
      <c r="P792" s="10">
        <f t="shared" si="13"/>
        <v>12.307692307692234</v>
      </c>
    </row>
    <row r="793" spans="1:17">
      <c r="A793" s="39"/>
      <c r="B793" s="36"/>
      <c r="C793" s="36"/>
      <c r="D793" s="33"/>
      <c r="E793" s="33"/>
      <c r="F793" s="33"/>
      <c r="G793" s="33"/>
      <c r="H793" s="28">
        <v>8.8429999999999998E-13</v>
      </c>
      <c r="I793" s="29">
        <v>3.773E-5</v>
      </c>
      <c r="J793" s="29">
        <v>1.4450000000000001E-5</v>
      </c>
      <c r="K793" s="29">
        <v>3.8630000000000001E-7</v>
      </c>
      <c r="L793" s="29">
        <v>3.6390000000000002E-5</v>
      </c>
      <c r="M793" s="20">
        <v>0.36099999999999999</v>
      </c>
      <c r="N793" s="20">
        <v>0.37</v>
      </c>
      <c r="O793" s="20">
        <v>60.853000000000002</v>
      </c>
      <c r="P793" s="10">
        <f t="shared" si="13"/>
        <v>13.846153846153859</v>
      </c>
    </row>
    <row r="794" spans="1:17">
      <c r="A794" s="39"/>
      <c r="B794" s="36"/>
      <c r="C794" s="36"/>
      <c r="D794" s="33"/>
      <c r="E794" s="33"/>
      <c r="F794" s="33"/>
      <c r="G794" s="33"/>
      <c r="H794" s="28">
        <v>2.2940000000000001E-12</v>
      </c>
      <c r="I794" s="29">
        <v>4.2219999999999999E-5</v>
      </c>
      <c r="J794" s="29">
        <v>1.632E-5</v>
      </c>
      <c r="K794" s="29">
        <v>7.328E-7</v>
      </c>
      <c r="L794" s="29">
        <v>4.0859999999999998E-5</v>
      </c>
      <c r="M794" s="20">
        <v>0.34</v>
      </c>
      <c r="N794" s="20">
        <v>0.34899999999999998</v>
      </c>
      <c r="O794" s="20">
        <v>61.572000000000003</v>
      </c>
      <c r="P794" s="10">
        <f t="shared" si="13"/>
        <v>13.846153846153772</v>
      </c>
    </row>
    <row r="795" spans="1:17">
      <c r="A795" s="39"/>
      <c r="B795" s="36"/>
      <c r="C795" s="36"/>
      <c r="D795" s="33"/>
      <c r="E795" s="33"/>
      <c r="F795" s="33"/>
      <c r="G795" s="33"/>
      <c r="H795" s="28">
        <v>1.387E-12</v>
      </c>
      <c r="I795" s="29">
        <v>4.066E-5</v>
      </c>
      <c r="J795" s="29">
        <v>1.577E-5</v>
      </c>
      <c r="K795" s="29">
        <v>4.8630000000000001E-7</v>
      </c>
      <c r="L795" s="29">
        <v>3.9660000000000003E-5</v>
      </c>
      <c r="M795" s="20">
        <v>0.35299999999999998</v>
      </c>
      <c r="N795" s="20">
        <v>0.35899999999999999</v>
      </c>
      <c r="O795" s="20">
        <v>61.435000000000002</v>
      </c>
      <c r="P795" s="10">
        <f t="shared" si="13"/>
        <v>9.2307692307692388</v>
      </c>
    </row>
    <row r="796" spans="1:17">
      <c r="A796" s="39"/>
      <c r="B796" s="36"/>
      <c r="C796" s="36"/>
      <c r="D796" s="33"/>
      <c r="E796" s="33"/>
      <c r="F796" s="33"/>
      <c r="G796" s="33"/>
      <c r="H796" s="28">
        <v>2.5719999999999999E-12</v>
      </c>
      <c r="I796" s="29">
        <v>4.354E-5</v>
      </c>
      <c r="J796" s="29">
        <v>1.7459999999999999E-5</v>
      </c>
      <c r="K796" s="29">
        <v>7.6089999999999999E-7</v>
      </c>
      <c r="L796" s="29">
        <v>4.2120000000000003E-5</v>
      </c>
      <c r="M796" s="20">
        <v>0.33900000000000002</v>
      </c>
      <c r="N796" s="20">
        <v>0.34799999999999998</v>
      </c>
      <c r="O796" s="20">
        <v>61.889000000000003</v>
      </c>
      <c r="P796" s="10">
        <f t="shared" si="13"/>
        <v>13.846153846153772</v>
      </c>
    </row>
    <row r="797" spans="1:17">
      <c r="A797" s="39"/>
      <c r="B797" s="36"/>
      <c r="C797" s="36"/>
      <c r="D797" s="33"/>
      <c r="E797" s="33"/>
      <c r="F797" s="33"/>
      <c r="G797" s="33"/>
      <c r="H797" s="28">
        <v>2.4530000000000001E-12</v>
      </c>
      <c r="I797" s="29">
        <v>4.214E-5</v>
      </c>
      <c r="J797" s="29">
        <v>1.6310000000000001E-5</v>
      </c>
      <c r="K797" s="29">
        <v>7.4519999999999998E-7</v>
      </c>
      <c r="L797" s="29">
        <v>4.087E-5</v>
      </c>
      <c r="M797" s="20">
        <v>0.33900000000000002</v>
      </c>
      <c r="N797" s="20">
        <v>0.34699999999999998</v>
      </c>
      <c r="O797" s="20">
        <v>61.722999999999999</v>
      </c>
      <c r="P797" s="10">
        <f t="shared" si="13"/>
        <v>12.307692307692234</v>
      </c>
    </row>
    <row r="798" spans="1:17">
      <c r="A798" s="39"/>
      <c r="B798" s="36"/>
      <c r="C798" s="36"/>
      <c r="D798" s="33"/>
      <c r="E798" s="33"/>
      <c r="F798" s="33"/>
      <c r="G798" s="33"/>
      <c r="H798" s="28">
        <v>3.6940000000000002E-12</v>
      </c>
      <c r="I798" s="29">
        <v>4.3590000000000001E-5</v>
      </c>
      <c r="J798" s="29">
        <v>1.7039999999999999E-5</v>
      </c>
      <c r="K798" s="29">
        <v>9.5719999999999992E-7</v>
      </c>
      <c r="L798" s="29">
        <v>4.2110000000000002E-5</v>
      </c>
      <c r="M798" s="20">
        <v>0.33100000000000002</v>
      </c>
      <c r="N798" s="20">
        <v>0.34100000000000003</v>
      </c>
      <c r="O798" s="20">
        <v>62.145000000000003</v>
      </c>
      <c r="P798" s="10">
        <f t="shared" si="13"/>
        <v>15.384615384615397</v>
      </c>
    </row>
    <row r="799" spans="1:17" ht="18" thickBot="1">
      <c r="A799" s="40"/>
      <c r="B799" s="37"/>
      <c r="C799" s="37"/>
      <c r="D799" s="34"/>
      <c r="E799" s="34"/>
      <c r="F799" s="34"/>
      <c r="G799" s="34"/>
      <c r="H799" s="21">
        <v>2.8410000000000001E-12</v>
      </c>
      <c r="I799" s="14">
        <v>4.3229999999999998E-5</v>
      </c>
      <c r="J799" s="14">
        <v>1.7520000000000002E-5</v>
      </c>
      <c r="K799" s="14">
        <v>7.9169999999999998E-7</v>
      </c>
      <c r="L799" s="14">
        <v>4.1739999999999997E-5</v>
      </c>
      <c r="M799" s="15">
        <v>0.33700000000000002</v>
      </c>
      <c r="N799" s="15">
        <v>0.34599999999999997</v>
      </c>
      <c r="O799" s="15">
        <v>62.039000000000001</v>
      </c>
      <c r="P799" s="11">
        <f t="shared" si="13"/>
        <v>13.846153846153772</v>
      </c>
    </row>
    <row r="800" spans="1:17">
      <c r="A800" s="38">
        <v>195</v>
      </c>
      <c r="B800" s="35" t="s">
        <v>42</v>
      </c>
      <c r="C800" s="35">
        <v>7</v>
      </c>
      <c r="D800" s="32">
        <f>INDEX('LER Profiles'!$D$2:$G$501, A800, 1)</f>
        <v>0.5604514843720666</v>
      </c>
      <c r="E800" s="32">
        <f>INDEX('LER Profiles'!$D$2:$G$501, A800, 2)</f>
        <v>25.428681506610328</v>
      </c>
      <c r="F800" s="32">
        <f>INDEX('LER Profiles'!$D$2:$G$501, A800, 3)</f>
        <v>69.397409752687906</v>
      </c>
      <c r="G800" s="32">
        <f>INDEX('LER Profiles'!$D$2:$G$501, A800, 4)</f>
        <v>0.62012933546419435</v>
      </c>
      <c r="H800" s="22">
        <v>1.435E-12</v>
      </c>
      <c r="I800" s="19">
        <v>3.6300000000000001E-5</v>
      </c>
      <c r="J800" s="19">
        <v>1.488E-5</v>
      </c>
      <c r="K800" s="19">
        <v>5.031E-7</v>
      </c>
      <c r="L800" s="19">
        <v>3.5679999999999997E-5</v>
      </c>
      <c r="M800" s="18">
        <v>0.35199999999999998</v>
      </c>
      <c r="N800" s="18">
        <v>0.35799999999999998</v>
      </c>
      <c r="O800" s="18">
        <v>61.430999999999997</v>
      </c>
      <c r="P800" s="12">
        <f>(N800-M800)/0.65*1000</f>
        <v>9.2307692307692388</v>
      </c>
      <c r="Q800" s="18">
        <f>_xlfn.STDEV.S(M800:M1052)*1000</f>
        <v>8.8360008259760576</v>
      </c>
    </row>
    <row r="801" spans="1:16">
      <c r="A801" s="39"/>
      <c r="B801" s="36"/>
      <c r="C801" s="36"/>
      <c r="D801" s="33"/>
      <c r="E801" s="33"/>
      <c r="F801" s="33"/>
      <c r="G801" s="33"/>
      <c r="H801" s="28">
        <v>1.6569999999999999E-12</v>
      </c>
      <c r="I801" s="29">
        <v>4.244E-5</v>
      </c>
      <c r="J801" s="29">
        <v>1.6310000000000001E-5</v>
      </c>
      <c r="K801" s="29">
        <v>5.792E-7</v>
      </c>
      <c r="L801" s="29">
        <v>4.1300000000000001E-5</v>
      </c>
      <c r="M801" s="20">
        <v>0.34799999999999998</v>
      </c>
      <c r="N801" s="20">
        <v>0.35399999999999998</v>
      </c>
      <c r="O801" s="20">
        <v>61.429000000000002</v>
      </c>
      <c r="P801" s="10">
        <f t="shared" ref="P801:P864" si="14">(N801-M801)/0.65*1000</f>
        <v>9.2307692307692388</v>
      </c>
    </row>
    <row r="802" spans="1:16">
      <c r="A802" s="39"/>
      <c r="B802" s="36"/>
      <c r="C802" s="36"/>
      <c r="D802" s="33"/>
      <c r="E802" s="33"/>
      <c r="F802" s="33"/>
      <c r="G802" s="33"/>
      <c r="H802" s="28">
        <v>1.723E-12</v>
      </c>
      <c r="I802" s="29">
        <v>3.9900000000000001E-5</v>
      </c>
      <c r="J802" s="29">
        <v>1.5359999999999999E-5</v>
      </c>
      <c r="K802" s="29">
        <v>5.4570000000000002E-7</v>
      </c>
      <c r="L802" s="29">
        <v>3.8819999999999998E-5</v>
      </c>
      <c r="M802" s="20">
        <v>0.34899999999999998</v>
      </c>
      <c r="N802" s="20">
        <v>0.35599999999999998</v>
      </c>
      <c r="O802" s="20">
        <v>61.722999999999999</v>
      </c>
      <c r="P802" s="10">
        <f t="shared" si="14"/>
        <v>10.769230769230779</v>
      </c>
    </row>
    <row r="803" spans="1:16">
      <c r="A803" s="39"/>
      <c r="B803" s="36"/>
      <c r="C803" s="36"/>
      <c r="D803" s="33"/>
      <c r="E803" s="33"/>
      <c r="F803" s="33"/>
      <c r="G803" s="33"/>
      <c r="H803" s="28">
        <v>1.622E-12</v>
      </c>
      <c r="I803" s="29">
        <v>3.8810000000000003E-5</v>
      </c>
      <c r="J803" s="29">
        <v>1.5639999999999999E-5</v>
      </c>
      <c r="K803" s="29">
        <v>5.2699999999999999E-7</v>
      </c>
      <c r="L803" s="29">
        <v>3.7960000000000002E-5</v>
      </c>
      <c r="M803" s="20">
        <v>0.35099999999999998</v>
      </c>
      <c r="N803" s="20">
        <v>0.35699999999999998</v>
      </c>
      <c r="O803" s="20">
        <v>61.756</v>
      </c>
      <c r="P803" s="10">
        <f t="shared" si="14"/>
        <v>9.2307692307692388</v>
      </c>
    </row>
    <row r="804" spans="1:16">
      <c r="A804" s="39"/>
      <c r="B804" s="36"/>
      <c r="C804" s="36"/>
      <c r="D804" s="33"/>
      <c r="E804" s="33"/>
      <c r="F804" s="33"/>
      <c r="G804" s="33"/>
      <c r="H804" s="28">
        <v>4.2170000000000003E-12</v>
      </c>
      <c r="I804" s="29">
        <v>4.3359999999999998E-5</v>
      </c>
      <c r="J804" s="29">
        <v>1.8009999999999999E-5</v>
      </c>
      <c r="K804" s="29">
        <v>9.6970000000000001E-7</v>
      </c>
      <c r="L804" s="29">
        <v>4.2020000000000001E-5</v>
      </c>
      <c r="M804" s="20">
        <v>0.33</v>
      </c>
      <c r="N804" s="20">
        <v>0.34</v>
      </c>
      <c r="O804" s="20">
        <v>62.542999999999999</v>
      </c>
      <c r="P804" s="10">
        <f t="shared" si="14"/>
        <v>15.384615384615397</v>
      </c>
    </row>
    <row r="805" spans="1:16">
      <c r="A805" s="39"/>
      <c r="B805" s="36"/>
      <c r="C805" s="36"/>
      <c r="D805" s="33"/>
      <c r="E805" s="33"/>
      <c r="F805" s="33"/>
      <c r="G805" s="33"/>
      <c r="H805" s="28">
        <v>2.606E-12</v>
      </c>
      <c r="I805" s="29">
        <v>4.303E-5</v>
      </c>
      <c r="J805" s="29">
        <v>1.7059999999999999E-5</v>
      </c>
      <c r="K805" s="29">
        <v>7.695E-7</v>
      </c>
      <c r="L805" s="29">
        <v>4.1789999999999998E-5</v>
      </c>
      <c r="M805" s="20">
        <v>0.33800000000000002</v>
      </c>
      <c r="N805" s="20">
        <v>0.34699999999999998</v>
      </c>
      <c r="O805" s="20">
        <v>61.92</v>
      </c>
      <c r="P805" s="10">
        <f t="shared" si="14"/>
        <v>13.846153846153772</v>
      </c>
    </row>
    <row r="806" spans="1:16">
      <c r="A806" s="39"/>
      <c r="B806" s="36"/>
      <c r="C806" s="36"/>
      <c r="D806" s="33"/>
      <c r="E806" s="33"/>
      <c r="F806" s="33"/>
      <c r="G806" s="33"/>
      <c r="H806" s="28">
        <v>3.7990000000000003E-12</v>
      </c>
      <c r="I806" s="29">
        <v>4.3290000000000001E-5</v>
      </c>
      <c r="J806" s="29">
        <v>1.7589999999999999E-5</v>
      </c>
      <c r="K806" s="29">
        <v>9.0709999999999996E-7</v>
      </c>
      <c r="L806" s="29">
        <v>4.1950000000000003E-5</v>
      </c>
      <c r="M806" s="20">
        <v>0.33200000000000002</v>
      </c>
      <c r="N806" s="20">
        <v>0.34200000000000003</v>
      </c>
      <c r="O806" s="20">
        <v>62.466000000000001</v>
      </c>
      <c r="P806" s="10">
        <f t="shared" si="14"/>
        <v>15.384615384615397</v>
      </c>
    </row>
    <row r="807" spans="1:16">
      <c r="A807" s="39"/>
      <c r="B807" s="36"/>
      <c r="C807" s="36"/>
      <c r="D807" s="33"/>
      <c r="E807" s="33"/>
      <c r="F807" s="33"/>
      <c r="G807" s="33"/>
      <c r="H807" s="28">
        <v>1.326E-12</v>
      </c>
      <c r="I807" s="29">
        <v>4.1470000000000001E-5</v>
      </c>
      <c r="J807" s="29">
        <v>1.5400000000000002E-5</v>
      </c>
      <c r="K807" s="29">
        <v>5.088E-7</v>
      </c>
      <c r="L807" s="29">
        <v>3.9990000000000002E-5</v>
      </c>
      <c r="M807" s="20">
        <v>0.35199999999999998</v>
      </c>
      <c r="N807" s="20">
        <v>0.35899999999999999</v>
      </c>
      <c r="O807" s="20">
        <v>61.215000000000003</v>
      </c>
      <c r="P807" s="10">
        <f t="shared" si="14"/>
        <v>10.769230769230779</v>
      </c>
    </row>
    <row r="808" spans="1:16">
      <c r="A808" s="39"/>
      <c r="B808" s="36"/>
      <c r="C808" s="36"/>
      <c r="D808" s="33"/>
      <c r="E808" s="33"/>
      <c r="F808" s="33"/>
      <c r="G808" s="33"/>
      <c r="H808" s="28">
        <v>1.7949999999999999E-12</v>
      </c>
      <c r="I808" s="29">
        <v>4.1300000000000001E-5</v>
      </c>
      <c r="J808" s="29">
        <v>1.5469999999999999E-5</v>
      </c>
      <c r="K808" s="29">
        <v>5.7120000000000003E-7</v>
      </c>
      <c r="L808" s="29">
        <v>4.0040000000000003E-5</v>
      </c>
      <c r="M808" s="20">
        <v>0.34799999999999998</v>
      </c>
      <c r="N808" s="20">
        <v>0.35499999999999998</v>
      </c>
      <c r="O808" s="20">
        <v>61.808</v>
      </c>
      <c r="P808" s="10">
        <f t="shared" si="14"/>
        <v>10.769230769230779</v>
      </c>
    </row>
    <row r="809" spans="1:16">
      <c r="A809" s="39"/>
      <c r="B809" s="36"/>
      <c r="C809" s="36"/>
      <c r="D809" s="33"/>
      <c r="E809" s="33"/>
      <c r="F809" s="33"/>
      <c r="G809" s="33"/>
      <c r="H809" s="28">
        <v>4.9079999999999997E-12</v>
      </c>
      <c r="I809" s="29">
        <v>4.2799999999999997E-5</v>
      </c>
      <c r="J809" s="29">
        <v>1.749E-5</v>
      </c>
      <c r="K809" s="29">
        <v>1.0210000000000001E-6</v>
      </c>
      <c r="L809" s="29">
        <v>4.1459999999999999E-5</v>
      </c>
      <c r="M809" s="20">
        <v>0.32800000000000001</v>
      </c>
      <c r="N809" s="20">
        <v>0.33800000000000002</v>
      </c>
      <c r="O809" s="20">
        <v>62.878</v>
      </c>
      <c r="P809" s="10">
        <f t="shared" si="14"/>
        <v>15.384615384615397</v>
      </c>
    </row>
    <row r="810" spans="1:16">
      <c r="A810" s="39"/>
      <c r="B810" s="36"/>
      <c r="C810" s="36"/>
      <c r="D810" s="33"/>
      <c r="E810" s="33"/>
      <c r="F810" s="33"/>
      <c r="G810" s="33"/>
      <c r="H810" s="28">
        <v>1.8030000000000001E-12</v>
      </c>
      <c r="I810" s="29">
        <v>3.7540000000000003E-5</v>
      </c>
      <c r="J810" s="29">
        <v>1.5339999999999999E-5</v>
      </c>
      <c r="K810" s="29">
        <v>5.7879999999999997E-7</v>
      </c>
      <c r="L810" s="29">
        <v>3.684E-5</v>
      </c>
      <c r="M810" s="20">
        <v>0.34799999999999998</v>
      </c>
      <c r="N810" s="20">
        <v>0.35399999999999998</v>
      </c>
      <c r="O810" s="20">
        <v>61.606000000000002</v>
      </c>
      <c r="P810" s="10">
        <f t="shared" si="14"/>
        <v>9.2307692307692388</v>
      </c>
    </row>
    <row r="811" spans="1:16">
      <c r="A811" s="39"/>
      <c r="B811" s="36"/>
      <c r="C811" s="36"/>
      <c r="D811" s="33"/>
      <c r="E811" s="33"/>
      <c r="F811" s="33"/>
      <c r="G811" s="33"/>
      <c r="H811" s="28">
        <v>1.447E-12</v>
      </c>
      <c r="I811" s="29">
        <v>3.96E-5</v>
      </c>
      <c r="J811" s="29">
        <v>1.4739999999999999E-5</v>
      </c>
      <c r="K811" s="29">
        <v>5.1939999999999995E-7</v>
      </c>
      <c r="L811" s="29">
        <v>3.7939999999999999E-5</v>
      </c>
      <c r="M811" s="20">
        <v>0.35099999999999998</v>
      </c>
      <c r="N811" s="20">
        <v>0.36199999999999999</v>
      </c>
      <c r="O811" s="20">
        <v>61.43</v>
      </c>
      <c r="P811" s="10">
        <f t="shared" si="14"/>
        <v>16.923076923076938</v>
      </c>
    </row>
    <row r="812" spans="1:16">
      <c r="A812" s="39"/>
      <c r="B812" s="36"/>
      <c r="C812" s="36"/>
      <c r="D812" s="33"/>
      <c r="E812" s="33"/>
      <c r="F812" s="33"/>
      <c r="G812" s="33"/>
      <c r="H812" s="28">
        <v>2.631E-12</v>
      </c>
      <c r="I812" s="29">
        <v>4.2759999999999997E-5</v>
      </c>
      <c r="J812" s="29">
        <v>1.6310000000000001E-5</v>
      </c>
      <c r="K812" s="29">
        <v>7.6509999999999999E-7</v>
      </c>
      <c r="L812" s="29">
        <v>4.1510000000000001E-5</v>
      </c>
      <c r="M812" s="20">
        <v>0.33900000000000002</v>
      </c>
      <c r="N812" s="20">
        <v>0.34699999999999998</v>
      </c>
      <c r="O812" s="20">
        <v>61.889000000000003</v>
      </c>
      <c r="P812" s="10">
        <f t="shared" si="14"/>
        <v>12.307692307692234</v>
      </c>
    </row>
    <row r="813" spans="1:16">
      <c r="A813" s="39"/>
      <c r="B813" s="36"/>
      <c r="C813" s="36"/>
      <c r="D813" s="33"/>
      <c r="E813" s="33"/>
      <c r="F813" s="33"/>
      <c r="G813" s="33"/>
      <c r="H813" s="28">
        <v>7.7630000000000003E-13</v>
      </c>
      <c r="I813" s="29">
        <v>3.6560000000000002E-5</v>
      </c>
      <c r="J813" s="29">
        <v>1.5400000000000002E-5</v>
      </c>
      <c r="K813" s="29">
        <v>3.2179999999999998E-7</v>
      </c>
      <c r="L813" s="29">
        <v>3.591E-5</v>
      </c>
      <c r="M813" s="20">
        <v>0.36599999999999999</v>
      </c>
      <c r="N813" s="20">
        <v>0.371</v>
      </c>
      <c r="O813" s="20">
        <v>61.052999999999997</v>
      </c>
      <c r="P813" s="10">
        <f t="shared" si="14"/>
        <v>7.6923076923076987</v>
      </c>
    </row>
    <row r="814" spans="1:16">
      <c r="A814" s="39"/>
      <c r="B814" s="36"/>
      <c r="C814" s="36"/>
      <c r="D814" s="33"/>
      <c r="E814" s="33"/>
      <c r="F814" s="33"/>
      <c r="G814" s="33"/>
      <c r="H814" s="28">
        <v>9.4000000000000003E-13</v>
      </c>
      <c r="I814" s="29">
        <v>3.205E-5</v>
      </c>
      <c r="J814" s="29">
        <v>1.29E-5</v>
      </c>
      <c r="K814" s="29">
        <v>3.8490000000000001E-7</v>
      </c>
      <c r="L814" s="29">
        <v>3.1390000000000003E-5</v>
      </c>
      <c r="M814" s="20">
        <v>0.36099999999999999</v>
      </c>
      <c r="N814" s="20">
        <v>0.36799999999999999</v>
      </c>
      <c r="O814" s="20">
        <v>60.951000000000001</v>
      </c>
      <c r="P814" s="10">
        <f t="shared" si="14"/>
        <v>10.769230769230779</v>
      </c>
    </row>
    <row r="815" spans="1:16">
      <c r="A815" s="39"/>
      <c r="B815" s="36"/>
      <c r="C815" s="36"/>
      <c r="D815" s="33"/>
      <c r="E815" s="33"/>
      <c r="F815" s="33"/>
      <c r="G815" s="33"/>
      <c r="H815" s="28">
        <v>2.0680000000000001E-12</v>
      </c>
      <c r="I815" s="29">
        <v>4.176E-5</v>
      </c>
      <c r="J815" s="29">
        <v>1.685E-5</v>
      </c>
      <c r="K815" s="29">
        <v>6.6589999999999995E-7</v>
      </c>
      <c r="L815" s="29">
        <v>4.0519999999999998E-5</v>
      </c>
      <c r="M815" s="20">
        <v>0.34300000000000003</v>
      </c>
      <c r="N815" s="20">
        <v>0.35299999999999998</v>
      </c>
      <c r="O815" s="20">
        <v>61.686</v>
      </c>
      <c r="P815" s="10">
        <f t="shared" si="14"/>
        <v>15.384615384615312</v>
      </c>
    </row>
    <row r="816" spans="1:16">
      <c r="A816" s="39"/>
      <c r="B816" s="36"/>
      <c r="C816" s="36"/>
      <c r="D816" s="33"/>
      <c r="E816" s="33"/>
      <c r="F816" s="33"/>
      <c r="G816" s="33"/>
      <c r="H816" s="28">
        <v>1.777E-12</v>
      </c>
      <c r="I816" s="29">
        <v>4.0439999999999999E-5</v>
      </c>
      <c r="J816" s="29">
        <v>1.5639999999999999E-5</v>
      </c>
      <c r="K816" s="29">
        <v>5.9849999999999997E-7</v>
      </c>
      <c r="L816" s="29">
        <v>3.9069999999999997E-5</v>
      </c>
      <c r="M816" s="20">
        <v>0.34699999999999998</v>
      </c>
      <c r="N816" s="20">
        <v>0.35499999999999998</v>
      </c>
      <c r="O816" s="20">
        <v>61.506999999999998</v>
      </c>
      <c r="P816" s="10">
        <f t="shared" si="14"/>
        <v>12.307692307692317</v>
      </c>
    </row>
    <row r="817" spans="1:16">
      <c r="A817" s="39"/>
      <c r="B817" s="36"/>
      <c r="C817" s="36"/>
      <c r="D817" s="33"/>
      <c r="E817" s="33"/>
      <c r="F817" s="33"/>
      <c r="G817" s="33"/>
      <c r="H817" s="28">
        <v>2.585E-12</v>
      </c>
      <c r="I817" s="29">
        <v>4.1499999999999999E-5</v>
      </c>
      <c r="J817" s="29">
        <v>1.7249999999999999E-5</v>
      </c>
      <c r="K817" s="29">
        <v>7.0810000000000005E-7</v>
      </c>
      <c r="L817" s="29">
        <v>4.0509999999999997E-5</v>
      </c>
      <c r="M817" s="20">
        <v>0.34100000000000003</v>
      </c>
      <c r="N817" s="20">
        <v>0.34799999999999998</v>
      </c>
      <c r="O817" s="20">
        <v>62.134999999999998</v>
      </c>
      <c r="P817" s="10">
        <f t="shared" si="14"/>
        <v>10.769230769230692</v>
      </c>
    </row>
    <row r="818" spans="1:16">
      <c r="A818" s="39"/>
      <c r="B818" s="36"/>
      <c r="C818" s="36"/>
      <c r="D818" s="33"/>
      <c r="E818" s="33"/>
      <c r="F818" s="33"/>
      <c r="G818" s="33"/>
      <c r="H818" s="28">
        <v>2.405E-12</v>
      </c>
      <c r="I818" s="29">
        <v>4.0089999999999997E-5</v>
      </c>
      <c r="J818" s="29">
        <v>1.5800000000000001E-5</v>
      </c>
      <c r="K818" s="29">
        <v>7.0409999999999996E-7</v>
      </c>
      <c r="L818" s="29">
        <v>3.8609999999999998E-5</v>
      </c>
      <c r="M818" s="20">
        <v>0.34100000000000003</v>
      </c>
      <c r="N818" s="20">
        <v>0.35</v>
      </c>
      <c r="O818" s="20">
        <v>61.823</v>
      </c>
      <c r="P818" s="10">
        <f t="shared" si="14"/>
        <v>13.846153846153772</v>
      </c>
    </row>
    <row r="819" spans="1:16">
      <c r="A819" s="39"/>
      <c r="B819" s="36"/>
      <c r="C819" s="36"/>
      <c r="D819" s="33"/>
      <c r="E819" s="33"/>
      <c r="F819" s="33"/>
      <c r="G819" s="33"/>
      <c r="H819" s="28">
        <v>3.6130000000000001E-12</v>
      </c>
      <c r="I819" s="29">
        <v>4.3470000000000002E-5</v>
      </c>
      <c r="J819" s="29">
        <v>1.685E-5</v>
      </c>
      <c r="K819" s="29">
        <v>9.0149999999999997E-7</v>
      </c>
      <c r="L819" s="29">
        <v>4.1999999999999998E-5</v>
      </c>
      <c r="M819" s="20">
        <v>0.33300000000000002</v>
      </c>
      <c r="N819" s="20">
        <v>0.34300000000000003</v>
      </c>
      <c r="O819" s="20">
        <v>62.314</v>
      </c>
      <c r="P819" s="10">
        <f t="shared" si="14"/>
        <v>15.384615384615397</v>
      </c>
    </row>
    <row r="820" spans="1:16">
      <c r="A820" s="39"/>
      <c r="B820" s="36"/>
      <c r="C820" s="36"/>
      <c r="D820" s="33"/>
      <c r="E820" s="33"/>
      <c r="F820" s="33"/>
      <c r="G820" s="33"/>
      <c r="H820" s="28">
        <v>1.6420000000000001E-12</v>
      </c>
      <c r="I820" s="29">
        <v>4.2620000000000002E-5</v>
      </c>
      <c r="J820" s="29">
        <v>1.649E-5</v>
      </c>
      <c r="K820" s="29">
        <v>5.7899999999999998E-7</v>
      </c>
      <c r="L820" s="29">
        <v>4.1149999999999997E-5</v>
      </c>
      <c r="M820" s="20">
        <v>0.34799999999999998</v>
      </c>
      <c r="N820" s="20">
        <v>0.35599999999999998</v>
      </c>
      <c r="O820" s="20">
        <v>61.381999999999998</v>
      </c>
      <c r="P820" s="10">
        <f t="shared" si="14"/>
        <v>12.307692307692317</v>
      </c>
    </row>
    <row r="821" spans="1:16">
      <c r="A821" s="39"/>
      <c r="B821" s="36"/>
      <c r="C821" s="36"/>
      <c r="D821" s="33"/>
      <c r="E821" s="33"/>
      <c r="F821" s="33"/>
      <c r="G821" s="33"/>
      <c r="H821" s="28">
        <v>2.3119999999999998E-12</v>
      </c>
      <c r="I821" s="29">
        <v>4.1409999999999998E-5</v>
      </c>
      <c r="J821" s="29">
        <v>1.6589999999999999E-5</v>
      </c>
      <c r="K821" s="29">
        <v>7.2080000000000005E-7</v>
      </c>
      <c r="L821" s="29">
        <v>4.0250000000000003E-5</v>
      </c>
      <c r="M821" s="20">
        <v>0.34100000000000003</v>
      </c>
      <c r="N821" s="20">
        <v>0.34899999999999998</v>
      </c>
      <c r="O821" s="20">
        <v>61.677999999999997</v>
      </c>
      <c r="P821" s="10">
        <f t="shared" si="14"/>
        <v>12.307692307692234</v>
      </c>
    </row>
    <row r="822" spans="1:16">
      <c r="A822" s="39"/>
      <c r="B822" s="36"/>
      <c r="C822" s="36"/>
      <c r="D822" s="33"/>
      <c r="E822" s="33"/>
      <c r="F822" s="33"/>
      <c r="G822" s="33"/>
      <c r="H822" s="28">
        <v>1.4399999999999999E-12</v>
      </c>
      <c r="I822" s="29">
        <v>3.9969999999999998E-5</v>
      </c>
      <c r="J822" s="29">
        <v>1.4960000000000001E-5</v>
      </c>
      <c r="K822" s="29">
        <v>5.2210000000000005E-7</v>
      </c>
      <c r="L822" s="29">
        <v>3.8869999999999999E-5</v>
      </c>
      <c r="M822" s="20">
        <v>0.35099999999999998</v>
      </c>
      <c r="N822" s="20">
        <v>0.35799999999999998</v>
      </c>
      <c r="O822" s="20">
        <v>61.332999999999998</v>
      </c>
      <c r="P822" s="10">
        <f t="shared" si="14"/>
        <v>10.769230769230779</v>
      </c>
    </row>
    <row r="823" spans="1:16">
      <c r="A823" s="39"/>
      <c r="B823" s="36"/>
      <c r="C823" s="36"/>
      <c r="D823" s="33"/>
      <c r="E823" s="33"/>
      <c r="F823" s="33"/>
      <c r="G823" s="33"/>
      <c r="H823" s="28">
        <v>1.316E-12</v>
      </c>
      <c r="I823" s="29">
        <v>3.8170000000000002E-5</v>
      </c>
      <c r="J823" s="29">
        <v>1.554E-5</v>
      </c>
      <c r="K823" s="29">
        <v>4.7510000000000001E-7</v>
      </c>
      <c r="L823" s="29">
        <v>3.7320000000000002E-5</v>
      </c>
      <c r="M823" s="20">
        <v>0.35399999999999998</v>
      </c>
      <c r="N823" s="20">
        <v>0.36099999999999999</v>
      </c>
      <c r="O823" s="20">
        <v>61.348999999999997</v>
      </c>
      <c r="P823" s="10">
        <f t="shared" si="14"/>
        <v>10.769230769230779</v>
      </c>
    </row>
    <row r="824" spans="1:16">
      <c r="A824" s="39"/>
      <c r="B824" s="36"/>
      <c r="C824" s="36"/>
      <c r="D824" s="33"/>
      <c r="E824" s="33"/>
      <c r="F824" s="33"/>
      <c r="G824" s="33"/>
      <c r="H824" s="28">
        <v>2.4079999999999998E-12</v>
      </c>
      <c r="I824" s="29">
        <v>3.7830000000000002E-5</v>
      </c>
      <c r="J824" s="29">
        <v>1.5299999999999999E-5</v>
      </c>
      <c r="K824" s="29">
        <v>7.0009999999999998E-7</v>
      </c>
      <c r="L824" s="29">
        <v>3.693E-5</v>
      </c>
      <c r="M824" s="20">
        <v>0.34100000000000003</v>
      </c>
      <c r="N824" s="20">
        <v>0.34899999999999998</v>
      </c>
      <c r="O824" s="20">
        <v>61.86</v>
      </c>
      <c r="P824" s="10">
        <f t="shared" si="14"/>
        <v>12.307692307692234</v>
      </c>
    </row>
    <row r="825" spans="1:16">
      <c r="A825" s="39"/>
      <c r="B825" s="36"/>
      <c r="C825" s="36"/>
      <c r="D825" s="33"/>
      <c r="E825" s="33"/>
      <c r="F825" s="33"/>
      <c r="G825" s="33"/>
      <c r="H825" s="28">
        <v>1.2660000000000001E-12</v>
      </c>
      <c r="I825" s="29">
        <v>3.807E-5</v>
      </c>
      <c r="J825" s="29">
        <v>1.5310000000000001E-5</v>
      </c>
      <c r="K825" s="29">
        <v>4.7800000000000002E-7</v>
      </c>
      <c r="L825" s="29">
        <v>3.731E-5</v>
      </c>
      <c r="M825" s="20">
        <v>0.35399999999999998</v>
      </c>
      <c r="N825" s="20">
        <v>0.36099999999999999</v>
      </c>
      <c r="O825" s="20">
        <v>61.311</v>
      </c>
      <c r="P825" s="10">
        <f t="shared" si="14"/>
        <v>10.769230769230779</v>
      </c>
    </row>
    <row r="826" spans="1:16">
      <c r="A826" s="39"/>
      <c r="B826" s="36"/>
      <c r="C826" s="36"/>
      <c r="D826" s="33"/>
      <c r="E826" s="33"/>
      <c r="F826" s="33"/>
      <c r="G826" s="33"/>
      <c r="H826" s="28">
        <v>2.193E-12</v>
      </c>
      <c r="I826" s="29">
        <v>4.1090000000000001E-5</v>
      </c>
      <c r="J826" s="29">
        <v>1.6750000000000001E-5</v>
      </c>
      <c r="K826" s="29">
        <v>6.8820000000000003E-7</v>
      </c>
      <c r="L826" s="29">
        <v>3.9919999999999997E-5</v>
      </c>
      <c r="M826" s="20">
        <v>0.34200000000000003</v>
      </c>
      <c r="N826" s="20">
        <v>0.35</v>
      </c>
      <c r="O826" s="20">
        <v>61.677</v>
      </c>
      <c r="P826" s="10">
        <f t="shared" si="14"/>
        <v>12.307692307692234</v>
      </c>
    </row>
    <row r="827" spans="1:16">
      <c r="A827" s="39"/>
      <c r="B827" s="36"/>
      <c r="C827" s="36"/>
      <c r="D827" s="33"/>
      <c r="E827" s="33"/>
      <c r="F827" s="33"/>
      <c r="G827" s="33"/>
      <c r="H827" s="28">
        <v>1.825E-12</v>
      </c>
      <c r="I827" s="29">
        <v>4.0800000000000002E-5</v>
      </c>
      <c r="J827" s="29">
        <v>1.66E-5</v>
      </c>
      <c r="K827" s="29">
        <v>6.0940000000000004E-7</v>
      </c>
      <c r="L827" s="29">
        <v>3.9830000000000003E-5</v>
      </c>
      <c r="M827" s="20">
        <v>0.34599999999999997</v>
      </c>
      <c r="N827" s="20">
        <v>0.35399999999999998</v>
      </c>
      <c r="O827" s="20">
        <v>61.612000000000002</v>
      </c>
      <c r="P827" s="10">
        <f t="shared" si="14"/>
        <v>12.307692307692317</v>
      </c>
    </row>
    <row r="828" spans="1:16">
      <c r="A828" s="39"/>
      <c r="B828" s="36"/>
      <c r="C828" s="36"/>
      <c r="D828" s="33"/>
      <c r="E828" s="33"/>
      <c r="F828" s="33"/>
      <c r="G828" s="33"/>
      <c r="H828" s="28">
        <v>2.5969999999999999E-12</v>
      </c>
      <c r="I828" s="29">
        <v>4.337E-5</v>
      </c>
      <c r="J828" s="29">
        <v>1.6909999999999999E-5</v>
      </c>
      <c r="K828" s="29">
        <v>7.6349999999999997E-7</v>
      </c>
      <c r="L828" s="29">
        <v>4.2030000000000002E-5</v>
      </c>
      <c r="M828" s="20">
        <v>0.33900000000000002</v>
      </c>
      <c r="N828" s="20">
        <v>0.34699999999999998</v>
      </c>
      <c r="O828" s="20">
        <v>61.896000000000001</v>
      </c>
      <c r="P828" s="10">
        <f t="shared" si="14"/>
        <v>12.307692307692234</v>
      </c>
    </row>
    <row r="829" spans="1:16">
      <c r="A829" s="39"/>
      <c r="B829" s="36"/>
      <c r="C829" s="36"/>
      <c r="D829" s="33"/>
      <c r="E829" s="33"/>
      <c r="F829" s="33"/>
      <c r="G829" s="33"/>
      <c r="H829" s="28">
        <v>2.247E-12</v>
      </c>
      <c r="I829" s="29">
        <v>4.0899999999999998E-5</v>
      </c>
      <c r="J829" s="29">
        <v>1.702E-5</v>
      </c>
      <c r="K829" s="29">
        <v>6.9319999999999999E-7</v>
      </c>
      <c r="L829" s="29">
        <v>3.9860000000000001E-5</v>
      </c>
      <c r="M829" s="20">
        <v>0.34200000000000003</v>
      </c>
      <c r="N829" s="20">
        <v>0.35</v>
      </c>
      <c r="O829" s="20">
        <v>61.695999999999998</v>
      </c>
      <c r="P829" s="10">
        <f t="shared" si="14"/>
        <v>12.307692307692234</v>
      </c>
    </row>
    <row r="830" spans="1:16">
      <c r="A830" s="39"/>
      <c r="B830" s="36"/>
      <c r="C830" s="36"/>
      <c r="D830" s="33"/>
      <c r="E830" s="33"/>
      <c r="F830" s="33"/>
      <c r="G830" s="33"/>
      <c r="H830" s="28">
        <v>3.1689999999999999E-12</v>
      </c>
      <c r="I830" s="29">
        <v>4.1239999999999998E-5</v>
      </c>
      <c r="J830" s="29">
        <v>1.6160000000000001E-5</v>
      </c>
      <c r="K830" s="29">
        <v>8.2200000000000003E-7</v>
      </c>
      <c r="L830" s="29">
        <v>4.0120000000000002E-5</v>
      </c>
      <c r="M830" s="20">
        <v>0.33600000000000002</v>
      </c>
      <c r="N830" s="20">
        <v>0.34399999999999997</v>
      </c>
      <c r="O830" s="20">
        <v>62.259</v>
      </c>
      <c r="P830" s="10">
        <f t="shared" si="14"/>
        <v>12.307692307692234</v>
      </c>
    </row>
    <row r="831" spans="1:16">
      <c r="A831" s="39"/>
      <c r="B831" s="36"/>
      <c r="C831" s="36"/>
      <c r="D831" s="33"/>
      <c r="E831" s="33"/>
      <c r="F831" s="33"/>
      <c r="G831" s="33"/>
      <c r="H831" s="28">
        <v>2.1739999999999998E-12</v>
      </c>
      <c r="I831" s="29">
        <v>4.1199999999999999E-5</v>
      </c>
      <c r="J831" s="29">
        <v>1.594E-5</v>
      </c>
      <c r="K831" s="29">
        <v>6.8360000000000001E-7</v>
      </c>
      <c r="L831" s="29">
        <v>3.9589999999999999E-5</v>
      </c>
      <c r="M831" s="20">
        <v>0.34200000000000003</v>
      </c>
      <c r="N831" s="20">
        <v>0.35</v>
      </c>
      <c r="O831" s="20">
        <v>61.637</v>
      </c>
      <c r="P831" s="10">
        <f t="shared" si="14"/>
        <v>12.307692307692234</v>
      </c>
    </row>
    <row r="832" spans="1:16">
      <c r="A832" s="39"/>
      <c r="B832" s="36"/>
      <c r="C832" s="36"/>
      <c r="D832" s="33"/>
      <c r="E832" s="33"/>
      <c r="F832" s="33"/>
      <c r="G832" s="33"/>
      <c r="H832" s="28">
        <v>1.497E-12</v>
      </c>
      <c r="I832" s="29">
        <v>4.0590000000000003E-5</v>
      </c>
      <c r="J832" s="29">
        <v>1.5690000000000001E-5</v>
      </c>
      <c r="K832" s="29">
        <v>5.2359999999999995E-7</v>
      </c>
      <c r="L832" s="29">
        <v>3.9220000000000001E-5</v>
      </c>
      <c r="M832" s="20">
        <v>0.35099999999999998</v>
      </c>
      <c r="N832" s="20">
        <v>0.35899999999999999</v>
      </c>
      <c r="O832" s="20">
        <v>61.369</v>
      </c>
      <c r="P832" s="10">
        <f t="shared" si="14"/>
        <v>12.307692307692317</v>
      </c>
    </row>
    <row r="833" spans="1:16">
      <c r="A833" s="39"/>
      <c r="B833" s="36"/>
      <c r="C833" s="36"/>
      <c r="D833" s="33"/>
      <c r="E833" s="33"/>
      <c r="F833" s="33"/>
      <c r="G833" s="33"/>
      <c r="H833" s="28">
        <v>1.6529999999999999E-12</v>
      </c>
      <c r="I833" s="29">
        <v>4.1480000000000003E-5</v>
      </c>
      <c r="J833" s="29">
        <v>1.573E-5</v>
      </c>
      <c r="K833" s="29">
        <v>5.8550000000000005E-7</v>
      </c>
      <c r="L833" s="29">
        <v>3.9789999999999997E-5</v>
      </c>
      <c r="M833" s="20">
        <v>0.34699999999999998</v>
      </c>
      <c r="N833" s="20">
        <v>0.35699999999999998</v>
      </c>
      <c r="O833" s="20">
        <v>61.463999999999999</v>
      </c>
      <c r="P833" s="10">
        <f t="shared" si="14"/>
        <v>15.384615384615397</v>
      </c>
    </row>
    <row r="834" spans="1:16">
      <c r="A834" s="39"/>
      <c r="B834" s="36"/>
      <c r="C834" s="36"/>
      <c r="D834" s="33"/>
      <c r="E834" s="33"/>
      <c r="F834" s="33"/>
      <c r="G834" s="33"/>
      <c r="H834" s="28">
        <v>8.6080000000000003E-13</v>
      </c>
      <c r="I834" s="29">
        <v>3.4079999999999999E-5</v>
      </c>
      <c r="J834" s="29">
        <v>1.3210000000000001E-5</v>
      </c>
      <c r="K834" s="29">
        <v>3.5670000000000001E-7</v>
      </c>
      <c r="L834" s="29">
        <v>3.3200000000000001E-5</v>
      </c>
      <c r="M834" s="20">
        <v>0.36299999999999999</v>
      </c>
      <c r="N834" s="20">
        <v>0.36899999999999999</v>
      </c>
      <c r="O834" s="20">
        <v>60.975000000000001</v>
      </c>
      <c r="P834" s="10">
        <f t="shared" si="14"/>
        <v>9.2307692307692388</v>
      </c>
    </row>
    <row r="835" spans="1:16">
      <c r="A835" s="39"/>
      <c r="B835" s="36"/>
      <c r="C835" s="36"/>
      <c r="D835" s="33"/>
      <c r="E835" s="33"/>
      <c r="F835" s="33"/>
      <c r="G835" s="33"/>
      <c r="H835" s="28">
        <v>1.47E-12</v>
      </c>
      <c r="I835" s="29">
        <v>4.083E-5</v>
      </c>
      <c r="J835" s="29">
        <v>1.504E-5</v>
      </c>
      <c r="K835" s="29">
        <v>5.1949999999999996E-7</v>
      </c>
      <c r="L835" s="29">
        <v>3.9530000000000003E-5</v>
      </c>
      <c r="M835" s="20">
        <v>0.35099999999999998</v>
      </c>
      <c r="N835" s="20">
        <v>0.35799999999999998</v>
      </c>
      <c r="O835" s="20">
        <v>61.529000000000003</v>
      </c>
      <c r="P835" s="10">
        <f t="shared" si="14"/>
        <v>10.769230769230779</v>
      </c>
    </row>
    <row r="836" spans="1:16">
      <c r="A836" s="39"/>
      <c r="B836" s="36"/>
      <c r="C836" s="36"/>
      <c r="D836" s="33"/>
      <c r="E836" s="33"/>
      <c r="F836" s="33"/>
      <c r="G836" s="33"/>
      <c r="H836" s="28">
        <v>1.8229999999999998E-12</v>
      </c>
      <c r="I836" s="29">
        <v>3.9010000000000001E-5</v>
      </c>
      <c r="J836" s="29">
        <v>1.594E-5</v>
      </c>
      <c r="K836" s="29">
        <v>6.0790000000000004E-7</v>
      </c>
      <c r="L836" s="29">
        <v>3.8179999999999997E-5</v>
      </c>
      <c r="M836" s="20">
        <v>0.34599999999999997</v>
      </c>
      <c r="N836" s="20">
        <v>0.35299999999999998</v>
      </c>
      <c r="O836" s="20">
        <v>61.509</v>
      </c>
      <c r="P836" s="10">
        <f t="shared" si="14"/>
        <v>10.769230769230779</v>
      </c>
    </row>
    <row r="837" spans="1:16">
      <c r="A837" s="39"/>
      <c r="B837" s="36"/>
      <c r="C837" s="36"/>
      <c r="D837" s="33"/>
      <c r="E837" s="33"/>
      <c r="F837" s="33"/>
      <c r="G837" s="33"/>
      <c r="H837" s="28">
        <v>2.8129999999999998E-12</v>
      </c>
      <c r="I837" s="29">
        <v>4.2110000000000002E-5</v>
      </c>
      <c r="J837" s="29">
        <v>1.6520000000000001E-5</v>
      </c>
      <c r="K837" s="29">
        <v>7.8319999999999997E-7</v>
      </c>
      <c r="L837" s="29">
        <v>4.0859999999999998E-5</v>
      </c>
      <c r="M837" s="20">
        <v>0.33800000000000002</v>
      </c>
      <c r="N837" s="20">
        <v>0.34699999999999998</v>
      </c>
      <c r="O837" s="20">
        <v>62.09</v>
      </c>
      <c r="P837" s="10">
        <f t="shared" si="14"/>
        <v>13.846153846153772</v>
      </c>
    </row>
    <row r="838" spans="1:16">
      <c r="A838" s="39"/>
      <c r="B838" s="36"/>
      <c r="C838" s="36"/>
      <c r="D838" s="33"/>
      <c r="E838" s="33"/>
      <c r="F838" s="33"/>
      <c r="G838" s="33"/>
      <c r="H838" s="28">
        <v>1.812E-12</v>
      </c>
      <c r="I838" s="29">
        <v>3.9839999999999998E-5</v>
      </c>
      <c r="J838" s="29">
        <v>1.5150000000000001E-5</v>
      </c>
      <c r="K838" s="29">
        <v>5.8559999999999995E-7</v>
      </c>
      <c r="L838" s="29">
        <v>3.875E-5</v>
      </c>
      <c r="M838" s="20">
        <v>0.34699999999999998</v>
      </c>
      <c r="N838" s="20">
        <v>0.35299999999999998</v>
      </c>
      <c r="O838" s="20">
        <v>61.701999999999998</v>
      </c>
      <c r="P838" s="10">
        <f t="shared" si="14"/>
        <v>9.2307692307692388</v>
      </c>
    </row>
    <row r="839" spans="1:16">
      <c r="A839" s="39"/>
      <c r="B839" s="36"/>
      <c r="C839" s="36"/>
      <c r="D839" s="33"/>
      <c r="E839" s="33"/>
      <c r="F839" s="33"/>
      <c r="G839" s="33"/>
      <c r="H839" s="28">
        <v>1.585E-12</v>
      </c>
      <c r="I839" s="29">
        <v>4.0330000000000002E-5</v>
      </c>
      <c r="J839" s="29">
        <v>1.5650000000000001E-5</v>
      </c>
      <c r="K839" s="29">
        <v>5.7130000000000004E-7</v>
      </c>
      <c r="L839" s="29">
        <v>3.9289999999999998E-5</v>
      </c>
      <c r="M839" s="20">
        <v>0.34799999999999998</v>
      </c>
      <c r="N839" s="20">
        <v>0.35599999999999998</v>
      </c>
      <c r="O839" s="20">
        <v>61.356999999999999</v>
      </c>
      <c r="P839" s="10">
        <f t="shared" si="14"/>
        <v>12.307692307692317</v>
      </c>
    </row>
    <row r="840" spans="1:16">
      <c r="A840" s="39"/>
      <c r="B840" s="36"/>
      <c r="C840" s="36"/>
      <c r="D840" s="33"/>
      <c r="E840" s="33"/>
      <c r="F840" s="33"/>
      <c r="G840" s="33"/>
      <c r="H840" s="28">
        <v>4.1139999999999996E-12</v>
      </c>
      <c r="I840" s="29">
        <v>4.3859999999999997E-5</v>
      </c>
      <c r="J840" s="29">
        <v>1.7900000000000001E-5</v>
      </c>
      <c r="K840" s="29">
        <v>9.5409999999999989E-7</v>
      </c>
      <c r="L840" s="29">
        <v>4.2429999999999999E-5</v>
      </c>
      <c r="M840" s="20">
        <v>0.33100000000000002</v>
      </c>
      <c r="N840" s="20">
        <v>0.34</v>
      </c>
      <c r="O840" s="20">
        <v>62.537999999999997</v>
      </c>
      <c r="P840" s="10">
        <f t="shared" si="14"/>
        <v>13.846153846153859</v>
      </c>
    </row>
    <row r="841" spans="1:16">
      <c r="A841" s="39"/>
      <c r="B841" s="36"/>
      <c r="C841" s="36"/>
      <c r="D841" s="33"/>
      <c r="E841" s="33"/>
      <c r="F841" s="33"/>
      <c r="G841" s="33"/>
      <c r="H841" s="28">
        <v>1.5549999999999999E-12</v>
      </c>
      <c r="I841" s="29">
        <v>3.8040000000000002E-5</v>
      </c>
      <c r="J841" s="29">
        <v>1.5569999999999998E-5</v>
      </c>
      <c r="K841" s="29">
        <v>5.3900000000000005E-7</v>
      </c>
      <c r="L841" s="29">
        <v>3.7240000000000003E-5</v>
      </c>
      <c r="M841" s="20">
        <v>0.35</v>
      </c>
      <c r="N841" s="20">
        <v>0.35899999999999999</v>
      </c>
      <c r="O841" s="20">
        <v>61.418999999999997</v>
      </c>
      <c r="P841" s="10">
        <f t="shared" si="14"/>
        <v>13.846153846153859</v>
      </c>
    </row>
    <row r="842" spans="1:16">
      <c r="A842" s="39"/>
      <c r="B842" s="36"/>
      <c r="C842" s="36"/>
      <c r="D842" s="33"/>
      <c r="E842" s="33"/>
      <c r="F842" s="33"/>
      <c r="G842" s="33"/>
      <c r="H842" s="28">
        <v>1.8619999999999999E-12</v>
      </c>
      <c r="I842" s="29">
        <v>4.1749999999999998E-5</v>
      </c>
      <c r="J842" s="29">
        <v>1.552E-5</v>
      </c>
      <c r="K842" s="29">
        <v>6.5509999999999998E-7</v>
      </c>
      <c r="L842" s="29">
        <v>3.9520000000000001E-5</v>
      </c>
      <c r="M842" s="20">
        <v>0.34399999999999997</v>
      </c>
      <c r="N842" s="20">
        <v>0.35399999999999998</v>
      </c>
      <c r="O842" s="20">
        <v>61.430999999999997</v>
      </c>
      <c r="P842" s="10">
        <f t="shared" si="14"/>
        <v>15.384615384615397</v>
      </c>
    </row>
    <row r="843" spans="1:16">
      <c r="A843" s="39"/>
      <c r="B843" s="36"/>
      <c r="C843" s="36"/>
      <c r="D843" s="33"/>
      <c r="E843" s="33"/>
      <c r="F843" s="33"/>
      <c r="G843" s="33"/>
      <c r="H843" s="28">
        <v>9.6880000000000007E-13</v>
      </c>
      <c r="I843" s="29">
        <v>4.0200000000000001E-5</v>
      </c>
      <c r="J843" s="29">
        <v>1.6350000000000001E-5</v>
      </c>
      <c r="K843" s="29">
        <v>3.8270000000000001E-7</v>
      </c>
      <c r="L843" s="29">
        <v>3.9180000000000001E-5</v>
      </c>
      <c r="M843" s="20">
        <v>0.36099999999999999</v>
      </c>
      <c r="N843" s="20">
        <v>0.36699999999999999</v>
      </c>
      <c r="O843" s="20">
        <v>61.168999999999997</v>
      </c>
      <c r="P843" s="10">
        <f t="shared" si="14"/>
        <v>9.2307692307692388</v>
      </c>
    </row>
    <row r="844" spans="1:16">
      <c r="A844" s="39"/>
      <c r="B844" s="36"/>
      <c r="C844" s="36"/>
      <c r="D844" s="33"/>
      <c r="E844" s="33"/>
      <c r="F844" s="33"/>
      <c r="G844" s="33"/>
      <c r="H844" s="28">
        <v>2.2860000000000002E-12</v>
      </c>
      <c r="I844" s="29">
        <v>4.1780000000000003E-5</v>
      </c>
      <c r="J844" s="29">
        <v>1.6750000000000001E-5</v>
      </c>
      <c r="K844" s="29">
        <v>6.9279999999999996E-7</v>
      </c>
      <c r="L844" s="29">
        <v>4.0779999999999999E-5</v>
      </c>
      <c r="M844" s="20">
        <v>0.34200000000000003</v>
      </c>
      <c r="N844" s="20">
        <v>0.34899999999999998</v>
      </c>
      <c r="O844" s="20">
        <v>61.877000000000002</v>
      </c>
      <c r="P844" s="10">
        <f t="shared" si="14"/>
        <v>10.769230769230692</v>
      </c>
    </row>
    <row r="845" spans="1:16">
      <c r="A845" s="39"/>
      <c r="B845" s="36"/>
      <c r="C845" s="36"/>
      <c r="D845" s="33"/>
      <c r="E845" s="33"/>
      <c r="F845" s="33"/>
      <c r="G845" s="33"/>
      <c r="H845" s="28">
        <v>3.508E-12</v>
      </c>
      <c r="I845" s="29">
        <v>4.3659999999999999E-5</v>
      </c>
      <c r="J845" s="29">
        <v>1.7770000000000001E-5</v>
      </c>
      <c r="K845" s="29">
        <v>9.09E-7</v>
      </c>
      <c r="L845" s="29">
        <v>4.244E-5</v>
      </c>
      <c r="M845" s="20">
        <v>0.33300000000000002</v>
      </c>
      <c r="N845" s="20">
        <v>0.34399999999999997</v>
      </c>
      <c r="O845" s="20">
        <v>62.295999999999999</v>
      </c>
      <c r="P845" s="10">
        <f t="shared" si="14"/>
        <v>16.923076923076852</v>
      </c>
    </row>
    <row r="846" spans="1:16">
      <c r="A846" s="39"/>
      <c r="B846" s="36"/>
      <c r="C846" s="36"/>
      <c r="D846" s="33"/>
      <c r="E846" s="33"/>
      <c r="F846" s="33"/>
      <c r="G846" s="33"/>
      <c r="H846" s="28">
        <v>1.501E-12</v>
      </c>
      <c r="I846" s="29">
        <v>3.9870000000000003E-5</v>
      </c>
      <c r="J846" s="29">
        <v>1.577E-5</v>
      </c>
      <c r="K846" s="29">
        <v>5.4759999999999995E-7</v>
      </c>
      <c r="L846" s="29">
        <v>3.8659999999999999E-5</v>
      </c>
      <c r="M846" s="20">
        <v>0.34899999999999998</v>
      </c>
      <c r="N846" s="20">
        <v>0.35699999999999998</v>
      </c>
      <c r="O846" s="20">
        <v>61.368000000000002</v>
      </c>
      <c r="P846" s="10">
        <f t="shared" si="14"/>
        <v>12.307692307692317</v>
      </c>
    </row>
    <row r="847" spans="1:16">
      <c r="A847" s="39"/>
      <c r="B847" s="36"/>
      <c r="C847" s="36"/>
      <c r="D847" s="33"/>
      <c r="E847" s="33"/>
      <c r="F847" s="33"/>
      <c r="G847" s="33"/>
      <c r="H847" s="28">
        <v>1.783E-12</v>
      </c>
      <c r="I847" s="29">
        <v>4.0000000000000003E-5</v>
      </c>
      <c r="J847" s="29">
        <v>1.6229999999999999E-5</v>
      </c>
      <c r="K847" s="29">
        <v>6.0890000000000001E-7</v>
      </c>
      <c r="L847" s="29">
        <v>3.909E-5</v>
      </c>
      <c r="M847" s="20">
        <v>0.34599999999999997</v>
      </c>
      <c r="N847" s="20">
        <v>0.35499999999999998</v>
      </c>
      <c r="O847" s="20">
        <v>61.499000000000002</v>
      </c>
      <c r="P847" s="10">
        <f t="shared" si="14"/>
        <v>13.846153846153859</v>
      </c>
    </row>
    <row r="848" spans="1:16">
      <c r="A848" s="39"/>
      <c r="B848" s="36"/>
      <c r="C848" s="36"/>
      <c r="D848" s="33"/>
      <c r="E848" s="33"/>
      <c r="F848" s="33"/>
      <c r="G848" s="33"/>
      <c r="H848" s="28">
        <v>2.8490000000000001E-12</v>
      </c>
      <c r="I848" s="29">
        <v>4.0280000000000001E-5</v>
      </c>
      <c r="J848" s="29">
        <v>1.685E-5</v>
      </c>
      <c r="K848" s="29">
        <v>7.8909999999999999E-7</v>
      </c>
      <c r="L848" s="29">
        <v>3.9249999999999999E-5</v>
      </c>
      <c r="M848" s="20">
        <v>0.33700000000000002</v>
      </c>
      <c r="N848" s="20">
        <v>0.34699999999999998</v>
      </c>
      <c r="O848" s="20">
        <v>62.118000000000002</v>
      </c>
      <c r="P848" s="10">
        <f t="shared" si="14"/>
        <v>15.384615384615312</v>
      </c>
    </row>
    <row r="849" spans="1:17">
      <c r="A849" s="39"/>
      <c r="B849" s="36"/>
      <c r="C849" s="36"/>
      <c r="D849" s="33"/>
      <c r="E849" s="33"/>
      <c r="F849" s="33"/>
      <c r="G849" s="33"/>
      <c r="H849" s="28">
        <v>2.2320000000000002E-12</v>
      </c>
      <c r="I849" s="29">
        <v>4.2299999999999998E-5</v>
      </c>
      <c r="J849" s="29">
        <v>1.6719999999999999E-5</v>
      </c>
      <c r="K849" s="29">
        <v>6.8289999999999995E-7</v>
      </c>
      <c r="L849" s="29">
        <v>4.1090000000000001E-5</v>
      </c>
      <c r="M849" s="20">
        <v>0.34200000000000003</v>
      </c>
      <c r="N849" s="20">
        <v>0.35</v>
      </c>
      <c r="O849" s="20">
        <v>61.814999999999998</v>
      </c>
      <c r="P849" s="10">
        <f t="shared" si="14"/>
        <v>12.307692307692234</v>
      </c>
      <c r="Q849" s="20"/>
    </row>
    <row r="850" spans="1:17">
      <c r="A850" s="39"/>
      <c r="B850" s="36"/>
      <c r="C850" s="36"/>
      <c r="D850" s="33"/>
      <c r="E850" s="33"/>
      <c r="F850" s="33"/>
      <c r="G850" s="33"/>
      <c r="H850" s="28">
        <v>2.0449999999999999E-12</v>
      </c>
      <c r="I850" s="29">
        <v>4.401E-5</v>
      </c>
      <c r="J850" s="29">
        <v>1.6019999999999999E-5</v>
      </c>
      <c r="K850" s="29">
        <v>6.6130000000000003E-7</v>
      </c>
      <c r="L850" s="29">
        <v>4.2459999999999997E-5</v>
      </c>
      <c r="M850" s="20">
        <v>0.34300000000000003</v>
      </c>
      <c r="N850" s="20">
        <v>0.35199999999999998</v>
      </c>
      <c r="O850" s="20">
        <v>61.826000000000001</v>
      </c>
      <c r="P850" s="10">
        <f t="shared" si="14"/>
        <v>13.846153846153772</v>
      </c>
      <c r="Q850" s="20"/>
    </row>
    <row r="851" spans="1:17">
      <c r="A851" s="39"/>
      <c r="B851" s="36"/>
      <c r="C851" s="36"/>
      <c r="D851" s="33"/>
      <c r="E851" s="33"/>
      <c r="F851" s="33"/>
      <c r="G851" s="33"/>
      <c r="H851" s="28">
        <v>1.762E-12</v>
      </c>
      <c r="I851" s="29">
        <v>3.9400000000000002E-5</v>
      </c>
      <c r="J851" s="29">
        <v>1.6330000000000001E-5</v>
      </c>
      <c r="K851" s="29">
        <v>5.7670000000000002E-7</v>
      </c>
      <c r="L851" s="29">
        <v>3.8399999999999998E-5</v>
      </c>
      <c r="M851" s="20">
        <v>0.34799999999999998</v>
      </c>
      <c r="N851" s="20">
        <v>0.35599999999999998</v>
      </c>
      <c r="O851" s="20">
        <v>61.661000000000001</v>
      </c>
      <c r="P851" s="10">
        <f t="shared" si="14"/>
        <v>12.307692307692317</v>
      </c>
    </row>
    <row r="852" spans="1:17">
      <c r="A852" s="39"/>
      <c r="B852" s="36"/>
      <c r="C852" s="36"/>
      <c r="D852" s="33"/>
      <c r="E852" s="33"/>
      <c r="F852" s="33"/>
      <c r="G852" s="33"/>
      <c r="H852" s="28">
        <v>1.439E-12</v>
      </c>
      <c r="I852" s="29">
        <v>3.854E-5</v>
      </c>
      <c r="J852" s="29">
        <v>1.5690000000000001E-5</v>
      </c>
      <c r="K852" s="29">
        <v>4.9419999999999997E-7</v>
      </c>
      <c r="L852" s="29">
        <v>3.7669999999999997E-5</v>
      </c>
      <c r="M852" s="20">
        <v>0.35299999999999998</v>
      </c>
      <c r="N852" s="20">
        <v>0.35799999999999998</v>
      </c>
      <c r="O852" s="20">
        <v>61.438000000000002</v>
      </c>
      <c r="P852" s="10">
        <f t="shared" si="14"/>
        <v>7.6923076923076987</v>
      </c>
    </row>
    <row r="853" spans="1:17">
      <c r="A853" s="39"/>
      <c r="B853" s="36"/>
      <c r="C853" s="36"/>
      <c r="D853" s="33"/>
      <c r="E853" s="33"/>
      <c r="F853" s="33"/>
      <c r="G853" s="33"/>
      <c r="H853" s="28">
        <v>3.1729999999999999E-12</v>
      </c>
      <c r="I853" s="29">
        <v>4.426E-5</v>
      </c>
      <c r="J853" s="29">
        <v>1.7200000000000001E-5</v>
      </c>
      <c r="K853" s="29">
        <v>8.6659999999999999E-7</v>
      </c>
      <c r="L853" s="29">
        <v>4.2960000000000002E-5</v>
      </c>
      <c r="M853" s="20">
        <v>0.33400000000000002</v>
      </c>
      <c r="N853" s="20">
        <v>0.34499999999999997</v>
      </c>
      <c r="O853" s="20">
        <v>62.164999999999999</v>
      </c>
      <c r="P853" s="10">
        <f t="shared" si="14"/>
        <v>16.923076923076852</v>
      </c>
    </row>
    <row r="854" spans="1:17">
      <c r="A854" s="39"/>
      <c r="B854" s="36"/>
      <c r="C854" s="36"/>
      <c r="D854" s="33"/>
      <c r="E854" s="33"/>
      <c r="F854" s="33"/>
      <c r="G854" s="33"/>
      <c r="H854" s="28">
        <v>1.5880000000000001E-12</v>
      </c>
      <c r="I854" s="29">
        <v>4.0500000000000002E-5</v>
      </c>
      <c r="J854" s="29">
        <v>1.5760000000000002E-5</v>
      </c>
      <c r="K854" s="29">
        <v>5.6879999999999996E-7</v>
      </c>
      <c r="L854" s="29">
        <v>3.9530000000000003E-5</v>
      </c>
      <c r="M854" s="20">
        <v>0.34799999999999998</v>
      </c>
      <c r="N854" s="20">
        <v>0.35599999999999998</v>
      </c>
      <c r="O854" s="20">
        <v>61.371000000000002</v>
      </c>
      <c r="P854" s="10">
        <f t="shared" si="14"/>
        <v>12.307692307692317</v>
      </c>
    </row>
    <row r="855" spans="1:17">
      <c r="A855" s="39"/>
      <c r="B855" s="36"/>
      <c r="C855" s="36"/>
      <c r="D855" s="33"/>
      <c r="E855" s="33"/>
      <c r="F855" s="33"/>
      <c r="G855" s="33"/>
      <c r="H855" s="28">
        <v>1.2600000000000001E-12</v>
      </c>
      <c r="I855" s="29">
        <v>4.0540000000000001E-5</v>
      </c>
      <c r="J855" s="29">
        <v>1.615E-5</v>
      </c>
      <c r="K855" s="29">
        <v>4.8080000000000002E-7</v>
      </c>
      <c r="L855" s="29">
        <v>3.9199999999999997E-5</v>
      </c>
      <c r="M855" s="20">
        <v>0.35399999999999998</v>
      </c>
      <c r="N855" s="20">
        <v>0.36199999999999999</v>
      </c>
      <c r="O855" s="20">
        <v>61.182000000000002</v>
      </c>
      <c r="P855" s="10">
        <f t="shared" si="14"/>
        <v>12.307692307692317</v>
      </c>
    </row>
    <row r="856" spans="1:17">
      <c r="A856" s="39"/>
      <c r="B856" s="36"/>
      <c r="C856" s="36"/>
      <c r="D856" s="33"/>
      <c r="E856" s="33"/>
      <c r="F856" s="33"/>
      <c r="G856" s="33"/>
      <c r="H856" s="28">
        <v>2.1810000000000001E-12</v>
      </c>
      <c r="I856" s="29">
        <v>4.1990000000000003E-5</v>
      </c>
      <c r="J856" s="29">
        <v>1.626E-5</v>
      </c>
      <c r="K856" s="29">
        <v>7.1180000000000001E-7</v>
      </c>
      <c r="L856" s="29">
        <v>4.0639999999999997E-5</v>
      </c>
      <c r="M856" s="20">
        <v>0.34100000000000003</v>
      </c>
      <c r="N856" s="20">
        <v>0.35</v>
      </c>
      <c r="O856" s="20">
        <v>61.56</v>
      </c>
      <c r="P856" s="10">
        <f t="shared" si="14"/>
        <v>13.846153846153772</v>
      </c>
    </row>
    <row r="857" spans="1:17">
      <c r="A857" s="39"/>
      <c r="B857" s="36"/>
      <c r="C857" s="36"/>
      <c r="D857" s="33"/>
      <c r="E857" s="33"/>
      <c r="F857" s="33"/>
      <c r="G857" s="33"/>
      <c r="H857" s="28">
        <v>1.787E-12</v>
      </c>
      <c r="I857" s="29">
        <v>4.1739999999999997E-5</v>
      </c>
      <c r="J857" s="29">
        <v>1.6799999999999998E-5</v>
      </c>
      <c r="K857" s="29">
        <v>6.1569999999999999E-7</v>
      </c>
      <c r="L857" s="29">
        <v>4.0609999999999999E-5</v>
      </c>
      <c r="M857" s="20">
        <v>0.34599999999999997</v>
      </c>
      <c r="N857" s="20">
        <v>0.35499999999999998</v>
      </c>
      <c r="O857" s="20">
        <v>61.478999999999999</v>
      </c>
      <c r="P857" s="10">
        <f t="shared" si="14"/>
        <v>13.846153846153859</v>
      </c>
    </row>
    <row r="858" spans="1:17">
      <c r="A858" s="39"/>
      <c r="B858" s="36"/>
      <c r="C858" s="36"/>
      <c r="D858" s="33"/>
      <c r="E858" s="33"/>
      <c r="F858" s="33"/>
      <c r="G858" s="33"/>
      <c r="H858" s="28">
        <v>4.6549999999999999E-12</v>
      </c>
      <c r="I858" s="29">
        <v>4.1699999999999997E-5</v>
      </c>
      <c r="J858" s="29">
        <v>1.6759999999999999E-5</v>
      </c>
      <c r="K858" s="29">
        <v>9.7729999999999994E-7</v>
      </c>
      <c r="L858" s="29">
        <v>4.0550000000000003E-5</v>
      </c>
      <c r="M858" s="20">
        <v>0.32900000000000001</v>
      </c>
      <c r="N858" s="20">
        <v>0.33900000000000002</v>
      </c>
      <c r="O858" s="20">
        <v>62.749000000000002</v>
      </c>
      <c r="P858" s="10">
        <f t="shared" si="14"/>
        <v>15.384615384615397</v>
      </c>
    </row>
    <row r="859" spans="1:17">
      <c r="A859" s="39"/>
      <c r="B859" s="36"/>
      <c r="C859" s="36"/>
      <c r="D859" s="33"/>
      <c r="E859" s="33"/>
      <c r="F859" s="33"/>
      <c r="G859" s="33"/>
      <c r="H859" s="28">
        <v>8.9760000000000003E-13</v>
      </c>
      <c r="I859" s="29">
        <v>3.6369999999999999E-5</v>
      </c>
      <c r="J859" s="29">
        <v>1.375E-5</v>
      </c>
      <c r="K859" s="29">
        <v>3.791E-7</v>
      </c>
      <c r="L859" s="29">
        <v>3.5299999999999997E-5</v>
      </c>
      <c r="M859" s="20">
        <v>0.36099999999999999</v>
      </c>
      <c r="N859" s="20">
        <v>0.36699999999999999</v>
      </c>
      <c r="O859" s="20">
        <v>60.994</v>
      </c>
      <c r="P859" s="10">
        <f t="shared" si="14"/>
        <v>9.2307692307692388</v>
      </c>
    </row>
    <row r="860" spans="1:17">
      <c r="A860" s="39"/>
      <c r="B860" s="36"/>
      <c r="C860" s="36"/>
      <c r="D860" s="33"/>
      <c r="E860" s="33"/>
      <c r="F860" s="33"/>
      <c r="G860" s="33"/>
      <c r="H860" s="28">
        <v>2.5280000000000001E-12</v>
      </c>
      <c r="I860" s="29">
        <v>4.0210000000000003E-5</v>
      </c>
      <c r="J860" s="29">
        <v>1.6269999999999998E-5</v>
      </c>
      <c r="K860" s="29">
        <v>7.1240000000000005E-7</v>
      </c>
      <c r="L860" s="29">
        <v>3.9159999999999998E-5</v>
      </c>
      <c r="M860" s="20">
        <v>0.34100000000000003</v>
      </c>
      <c r="N860" s="20">
        <v>0.34699999999999998</v>
      </c>
      <c r="O860" s="20">
        <v>61.991999999999997</v>
      </c>
      <c r="P860" s="10">
        <f t="shared" si="14"/>
        <v>9.2307692307691536</v>
      </c>
    </row>
    <row r="861" spans="1:17">
      <c r="A861" s="39"/>
      <c r="B861" s="36"/>
      <c r="C861" s="36"/>
      <c r="D861" s="33"/>
      <c r="E861" s="33"/>
      <c r="F861" s="33"/>
      <c r="G861" s="33"/>
      <c r="H861" s="28">
        <v>1.1140000000000001E-12</v>
      </c>
      <c r="I861" s="29">
        <v>3.8569999999999998E-5</v>
      </c>
      <c r="J861" s="29">
        <v>1.5299999999999999E-5</v>
      </c>
      <c r="K861" s="29">
        <v>4.454E-7</v>
      </c>
      <c r="L861" s="29">
        <v>3.7440000000000001E-5</v>
      </c>
      <c r="M861" s="20">
        <v>0.35599999999999998</v>
      </c>
      <c r="N861" s="20">
        <v>0.36499999999999999</v>
      </c>
      <c r="O861" s="20">
        <v>61.098999999999997</v>
      </c>
      <c r="P861" s="10">
        <f t="shared" si="14"/>
        <v>13.846153846153859</v>
      </c>
    </row>
    <row r="862" spans="1:17">
      <c r="A862" s="39"/>
      <c r="B862" s="36"/>
      <c r="C862" s="36"/>
      <c r="D862" s="33"/>
      <c r="E862" s="33"/>
      <c r="F862" s="33"/>
      <c r="G862" s="33"/>
      <c r="H862" s="28">
        <v>2.2409999999999998E-12</v>
      </c>
      <c r="I862" s="29">
        <v>4.3640000000000002E-5</v>
      </c>
      <c r="J862" s="29">
        <v>1.702E-5</v>
      </c>
      <c r="K862" s="29">
        <v>7.1669999999999995E-7</v>
      </c>
      <c r="L862" s="29">
        <v>4.2370000000000003E-5</v>
      </c>
      <c r="M862" s="20">
        <v>0.34100000000000003</v>
      </c>
      <c r="N862" s="20">
        <v>0.34899999999999998</v>
      </c>
      <c r="O862" s="20">
        <v>61.704000000000001</v>
      </c>
      <c r="P862" s="10">
        <f t="shared" si="14"/>
        <v>12.307692307692234</v>
      </c>
    </row>
    <row r="863" spans="1:17">
      <c r="A863" s="39"/>
      <c r="B863" s="36"/>
      <c r="C863" s="36"/>
      <c r="D863" s="33"/>
      <c r="E863" s="33"/>
      <c r="F863" s="33"/>
      <c r="G863" s="33"/>
      <c r="H863" s="28">
        <v>2.0569999999999998E-12</v>
      </c>
      <c r="I863" s="29">
        <v>4.3300000000000002E-5</v>
      </c>
      <c r="J863" s="29">
        <v>1.6739999999999999E-5</v>
      </c>
      <c r="K863" s="29">
        <v>6.7769999999999999E-7</v>
      </c>
      <c r="L863" s="29">
        <v>4.1919999999999998E-5</v>
      </c>
      <c r="M863" s="20">
        <v>0.34300000000000003</v>
      </c>
      <c r="N863" s="20">
        <v>0.35099999999999998</v>
      </c>
      <c r="O863" s="20">
        <v>61.561999999999998</v>
      </c>
      <c r="P863" s="10">
        <f t="shared" si="14"/>
        <v>12.307692307692234</v>
      </c>
    </row>
    <row r="864" spans="1:17">
      <c r="A864" s="39"/>
      <c r="B864" s="36"/>
      <c r="C864" s="36"/>
      <c r="D864" s="33"/>
      <c r="E864" s="33"/>
      <c r="F864" s="33"/>
      <c r="G864" s="33"/>
      <c r="H864" s="28">
        <v>1.7529999999999999E-12</v>
      </c>
      <c r="I864" s="29">
        <v>3.8500000000000001E-5</v>
      </c>
      <c r="J864" s="29">
        <v>1.59E-5</v>
      </c>
      <c r="K864" s="29">
        <v>5.8220000000000001E-7</v>
      </c>
      <c r="L864" s="29">
        <v>3.765E-5</v>
      </c>
      <c r="M864" s="20">
        <v>0.34699999999999998</v>
      </c>
      <c r="N864" s="20">
        <v>0.35499999999999998</v>
      </c>
      <c r="O864" s="20">
        <v>61.578000000000003</v>
      </c>
      <c r="P864" s="10">
        <f t="shared" si="14"/>
        <v>12.307692307692317</v>
      </c>
    </row>
    <row r="865" spans="1:16">
      <c r="A865" s="39"/>
      <c r="B865" s="36"/>
      <c r="C865" s="36"/>
      <c r="D865" s="33"/>
      <c r="E865" s="33"/>
      <c r="F865" s="33"/>
      <c r="G865" s="33"/>
      <c r="H865" s="28">
        <v>2.293E-12</v>
      </c>
      <c r="I865" s="29">
        <v>4.0259999999999997E-5</v>
      </c>
      <c r="J865" s="29">
        <v>1.7050000000000001E-5</v>
      </c>
      <c r="K865" s="29">
        <v>6.8080000000000001E-7</v>
      </c>
      <c r="L865" s="29">
        <v>3.9270000000000002E-5</v>
      </c>
      <c r="M865" s="20">
        <v>0.34200000000000003</v>
      </c>
      <c r="N865" s="20">
        <v>0.34899999999999998</v>
      </c>
      <c r="O865" s="20">
        <v>61.871000000000002</v>
      </c>
      <c r="P865" s="10">
        <f t="shared" ref="P865:P928" si="15">(N865-M865)/0.65*1000</f>
        <v>10.769230769230692</v>
      </c>
    </row>
    <row r="866" spans="1:16">
      <c r="A866" s="39"/>
      <c r="B866" s="36"/>
      <c r="C866" s="36"/>
      <c r="D866" s="33"/>
      <c r="E866" s="33"/>
      <c r="F866" s="33"/>
      <c r="G866" s="33"/>
      <c r="H866" s="28">
        <v>2.38E-12</v>
      </c>
      <c r="I866" s="29">
        <v>4.1529999999999997E-5</v>
      </c>
      <c r="J866" s="29">
        <v>1.6330000000000001E-5</v>
      </c>
      <c r="K866" s="29">
        <v>7.2649999999999995E-7</v>
      </c>
      <c r="L866" s="29">
        <v>4.0139999999999999E-5</v>
      </c>
      <c r="M866" s="20">
        <v>0.34</v>
      </c>
      <c r="N866" s="20">
        <v>0.34799999999999998</v>
      </c>
      <c r="O866" s="20">
        <v>61.828000000000003</v>
      </c>
      <c r="P866" s="10">
        <f t="shared" si="15"/>
        <v>12.307692307692234</v>
      </c>
    </row>
    <row r="867" spans="1:16">
      <c r="A867" s="39"/>
      <c r="B867" s="36"/>
      <c r="C867" s="36"/>
      <c r="D867" s="33"/>
      <c r="E867" s="33"/>
      <c r="F867" s="33"/>
      <c r="G867" s="33"/>
      <c r="H867" s="28">
        <v>2.1949999999999998E-12</v>
      </c>
      <c r="I867" s="29">
        <v>4.1239999999999998E-5</v>
      </c>
      <c r="J867" s="29">
        <v>1.6699999999999999E-5</v>
      </c>
      <c r="K867" s="29">
        <v>6.8429999999999995E-7</v>
      </c>
      <c r="L867" s="29">
        <v>4.0049999999999998E-5</v>
      </c>
      <c r="M867" s="20">
        <v>0.34200000000000003</v>
      </c>
      <c r="N867" s="20">
        <v>0.35099999999999998</v>
      </c>
      <c r="O867" s="20">
        <v>61.738999999999997</v>
      </c>
      <c r="P867" s="10">
        <f t="shared" si="15"/>
        <v>13.846153846153772</v>
      </c>
    </row>
    <row r="868" spans="1:16">
      <c r="A868" s="39"/>
      <c r="B868" s="36"/>
      <c r="C868" s="36"/>
      <c r="D868" s="33"/>
      <c r="E868" s="33"/>
      <c r="F868" s="33"/>
      <c r="G868" s="33"/>
      <c r="H868" s="28">
        <v>1.009E-12</v>
      </c>
      <c r="I868" s="29">
        <v>3.9339999999999999E-5</v>
      </c>
      <c r="J868" s="29">
        <v>1.6079999999999999E-5</v>
      </c>
      <c r="K868" s="29">
        <v>3.9980000000000002E-7</v>
      </c>
      <c r="L868" s="29">
        <v>3.8330000000000001E-5</v>
      </c>
      <c r="M868" s="20">
        <v>0.36</v>
      </c>
      <c r="N868" s="20">
        <v>0.36699999999999999</v>
      </c>
      <c r="O868" s="20">
        <v>61.171999999999997</v>
      </c>
      <c r="P868" s="10">
        <f t="shared" si="15"/>
        <v>10.769230769230779</v>
      </c>
    </row>
    <row r="869" spans="1:16">
      <c r="A869" s="39"/>
      <c r="B869" s="36"/>
      <c r="C869" s="36"/>
      <c r="D869" s="33"/>
      <c r="E869" s="33"/>
      <c r="F869" s="33"/>
      <c r="G869" s="33"/>
      <c r="H869" s="28">
        <v>1.167E-12</v>
      </c>
      <c r="I869" s="29">
        <v>3.7259999999999999E-5</v>
      </c>
      <c r="J869" s="29">
        <v>1.517E-5</v>
      </c>
      <c r="K869" s="29">
        <v>4.5839999999999998E-7</v>
      </c>
      <c r="L869" s="29">
        <v>3.6220000000000002E-5</v>
      </c>
      <c r="M869" s="20">
        <v>0.35499999999999998</v>
      </c>
      <c r="N869" s="20">
        <v>0.36399999999999999</v>
      </c>
      <c r="O869" s="20">
        <v>61.252000000000002</v>
      </c>
      <c r="P869" s="10">
        <f t="shared" si="15"/>
        <v>13.846153846153859</v>
      </c>
    </row>
    <row r="870" spans="1:16">
      <c r="A870" s="39"/>
      <c r="B870" s="36"/>
      <c r="C870" s="36"/>
      <c r="D870" s="33"/>
      <c r="E870" s="33"/>
      <c r="F870" s="33"/>
      <c r="G870" s="33"/>
      <c r="H870" s="28">
        <v>4.4269999999999996E-12</v>
      </c>
      <c r="I870" s="29">
        <v>4.3359999999999998E-5</v>
      </c>
      <c r="J870" s="29">
        <v>1.7269999999999999E-5</v>
      </c>
      <c r="K870" s="29">
        <v>1.0070000000000001E-6</v>
      </c>
      <c r="L870" s="29">
        <v>4.2030000000000002E-5</v>
      </c>
      <c r="M870" s="20">
        <v>0.32900000000000001</v>
      </c>
      <c r="N870" s="20">
        <v>0.34</v>
      </c>
      <c r="O870" s="20">
        <v>62.601999999999997</v>
      </c>
      <c r="P870" s="10">
        <f t="shared" si="15"/>
        <v>16.923076923076938</v>
      </c>
    </row>
    <row r="871" spans="1:16">
      <c r="A871" s="39"/>
      <c r="B871" s="36"/>
      <c r="C871" s="36"/>
      <c r="D871" s="33"/>
      <c r="E871" s="33"/>
      <c r="F871" s="33"/>
      <c r="G871" s="33"/>
      <c r="H871" s="28">
        <v>1.643E-12</v>
      </c>
      <c r="I871" s="29">
        <v>3.8699999999999999E-5</v>
      </c>
      <c r="J871" s="29">
        <v>1.484E-5</v>
      </c>
      <c r="K871" s="29">
        <v>5.7059999999999999E-7</v>
      </c>
      <c r="L871" s="29">
        <v>3.7790000000000002E-5</v>
      </c>
      <c r="M871" s="20">
        <v>0.34799999999999998</v>
      </c>
      <c r="N871" s="20">
        <v>0.35499999999999998</v>
      </c>
      <c r="O871" s="20">
        <v>61.359000000000002</v>
      </c>
      <c r="P871" s="10">
        <f t="shared" si="15"/>
        <v>10.769230769230779</v>
      </c>
    </row>
    <row r="872" spans="1:16">
      <c r="A872" s="39"/>
      <c r="B872" s="36"/>
      <c r="C872" s="36"/>
      <c r="D872" s="33"/>
      <c r="E872" s="33"/>
      <c r="F872" s="33"/>
      <c r="G872" s="33"/>
      <c r="H872" s="28">
        <v>2.0989999999999998E-12</v>
      </c>
      <c r="I872" s="29">
        <v>4.3059999999999998E-5</v>
      </c>
      <c r="J872" s="29">
        <v>1.679E-5</v>
      </c>
      <c r="K872" s="29">
        <v>6.835E-7</v>
      </c>
      <c r="L872" s="29">
        <v>4.1489999999999997E-5</v>
      </c>
      <c r="M872" s="20">
        <v>0.34200000000000003</v>
      </c>
      <c r="N872" s="20">
        <v>0.35</v>
      </c>
      <c r="O872" s="20">
        <v>61.582000000000001</v>
      </c>
      <c r="P872" s="10">
        <f t="shared" si="15"/>
        <v>12.307692307692234</v>
      </c>
    </row>
    <row r="873" spans="1:16">
      <c r="A873" s="39"/>
      <c r="B873" s="36"/>
      <c r="C873" s="36"/>
      <c r="D873" s="33"/>
      <c r="E873" s="33"/>
      <c r="F873" s="33"/>
      <c r="G873" s="33"/>
      <c r="H873" s="28">
        <v>1.7029999999999999E-12</v>
      </c>
      <c r="I873" s="29">
        <v>4.0970000000000002E-5</v>
      </c>
      <c r="J873" s="29">
        <v>1.613E-5</v>
      </c>
      <c r="K873" s="29">
        <v>5.6899999999999997E-7</v>
      </c>
      <c r="L873" s="29">
        <v>3.998E-5</v>
      </c>
      <c r="M873" s="20">
        <v>0.34799999999999998</v>
      </c>
      <c r="N873" s="20">
        <v>0.35499999999999998</v>
      </c>
      <c r="O873" s="20">
        <v>61.598999999999997</v>
      </c>
      <c r="P873" s="10">
        <f t="shared" si="15"/>
        <v>10.769230769230779</v>
      </c>
    </row>
    <row r="874" spans="1:16">
      <c r="A874" s="39"/>
      <c r="B874" s="36"/>
      <c r="C874" s="36"/>
      <c r="D874" s="33"/>
      <c r="E874" s="33"/>
      <c r="F874" s="33"/>
      <c r="G874" s="33"/>
      <c r="H874" s="28">
        <v>1.8939999999999998E-12</v>
      </c>
      <c r="I874" s="29">
        <v>3.9889999999999999E-5</v>
      </c>
      <c r="J874" s="29">
        <v>1.6189999999999999E-5</v>
      </c>
      <c r="K874" s="29">
        <v>6.1949999999999996E-7</v>
      </c>
      <c r="L874" s="29">
        <v>3.8980000000000003E-5</v>
      </c>
      <c r="M874" s="20">
        <v>0.34499999999999997</v>
      </c>
      <c r="N874" s="20">
        <v>0.35299999999999998</v>
      </c>
      <c r="O874" s="20">
        <v>61.466999999999999</v>
      </c>
      <c r="P874" s="10">
        <f t="shared" si="15"/>
        <v>12.307692307692317</v>
      </c>
    </row>
    <row r="875" spans="1:16">
      <c r="A875" s="39"/>
      <c r="B875" s="36"/>
      <c r="C875" s="36"/>
      <c r="D875" s="33"/>
      <c r="E875" s="33"/>
      <c r="F875" s="33"/>
      <c r="G875" s="33"/>
      <c r="H875" s="28">
        <v>3.5E-12</v>
      </c>
      <c r="I875" s="29">
        <v>4.3059999999999998E-5</v>
      </c>
      <c r="J875" s="29">
        <v>1.715E-5</v>
      </c>
      <c r="K875" s="29">
        <v>9.0859999999999997E-7</v>
      </c>
      <c r="L875" s="29">
        <v>4.1560000000000002E-5</v>
      </c>
      <c r="M875" s="20">
        <v>0.33300000000000002</v>
      </c>
      <c r="N875" s="20">
        <v>0.34300000000000003</v>
      </c>
      <c r="O875" s="20">
        <v>62.218000000000004</v>
      </c>
      <c r="P875" s="10">
        <f t="shared" si="15"/>
        <v>15.384615384615397</v>
      </c>
    </row>
    <row r="876" spans="1:16">
      <c r="A876" s="39"/>
      <c r="B876" s="36"/>
      <c r="C876" s="36"/>
      <c r="D876" s="33"/>
      <c r="E876" s="33"/>
      <c r="F876" s="33"/>
      <c r="G876" s="33"/>
      <c r="H876" s="28">
        <v>1.9819999999999998E-12</v>
      </c>
      <c r="I876" s="29">
        <v>4.2299999999999998E-5</v>
      </c>
      <c r="J876" s="29">
        <v>1.6860000000000001E-5</v>
      </c>
      <c r="K876" s="29">
        <v>6.5570000000000003E-7</v>
      </c>
      <c r="L876" s="29">
        <v>4.104E-5</v>
      </c>
      <c r="M876" s="20">
        <v>0.34399999999999997</v>
      </c>
      <c r="N876" s="20">
        <v>0.35199999999999998</v>
      </c>
      <c r="O876" s="20">
        <v>61.595999999999997</v>
      </c>
      <c r="P876" s="10">
        <f t="shared" si="15"/>
        <v>12.307692307692317</v>
      </c>
    </row>
    <row r="877" spans="1:16">
      <c r="A877" s="39"/>
      <c r="B877" s="36"/>
      <c r="C877" s="36"/>
      <c r="D877" s="33"/>
      <c r="E877" s="33"/>
      <c r="F877" s="33"/>
      <c r="G877" s="33"/>
      <c r="H877" s="28">
        <v>2.644E-12</v>
      </c>
      <c r="I877" s="29">
        <v>4.2530000000000001E-5</v>
      </c>
      <c r="J877" s="29">
        <v>1.63E-5</v>
      </c>
      <c r="K877" s="29">
        <v>7.8110000000000003E-7</v>
      </c>
      <c r="L877" s="29">
        <v>4.1159999999999999E-5</v>
      </c>
      <c r="M877" s="20">
        <v>0.33800000000000002</v>
      </c>
      <c r="N877" s="20">
        <v>0.34699999999999998</v>
      </c>
      <c r="O877" s="20">
        <v>61.832000000000001</v>
      </c>
      <c r="P877" s="10">
        <f t="shared" si="15"/>
        <v>13.846153846153772</v>
      </c>
    </row>
    <row r="878" spans="1:16">
      <c r="A878" s="39"/>
      <c r="B878" s="36"/>
      <c r="C878" s="36"/>
      <c r="D878" s="33"/>
      <c r="E878" s="33"/>
      <c r="F878" s="33"/>
      <c r="G878" s="33"/>
      <c r="H878" s="28">
        <v>1.4399999999999999E-12</v>
      </c>
      <c r="I878" s="29">
        <v>4.0500000000000002E-5</v>
      </c>
      <c r="J878" s="29">
        <v>1.6120000000000002E-5</v>
      </c>
      <c r="K878" s="29">
        <v>5.4130000000000001E-7</v>
      </c>
      <c r="L878" s="29">
        <v>3.9249999999999999E-5</v>
      </c>
      <c r="M878" s="20">
        <v>0.35</v>
      </c>
      <c r="N878" s="20">
        <v>0.35799999999999998</v>
      </c>
      <c r="O878" s="20">
        <v>61.274000000000001</v>
      </c>
      <c r="P878" s="10">
        <f t="shared" si="15"/>
        <v>12.307692307692317</v>
      </c>
    </row>
    <row r="879" spans="1:16">
      <c r="A879" s="39"/>
      <c r="B879" s="36"/>
      <c r="C879" s="36"/>
      <c r="D879" s="33"/>
      <c r="E879" s="33"/>
      <c r="F879" s="33"/>
      <c r="G879" s="33"/>
      <c r="H879" s="28">
        <v>3.9709999999999999E-12</v>
      </c>
      <c r="I879" s="29">
        <v>4.3229999999999998E-5</v>
      </c>
      <c r="J879" s="29">
        <v>1.7079999999999999E-5</v>
      </c>
      <c r="K879" s="29">
        <v>9.5910000000000006E-7</v>
      </c>
      <c r="L879" s="29">
        <v>4.189E-5</v>
      </c>
      <c r="M879" s="20">
        <v>0.33100000000000002</v>
      </c>
      <c r="N879" s="20">
        <v>0.34100000000000003</v>
      </c>
      <c r="O879" s="20">
        <v>62.411000000000001</v>
      </c>
      <c r="P879" s="10">
        <f t="shared" si="15"/>
        <v>15.384615384615397</v>
      </c>
    </row>
    <row r="880" spans="1:16">
      <c r="A880" s="39"/>
      <c r="B880" s="36"/>
      <c r="C880" s="36"/>
      <c r="D880" s="33"/>
      <c r="E880" s="33"/>
      <c r="F880" s="33"/>
      <c r="G880" s="33"/>
      <c r="H880" s="28">
        <v>1.6319999999999999E-12</v>
      </c>
      <c r="I880" s="29">
        <v>3.9119999999999998E-5</v>
      </c>
      <c r="J880" s="29">
        <v>1.596E-5</v>
      </c>
      <c r="K880" s="29">
        <v>5.2499999999999995E-7</v>
      </c>
      <c r="L880" s="29">
        <v>3.8290000000000001E-5</v>
      </c>
      <c r="M880" s="20">
        <v>0.35099999999999998</v>
      </c>
      <c r="N880" s="20">
        <v>0.35599999999999998</v>
      </c>
      <c r="O880" s="20">
        <v>61.673000000000002</v>
      </c>
      <c r="P880" s="10">
        <f t="shared" si="15"/>
        <v>7.6923076923076987</v>
      </c>
    </row>
    <row r="881" spans="1:16">
      <c r="A881" s="39"/>
      <c r="B881" s="36"/>
      <c r="C881" s="36"/>
      <c r="D881" s="33"/>
      <c r="E881" s="33"/>
      <c r="F881" s="33"/>
      <c r="G881" s="33"/>
      <c r="H881" s="28">
        <v>2.8280000000000001E-12</v>
      </c>
      <c r="I881" s="29">
        <v>4.1640000000000001E-5</v>
      </c>
      <c r="J881" s="29">
        <v>1.5509999999999999E-5</v>
      </c>
      <c r="K881" s="29">
        <v>8.2750000000000002E-7</v>
      </c>
      <c r="L881" s="29">
        <v>4.0059999999999999E-5</v>
      </c>
      <c r="M881" s="20">
        <v>0.33600000000000002</v>
      </c>
      <c r="N881" s="20">
        <v>0.34599999999999997</v>
      </c>
      <c r="O881" s="20">
        <v>61.779000000000003</v>
      </c>
      <c r="P881" s="10">
        <f t="shared" si="15"/>
        <v>15.384615384615312</v>
      </c>
    </row>
    <row r="882" spans="1:16">
      <c r="A882" s="39"/>
      <c r="B882" s="36"/>
      <c r="C882" s="36"/>
      <c r="D882" s="33"/>
      <c r="E882" s="33"/>
      <c r="F882" s="33"/>
      <c r="G882" s="33"/>
      <c r="H882" s="28">
        <v>1.8439999999999998E-12</v>
      </c>
      <c r="I882" s="29">
        <v>3.985E-5</v>
      </c>
      <c r="J882" s="29">
        <v>1.5440000000000001E-5</v>
      </c>
      <c r="K882" s="29">
        <v>6.1969999999999997E-7</v>
      </c>
      <c r="L882" s="29">
        <v>3.8500000000000001E-5</v>
      </c>
      <c r="M882" s="20">
        <v>0.34499999999999997</v>
      </c>
      <c r="N882" s="20">
        <v>0.35399999999999998</v>
      </c>
      <c r="O882" s="20">
        <v>61.625</v>
      </c>
      <c r="P882" s="10">
        <f t="shared" si="15"/>
        <v>13.846153846153859</v>
      </c>
    </row>
    <row r="883" spans="1:16">
      <c r="A883" s="39"/>
      <c r="B883" s="36"/>
      <c r="C883" s="36"/>
      <c r="D883" s="33"/>
      <c r="E883" s="33"/>
      <c r="F883" s="33"/>
      <c r="G883" s="33"/>
      <c r="H883" s="28">
        <v>2.2749999999999999E-12</v>
      </c>
      <c r="I883" s="29">
        <v>3.9549999999999999E-5</v>
      </c>
      <c r="J883" s="29">
        <v>1.6010000000000001E-5</v>
      </c>
      <c r="K883" s="29">
        <v>7.004E-7</v>
      </c>
      <c r="L883" s="29">
        <v>3.8559999999999997E-5</v>
      </c>
      <c r="M883" s="20">
        <v>0.34100000000000003</v>
      </c>
      <c r="N883" s="20">
        <v>0.35</v>
      </c>
      <c r="O883" s="20">
        <v>61.670999999999999</v>
      </c>
      <c r="P883" s="10">
        <f t="shared" si="15"/>
        <v>13.846153846153772</v>
      </c>
    </row>
    <row r="884" spans="1:16">
      <c r="A884" s="39"/>
      <c r="B884" s="36"/>
      <c r="C884" s="36"/>
      <c r="D884" s="33"/>
      <c r="E884" s="33"/>
      <c r="F884" s="33"/>
      <c r="G884" s="33"/>
      <c r="H884" s="28">
        <v>5.9880000000000003E-13</v>
      </c>
      <c r="I884" s="29">
        <v>3.5070000000000001E-5</v>
      </c>
      <c r="J884" s="29">
        <v>1.4059999999999999E-5</v>
      </c>
      <c r="K884" s="29">
        <v>2.6059999999999999E-7</v>
      </c>
      <c r="L884" s="29">
        <v>3.4039999999999999E-5</v>
      </c>
      <c r="M884" s="20">
        <v>0.372</v>
      </c>
      <c r="N884" s="20">
        <v>0.378</v>
      </c>
      <c r="O884" s="20">
        <v>61.064</v>
      </c>
      <c r="P884" s="10">
        <f t="shared" si="15"/>
        <v>9.2307692307692388</v>
      </c>
    </row>
    <row r="885" spans="1:16">
      <c r="A885" s="39"/>
      <c r="B885" s="36"/>
      <c r="C885" s="36"/>
      <c r="D885" s="33"/>
      <c r="E885" s="33"/>
      <c r="F885" s="33"/>
      <c r="G885" s="33"/>
      <c r="H885" s="28">
        <v>2.2119999999999999E-12</v>
      </c>
      <c r="I885" s="29">
        <v>4.1109999999999998E-5</v>
      </c>
      <c r="J885" s="29">
        <v>1.5719999999999999E-5</v>
      </c>
      <c r="K885" s="29">
        <v>6.8169999999999997E-7</v>
      </c>
      <c r="L885" s="29">
        <v>3.9799999999999998E-5</v>
      </c>
      <c r="M885" s="20">
        <v>0.34200000000000003</v>
      </c>
      <c r="N885" s="20">
        <v>0.35</v>
      </c>
      <c r="O885" s="20">
        <v>61.761000000000003</v>
      </c>
      <c r="P885" s="10">
        <f t="shared" si="15"/>
        <v>12.307692307692234</v>
      </c>
    </row>
    <row r="886" spans="1:16">
      <c r="A886" s="39"/>
      <c r="B886" s="36"/>
      <c r="C886" s="36"/>
      <c r="D886" s="33"/>
      <c r="E886" s="33"/>
      <c r="F886" s="33"/>
      <c r="G886" s="33"/>
      <c r="H886" s="28">
        <v>4.0380000000000004E-12</v>
      </c>
      <c r="I886" s="29">
        <v>4.4079999999999998E-5</v>
      </c>
      <c r="J886" s="29">
        <v>1.7479999999999999E-5</v>
      </c>
      <c r="K886" s="29">
        <v>9.8440000000000005E-7</v>
      </c>
      <c r="L886" s="29">
        <v>4.2679999999999998E-5</v>
      </c>
      <c r="M886" s="20">
        <v>0.33</v>
      </c>
      <c r="N886" s="20">
        <v>0.34</v>
      </c>
      <c r="O886" s="20">
        <v>62.338000000000001</v>
      </c>
      <c r="P886" s="10">
        <f t="shared" si="15"/>
        <v>15.384615384615397</v>
      </c>
    </row>
    <row r="887" spans="1:16">
      <c r="A887" s="39"/>
      <c r="B887" s="36"/>
      <c r="C887" s="36"/>
      <c r="D887" s="33"/>
      <c r="E887" s="33"/>
      <c r="F887" s="33"/>
      <c r="G887" s="33"/>
      <c r="H887" s="28">
        <v>2.8429999999999999E-12</v>
      </c>
      <c r="I887" s="29">
        <v>4.248E-5</v>
      </c>
      <c r="J887" s="29">
        <v>1.7479999999999999E-5</v>
      </c>
      <c r="K887" s="29">
        <v>8.0179999999999999E-7</v>
      </c>
      <c r="L887" s="29">
        <v>4.1270000000000003E-5</v>
      </c>
      <c r="M887" s="20">
        <v>0.33700000000000002</v>
      </c>
      <c r="N887" s="20">
        <v>0.34599999999999997</v>
      </c>
      <c r="O887" s="20">
        <v>61.984000000000002</v>
      </c>
      <c r="P887" s="10">
        <f t="shared" si="15"/>
        <v>13.846153846153772</v>
      </c>
    </row>
    <row r="888" spans="1:16">
      <c r="A888" s="39"/>
      <c r="B888" s="36"/>
      <c r="C888" s="36"/>
      <c r="D888" s="33"/>
      <c r="E888" s="33"/>
      <c r="F888" s="33"/>
      <c r="G888" s="33"/>
      <c r="H888" s="28">
        <v>1.959E-12</v>
      </c>
      <c r="I888" s="29">
        <v>3.9249999999999999E-5</v>
      </c>
      <c r="J888" s="29">
        <v>1.613E-5</v>
      </c>
      <c r="K888" s="29">
        <v>5.975E-7</v>
      </c>
      <c r="L888" s="29">
        <v>3.8430000000000003E-5</v>
      </c>
      <c r="M888" s="20">
        <v>0.34699999999999998</v>
      </c>
      <c r="N888" s="20">
        <v>0.35399999999999998</v>
      </c>
      <c r="O888" s="20">
        <v>61.661000000000001</v>
      </c>
      <c r="P888" s="10">
        <f t="shared" si="15"/>
        <v>10.769230769230779</v>
      </c>
    </row>
    <row r="889" spans="1:16">
      <c r="A889" s="39"/>
      <c r="B889" s="36"/>
      <c r="C889" s="36"/>
      <c r="D889" s="33"/>
      <c r="E889" s="33"/>
      <c r="F889" s="33"/>
      <c r="G889" s="33"/>
      <c r="H889" s="28">
        <v>1.1519999999999999E-12</v>
      </c>
      <c r="I889" s="29">
        <v>3.7979999999999999E-5</v>
      </c>
      <c r="J889" s="29">
        <v>1.5509999999999999E-5</v>
      </c>
      <c r="K889" s="29">
        <v>4.2609999999999998E-7</v>
      </c>
      <c r="L889" s="29">
        <v>3.7200000000000003E-5</v>
      </c>
      <c r="M889" s="20">
        <v>0.35799999999999998</v>
      </c>
      <c r="N889" s="20">
        <v>0.36299999999999999</v>
      </c>
      <c r="O889" s="20">
        <v>61.301000000000002</v>
      </c>
      <c r="P889" s="10">
        <f t="shared" si="15"/>
        <v>7.6923076923076987</v>
      </c>
    </row>
    <row r="890" spans="1:16">
      <c r="A890" s="39"/>
      <c r="B890" s="36"/>
      <c r="C890" s="36"/>
      <c r="D890" s="33"/>
      <c r="E890" s="33"/>
      <c r="F890" s="33"/>
      <c r="G890" s="33"/>
      <c r="H890" s="28">
        <v>1.8989999999999999E-12</v>
      </c>
      <c r="I890" s="29">
        <v>4.2039999999999997E-5</v>
      </c>
      <c r="J890" s="29">
        <v>1.5860000000000001E-5</v>
      </c>
      <c r="K890" s="29">
        <v>6.2559999999999999E-7</v>
      </c>
      <c r="L890" s="29">
        <v>4.066E-5</v>
      </c>
      <c r="M890" s="20">
        <v>0.34499999999999997</v>
      </c>
      <c r="N890" s="20">
        <v>0.35299999999999998</v>
      </c>
      <c r="O890" s="20">
        <v>61.593000000000004</v>
      </c>
      <c r="P890" s="10">
        <f t="shared" si="15"/>
        <v>12.307692307692317</v>
      </c>
    </row>
    <row r="891" spans="1:16">
      <c r="A891" s="39"/>
      <c r="B891" s="36"/>
      <c r="C891" s="36"/>
      <c r="D891" s="33"/>
      <c r="E891" s="33"/>
      <c r="F891" s="33"/>
      <c r="G891" s="33"/>
      <c r="H891" s="28">
        <v>1.4359999999999999E-12</v>
      </c>
      <c r="I891" s="29">
        <v>4.0049999999999998E-5</v>
      </c>
      <c r="J891" s="29">
        <v>1.6509999999999999E-5</v>
      </c>
      <c r="K891" s="29">
        <v>5.1659999999999995E-7</v>
      </c>
      <c r="L891" s="29">
        <v>3.9039999999999999E-5</v>
      </c>
      <c r="M891" s="20">
        <v>0.35099999999999998</v>
      </c>
      <c r="N891" s="20">
        <v>0.35899999999999999</v>
      </c>
      <c r="O891" s="20">
        <v>61.451999999999998</v>
      </c>
      <c r="P891" s="10">
        <f t="shared" si="15"/>
        <v>12.307692307692317</v>
      </c>
    </row>
    <row r="892" spans="1:16">
      <c r="A892" s="39"/>
      <c r="B892" s="36"/>
      <c r="C892" s="36"/>
      <c r="D892" s="33"/>
      <c r="E892" s="33"/>
      <c r="F892" s="33"/>
      <c r="G892" s="33"/>
      <c r="H892" s="28">
        <v>1.295E-12</v>
      </c>
      <c r="I892" s="29">
        <v>3.981E-5</v>
      </c>
      <c r="J892" s="29">
        <v>1.5829999999999999E-5</v>
      </c>
      <c r="K892" s="29">
        <v>4.7189999999999998E-7</v>
      </c>
      <c r="L892" s="29">
        <v>3.879E-5</v>
      </c>
      <c r="M892" s="20">
        <v>0.35399999999999998</v>
      </c>
      <c r="N892" s="20">
        <v>0.36199999999999999</v>
      </c>
      <c r="O892" s="20">
        <v>61.290999999999997</v>
      </c>
      <c r="P892" s="10">
        <f t="shared" si="15"/>
        <v>12.307692307692317</v>
      </c>
    </row>
    <row r="893" spans="1:16">
      <c r="A893" s="39"/>
      <c r="B893" s="36"/>
      <c r="C893" s="36"/>
      <c r="D893" s="33"/>
      <c r="E893" s="33"/>
      <c r="F893" s="33"/>
      <c r="G893" s="33"/>
      <c r="H893" s="28">
        <v>2.4549999999999999E-12</v>
      </c>
      <c r="I893" s="29">
        <v>4.2910000000000001E-5</v>
      </c>
      <c r="J893" s="29">
        <v>1.6699999999999999E-5</v>
      </c>
      <c r="K893" s="29">
        <v>7.5609999999999995E-7</v>
      </c>
      <c r="L893" s="29">
        <v>4.1499999999999999E-5</v>
      </c>
      <c r="M893" s="20">
        <v>0.33900000000000002</v>
      </c>
      <c r="N893" s="20">
        <v>0.34799999999999998</v>
      </c>
      <c r="O893" s="20">
        <v>61.79</v>
      </c>
      <c r="P893" s="10">
        <f t="shared" si="15"/>
        <v>13.846153846153772</v>
      </c>
    </row>
    <row r="894" spans="1:16">
      <c r="A894" s="39"/>
      <c r="B894" s="36"/>
      <c r="C894" s="36"/>
      <c r="D894" s="33"/>
      <c r="E894" s="33"/>
      <c r="F894" s="33"/>
      <c r="G894" s="33"/>
      <c r="H894" s="28">
        <v>1.7739999999999999E-12</v>
      </c>
      <c r="I894" s="29">
        <v>4.1359999999999997E-5</v>
      </c>
      <c r="J894" s="29">
        <v>1.715E-5</v>
      </c>
      <c r="K894" s="29">
        <v>6.13E-7</v>
      </c>
      <c r="L894" s="29">
        <v>4.0070000000000001E-5</v>
      </c>
      <c r="M894" s="20">
        <v>0.34599999999999997</v>
      </c>
      <c r="N894" s="20">
        <v>0.35599999999999998</v>
      </c>
      <c r="O894" s="20">
        <v>61.481000000000002</v>
      </c>
      <c r="P894" s="10">
        <f t="shared" si="15"/>
        <v>15.384615384615397</v>
      </c>
    </row>
    <row r="895" spans="1:16">
      <c r="A895" s="39"/>
      <c r="B895" s="36"/>
      <c r="C895" s="36"/>
      <c r="D895" s="33"/>
      <c r="E895" s="33"/>
      <c r="F895" s="33"/>
      <c r="G895" s="33"/>
      <c r="H895" s="28">
        <v>1.654E-12</v>
      </c>
      <c r="I895" s="29">
        <v>3.9759999999999999E-5</v>
      </c>
      <c r="J895" s="29">
        <v>1.605E-5</v>
      </c>
      <c r="K895" s="29">
        <v>5.2779999999999995E-7</v>
      </c>
      <c r="L895" s="29">
        <v>3.8699999999999999E-5</v>
      </c>
      <c r="M895" s="20">
        <v>0.35</v>
      </c>
      <c r="N895" s="20">
        <v>0.35599999999999998</v>
      </c>
      <c r="O895" s="20">
        <v>61.823999999999998</v>
      </c>
      <c r="P895" s="10">
        <f t="shared" si="15"/>
        <v>9.2307692307692388</v>
      </c>
    </row>
    <row r="896" spans="1:16">
      <c r="A896" s="39"/>
      <c r="B896" s="36"/>
      <c r="C896" s="36"/>
      <c r="D896" s="33"/>
      <c r="E896" s="33"/>
      <c r="F896" s="33"/>
      <c r="G896" s="33"/>
      <c r="H896" s="28">
        <v>2.7209999999999998E-12</v>
      </c>
      <c r="I896" s="29">
        <v>3.7610000000000001E-5</v>
      </c>
      <c r="J896" s="29">
        <v>1.5909999999999998E-5</v>
      </c>
      <c r="K896" s="29">
        <v>7.4150000000000002E-7</v>
      </c>
      <c r="L896" s="29">
        <v>3.6770000000000002E-5</v>
      </c>
      <c r="M896" s="20">
        <v>0.33900000000000002</v>
      </c>
      <c r="N896" s="20">
        <v>0.34799999999999998</v>
      </c>
      <c r="O896" s="20">
        <v>62.021000000000001</v>
      </c>
      <c r="P896" s="10">
        <f t="shared" si="15"/>
        <v>13.846153846153772</v>
      </c>
    </row>
    <row r="897" spans="1:16">
      <c r="A897" s="39"/>
      <c r="B897" s="36"/>
      <c r="C897" s="36"/>
      <c r="D897" s="33"/>
      <c r="E897" s="33"/>
      <c r="F897" s="33"/>
      <c r="G897" s="33"/>
      <c r="H897" s="28">
        <v>2.6379999999999999E-12</v>
      </c>
      <c r="I897" s="29">
        <v>4.0630000000000002E-5</v>
      </c>
      <c r="J897" s="29">
        <v>1.5379999999999998E-5</v>
      </c>
      <c r="K897" s="29">
        <v>7.6980000000000002E-7</v>
      </c>
      <c r="L897" s="29">
        <v>3.9270000000000002E-5</v>
      </c>
      <c r="M897" s="20">
        <v>0.33800000000000002</v>
      </c>
      <c r="N897" s="20">
        <v>0.34699999999999998</v>
      </c>
      <c r="O897" s="20">
        <v>61.826000000000001</v>
      </c>
      <c r="P897" s="10">
        <f t="shared" si="15"/>
        <v>13.846153846153772</v>
      </c>
    </row>
    <row r="898" spans="1:16">
      <c r="A898" s="39"/>
      <c r="B898" s="36"/>
      <c r="C898" s="36"/>
      <c r="D898" s="33"/>
      <c r="E898" s="33"/>
      <c r="F898" s="33"/>
      <c r="G898" s="33"/>
      <c r="H898" s="28">
        <v>1.1579999999999999E-12</v>
      </c>
      <c r="I898" s="29">
        <v>4.0070000000000001E-5</v>
      </c>
      <c r="J898" s="29">
        <v>1.5480000000000001E-5</v>
      </c>
      <c r="K898" s="29">
        <v>4.5419999999999998E-7</v>
      </c>
      <c r="L898" s="29">
        <v>3.8640000000000003E-5</v>
      </c>
      <c r="M898" s="20">
        <v>0.35499999999999998</v>
      </c>
      <c r="N898" s="20">
        <v>0.36199999999999999</v>
      </c>
      <c r="O898" s="20">
        <v>61.192</v>
      </c>
      <c r="P898" s="10">
        <f t="shared" si="15"/>
        <v>10.769230769230779</v>
      </c>
    </row>
    <row r="899" spans="1:16">
      <c r="A899" s="39"/>
      <c r="B899" s="36"/>
      <c r="C899" s="36"/>
      <c r="D899" s="33"/>
      <c r="E899" s="33"/>
      <c r="F899" s="33"/>
      <c r="G899" s="33"/>
      <c r="H899" s="28">
        <v>1.6860000000000001E-12</v>
      </c>
      <c r="I899" s="29">
        <v>4.2589999999999997E-5</v>
      </c>
      <c r="J899" s="29">
        <v>1.6529999999999999E-5</v>
      </c>
      <c r="K899" s="29">
        <v>5.7550000000000004E-7</v>
      </c>
      <c r="L899" s="29">
        <v>4.0960000000000001E-5</v>
      </c>
      <c r="M899" s="20">
        <v>0.34799999999999998</v>
      </c>
      <c r="N899" s="20">
        <v>0.35499999999999998</v>
      </c>
      <c r="O899" s="20">
        <v>61.488999999999997</v>
      </c>
      <c r="P899" s="10">
        <f t="shared" si="15"/>
        <v>10.769230769230779</v>
      </c>
    </row>
    <row r="900" spans="1:16">
      <c r="A900" s="39"/>
      <c r="B900" s="36"/>
      <c r="C900" s="36"/>
      <c r="D900" s="33"/>
      <c r="E900" s="33"/>
      <c r="F900" s="33"/>
      <c r="G900" s="33"/>
      <c r="H900" s="28">
        <v>3.2179999999999998E-12</v>
      </c>
      <c r="I900" s="29">
        <v>4.2790000000000002E-5</v>
      </c>
      <c r="J900" s="29">
        <v>1.6759999999999999E-5</v>
      </c>
      <c r="K900" s="29">
        <v>8.7059999999999997E-7</v>
      </c>
      <c r="L900" s="29">
        <v>4.1499999999999999E-5</v>
      </c>
      <c r="M900" s="20">
        <v>0.33400000000000002</v>
      </c>
      <c r="N900" s="20">
        <v>0.34300000000000003</v>
      </c>
      <c r="O900" s="20">
        <v>62.054000000000002</v>
      </c>
      <c r="P900" s="10">
        <f t="shared" si="15"/>
        <v>13.846153846153859</v>
      </c>
    </row>
    <row r="901" spans="1:16">
      <c r="A901" s="39"/>
      <c r="B901" s="36"/>
      <c r="C901" s="36"/>
      <c r="D901" s="33"/>
      <c r="E901" s="33"/>
      <c r="F901" s="33"/>
      <c r="G901" s="33"/>
      <c r="H901" s="28">
        <v>1.4919999999999999E-12</v>
      </c>
      <c r="I901" s="29">
        <v>3.773E-5</v>
      </c>
      <c r="J901" s="29">
        <v>1.5509999999999999E-5</v>
      </c>
      <c r="K901" s="29">
        <v>5.4079999999999997E-7</v>
      </c>
      <c r="L901" s="29">
        <v>3.6909999999999997E-5</v>
      </c>
      <c r="M901" s="20">
        <v>0.35</v>
      </c>
      <c r="N901" s="20">
        <v>0.35799999999999998</v>
      </c>
      <c r="O901" s="20">
        <v>61.313000000000002</v>
      </c>
      <c r="P901" s="10">
        <f t="shared" si="15"/>
        <v>12.307692307692317</v>
      </c>
    </row>
    <row r="902" spans="1:16">
      <c r="A902" s="39"/>
      <c r="B902" s="36"/>
      <c r="C902" s="36"/>
      <c r="D902" s="33"/>
      <c r="E902" s="33"/>
      <c r="F902" s="33"/>
      <c r="G902" s="33"/>
      <c r="H902" s="28">
        <v>1.474E-12</v>
      </c>
      <c r="I902" s="29">
        <v>4.2719999999999998E-5</v>
      </c>
      <c r="J902" s="29">
        <v>1.641E-5</v>
      </c>
      <c r="K902" s="29">
        <v>5.4229999999999998E-7</v>
      </c>
      <c r="L902" s="29">
        <v>4.142E-5</v>
      </c>
      <c r="M902" s="20">
        <v>0.35</v>
      </c>
      <c r="N902" s="20">
        <v>0.35799999999999998</v>
      </c>
      <c r="O902" s="20">
        <v>61.347999999999999</v>
      </c>
      <c r="P902" s="10">
        <f t="shared" si="15"/>
        <v>12.307692307692317</v>
      </c>
    </row>
    <row r="903" spans="1:16">
      <c r="A903" s="39"/>
      <c r="B903" s="36"/>
      <c r="C903" s="36"/>
      <c r="D903" s="33"/>
      <c r="E903" s="33"/>
      <c r="F903" s="33"/>
      <c r="G903" s="33"/>
      <c r="H903" s="28">
        <v>1.5759999999999999E-12</v>
      </c>
      <c r="I903" s="29">
        <v>4.2079999999999997E-5</v>
      </c>
      <c r="J903" s="29">
        <v>1.6120000000000002E-5</v>
      </c>
      <c r="K903" s="29">
        <v>5.6670000000000001E-7</v>
      </c>
      <c r="L903" s="29">
        <v>4.0729999999999998E-5</v>
      </c>
      <c r="M903" s="20">
        <v>0.34799999999999998</v>
      </c>
      <c r="N903" s="20">
        <v>0.35599999999999998</v>
      </c>
      <c r="O903" s="20">
        <v>61.348999999999997</v>
      </c>
      <c r="P903" s="10">
        <f t="shared" si="15"/>
        <v>12.307692307692317</v>
      </c>
    </row>
    <row r="904" spans="1:16">
      <c r="A904" s="39"/>
      <c r="B904" s="36"/>
      <c r="C904" s="36"/>
      <c r="D904" s="33"/>
      <c r="E904" s="33"/>
      <c r="F904" s="33"/>
      <c r="G904" s="33"/>
      <c r="H904" s="28">
        <v>1.7300000000000001E-12</v>
      </c>
      <c r="I904" s="29">
        <v>3.8859999999999997E-5</v>
      </c>
      <c r="J904" s="29">
        <v>1.5909999999999998E-5</v>
      </c>
      <c r="K904" s="29">
        <v>5.5540000000000001E-7</v>
      </c>
      <c r="L904" s="29">
        <v>3.7960000000000002E-5</v>
      </c>
      <c r="M904" s="20">
        <v>0.34899999999999998</v>
      </c>
      <c r="N904" s="20">
        <v>0.35599999999999998</v>
      </c>
      <c r="O904" s="20">
        <v>61.661000000000001</v>
      </c>
      <c r="P904" s="10">
        <f t="shared" si="15"/>
        <v>10.769230769230779</v>
      </c>
    </row>
    <row r="905" spans="1:16">
      <c r="A905" s="39"/>
      <c r="B905" s="36"/>
      <c r="C905" s="36"/>
      <c r="D905" s="33"/>
      <c r="E905" s="33"/>
      <c r="F905" s="33"/>
      <c r="G905" s="33"/>
      <c r="H905" s="28">
        <v>4.0830000000000003E-12</v>
      </c>
      <c r="I905" s="29">
        <v>4.278E-5</v>
      </c>
      <c r="J905" s="29">
        <v>1.7620000000000001E-5</v>
      </c>
      <c r="K905" s="29">
        <v>9.5040000000000004E-7</v>
      </c>
      <c r="L905" s="29">
        <v>4.1640000000000001E-5</v>
      </c>
      <c r="M905" s="20">
        <v>0.33100000000000002</v>
      </c>
      <c r="N905" s="20">
        <v>0.34100000000000003</v>
      </c>
      <c r="O905" s="20">
        <v>62.508000000000003</v>
      </c>
      <c r="P905" s="10">
        <f t="shared" si="15"/>
        <v>15.384615384615397</v>
      </c>
    </row>
    <row r="906" spans="1:16">
      <c r="A906" s="39"/>
      <c r="B906" s="36"/>
      <c r="C906" s="36"/>
      <c r="D906" s="33"/>
      <c r="E906" s="33"/>
      <c r="F906" s="33"/>
      <c r="G906" s="33"/>
      <c r="H906" s="28">
        <v>1.775E-12</v>
      </c>
      <c r="I906" s="29">
        <v>3.7219999999999999E-5</v>
      </c>
      <c r="J906" s="29">
        <v>1.5109999999999999E-5</v>
      </c>
      <c r="K906" s="29">
        <v>5.9340000000000001E-7</v>
      </c>
      <c r="L906" s="29">
        <v>3.6189999999999997E-5</v>
      </c>
      <c r="M906" s="20">
        <v>0.34699999999999998</v>
      </c>
      <c r="N906" s="20">
        <v>0.35499999999999998</v>
      </c>
      <c r="O906" s="20">
        <v>61.487000000000002</v>
      </c>
      <c r="P906" s="10">
        <f t="shared" si="15"/>
        <v>12.307692307692317</v>
      </c>
    </row>
    <row r="907" spans="1:16">
      <c r="A907" s="39"/>
      <c r="B907" s="36"/>
      <c r="C907" s="36"/>
      <c r="D907" s="33"/>
      <c r="E907" s="33"/>
      <c r="F907" s="33"/>
      <c r="G907" s="33"/>
      <c r="H907" s="28">
        <v>2.1100000000000001E-12</v>
      </c>
      <c r="I907" s="29">
        <v>4.4100000000000001E-5</v>
      </c>
      <c r="J907" s="29">
        <v>1.63E-5</v>
      </c>
      <c r="K907" s="29">
        <v>6.9719999999999997E-7</v>
      </c>
      <c r="L907" s="29">
        <v>4.2249999999999997E-5</v>
      </c>
      <c r="M907" s="20">
        <v>0.34200000000000003</v>
      </c>
      <c r="N907" s="20">
        <v>0.35099999999999998</v>
      </c>
      <c r="O907" s="20">
        <v>61.558999999999997</v>
      </c>
      <c r="P907" s="10">
        <f t="shared" si="15"/>
        <v>13.846153846153772</v>
      </c>
    </row>
    <row r="908" spans="1:16">
      <c r="A908" s="39"/>
      <c r="B908" s="36"/>
      <c r="C908" s="36"/>
      <c r="D908" s="33"/>
      <c r="E908" s="33"/>
      <c r="F908" s="33"/>
      <c r="G908" s="33"/>
      <c r="H908" s="28">
        <v>1.324E-12</v>
      </c>
      <c r="I908" s="29">
        <v>3.7880000000000003E-5</v>
      </c>
      <c r="J908" s="29">
        <v>1.518E-5</v>
      </c>
      <c r="K908" s="29">
        <v>5.0070000000000003E-7</v>
      </c>
      <c r="L908" s="29">
        <v>3.6810000000000002E-5</v>
      </c>
      <c r="M908" s="20">
        <v>0.35199999999999998</v>
      </c>
      <c r="N908" s="20">
        <v>0.36</v>
      </c>
      <c r="O908" s="20">
        <v>61.280999999999999</v>
      </c>
      <c r="P908" s="10">
        <f t="shared" si="15"/>
        <v>12.307692307692317</v>
      </c>
    </row>
    <row r="909" spans="1:16">
      <c r="A909" s="39"/>
      <c r="B909" s="36"/>
      <c r="C909" s="36"/>
      <c r="D909" s="33"/>
      <c r="E909" s="33"/>
      <c r="F909" s="33"/>
      <c r="G909" s="33"/>
      <c r="H909" s="28">
        <v>1.3709999999999999E-12</v>
      </c>
      <c r="I909" s="29">
        <v>4.0250000000000003E-5</v>
      </c>
      <c r="J909" s="29">
        <v>1.609E-5</v>
      </c>
      <c r="K909" s="29">
        <v>4.9429999999999997E-7</v>
      </c>
      <c r="L909" s="29">
        <v>3.9230000000000002E-5</v>
      </c>
      <c r="M909" s="20">
        <v>0.35299999999999998</v>
      </c>
      <c r="N909" s="20">
        <v>0.35899999999999999</v>
      </c>
      <c r="O909" s="20">
        <v>61.427</v>
      </c>
      <c r="P909" s="10">
        <f t="shared" si="15"/>
        <v>9.2307692307692388</v>
      </c>
    </row>
    <row r="910" spans="1:16">
      <c r="A910" s="39"/>
      <c r="B910" s="36"/>
      <c r="C910" s="36"/>
      <c r="D910" s="33"/>
      <c r="E910" s="33"/>
      <c r="F910" s="33"/>
      <c r="G910" s="33"/>
      <c r="H910" s="28">
        <v>2.397E-12</v>
      </c>
      <c r="I910" s="29">
        <v>4.0439999999999999E-5</v>
      </c>
      <c r="J910" s="29">
        <v>1.535E-5</v>
      </c>
      <c r="K910" s="29">
        <v>7.2699999999999999E-7</v>
      </c>
      <c r="L910" s="29">
        <v>3.9320000000000003E-5</v>
      </c>
      <c r="M910" s="20">
        <v>0.34</v>
      </c>
      <c r="N910" s="20">
        <v>0.34899999999999998</v>
      </c>
      <c r="O910" s="20">
        <v>61.786000000000001</v>
      </c>
      <c r="P910" s="10">
        <f t="shared" si="15"/>
        <v>13.846153846153772</v>
      </c>
    </row>
    <row r="911" spans="1:16">
      <c r="A911" s="39"/>
      <c r="B911" s="36"/>
      <c r="C911" s="36"/>
      <c r="D911" s="33"/>
      <c r="E911" s="33"/>
      <c r="F911" s="33"/>
      <c r="G911" s="33"/>
      <c r="H911" s="28">
        <v>3.4850000000000002E-12</v>
      </c>
      <c r="I911" s="29">
        <v>4.2710000000000003E-5</v>
      </c>
      <c r="J911" s="29">
        <v>1.7269999999999999E-5</v>
      </c>
      <c r="K911" s="29">
        <v>8.9449999999999997E-7</v>
      </c>
      <c r="L911" s="29">
        <v>4.1470000000000001E-5</v>
      </c>
      <c r="M911" s="20">
        <v>0.33300000000000002</v>
      </c>
      <c r="N911" s="20">
        <v>0.34200000000000003</v>
      </c>
      <c r="O911" s="20">
        <v>62.192999999999998</v>
      </c>
      <c r="P911" s="10">
        <f t="shared" si="15"/>
        <v>13.846153846153859</v>
      </c>
    </row>
    <row r="912" spans="1:16">
      <c r="A912" s="39"/>
      <c r="B912" s="36"/>
      <c r="C912" s="36"/>
      <c r="D912" s="33"/>
      <c r="E912" s="33"/>
      <c r="F912" s="33"/>
      <c r="G912" s="33"/>
      <c r="H912" s="28">
        <v>2.1860000000000002E-12</v>
      </c>
      <c r="I912" s="29">
        <v>4.231E-5</v>
      </c>
      <c r="J912" s="29">
        <v>1.5979999999999999E-5</v>
      </c>
      <c r="K912" s="29">
        <v>6.7390000000000002E-7</v>
      </c>
      <c r="L912" s="29">
        <v>4.104E-5</v>
      </c>
      <c r="M912" s="20">
        <v>0.34300000000000003</v>
      </c>
      <c r="N912" s="20">
        <v>0.35099999999999998</v>
      </c>
      <c r="O912" s="20">
        <v>61.834000000000003</v>
      </c>
      <c r="P912" s="10">
        <f t="shared" si="15"/>
        <v>12.307692307692234</v>
      </c>
    </row>
    <row r="913" spans="1:16">
      <c r="A913" s="39"/>
      <c r="B913" s="36"/>
      <c r="C913" s="36"/>
      <c r="D913" s="33"/>
      <c r="E913" s="33"/>
      <c r="F913" s="33"/>
      <c r="G913" s="33"/>
      <c r="H913" s="28">
        <v>1.121E-12</v>
      </c>
      <c r="I913" s="29">
        <v>3.7060000000000001E-5</v>
      </c>
      <c r="J913" s="29">
        <v>1.5099999999999999E-5</v>
      </c>
      <c r="K913" s="29">
        <v>4.1180000000000002E-7</v>
      </c>
      <c r="L913" s="29">
        <v>3.6390000000000002E-5</v>
      </c>
      <c r="M913" s="20">
        <v>0.35899999999999999</v>
      </c>
      <c r="N913" s="20">
        <v>0.36399999999999999</v>
      </c>
      <c r="O913" s="20">
        <v>61.359000000000002</v>
      </c>
      <c r="P913" s="10">
        <f t="shared" si="15"/>
        <v>7.6923076923076987</v>
      </c>
    </row>
    <row r="914" spans="1:16">
      <c r="A914" s="39"/>
      <c r="B914" s="36"/>
      <c r="C914" s="36"/>
      <c r="D914" s="33"/>
      <c r="E914" s="33"/>
      <c r="F914" s="33"/>
      <c r="G914" s="33"/>
      <c r="H914" s="28">
        <v>2.1520000000000001E-12</v>
      </c>
      <c r="I914" s="29">
        <v>4.074E-5</v>
      </c>
      <c r="J914" s="29">
        <v>1.5440000000000001E-5</v>
      </c>
      <c r="K914" s="29">
        <v>6.6550000000000002E-7</v>
      </c>
      <c r="L914" s="29">
        <v>3.9560000000000001E-5</v>
      </c>
      <c r="M914" s="20">
        <v>0.34300000000000003</v>
      </c>
      <c r="N914" s="20">
        <v>0.35</v>
      </c>
      <c r="O914" s="20">
        <v>61.72</v>
      </c>
      <c r="P914" s="10">
        <f t="shared" si="15"/>
        <v>10.769230769230692</v>
      </c>
    </row>
    <row r="915" spans="1:16">
      <c r="A915" s="39"/>
      <c r="B915" s="36"/>
      <c r="C915" s="36"/>
      <c r="D915" s="33"/>
      <c r="E915" s="33"/>
      <c r="F915" s="33"/>
      <c r="G915" s="33"/>
      <c r="H915" s="28">
        <v>1.5500000000000001E-12</v>
      </c>
      <c r="I915" s="29">
        <v>3.9369999999999997E-5</v>
      </c>
      <c r="J915" s="29">
        <v>1.5860000000000001E-5</v>
      </c>
      <c r="K915" s="29">
        <v>5.5140000000000003E-7</v>
      </c>
      <c r="L915" s="29">
        <v>3.8300000000000003E-5</v>
      </c>
      <c r="M915" s="20">
        <v>0.34899999999999998</v>
      </c>
      <c r="N915" s="20">
        <v>0.35699999999999998</v>
      </c>
      <c r="O915" s="20">
        <v>61.389000000000003</v>
      </c>
      <c r="P915" s="10">
        <f t="shared" si="15"/>
        <v>12.307692307692317</v>
      </c>
    </row>
    <row r="916" spans="1:16">
      <c r="A916" s="39"/>
      <c r="B916" s="36"/>
      <c r="C916" s="36"/>
      <c r="D916" s="33"/>
      <c r="E916" s="33"/>
      <c r="F916" s="33"/>
      <c r="G916" s="33"/>
      <c r="H916" s="28">
        <v>1.8340000000000001E-12</v>
      </c>
      <c r="I916" s="29">
        <v>4.2049999999999999E-5</v>
      </c>
      <c r="J916" s="29">
        <v>1.6650000000000002E-5</v>
      </c>
      <c r="K916" s="29">
        <v>6.2310000000000001E-7</v>
      </c>
      <c r="L916" s="29">
        <v>4.0750000000000001E-5</v>
      </c>
      <c r="M916" s="20">
        <v>0.34499999999999997</v>
      </c>
      <c r="N916" s="20">
        <v>0.35299999999999998</v>
      </c>
      <c r="O916" s="20">
        <v>61.453000000000003</v>
      </c>
      <c r="P916" s="10">
        <f t="shared" si="15"/>
        <v>12.307692307692317</v>
      </c>
    </row>
    <row r="917" spans="1:16">
      <c r="A917" s="39"/>
      <c r="B917" s="36"/>
      <c r="C917" s="36"/>
      <c r="D917" s="33"/>
      <c r="E917" s="33"/>
      <c r="F917" s="33"/>
      <c r="G917" s="33"/>
      <c r="H917" s="28">
        <v>1.4500000000000001E-12</v>
      </c>
      <c r="I917" s="29">
        <v>3.8970000000000001E-5</v>
      </c>
      <c r="J917" s="29">
        <v>1.6160000000000001E-5</v>
      </c>
      <c r="K917" s="29">
        <v>4.9399999999999995E-7</v>
      </c>
      <c r="L917" s="29">
        <v>3.8229999999999998E-5</v>
      </c>
      <c r="M917" s="20">
        <v>0.35299999999999998</v>
      </c>
      <c r="N917" s="20">
        <v>0.35799999999999998</v>
      </c>
      <c r="O917" s="20">
        <v>61.518999999999998</v>
      </c>
      <c r="P917" s="10">
        <f t="shared" si="15"/>
        <v>7.6923076923076987</v>
      </c>
    </row>
    <row r="918" spans="1:16">
      <c r="A918" s="39"/>
      <c r="B918" s="36"/>
      <c r="C918" s="36"/>
      <c r="D918" s="33"/>
      <c r="E918" s="33"/>
      <c r="F918" s="33"/>
      <c r="G918" s="33"/>
      <c r="H918" s="28">
        <v>1.9029999999999999E-12</v>
      </c>
      <c r="I918" s="29">
        <v>4.2469999999999998E-5</v>
      </c>
      <c r="J918" s="29">
        <v>1.6500000000000001E-5</v>
      </c>
      <c r="K918" s="29">
        <v>6.2809999999999997E-7</v>
      </c>
      <c r="L918" s="29">
        <v>4.1019999999999997E-5</v>
      </c>
      <c r="M918" s="20">
        <v>0.34499999999999997</v>
      </c>
      <c r="N918" s="20">
        <v>0.35299999999999998</v>
      </c>
      <c r="O918" s="20">
        <v>61.606999999999999</v>
      </c>
      <c r="P918" s="10">
        <f t="shared" si="15"/>
        <v>12.307692307692317</v>
      </c>
    </row>
    <row r="919" spans="1:16">
      <c r="A919" s="39"/>
      <c r="B919" s="36"/>
      <c r="C919" s="36"/>
      <c r="D919" s="33"/>
      <c r="E919" s="33"/>
      <c r="F919" s="33"/>
      <c r="G919" s="33"/>
      <c r="H919" s="28">
        <v>1.021E-12</v>
      </c>
      <c r="I919" s="29">
        <v>3.8349999999999997E-5</v>
      </c>
      <c r="J919" s="29">
        <v>1.4960000000000001E-5</v>
      </c>
      <c r="K919" s="29">
        <v>3.9799999999999999E-7</v>
      </c>
      <c r="L919" s="29">
        <v>3.6990000000000003E-5</v>
      </c>
      <c r="M919" s="20">
        <v>0.36</v>
      </c>
      <c r="N919" s="20">
        <v>0.36499999999999999</v>
      </c>
      <c r="O919" s="20">
        <v>61.259</v>
      </c>
      <c r="P919" s="10">
        <f t="shared" si="15"/>
        <v>7.6923076923076987</v>
      </c>
    </row>
    <row r="920" spans="1:16">
      <c r="A920" s="39"/>
      <c r="B920" s="36"/>
      <c r="C920" s="36"/>
      <c r="D920" s="33"/>
      <c r="E920" s="33"/>
      <c r="F920" s="33"/>
      <c r="G920" s="33"/>
      <c r="H920" s="28">
        <v>2.694E-12</v>
      </c>
      <c r="I920" s="29">
        <v>4.2960000000000002E-5</v>
      </c>
      <c r="J920" s="29">
        <v>1.6269999999999998E-5</v>
      </c>
      <c r="K920" s="29">
        <v>8.0090000000000003E-7</v>
      </c>
      <c r="L920" s="29">
        <v>4.138E-5</v>
      </c>
      <c r="M920" s="20">
        <v>0.33700000000000002</v>
      </c>
      <c r="N920" s="20">
        <v>0.34599999999999997</v>
      </c>
      <c r="O920" s="20">
        <v>61.814</v>
      </c>
      <c r="P920" s="10">
        <f t="shared" si="15"/>
        <v>13.846153846153772</v>
      </c>
    </row>
    <row r="921" spans="1:16">
      <c r="A921" s="39"/>
      <c r="B921" s="36"/>
      <c r="C921" s="36"/>
      <c r="D921" s="33"/>
      <c r="E921" s="33"/>
      <c r="F921" s="33"/>
      <c r="G921" s="33"/>
      <c r="H921" s="28">
        <v>3.9109999999999998E-12</v>
      </c>
      <c r="I921" s="29">
        <v>4.3390000000000003E-5</v>
      </c>
      <c r="J921" s="29">
        <v>1.7180000000000002E-5</v>
      </c>
      <c r="K921" s="29">
        <v>9.6049999999999995E-7</v>
      </c>
      <c r="L921" s="29">
        <v>4.1999999999999998E-5</v>
      </c>
      <c r="M921" s="20">
        <v>0.33100000000000002</v>
      </c>
      <c r="N921" s="20">
        <v>0.34100000000000003</v>
      </c>
      <c r="O921" s="20">
        <v>62.374000000000002</v>
      </c>
      <c r="P921" s="10">
        <f t="shared" si="15"/>
        <v>15.384615384615397</v>
      </c>
    </row>
    <row r="922" spans="1:16">
      <c r="A922" s="39"/>
      <c r="B922" s="36"/>
      <c r="C922" s="36"/>
      <c r="D922" s="33"/>
      <c r="E922" s="33"/>
      <c r="F922" s="33"/>
      <c r="G922" s="33"/>
      <c r="H922" s="28">
        <v>1.704E-12</v>
      </c>
      <c r="I922" s="29">
        <v>4.2110000000000002E-5</v>
      </c>
      <c r="J922" s="29">
        <v>1.5160000000000001E-5</v>
      </c>
      <c r="K922" s="29">
        <v>5.8220000000000001E-7</v>
      </c>
      <c r="L922" s="29">
        <v>3.9820000000000002E-5</v>
      </c>
      <c r="M922" s="20">
        <v>0.34699999999999998</v>
      </c>
      <c r="N922" s="20">
        <v>0.35699999999999998</v>
      </c>
      <c r="O922" s="20">
        <v>61.515999999999998</v>
      </c>
      <c r="P922" s="10">
        <f t="shared" si="15"/>
        <v>15.384615384615397</v>
      </c>
    </row>
    <row r="923" spans="1:16">
      <c r="A923" s="39"/>
      <c r="B923" s="36"/>
      <c r="C923" s="36"/>
      <c r="D923" s="33"/>
      <c r="E923" s="33"/>
      <c r="F923" s="33"/>
      <c r="G923" s="33"/>
      <c r="H923" s="28">
        <v>2.4320000000000001E-12</v>
      </c>
      <c r="I923" s="29">
        <v>4.2729999999999999E-5</v>
      </c>
      <c r="J923" s="29">
        <v>1.734E-5</v>
      </c>
      <c r="K923" s="29">
        <v>7.4150000000000002E-7</v>
      </c>
      <c r="L923" s="29">
        <v>4.1459999999999999E-5</v>
      </c>
      <c r="M923" s="20">
        <v>0.34</v>
      </c>
      <c r="N923" s="20">
        <v>0.34899999999999998</v>
      </c>
      <c r="O923" s="20">
        <v>61.834000000000003</v>
      </c>
      <c r="P923" s="10">
        <f t="shared" si="15"/>
        <v>13.846153846153772</v>
      </c>
    </row>
    <row r="924" spans="1:16">
      <c r="A924" s="39"/>
      <c r="B924" s="36"/>
      <c r="C924" s="36"/>
      <c r="D924" s="33"/>
      <c r="E924" s="33"/>
      <c r="F924" s="33"/>
      <c r="G924" s="33"/>
      <c r="H924" s="28">
        <v>1.8819999999999999E-12</v>
      </c>
      <c r="I924" s="29">
        <v>4.2580000000000002E-5</v>
      </c>
      <c r="J924" s="29">
        <v>1.734E-5</v>
      </c>
      <c r="K924" s="29">
        <v>6.2259999999999998E-7</v>
      </c>
      <c r="L924" s="29">
        <v>4.1499999999999999E-5</v>
      </c>
      <c r="M924" s="20">
        <v>0.34499999999999997</v>
      </c>
      <c r="N924" s="20">
        <v>0.35299999999999998</v>
      </c>
      <c r="O924" s="20">
        <v>61.677</v>
      </c>
      <c r="P924" s="10">
        <f t="shared" si="15"/>
        <v>12.307692307692317</v>
      </c>
    </row>
    <row r="925" spans="1:16">
      <c r="A925" s="39"/>
      <c r="B925" s="36"/>
      <c r="C925" s="36"/>
      <c r="D925" s="33"/>
      <c r="E925" s="33"/>
      <c r="F925" s="33"/>
      <c r="G925" s="33"/>
      <c r="H925" s="28">
        <v>4.3999999999999998E-12</v>
      </c>
      <c r="I925" s="29">
        <v>4.1279999999999998E-5</v>
      </c>
      <c r="J925" s="29">
        <v>1.6990000000000002E-5</v>
      </c>
      <c r="K925" s="29">
        <v>9.8410000000000003E-7</v>
      </c>
      <c r="L925" s="29">
        <v>4.0030000000000001E-5</v>
      </c>
      <c r="M925" s="20">
        <v>0.32900000000000001</v>
      </c>
      <c r="N925" s="20">
        <v>0.34</v>
      </c>
      <c r="O925" s="20">
        <v>62.625</v>
      </c>
      <c r="P925" s="10">
        <f t="shared" si="15"/>
        <v>16.923076923076938</v>
      </c>
    </row>
    <row r="926" spans="1:16">
      <c r="A926" s="39"/>
      <c r="B926" s="36"/>
      <c r="C926" s="36"/>
      <c r="D926" s="33"/>
      <c r="E926" s="33"/>
      <c r="F926" s="33"/>
      <c r="G926" s="33"/>
      <c r="H926" s="28">
        <v>1.1289999999999999E-12</v>
      </c>
      <c r="I926" s="29">
        <v>3.701E-5</v>
      </c>
      <c r="J926" s="29">
        <v>1.428E-5</v>
      </c>
      <c r="K926" s="29">
        <v>4.0849999999999999E-7</v>
      </c>
      <c r="L926" s="29">
        <v>3.6130000000000001E-5</v>
      </c>
      <c r="M926" s="20">
        <v>0.35899999999999999</v>
      </c>
      <c r="N926" s="20">
        <v>0.36299999999999999</v>
      </c>
      <c r="O926" s="20">
        <v>61.381999999999998</v>
      </c>
      <c r="P926" s="10">
        <f t="shared" si="15"/>
        <v>6.1538461538461586</v>
      </c>
    </row>
    <row r="927" spans="1:16">
      <c r="A927" s="39"/>
      <c r="B927" s="36"/>
      <c r="C927" s="36"/>
      <c r="D927" s="33"/>
      <c r="E927" s="33"/>
      <c r="F927" s="33"/>
      <c r="G927" s="33"/>
      <c r="H927" s="28">
        <v>1.779E-12</v>
      </c>
      <c r="I927" s="29">
        <v>4.0259999999999997E-5</v>
      </c>
      <c r="J927" s="29">
        <v>1.6160000000000001E-5</v>
      </c>
      <c r="K927" s="29">
        <v>6.0299999999999999E-7</v>
      </c>
      <c r="L927" s="29">
        <v>3.9379999999999999E-5</v>
      </c>
      <c r="M927" s="20">
        <v>0.34599999999999997</v>
      </c>
      <c r="N927" s="20">
        <v>0.35399999999999998</v>
      </c>
      <c r="O927" s="20">
        <v>61.482999999999997</v>
      </c>
      <c r="P927" s="10">
        <f t="shared" si="15"/>
        <v>12.307692307692317</v>
      </c>
    </row>
    <row r="928" spans="1:16">
      <c r="A928" s="39"/>
      <c r="B928" s="36"/>
      <c r="C928" s="36"/>
      <c r="D928" s="33"/>
      <c r="E928" s="33"/>
      <c r="F928" s="33"/>
      <c r="G928" s="33"/>
      <c r="H928" s="28">
        <v>1.8359999999999999E-12</v>
      </c>
      <c r="I928" s="29">
        <v>3.9789999999999997E-5</v>
      </c>
      <c r="J928" s="29">
        <v>1.5780000000000001E-5</v>
      </c>
      <c r="K928" s="29">
        <v>6.1689999999999997E-7</v>
      </c>
      <c r="L928" s="29">
        <v>3.858E-5</v>
      </c>
      <c r="M928" s="20">
        <v>0.34599999999999997</v>
      </c>
      <c r="N928" s="20">
        <v>0.35399999999999998</v>
      </c>
      <c r="O928" s="20">
        <v>61.457000000000001</v>
      </c>
      <c r="P928" s="10">
        <f t="shared" si="15"/>
        <v>12.307692307692317</v>
      </c>
    </row>
    <row r="929" spans="1:16">
      <c r="A929" s="39"/>
      <c r="B929" s="36"/>
      <c r="C929" s="36"/>
      <c r="D929" s="33"/>
      <c r="E929" s="33"/>
      <c r="F929" s="33"/>
      <c r="G929" s="33"/>
      <c r="H929" s="28">
        <v>1.2769999999999999E-12</v>
      </c>
      <c r="I929" s="29">
        <v>3.536E-5</v>
      </c>
      <c r="J929" s="29">
        <v>1.4430000000000001E-5</v>
      </c>
      <c r="K929" s="29">
        <v>4.8110000000000004E-7</v>
      </c>
      <c r="L929" s="29">
        <v>3.468E-5</v>
      </c>
      <c r="M929" s="20">
        <v>0.35399999999999998</v>
      </c>
      <c r="N929" s="20">
        <v>0.35899999999999999</v>
      </c>
      <c r="O929" s="20">
        <v>61.246000000000002</v>
      </c>
      <c r="P929" s="10">
        <f t="shared" ref="P929:P992" si="16">(N929-M929)/0.65*1000</f>
        <v>7.6923076923076987</v>
      </c>
    </row>
    <row r="930" spans="1:16">
      <c r="A930" s="39"/>
      <c r="B930" s="36"/>
      <c r="C930" s="36"/>
      <c r="D930" s="33"/>
      <c r="E930" s="33"/>
      <c r="F930" s="33"/>
      <c r="G930" s="33"/>
      <c r="H930" s="28">
        <v>1.681E-12</v>
      </c>
      <c r="I930" s="29">
        <v>4.1170000000000001E-5</v>
      </c>
      <c r="J930" s="29">
        <v>1.6220000000000001E-5</v>
      </c>
      <c r="K930" s="29">
        <v>5.7270000000000004E-7</v>
      </c>
      <c r="L930" s="29">
        <v>4.0200000000000001E-5</v>
      </c>
      <c r="M930" s="20">
        <v>0.34799999999999998</v>
      </c>
      <c r="N930" s="20">
        <v>0.35499999999999998</v>
      </c>
      <c r="O930" s="20">
        <v>61.491</v>
      </c>
      <c r="P930" s="10">
        <f t="shared" si="16"/>
        <v>10.769230769230779</v>
      </c>
    </row>
    <row r="931" spans="1:16">
      <c r="A931" s="39"/>
      <c r="B931" s="36"/>
      <c r="C931" s="36"/>
      <c r="D931" s="33"/>
      <c r="E931" s="33"/>
      <c r="F931" s="33"/>
      <c r="G931" s="33"/>
      <c r="H931" s="28">
        <v>2.4190000000000001E-12</v>
      </c>
      <c r="I931" s="29">
        <v>4.1869999999999997E-5</v>
      </c>
      <c r="J931" s="29">
        <v>1.679E-5</v>
      </c>
      <c r="K931" s="29">
        <v>7.3860000000000001E-7</v>
      </c>
      <c r="L931" s="29">
        <v>4.0599999999999998E-5</v>
      </c>
      <c r="M931" s="20">
        <v>0.34</v>
      </c>
      <c r="N931" s="20">
        <v>0.34899999999999998</v>
      </c>
      <c r="O931" s="20">
        <v>61.747</v>
      </c>
      <c r="P931" s="10">
        <f t="shared" si="16"/>
        <v>13.846153846153772</v>
      </c>
    </row>
    <row r="932" spans="1:16">
      <c r="A932" s="39"/>
      <c r="B932" s="36"/>
      <c r="C932" s="36"/>
      <c r="D932" s="33"/>
      <c r="E932" s="33"/>
      <c r="F932" s="33"/>
      <c r="G932" s="33"/>
      <c r="H932" s="28">
        <v>2.806E-12</v>
      </c>
      <c r="I932" s="29">
        <v>4.1119999999999999E-5</v>
      </c>
      <c r="J932" s="29">
        <v>1.6180000000000001E-5</v>
      </c>
      <c r="K932" s="29">
        <v>8.1569999999999998E-7</v>
      </c>
      <c r="L932" s="29">
        <v>4.0049999999999998E-5</v>
      </c>
      <c r="M932" s="20">
        <v>0.33600000000000002</v>
      </c>
      <c r="N932" s="20">
        <v>0.34599999999999997</v>
      </c>
      <c r="O932" s="20">
        <v>61.88</v>
      </c>
      <c r="P932" s="10">
        <f t="shared" si="16"/>
        <v>15.384615384615312</v>
      </c>
    </row>
    <row r="933" spans="1:16">
      <c r="A933" s="39"/>
      <c r="B933" s="36"/>
      <c r="C933" s="36"/>
      <c r="D933" s="33"/>
      <c r="E933" s="33"/>
      <c r="F933" s="33"/>
      <c r="G933" s="33"/>
      <c r="H933" s="28">
        <v>1.8449999999999999E-12</v>
      </c>
      <c r="I933" s="29">
        <v>3.9839999999999998E-5</v>
      </c>
      <c r="J933" s="29">
        <v>1.56E-5</v>
      </c>
      <c r="K933" s="29">
        <v>6.3109999999999998E-7</v>
      </c>
      <c r="L933" s="29">
        <v>3.875E-5</v>
      </c>
      <c r="M933" s="20">
        <v>0.34499999999999997</v>
      </c>
      <c r="N933" s="20">
        <v>0.35099999999999998</v>
      </c>
      <c r="O933" s="20">
        <v>61.460999999999999</v>
      </c>
      <c r="P933" s="10">
        <f t="shared" si="16"/>
        <v>9.2307692307692388</v>
      </c>
    </row>
    <row r="934" spans="1:16">
      <c r="A934" s="39"/>
      <c r="B934" s="36"/>
      <c r="C934" s="36"/>
      <c r="D934" s="33"/>
      <c r="E934" s="33"/>
      <c r="F934" s="33"/>
      <c r="G934" s="33"/>
      <c r="H934" s="28">
        <v>3.5449999999999999E-12</v>
      </c>
      <c r="I934" s="29">
        <v>4.1130000000000001E-5</v>
      </c>
      <c r="J934" s="29">
        <v>1.6909999999999999E-5</v>
      </c>
      <c r="K934" s="29">
        <v>8.8599999999999997E-7</v>
      </c>
      <c r="L934" s="29">
        <v>4.0089999999999997E-5</v>
      </c>
      <c r="M934" s="20">
        <v>0.33300000000000002</v>
      </c>
      <c r="N934" s="20">
        <v>0.34200000000000003</v>
      </c>
      <c r="O934" s="20">
        <v>62.238</v>
      </c>
      <c r="P934" s="10">
        <f t="shared" si="16"/>
        <v>13.846153846153859</v>
      </c>
    </row>
    <row r="935" spans="1:16">
      <c r="A935" s="39"/>
      <c r="B935" s="36"/>
      <c r="C935" s="36"/>
      <c r="D935" s="33"/>
      <c r="E935" s="33"/>
      <c r="F935" s="33"/>
      <c r="G935" s="33"/>
      <c r="H935" s="28">
        <v>3.5510000000000001E-12</v>
      </c>
      <c r="I935" s="29">
        <v>4.3510000000000002E-5</v>
      </c>
      <c r="J935" s="29">
        <v>1.734E-5</v>
      </c>
      <c r="K935" s="29">
        <v>8.8479999999999998E-7</v>
      </c>
      <c r="L935" s="29">
        <v>4.2150000000000001E-5</v>
      </c>
      <c r="M935" s="20">
        <v>0.33300000000000002</v>
      </c>
      <c r="N935" s="20">
        <v>0.34300000000000003</v>
      </c>
      <c r="O935" s="20">
        <v>62.341999999999999</v>
      </c>
      <c r="P935" s="10">
        <f t="shared" si="16"/>
        <v>15.384615384615397</v>
      </c>
    </row>
    <row r="936" spans="1:16">
      <c r="A936" s="39"/>
      <c r="B936" s="36"/>
      <c r="C936" s="36"/>
      <c r="D936" s="33"/>
      <c r="E936" s="33"/>
      <c r="F936" s="33"/>
      <c r="G936" s="33"/>
      <c r="H936" s="28">
        <v>1.159E-12</v>
      </c>
      <c r="I936" s="29">
        <v>4.0689999999999998E-5</v>
      </c>
      <c r="J936" s="29">
        <v>1.543E-5</v>
      </c>
      <c r="K936" s="29">
        <v>4.1600000000000002E-7</v>
      </c>
      <c r="L936" s="29">
        <v>3.9350000000000001E-5</v>
      </c>
      <c r="M936" s="20">
        <v>0.35799999999999998</v>
      </c>
      <c r="N936" s="20">
        <v>0.36299999999999999</v>
      </c>
      <c r="O936" s="20">
        <v>61.569000000000003</v>
      </c>
      <c r="P936" s="10">
        <f t="shared" si="16"/>
        <v>7.6923076923076987</v>
      </c>
    </row>
    <row r="937" spans="1:16">
      <c r="A937" s="39"/>
      <c r="B937" s="36"/>
      <c r="C937" s="36"/>
      <c r="D937" s="33"/>
      <c r="E937" s="33"/>
      <c r="F937" s="33"/>
      <c r="G937" s="33"/>
      <c r="H937" s="28">
        <v>7.787E-13</v>
      </c>
      <c r="I937" s="29">
        <v>3.8210000000000002E-5</v>
      </c>
      <c r="J937" s="29">
        <v>1.509E-5</v>
      </c>
      <c r="K937" s="29">
        <v>3.4369999999999999E-7</v>
      </c>
      <c r="L937" s="29">
        <v>3.7150000000000002E-5</v>
      </c>
      <c r="M937" s="20">
        <v>0.36399999999999999</v>
      </c>
      <c r="N937" s="20">
        <v>0.372</v>
      </c>
      <c r="O937" s="20">
        <v>60.881</v>
      </c>
      <c r="P937" s="10">
        <f t="shared" si="16"/>
        <v>12.307692307692317</v>
      </c>
    </row>
    <row r="938" spans="1:16">
      <c r="A938" s="39"/>
      <c r="B938" s="36"/>
      <c r="C938" s="36"/>
      <c r="D938" s="33"/>
      <c r="E938" s="33"/>
      <c r="F938" s="33"/>
      <c r="G938" s="33"/>
      <c r="H938" s="28">
        <v>1.6819999999999999E-12</v>
      </c>
      <c r="I938" s="29">
        <v>4.3340000000000002E-5</v>
      </c>
      <c r="J938" s="29">
        <v>1.647E-5</v>
      </c>
      <c r="K938" s="29">
        <v>5.891E-7</v>
      </c>
      <c r="L938" s="29">
        <v>4.1780000000000003E-5</v>
      </c>
      <c r="M938" s="20">
        <v>0.34699999999999998</v>
      </c>
      <c r="N938" s="20">
        <v>0.35599999999999998</v>
      </c>
      <c r="O938" s="20">
        <v>61.548000000000002</v>
      </c>
      <c r="P938" s="10">
        <f t="shared" si="16"/>
        <v>13.846153846153859</v>
      </c>
    </row>
    <row r="939" spans="1:16">
      <c r="A939" s="39"/>
      <c r="B939" s="36"/>
      <c r="C939" s="36"/>
      <c r="D939" s="33"/>
      <c r="E939" s="33"/>
      <c r="F939" s="33"/>
      <c r="G939" s="33"/>
      <c r="H939" s="28">
        <v>2.527E-12</v>
      </c>
      <c r="I939" s="29">
        <v>4.1390000000000002E-5</v>
      </c>
      <c r="J939" s="29">
        <v>1.611E-5</v>
      </c>
      <c r="K939" s="29">
        <v>7.4209999999999995E-7</v>
      </c>
      <c r="L939" s="29">
        <v>4.0179999999999998E-5</v>
      </c>
      <c r="M939" s="20">
        <v>0.34</v>
      </c>
      <c r="N939" s="20">
        <v>0.34799999999999998</v>
      </c>
      <c r="O939" s="20">
        <v>61.841999999999999</v>
      </c>
      <c r="P939" s="10">
        <f t="shared" si="16"/>
        <v>12.307692307692234</v>
      </c>
    </row>
    <row r="940" spans="1:16">
      <c r="A940" s="39"/>
      <c r="B940" s="36"/>
      <c r="C940" s="36"/>
      <c r="D940" s="33"/>
      <c r="E940" s="33"/>
      <c r="F940" s="33"/>
      <c r="G940" s="33"/>
      <c r="H940" s="28">
        <v>1.5339999999999999E-12</v>
      </c>
      <c r="I940" s="29">
        <v>4.1050000000000002E-5</v>
      </c>
      <c r="J940" s="29">
        <v>1.679E-5</v>
      </c>
      <c r="K940" s="29">
        <v>5.3310000000000003E-7</v>
      </c>
      <c r="L940" s="29">
        <v>3.9820000000000002E-5</v>
      </c>
      <c r="M940" s="20">
        <v>0.35</v>
      </c>
      <c r="N940" s="20">
        <v>0.35799999999999998</v>
      </c>
      <c r="O940" s="20">
        <v>61.46</v>
      </c>
      <c r="P940" s="10">
        <f t="shared" si="16"/>
        <v>12.307692307692317</v>
      </c>
    </row>
    <row r="941" spans="1:16">
      <c r="A941" s="39"/>
      <c r="B941" s="36"/>
      <c r="C941" s="36"/>
      <c r="D941" s="33"/>
      <c r="E941" s="33"/>
      <c r="F941" s="33"/>
      <c r="G941" s="33"/>
      <c r="H941" s="28">
        <v>1.8619999999999999E-12</v>
      </c>
      <c r="I941" s="29">
        <v>4.3220000000000003E-5</v>
      </c>
      <c r="J941" s="29">
        <v>1.641E-5</v>
      </c>
      <c r="K941" s="29">
        <v>6.1289999999999999E-7</v>
      </c>
      <c r="L941" s="29">
        <v>4.189E-5</v>
      </c>
      <c r="M941" s="20">
        <v>0.34599999999999997</v>
      </c>
      <c r="N941" s="20">
        <v>0.35299999999999998</v>
      </c>
      <c r="O941" s="20">
        <v>61.701000000000001</v>
      </c>
      <c r="P941" s="10">
        <f t="shared" si="16"/>
        <v>10.769230769230779</v>
      </c>
    </row>
    <row r="942" spans="1:16">
      <c r="A942" s="39"/>
      <c r="B942" s="36"/>
      <c r="C942" s="36"/>
      <c r="D942" s="33"/>
      <c r="E942" s="33"/>
      <c r="F942" s="33"/>
      <c r="G942" s="33"/>
      <c r="H942" s="28">
        <v>3.3849999999999998E-12</v>
      </c>
      <c r="I942" s="29">
        <v>4.2049999999999999E-5</v>
      </c>
      <c r="J942" s="29">
        <v>1.6969999999999998E-5</v>
      </c>
      <c r="K942" s="29">
        <v>8.752E-7</v>
      </c>
      <c r="L942" s="29">
        <v>4.0849999999999997E-5</v>
      </c>
      <c r="M942" s="20">
        <v>0.33400000000000002</v>
      </c>
      <c r="N942" s="20">
        <v>0.34399999999999997</v>
      </c>
      <c r="O942" s="20">
        <v>62.243000000000002</v>
      </c>
      <c r="P942" s="10">
        <f t="shared" si="16"/>
        <v>15.384615384615312</v>
      </c>
    </row>
    <row r="943" spans="1:16">
      <c r="A943" s="39"/>
      <c r="B943" s="36"/>
      <c r="C943" s="36"/>
      <c r="D943" s="33"/>
      <c r="E943" s="33"/>
      <c r="F943" s="33"/>
      <c r="G943" s="33"/>
      <c r="H943" s="28">
        <v>2.6299999999999999E-12</v>
      </c>
      <c r="I943" s="29">
        <v>3.9549999999999999E-5</v>
      </c>
      <c r="J943" s="29">
        <v>1.5869999999999999E-5</v>
      </c>
      <c r="K943" s="29">
        <v>7.5369999999999998E-7</v>
      </c>
      <c r="L943" s="29">
        <v>3.854E-5</v>
      </c>
      <c r="M943" s="20">
        <v>0.33900000000000002</v>
      </c>
      <c r="N943" s="20">
        <v>0.34699999999999998</v>
      </c>
      <c r="O943" s="20">
        <v>61.927999999999997</v>
      </c>
      <c r="P943" s="10">
        <f t="shared" si="16"/>
        <v>12.307692307692234</v>
      </c>
    </row>
    <row r="944" spans="1:16">
      <c r="A944" s="39"/>
      <c r="B944" s="36"/>
      <c r="C944" s="36"/>
      <c r="D944" s="33"/>
      <c r="E944" s="33"/>
      <c r="F944" s="33"/>
      <c r="G944" s="33"/>
      <c r="H944" s="28">
        <v>1.729E-12</v>
      </c>
      <c r="I944" s="29">
        <v>3.9969999999999998E-5</v>
      </c>
      <c r="J944" s="29">
        <v>1.588E-5</v>
      </c>
      <c r="K944" s="29">
        <v>5.9039999999999999E-7</v>
      </c>
      <c r="L944" s="29">
        <v>3.8680000000000002E-5</v>
      </c>
      <c r="M944" s="20">
        <v>0.34699999999999998</v>
      </c>
      <c r="N944" s="20">
        <v>0.35499999999999998</v>
      </c>
      <c r="O944" s="20">
        <v>61.462000000000003</v>
      </c>
      <c r="P944" s="10">
        <f t="shared" si="16"/>
        <v>12.307692307692317</v>
      </c>
    </row>
    <row r="945" spans="1:16">
      <c r="A945" s="39"/>
      <c r="B945" s="36"/>
      <c r="C945" s="36"/>
      <c r="D945" s="33"/>
      <c r="E945" s="33"/>
      <c r="F945" s="33"/>
      <c r="G945" s="33"/>
      <c r="H945" s="28">
        <v>1.9770000000000002E-12</v>
      </c>
      <c r="I945" s="29">
        <v>4.142E-5</v>
      </c>
      <c r="J945" s="29">
        <v>1.632E-5</v>
      </c>
      <c r="K945" s="29">
        <v>6.5329999999999995E-7</v>
      </c>
      <c r="L945" s="29">
        <v>4.0309999999999999E-5</v>
      </c>
      <c r="M945" s="20">
        <v>0.34399999999999997</v>
      </c>
      <c r="N945" s="20">
        <v>0.35199999999999998</v>
      </c>
      <c r="O945" s="20">
        <v>61.542000000000002</v>
      </c>
      <c r="P945" s="10">
        <f t="shared" si="16"/>
        <v>12.307692307692317</v>
      </c>
    </row>
    <row r="946" spans="1:16">
      <c r="A946" s="39"/>
      <c r="B946" s="36"/>
      <c r="C946" s="36"/>
      <c r="D946" s="33"/>
      <c r="E946" s="33"/>
      <c r="F946" s="33"/>
      <c r="G946" s="33"/>
      <c r="H946" s="28">
        <v>1.044E-12</v>
      </c>
      <c r="I946" s="29">
        <v>3.6090000000000002E-5</v>
      </c>
      <c r="J946" s="29">
        <v>1.464E-5</v>
      </c>
      <c r="K946" s="29">
        <v>3.8570000000000002E-7</v>
      </c>
      <c r="L946" s="29">
        <v>3.5339999999999997E-5</v>
      </c>
      <c r="M946" s="20">
        <v>0.36099999999999999</v>
      </c>
      <c r="N946" s="20">
        <v>0.36599999999999999</v>
      </c>
      <c r="O946" s="20">
        <v>61.377000000000002</v>
      </c>
      <c r="P946" s="10">
        <f t="shared" si="16"/>
        <v>7.6923076923076987</v>
      </c>
    </row>
    <row r="947" spans="1:16">
      <c r="A947" s="39"/>
      <c r="B947" s="36"/>
      <c r="C947" s="36"/>
      <c r="D947" s="33"/>
      <c r="E947" s="33"/>
      <c r="F947" s="33"/>
      <c r="G947" s="33"/>
      <c r="H947" s="28">
        <v>3.07E-12</v>
      </c>
      <c r="I947" s="29">
        <v>4.3779999999999998E-5</v>
      </c>
      <c r="J947" s="29">
        <v>1.751E-5</v>
      </c>
      <c r="K947" s="29">
        <v>8.3669999999999997E-7</v>
      </c>
      <c r="L947" s="29">
        <v>4.2389999999999999E-5</v>
      </c>
      <c r="M947" s="20">
        <v>0.33600000000000002</v>
      </c>
      <c r="N947" s="20">
        <v>0.34599999999999997</v>
      </c>
      <c r="O947" s="20">
        <v>62.116999999999997</v>
      </c>
      <c r="P947" s="10">
        <f t="shared" si="16"/>
        <v>15.384615384615312</v>
      </c>
    </row>
    <row r="948" spans="1:16">
      <c r="A948" s="39"/>
      <c r="B948" s="36"/>
      <c r="C948" s="36"/>
      <c r="D948" s="33"/>
      <c r="E948" s="33"/>
      <c r="F948" s="33"/>
      <c r="G948" s="33"/>
      <c r="H948" s="28">
        <v>2.8580000000000001E-12</v>
      </c>
      <c r="I948" s="29">
        <v>4.0890000000000003E-5</v>
      </c>
      <c r="J948" s="29">
        <v>1.66E-5</v>
      </c>
      <c r="K948" s="29">
        <v>7.4590000000000003E-7</v>
      </c>
      <c r="L948" s="29">
        <v>3.977E-5</v>
      </c>
      <c r="M948" s="20">
        <v>0.33900000000000002</v>
      </c>
      <c r="N948" s="20">
        <v>0.34799999999999998</v>
      </c>
      <c r="O948" s="20">
        <v>62.311</v>
      </c>
      <c r="P948" s="10">
        <f t="shared" si="16"/>
        <v>13.846153846153772</v>
      </c>
    </row>
    <row r="949" spans="1:16">
      <c r="A949" s="39"/>
      <c r="B949" s="36"/>
      <c r="C949" s="36"/>
      <c r="D949" s="33"/>
      <c r="E949" s="33"/>
      <c r="F949" s="33"/>
      <c r="G949" s="33"/>
      <c r="H949" s="28">
        <v>2.243E-12</v>
      </c>
      <c r="I949" s="29">
        <v>4.138E-5</v>
      </c>
      <c r="J949" s="29">
        <v>1.6290000000000002E-5</v>
      </c>
      <c r="K949" s="29">
        <v>6.7090000000000001E-7</v>
      </c>
      <c r="L949" s="29">
        <v>4.0179999999999998E-5</v>
      </c>
      <c r="M949" s="20">
        <v>0.34300000000000003</v>
      </c>
      <c r="N949" s="20">
        <v>0.35</v>
      </c>
      <c r="O949" s="20">
        <v>61.774000000000001</v>
      </c>
      <c r="P949" s="10">
        <f t="shared" si="16"/>
        <v>10.769230769230692</v>
      </c>
    </row>
    <row r="950" spans="1:16">
      <c r="A950" s="39"/>
      <c r="B950" s="36"/>
      <c r="C950" s="36"/>
      <c r="D950" s="33"/>
      <c r="E950" s="33"/>
      <c r="F950" s="33"/>
      <c r="G950" s="33"/>
      <c r="H950" s="28">
        <v>9.5609999999999993E-13</v>
      </c>
      <c r="I950" s="29">
        <v>3.4090000000000001E-5</v>
      </c>
      <c r="J950" s="29">
        <v>1.3570000000000001E-5</v>
      </c>
      <c r="K950" s="29">
        <v>3.7669999999999998E-7</v>
      </c>
      <c r="L950" s="29">
        <v>3.3470000000000003E-5</v>
      </c>
      <c r="M950" s="20">
        <v>0.36199999999999999</v>
      </c>
      <c r="N950" s="20">
        <v>0.36799999999999999</v>
      </c>
      <c r="O950" s="20">
        <v>61.238999999999997</v>
      </c>
      <c r="P950" s="10">
        <f t="shared" si="16"/>
        <v>9.2307692307692388</v>
      </c>
    </row>
    <row r="951" spans="1:16">
      <c r="A951" s="39"/>
      <c r="B951" s="36"/>
      <c r="C951" s="36"/>
      <c r="D951" s="33"/>
      <c r="E951" s="33"/>
      <c r="F951" s="33"/>
      <c r="G951" s="33"/>
      <c r="H951" s="28">
        <v>2.6080000000000002E-12</v>
      </c>
      <c r="I951" s="29">
        <v>4.4440000000000001E-5</v>
      </c>
      <c r="J951" s="29">
        <v>1.7669999999999999E-5</v>
      </c>
      <c r="K951" s="29">
        <v>7.7240000000000001E-7</v>
      </c>
      <c r="L951" s="29">
        <v>4.3040000000000001E-5</v>
      </c>
      <c r="M951" s="20">
        <v>0.33800000000000002</v>
      </c>
      <c r="N951" s="20">
        <v>0.34599999999999997</v>
      </c>
      <c r="O951" s="20">
        <v>61.896000000000001</v>
      </c>
      <c r="P951" s="10">
        <f t="shared" si="16"/>
        <v>12.307692307692234</v>
      </c>
    </row>
    <row r="952" spans="1:16">
      <c r="A952" s="39"/>
      <c r="B952" s="36"/>
      <c r="C952" s="36"/>
      <c r="D952" s="33"/>
      <c r="E952" s="33"/>
      <c r="F952" s="33"/>
      <c r="G952" s="33"/>
      <c r="H952" s="28">
        <v>2.0520000000000001E-12</v>
      </c>
      <c r="I952" s="29">
        <v>4.2089999999999999E-5</v>
      </c>
      <c r="J952" s="29">
        <v>1.6759999999999999E-5</v>
      </c>
      <c r="K952" s="29">
        <v>6.6609999999999996E-7</v>
      </c>
      <c r="L952" s="29">
        <v>4.087E-5</v>
      </c>
      <c r="M952" s="20">
        <v>0.34300000000000003</v>
      </c>
      <c r="N952" s="20">
        <v>0.35</v>
      </c>
      <c r="O952" s="20">
        <v>61.664999999999999</v>
      </c>
      <c r="P952" s="10">
        <f t="shared" si="16"/>
        <v>10.769230769230692</v>
      </c>
    </row>
    <row r="953" spans="1:16">
      <c r="A953" s="39"/>
      <c r="B953" s="36"/>
      <c r="C953" s="36"/>
      <c r="D953" s="33"/>
      <c r="E953" s="33"/>
      <c r="F953" s="33"/>
      <c r="G953" s="33"/>
      <c r="H953" s="28">
        <v>1.5730000000000001E-12</v>
      </c>
      <c r="I953" s="29">
        <v>3.803E-5</v>
      </c>
      <c r="J953" s="29">
        <v>1.5330000000000001E-5</v>
      </c>
      <c r="K953" s="29">
        <v>5.5440000000000004E-7</v>
      </c>
      <c r="L953" s="29">
        <v>3.6900000000000002E-5</v>
      </c>
      <c r="M953" s="20">
        <v>0.34899999999999998</v>
      </c>
      <c r="N953" s="20">
        <v>0.35699999999999998</v>
      </c>
      <c r="O953" s="20">
        <v>61.414999999999999</v>
      </c>
      <c r="P953" s="10">
        <f t="shared" si="16"/>
        <v>12.307692307692317</v>
      </c>
    </row>
    <row r="954" spans="1:16">
      <c r="A954" s="39"/>
      <c r="B954" s="36"/>
      <c r="C954" s="36"/>
      <c r="D954" s="33"/>
      <c r="E954" s="33"/>
      <c r="F954" s="33"/>
      <c r="G954" s="33"/>
      <c r="H954" s="28">
        <v>1.689E-12</v>
      </c>
      <c r="I954" s="29">
        <v>4.0420000000000003E-5</v>
      </c>
      <c r="J954" s="29">
        <v>1.641E-5</v>
      </c>
      <c r="K954" s="29">
        <v>5.6359999999999999E-7</v>
      </c>
      <c r="L954" s="29">
        <v>3.9390000000000001E-5</v>
      </c>
      <c r="M954" s="20">
        <v>0.34799999999999998</v>
      </c>
      <c r="N954" s="20">
        <v>0.35499999999999998</v>
      </c>
      <c r="O954" s="20">
        <v>61.69</v>
      </c>
      <c r="P954" s="10">
        <f t="shared" si="16"/>
        <v>10.769230769230779</v>
      </c>
    </row>
    <row r="955" spans="1:16">
      <c r="A955" s="39"/>
      <c r="B955" s="36"/>
      <c r="C955" s="36"/>
      <c r="D955" s="33"/>
      <c r="E955" s="33"/>
      <c r="F955" s="33"/>
      <c r="G955" s="33"/>
      <c r="H955" s="28">
        <v>2.4539999999999998E-12</v>
      </c>
      <c r="I955" s="29">
        <v>4.036E-5</v>
      </c>
      <c r="J955" s="29">
        <v>1.6480000000000001E-5</v>
      </c>
      <c r="K955" s="29">
        <v>7.0979999999999996E-7</v>
      </c>
      <c r="L955" s="29">
        <v>3.9390000000000001E-5</v>
      </c>
      <c r="M955" s="20">
        <v>0.34100000000000003</v>
      </c>
      <c r="N955" s="20">
        <v>0.34799999999999998</v>
      </c>
      <c r="O955" s="20">
        <v>61.816000000000003</v>
      </c>
      <c r="P955" s="10">
        <f t="shared" si="16"/>
        <v>10.769230769230692</v>
      </c>
    </row>
    <row r="956" spans="1:16">
      <c r="A956" s="39"/>
      <c r="B956" s="36"/>
      <c r="C956" s="36"/>
      <c r="D956" s="33"/>
      <c r="E956" s="33"/>
      <c r="F956" s="33"/>
      <c r="G956" s="33"/>
      <c r="H956" s="28">
        <v>2.1940000000000001E-12</v>
      </c>
      <c r="I956" s="29">
        <v>3.985E-5</v>
      </c>
      <c r="J956" s="29">
        <v>1.525E-5</v>
      </c>
      <c r="K956" s="29">
        <v>6.9260000000000005E-7</v>
      </c>
      <c r="L956" s="29">
        <v>3.8819999999999998E-5</v>
      </c>
      <c r="M956" s="20">
        <v>0.34200000000000003</v>
      </c>
      <c r="N956" s="20">
        <v>0.35</v>
      </c>
      <c r="O956" s="20">
        <v>61.594000000000001</v>
      </c>
      <c r="P956" s="10">
        <f t="shared" si="16"/>
        <v>12.307692307692234</v>
      </c>
    </row>
    <row r="957" spans="1:16">
      <c r="A957" s="39"/>
      <c r="B957" s="36"/>
      <c r="C957" s="36"/>
      <c r="D957" s="33"/>
      <c r="E957" s="33"/>
      <c r="F957" s="33"/>
      <c r="G957" s="33"/>
      <c r="H957" s="28">
        <v>3.07E-12</v>
      </c>
      <c r="I957" s="29">
        <v>4.3399999999999998E-5</v>
      </c>
      <c r="J957" s="29">
        <v>1.7289999999999999E-5</v>
      </c>
      <c r="K957" s="29">
        <v>7.9879999999999998E-7</v>
      </c>
      <c r="L957" s="29">
        <v>4.1999999999999998E-5</v>
      </c>
      <c r="M957" s="20">
        <v>0.33700000000000002</v>
      </c>
      <c r="N957" s="20">
        <v>0.34499999999999997</v>
      </c>
      <c r="O957" s="20">
        <v>62.186</v>
      </c>
      <c r="P957" s="10">
        <f t="shared" si="16"/>
        <v>12.307692307692234</v>
      </c>
    </row>
    <row r="958" spans="1:16">
      <c r="A958" s="39"/>
      <c r="B958" s="36"/>
      <c r="C958" s="36"/>
      <c r="D958" s="33"/>
      <c r="E958" s="33"/>
      <c r="F958" s="33"/>
      <c r="G958" s="33"/>
      <c r="H958" s="28">
        <v>2.3289999999999999E-12</v>
      </c>
      <c r="I958" s="29">
        <v>4.32E-5</v>
      </c>
      <c r="J958" s="29">
        <v>1.7459999999999999E-5</v>
      </c>
      <c r="K958" s="29">
        <v>7.3350000000000005E-7</v>
      </c>
      <c r="L958" s="29">
        <v>4.1749999999999998E-5</v>
      </c>
      <c r="M958" s="20">
        <v>0.34</v>
      </c>
      <c r="N958" s="20">
        <v>0.34899999999999998</v>
      </c>
      <c r="O958" s="20">
        <v>61.701999999999998</v>
      </c>
      <c r="P958" s="10">
        <f t="shared" si="16"/>
        <v>13.846153846153772</v>
      </c>
    </row>
    <row r="959" spans="1:16">
      <c r="A959" s="39"/>
      <c r="B959" s="36"/>
      <c r="C959" s="36"/>
      <c r="D959" s="33"/>
      <c r="E959" s="33"/>
      <c r="F959" s="33"/>
      <c r="G959" s="33"/>
      <c r="H959" s="28">
        <v>8.9679999999999998E-13</v>
      </c>
      <c r="I959" s="29">
        <v>3.2469999999999999E-5</v>
      </c>
      <c r="J959" s="29">
        <v>1.3709999999999999E-5</v>
      </c>
      <c r="K959" s="29">
        <v>3.5979999999999998E-7</v>
      </c>
      <c r="L959" s="29">
        <v>3.188E-5</v>
      </c>
      <c r="M959" s="20">
        <v>0.36299999999999999</v>
      </c>
      <c r="N959" s="20">
        <v>0.36799999999999999</v>
      </c>
      <c r="O959" s="20">
        <v>61.185000000000002</v>
      </c>
      <c r="P959" s="10">
        <f t="shared" si="16"/>
        <v>7.6923076923076987</v>
      </c>
    </row>
    <row r="960" spans="1:16">
      <c r="A960" s="39"/>
      <c r="B960" s="36"/>
      <c r="C960" s="36"/>
      <c r="D960" s="33"/>
      <c r="E960" s="33"/>
      <c r="F960" s="33"/>
      <c r="G960" s="33"/>
      <c r="H960" s="28">
        <v>1.345E-12</v>
      </c>
      <c r="I960" s="29">
        <v>3.9310000000000001E-5</v>
      </c>
      <c r="J960" s="29">
        <v>1.5760000000000002E-5</v>
      </c>
      <c r="K960" s="29">
        <v>5.0279999999999998E-7</v>
      </c>
      <c r="L960" s="29">
        <v>3.8250000000000001E-5</v>
      </c>
      <c r="M960" s="20">
        <v>0.35199999999999998</v>
      </c>
      <c r="N960" s="20">
        <v>0.36099999999999999</v>
      </c>
      <c r="O960" s="20">
        <v>61.295999999999999</v>
      </c>
      <c r="P960" s="10">
        <f t="shared" si="16"/>
        <v>13.846153846153859</v>
      </c>
    </row>
    <row r="961" spans="1:16">
      <c r="A961" s="39"/>
      <c r="B961" s="36"/>
      <c r="C961" s="36"/>
      <c r="D961" s="33"/>
      <c r="E961" s="33"/>
      <c r="F961" s="33"/>
      <c r="G961" s="33"/>
      <c r="H961" s="28">
        <v>4.239E-12</v>
      </c>
      <c r="I961" s="29">
        <v>4.1990000000000003E-5</v>
      </c>
      <c r="J961" s="29">
        <v>1.7600000000000001E-5</v>
      </c>
      <c r="K961" s="29">
        <v>9.9310000000000007E-7</v>
      </c>
      <c r="L961" s="29">
        <v>4.074E-5</v>
      </c>
      <c r="M961" s="20">
        <v>0.32900000000000001</v>
      </c>
      <c r="N961" s="20">
        <v>0.34</v>
      </c>
      <c r="O961" s="20">
        <v>62.454000000000001</v>
      </c>
      <c r="P961" s="10">
        <f t="shared" si="16"/>
        <v>16.923076923076938</v>
      </c>
    </row>
    <row r="962" spans="1:16">
      <c r="A962" s="39"/>
      <c r="B962" s="36"/>
      <c r="C962" s="36"/>
      <c r="D962" s="33"/>
      <c r="E962" s="33"/>
      <c r="F962" s="33"/>
      <c r="G962" s="33"/>
      <c r="H962" s="28">
        <v>2.1749999999999999E-12</v>
      </c>
      <c r="I962" s="29">
        <v>4.019E-5</v>
      </c>
      <c r="J962" s="29">
        <v>1.6399999999999999E-5</v>
      </c>
      <c r="K962" s="29">
        <v>6.6390000000000001E-7</v>
      </c>
      <c r="L962" s="29">
        <v>3.9140000000000001E-5</v>
      </c>
      <c r="M962" s="20">
        <v>0.34300000000000003</v>
      </c>
      <c r="N962" s="20">
        <v>0.35099999999999998</v>
      </c>
      <c r="O962" s="20">
        <v>61.777000000000001</v>
      </c>
      <c r="P962" s="10">
        <f t="shared" si="16"/>
        <v>12.307692307692234</v>
      </c>
    </row>
    <row r="963" spans="1:16">
      <c r="A963" s="39"/>
      <c r="B963" s="36"/>
      <c r="C963" s="36"/>
      <c r="D963" s="33"/>
      <c r="E963" s="33"/>
      <c r="F963" s="33"/>
      <c r="G963" s="33"/>
      <c r="H963" s="28">
        <v>1.8850000000000001E-12</v>
      </c>
      <c r="I963" s="29">
        <v>4.2880000000000003E-5</v>
      </c>
      <c r="J963" s="29">
        <v>1.6969999999999998E-5</v>
      </c>
      <c r="K963" s="29">
        <v>6.3030000000000003E-7</v>
      </c>
      <c r="L963" s="29">
        <v>4.1650000000000003E-5</v>
      </c>
      <c r="M963" s="20">
        <v>0.34499999999999997</v>
      </c>
      <c r="N963" s="20">
        <v>0.35199999999999998</v>
      </c>
      <c r="O963" s="20">
        <v>61.607999999999997</v>
      </c>
      <c r="P963" s="10">
        <f t="shared" si="16"/>
        <v>10.769230769230779</v>
      </c>
    </row>
    <row r="964" spans="1:16">
      <c r="A964" s="39"/>
      <c r="B964" s="36"/>
      <c r="C964" s="36"/>
      <c r="D964" s="33"/>
      <c r="E964" s="33"/>
      <c r="F964" s="33"/>
      <c r="G964" s="33"/>
      <c r="H964" s="28">
        <v>1.714E-12</v>
      </c>
      <c r="I964" s="29">
        <v>4.1640000000000001E-5</v>
      </c>
      <c r="J964" s="29">
        <v>1.5999999999999999E-5</v>
      </c>
      <c r="K964" s="29">
        <v>5.9299999999999998E-7</v>
      </c>
      <c r="L964" s="29">
        <v>4.0420000000000003E-5</v>
      </c>
      <c r="M964" s="20">
        <v>0.34699999999999998</v>
      </c>
      <c r="N964" s="20">
        <v>0.35399999999999998</v>
      </c>
      <c r="O964" s="20">
        <v>61.442999999999998</v>
      </c>
      <c r="P964" s="10">
        <f t="shared" si="16"/>
        <v>10.769230769230779</v>
      </c>
    </row>
    <row r="965" spans="1:16">
      <c r="A965" s="39"/>
      <c r="B965" s="36"/>
      <c r="C965" s="36"/>
      <c r="D965" s="33"/>
      <c r="E965" s="33"/>
      <c r="F965" s="33"/>
      <c r="G965" s="33"/>
      <c r="H965" s="28">
        <v>1.579E-12</v>
      </c>
      <c r="I965" s="29">
        <v>3.981E-5</v>
      </c>
      <c r="J965" s="29">
        <v>1.5950000000000001E-5</v>
      </c>
      <c r="K965" s="29">
        <v>5.3069999999999995E-7</v>
      </c>
      <c r="L965" s="29">
        <v>3.8859999999999997E-5</v>
      </c>
      <c r="M965" s="20">
        <v>0.35</v>
      </c>
      <c r="N965" s="20">
        <v>0.35599999999999998</v>
      </c>
      <c r="O965" s="20">
        <v>61.604999999999997</v>
      </c>
      <c r="P965" s="10">
        <f t="shared" si="16"/>
        <v>9.2307692307692388</v>
      </c>
    </row>
    <row r="966" spans="1:16">
      <c r="A966" s="39"/>
      <c r="B966" s="36"/>
      <c r="C966" s="36"/>
      <c r="D966" s="33"/>
      <c r="E966" s="33"/>
      <c r="F966" s="33"/>
      <c r="G966" s="33"/>
      <c r="H966" s="28">
        <v>1.462E-12</v>
      </c>
      <c r="I966" s="29">
        <v>4.1060000000000003E-5</v>
      </c>
      <c r="J966" s="29">
        <v>1.517E-5</v>
      </c>
      <c r="K966" s="29">
        <v>5.341E-7</v>
      </c>
      <c r="L966" s="29">
        <v>3.9180000000000001E-5</v>
      </c>
      <c r="M966" s="20">
        <v>0.35</v>
      </c>
      <c r="N966" s="20">
        <v>0.36</v>
      </c>
      <c r="O966" s="20">
        <v>61.417999999999999</v>
      </c>
      <c r="P966" s="10">
        <f t="shared" si="16"/>
        <v>15.384615384615397</v>
      </c>
    </row>
    <row r="967" spans="1:16">
      <c r="A967" s="39"/>
      <c r="B967" s="36"/>
      <c r="C967" s="36"/>
      <c r="D967" s="33"/>
      <c r="E967" s="33"/>
      <c r="F967" s="33"/>
      <c r="G967" s="33"/>
      <c r="H967" s="28">
        <v>1.599E-12</v>
      </c>
      <c r="I967" s="29">
        <v>4.1999999999999998E-5</v>
      </c>
      <c r="J967" s="29">
        <v>1.6609999999999999E-5</v>
      </c>
      <c r="K967" s="29">
        <v>5.6759999999999997E-7</v>
      </c>
      <c r="L967" s="29">
        <v>4.0559999999999998E-5</v>
      </c>
      <c r="M967" s="20">
        <v>0.34799999999999998</v>
      </c>
      <c r="N967" s="20">
        <v>0.35599999999999998</v>
      </c>
      <c r="O967" s="20">
        <v>61.374000000000002</v>
      </c>
      <c r="P967" s="10">
        <f t="shared" si="16"/>
        <v>12.307692307692317</v>
      </c>
    </row>
    <row r="968" spans="1:16">
      <c r="A968" s="39"/>
      <c r="B968" s="36"/>
      <c r="C968" s="36"/>
      <c r="D968" s="33"/>
      <c r="E968" s="33"/>
      <c r="F968" s="33"/>
      <c r="G968" s="33"/>
      <c r="H968" s="28">
        <v>2.8040000000000002E-12</v>
      </c>
      <c r="I968" s="29">
        <v>4.1569999999999997E-5</v>
      </c>
      <c r="J968" s="29">
        <v>1.6339999999999999E-5</v>
      </c>
      <c r="K968" s="29">
        <v>7.7720000000000005E-7</v>
      </c>
      <c r="L968" s="29">
        <v>4.0389999999999998E-5</v>
      </c>
      <c r="M968" s="20">
        <v>0.33800000000000002</v>
      </c>
      <c r="N968" s="20">
        <v>0.34599999999999997</v>
      </c>
      <c r="O968" s="20">
        <v>62.033999999999999</v>
      </c>
      <c r="P968" s="10">
        <f t="shared" si="16"/>
        <v>12.307692307692234</v>
      </c>
    </row>
    <row r="969" spans="1:16">
      <c r="A969" s="39"/>
      <c r="B969" s="36"/>
      <c r="C969" s="36"/>
      <c r="D969" s="33"/>
      <c r="E969" s="33"/>
      <c r="F969" s="33"/>
      <c r="G969" s="33"/>
      <c r="H969" s="28">
        <v>1.4270000000000001E-12</v>
      </c>
      <c r="I969" s="29">
        <v>3.9919999999999997E-5</v>
      </c>
      <c r="J969" s="29">
        <v>1.607E-5</v>
      </c>
      <c r="K969" s="29">
        <v>5.3109999999999998E-7</v>
      </c>
      <c r="L969" s="29">
        <v>3.896E-5</v>
      </c>
      <c r="M969" s="20">
        <v>0.35</v>
      </c>
      <c r="N969" s="20">
        <v>0.35899999999999999</v>
      </c>
      <c r="O969" s="20">
        <v>61.344999999999999</v>
      </c>
      <c r="P969" s="10">
        <f t="shared" si="16"/>
        <v>13.846153846153859</v>
      </c>
    </row>
    <row r="970" spans="1:16">
      <c r="A970" s="39"/>
      <c r="B970" s="36"/>
      <c r="C970" s="36"/>
      <c r="D970" s="33"/>
      <c r="E970" s="33"/>
      <c r="F970" s="33"/>
      <c r="G970" s="33"/>
      <c r="H970" s="28">
        <v>2.9269999999999999E-12</v>
      </c>
      <c r="I970" s="29">
        <v>4.2290000000000003E-5</v>
      </c>
      <c r="J970" s="29">
        <v>1.6609999999999999E-5</v>
      </c>
      <c r="K970" s="29">
        <v>8.4099999999999997E-7</v>
      </c>
      <c r="L970" s="29">
        <v>4.1E-5</v>
      </c>
      <c r="M970" s="20">
        <v>0.33500000000000002</v>
      </c>
      <c r="N970" s="20">
        <v>0.34399999999999997</v>
      </c>
      <c r="O970" s="20">
        <v>61.911999999999999</v>
      </c>
      <c r="P970" s="10">
        <f t="shared" si="16"/>
        <v>13.846153846153772</v>
      </c>
    </row>
    <row r="971" spans="1:16">
      <c r="A971" s="39"/>
      <c r="B971" s="36"/>
      <c r="C971" s="36"/>
      <c r="D971" s="33"/>
      <c r="E971" s="33"/>
      <c r="F971" s="33"/>
      <c r="G971" s="33"/>
      <c r="H971" s="28">
        <v>1.3629999999999999E-12</v>
      </c>
      <c r="I971" s="29">
        <v>4.2450000000000002E-5</v>
      </c>
      <c r="J971" s="29">
        <v>1.5119999999999999E-5</v>
      </c>
      <c r="K971" s="29">
        <v>5.2350000000000005E-7</v>
      </c>
      <c r="L971" s="29">
        <v>4.0349999999999998E-5</v>
      </c>
      <c r="M971" s="20">
        <v>0.35099999999999998</v>
      </c>
      <c r="N971" s="20">
        <v>0.35799999999999998</v>
      </c>
      <c r="O971" s="20">
        <v>61.265999999999998</v>
      </c>
      <c r="P971" s="10">
        <f t="shared" si="16"/>
        <v>10.769230769230779</v>
      </c>
    </row>
    <row r="972" spans="1:16">
      <c r="A972" s="39"/>
      <c r="B972" s="36"/>
      <c r="C972" s="36"/>
      <c r="D972" s="33"/>
      <c r="E972" s="33"/>
      <c r="F972" s="33"/>
      <c r="G972" s="33"/>
      <c r="H972" s="28">
        <v>1.9560000000000001E-12</v>
      </c>
      <c r="I972" s="29">
        <v>3.9629999999999998E-5</v>
      </c>
      <c r="J972" s="29">
        <v>1.5359999999999999E-5</v>
      </c>
      <c r="K972" s="29">
        <v>6.2119999999999998E-7</v>
      </c>
      <c r="L972" s="29">
        <v>3.8630000000000001E-5</v>
      </c>
      <c r="M972" s="20">
        <v>0.34499999999999997</v>
      </c>
      <c r="N972" s="20">
        <v>0.35199999999999998</v>
      </c>
      <c r="O972" s="20">
        <v>61.695</v>
      </c>
      <c r="P972" s="10">
        <f t="shared" si="16"/>
        <v>10.769230769230779</v>
      </c>
    </row>
    <row r="973" spans="1:16">
      <c r="A973" s="39"/>
      <c r="B973" s="36"/>
      <c r="C973" s="36"/>
      <c r="D973" s="33"/>
      <c r="E973" s="33"/>
      <c r="F973" s="33"/>
      <c r="G973" s="33"/>
      <c r="H973" s="28">
        <v>2.2959999999999999E-12</v>
      </c>
      <c r="I973" s="29">
        <v>4.155E-5</v>
      </c>
      <c r="J973" s="29">
        <v>1.5930000000000002E-5</v>
      </c>
      <c r="K973" s="29">
        <v>6.9650000000000002E-7</v>
      </c>
      <c r="L973" s="29">
        <v>4.0229999999999999E-5</v>
      </c>
      <c r="M973" s="20">
        <v>0.34200000000000003</v>
      </c>
      <c r="N973" s="20">
        <v>0.34899999999999998</v>
      </c>
      <c r="O973" s="20">
        <v>61.768000000000001</v>
      </c>
      <c r="P973" s="10">
        <f t="shared" si="16"/>
        <v>10.769230769230692</v>
      </c>
    </row>
    <row r="974" spans="1:16">
      <c r="A974" s="39"/>
      <c r="B974" s="36"/>
      <c r="C974" s="36"/>
      <c r="D974" s="33"/>
      <c r="E974" s="33"/>
      <c r="F974" s="33"/>
      <c r="G974" s="33"/>
      <c r="H974" s="28">
        <v>1.8369999999999999E-12</v>
      </c>
      <c r="I974" s="29">
        <v>4.1239999999999998E-5</v>
      </c>
      <c r="J974" s="29">
        <v>1.7050000000000001E-5</v>
      </c>
      <c r="K974" s="29">
        <v>6.0969999999999996E-7</v>
      </c>
      <c r="L974" s="29">
        <v>4.0179999999999998E-5</v>
      </c>
      <c r="M974" s="20">
        <v>0.34599999999999997</v>
      </c>
      <c r="N974" s="20">
        <v>0.35299999999999998</v>
      </c>
      <c r="O974" s="20">
        <v>61.585999999999999</v>
      </c>
      <c r="P974" s="10">
        <f t="shared" si="16"/>
        <v>10.769230769230779</v>
      </c>
    </row>
    <row r="975" spans="1:16">
      <c r="A975" s="39"/>
      <c r="B975" s="36"/>
      <c r="C975" s="36"/>
      <c r="D975" s="33"/>
      <c r="E975" s="33"/>
      <c r="F975" s="33"/>
      <c r="G975" s="33"/>
      <c r="H975" s="28">
        <v>1.4209999999999999E-12</v>
      </c>
      <c r="I975" s="29">
        <v>3.6690000000000003E-5</v>
      </c>
      <c r="J975" s="29">
        <v>1.446E-5</v>
      </c>
      <c r="K975" s="29">
        <v>4.7940000000000002E-7</v>
      </c>
      <c r="L975" s="29">
        <v>3.6010000000000003E-5</v>
      </c>
      <c r="M975" s="20">
        <v>0.35399999999999998</v>
      </c>
      <c r="N975" s="20">
        <v>0.35899999999999999</v>
      </c>
      <c r="O975" s="20">
        <v>61.505000000000003</v>
      </c>
      <c r="P975" s="10">
        <f t="shared" si="16"/>
        <v>7.6923076923076987</v>
      </c>
    </row>
    <row r="976" spans="1:16">
      <c r="A976" s="39"/>
      <c r="B976" s="36"/>
      <c r="C976" s="36"/>
      <c r="D976" s="33"/>
      <c r="E976" s="33"/>
      <c r="F976" s="33"/>
      <c r="G976" s="33"/>
      <c r="H976" s="28">
        <v>1.426E-12</v>
      </c>
      <c r="I976" s="29">
        <v>4.0389999999999998E-5</v>
      </c>
      <c r="J976" s="29">
        <v>1.5480000000000001E-5</v>
      </c>
      <c r="K976" s="29">
        <v>5.2359999999999995E-7</v>
      </c>
      <c r="L976" s="29">
        <v>3.9010000000000001E-5</v>
      </c>
      <c r="M976" s="20">
        <v>0.35099999999999998</v>
      </c>
      <c r="N976" s="20">
        <v>0.35799999999999998</v>
      </c>
      <c r="O976" s="20">
        <v>61.316000000000003</v>
      </c>
      <c r="P976" s="10">
        <f t="shared" si="16"/>
        <v>10.769230769230779</v>
      </c>
    </row>
    <row r="977" spans="1:16">
      <c r="A977" s="39"/>
      <c r="B977" s="36"/>
      <c r="C977" s="36"/>
      <c r="D977" s="33"/>
      <c r="E977" s="33"/>
      <c r="F977" s="33"/>
      <c r="G977" s="33"/>
      <c r="H977" s="28">
        <v>2.1690000000000001E-12</v>
      </c>
      <c r="I977" s="29">
        <v>4.2009999999999999E-5</v>
      </c>
      <c r="J977" s="29">
        <v>1.6330000000000001E-5</v>
      </c>
      <c r="K977" s="29">
        <v>6.8100000000000002E-7</v>
      </c>
      <c r="L977" s="29">
        <v>4.0819999999999999E-5</v>
      </c>
      <c r="M977" s="20">
        <v>0.34200000000000003</v>
      </c>
      <c r="N977" s="20">
        <v>0.35</v>
      </c>
      <c r="O977" s="20">
        <v>61.649000000000001</v>
      </c>
      <c r="P977" s="10">
        <f t="shared" si="16"/>
        <v>12.307692307692234</v>
      </c>
    </row>
    <row r="978" spans="1:16">
      <c r="A978" s="39"/>
      <c r="B978" s="36"/>
      <c r="C978" s="36"/>
      <c r="D978" s="33"/>
      <c r="E978" s="33"/>
      <c r="F978" s="33"/>
      <c r="G978" s="33"/>
      <c r="H978" s="28">
        <v>3.7520000000000002E-12</v>
      </c>
      <c r="I978" s="29">
        <v>4.4339999999999999E-5</v>
      </c>
      <c r="J978" s="29">
        <v>1.7980000000000001E-5</v>
      </c>
      <c r="K978" s="29">
        <v>9.2249999999999996E-7</v>
      </c>
      <c r="L978" s="29">
        <v>4.2929999999999997E-5</v>
      </c>
      <c r="M978" s="20">
        <v>0.33200000000000002</v>
      </c>
      <c r="N978" s="20">
        <v>0.34200000000000003</v>
      </c>
      <c r="O978" s="20">
        <v>62.393999999999998</v>
      </c>
      <c r="P978" s="10">
        <f t="shared" si="16"/>
        <v>15.384615384615397</v>
      </c>
    </row>
    <row r="979" spans="1:16">
      <c r="A979" s="39"/>
      <c r="B979" s="36"/>
      <c r="C979" s="36"/>
      <c r="D979" s="33"/>
      <c r="E979" s="33"/>
      <c r="F979" s="33"/>
      <c r="G979" s="33"/>
      <c r="H979" s="28">
        <v>8.1169999999999996E-13</v>
      </c>
      <c r="I979" s="29">
        <v>3.6709999999999999E-5</v>
      </c>
      <c r="J979" s="29">
        <v>1.4579999999999999E-5</v>
      </c>
      <c r="K979" s="29">
        <v>3.276E-7</v>
      </c>
      <c r="L979" s="29">
        <v>3.5729999999999998E-5</v>
      </c>
      <c r="M979" s="20">
        <v>0.36599999999999999</v>
      </c>
      <c r="N979" s="20">
        <v>0.372</v>
      </c>
      <c r="O979" s="20">
        <v>61.148000000000003</v>
      </c>
      <c r="P979" s="10">
        <f t="shared" si="16"/>
        <v>9.2307692307692388</v>
      </c>
    </row>
    <row r="980" spans="1:16">
      <c r="A980" s="39"/>
      <c r="B980" s="36"/>
      <c r="C980" s="36"/>
      <c r="D980" s="33"/>
      <c r="E980" s="33"/>
      <c r="F980" s="33"/>
      <c r="G980" s="33"/>
      <c r="H980" s="28">
        <v>2.293E-12</v>
      </c>
      <c r="I980" s="29">
        <v>4.3069999999999999E-5</v>
      </c>
      <c r="J980" s="29">
        <v>1.6799999999999998E-5</v>
      </c>
      <c r="K980" s="29">
        <v>7.2819999999999997E-7</v>
      </c>
      <c r="L980" s="29">
        <v>4.1829999999999998E-5</v>
      </c>
      <c r="M980" s="20">
        <v>0.34</v>
      </c>
      <c r="N980" s="20">
        <v>0.34799999999999998</v>
      </c>
      <c r="O980" s="20">
        <v>61.686</v>
      </c>
      <c r="P980" s="10">
        <f t="shared" si="16"/>
        <v>12.307692307692234</v>
      </c>
    </row>
    <row r="981" spans="1:16">
      <c r="A981" s="39"/>
      <c r="B981" s="36"/>
      <c r="C981" s="36"/>
      <c r="D981" s="33"/>
      <c r="E981" s="33"/>
      <c r="F981" s="33"/>
      <c r="G981" s="33"/>
      <c r="H981" s="28">
        <v>7.4010000000000005E-13</v>
      </c>
      <c r="I981" s="29">
        <v>3.2799999999999998E-5</v>
      </c>
      <c r="J981" s="29">
        <v>1.293E-5</v>
      </c>
      <c r="K981" s="29">
        <v>3.164E-7</v>
      </c>
      <c r="L981" s="29">
        <v>3.2020000000000002E-5</v>
      </c>
      <c r="M981" s="20">
        <v>0.36699999999999999</v>
      </c>
      <c r="N981" s="20">
        <v>0.373</v>
      </c>
      <c r="O981" s="20">
        <v>61.033000000000001</v>
      </c>
      <c r="P981" s="10">
        <f t="shared" si="16"/>
        <v>9.2307692307692388</v>
      </c>
    </row>
    <row r="982" spans="1:16">
      <c r="A982" s="39"/>
      <c r="B982" s="36"/>
      <c r="C982" s="36"/>
      <c r="D982" s="33"/>
      <c r="E982" s="33"/>
      <c r="F982" s="33"/>
      <c r="G982" s="33"/>
      <c r="H982" s="28">
        <v>3.1679999999999998E-12</v>
      </c>
      <c r="I982" s="29">
        <v>4.1810000000000001E-5</v>
      </c>
      <c r="J982" s="29">
        <v>1.7070000000000001E-5</v>
      </c>
      <c r="K982" s="29">
        <v>8.1950000000000005E-7</v>
      </c>
      <c r="L982" s="29">
        <v>4.0790000000000001E-5</v>
      </c>
      <c r="M982" s="20">
        <v>0.33600000000000002</v>
      </c>
      <c r="N982" s="20">
        <v>0.34499999999999997</v>
      </c>
      <c r="O982" s="20">
        <v>62.195</v>
      </c>
      <c r="P982" s="10">
        <f t="shared" si="16"/>
        <v>13.846153846153772</v>
      </c>
    </row>
    <row r="983" spans="1:16">
      <c r="A983" s="39"/>
      <c r="B983" s="36"/>
      <c r="C983" s="36"/>
      <c r="D983" s="33"/>
      <c r="E983" s="33"/>
      <c r="F983" s="33"/>
      <c r="G983" s="33"/>
      <c r="H983" s="28">
        <v>2.4480000000000001E-12</v>
      </c>
      <c r="I983" s="29">
        <v>4.4549999999999999E-5</v>
      </c>
      <c r="J983" s="29">
        <v>1.7030000000000001E-5</v>
      </c>
      <c r="K983" s="29">
        <v>7.5040000000000005E-7</v>
      </c>
      <c r="L983" s="29">
        <v>4.2880000000000003E-5</v>
      </c>
      <c r="M983" s="20">
        <v>0.33900000000000002</v>
      </c>
      <c r="N983" s="20">
        <v>0.34799999999999998</v>
      </c>
      <c r="O983" s="20">
        <v>61.808</v>
      </c>
      <c r="P983" s="10">
        <f t="shared" si="16"/>
        <v>13.846153846153772</v>
      </c>
    </row>
    <row r="984" spans="1:16">
      <c r="A984" s="39"/>
      <c r="B984" s="36"/>
      <c r="C984" s="36"/>
      <c r="D984" s="33"/>
      <c r="E984" s="33"/>
      <c r="F984" s="33"/>
      <c r="G984" s="33"/>
      <c r="H984" s="28">
        <v>2.7320000000000001E-12</v>
      </c>
      <c r="I984" s="29">
        <v>4.0070000000000001E-5</v>
      </c>
      <c r="J984" s="29">
        <v>1.611E-5</v>
      </c>
      <c r="K984" s="29">
        <v>8.0070000000000002E-7</v>
      </c>
      <c r="L984" s="29">
        <v>3.8779999999999998E-5</v>
      </c>
      <c r="M984" s="20">
        <v>0.33700000000000002</v>
      </c>
      <c r="N984" s="20">
        <v>0.34599999999999997</v>
      </c>
      <c r="O984" s="20">
        <v>61.746000000000002</v>
      </c>
      <c r="P984" s="10">
        <f t="shared" si="16"/>
        <v>13.846153846153772</v>
      </c>
    </row>
    <row r="985" spans="1:16">
      <c r="A985" s="39"/>
      <c r="B985" s="36"/>
      <c r="C985" s="36"/>
      <c r="D985" s="33"/>
      <c r="E985" s="33"/>
      <c r="F985" s="33"/>
      <c r="G985" s="33"/>
      <c r="H985" s="28">
        <v>1.476E-12</v>
      </c>
      <c r="I985" s="29">
        <v>3.7160000000000003E-5</v>
      </c>
      <c r="J985" s="29">
        <v>1.508E-5</v>
      </c>
      <c r="K985" s="29">
        <v>4.876E-7</v>
      </c>
      <c r="L985" s="29">
        <v>3.6439999999999997E-5</v>
      </c>
      <c r="M985" s="20">
        <v>0.35299999999999998</v>
      </c>
      <c r="N985" s="20">
        <v>0.36</v>
      </c>
      <c r="O985" s="20">
        <v>61.725999999999999</v>
      </c>
      <c r="P985" s="10">
        <f t="shared" si="16"/>
        <v>10.769230769230779</v>
      </c>
    </row>
    <row r="986" spans="1:16">
      <c r="A986" s="39"/>
      <c r="B986" s="36"/>
      <c r="C986" s="36"/>
      <c r="D986" s="33"/>
      <c r="E986" s="33"/>
      <c r="F986" s="33"/>
      <c r="G986" s="33"/>
      <c r="H986" s="28">
        <v>2.0720000000000001E-12</v>
      </c>
      <c r="I986" s="29">
        <v>4.1850000000000001E-5</v>
      </c>
      <c r="J986" s="29">
        <v>1.6200000000000001E-5</v>
      </c>
      <c r="K986" s="29">
        <v>6.8579999999999996E-7</v>
      </c>
      <c r="L986" s="29">
        <v>4.0219999999999998E-5</v>
      </c>
      <c r="M986" s="20">
        <v>0.34200000000000003</v>
      </c>
      <c r="N986" s="20">
        <v>0.35199999999999998</v>
      </c>
      <c r="O986" s="20">
        <v>61.610999999999997</v>
      </c>
      <c r="P986" s="10">
        <f t="shared" si="16"/>
        <v>15.384615384615312</v>
      </c>
    </row>
    <row r="987" spans="1:16">
      <c r="A987" s="39"/>
      <c r="B987" s="36"/>
      <c r="C987" s="36"/>
      <c r="D987" s="33"/>
      <c r="E987" s="33"/>
      <c r="F987" s="33"/>
      <c r="G987" s="33"/>
      <c r="H987" s="28">
        <v>1.0930000000000001E-12</v>
      </c>
      <c r="I987" s="29">
        <v>3.7389999999999999E-5</v>
      </c>
      <c r="J987" s="29">
        <v>1.4250000000000001E-5</v>
      </c>
      <c r="K987" s="29">
        <v>4.4340000000000001E-7</v>
      </c>
      <c r="L987" s="29">
        <v>3.6029999999999999E-5</v>
      </c>
      <c r="M987" s="20">
        <v>0.35599999999999998</v>
      </c>
      <c r="N987" s="20">
        <v>0.36599999999999999</v>
      </c>
      <c r="O987" s="20">
        <v>61.072000000000003</v>
      </c>
      <c r="P987" s="10">
        <f t="shared" si="16"/>
        <v>15.384615384615397</v>
      </c>
    </row>
    <row r="988" spans="1:16">
      <c r="A988" s="39"/>
      <c r="B988" s="36"/>
      <c r="C988" s="36"/>
      <c r="D988" s="33"/>
      <c r="E988" s="33"/>
      <c r="F988" s="33"/>
      <c r="G988" s="33"/>
      <c r="H988" s="28">
        <v>2.2369999999999999E-12</v>
      </c>
      <c r="I988" s="29">
        <v>4.0519999999999998E-5</v>
      </c>
      <c r="J988" s="29">
        <v>1.5889999999999999E-5</v>
      </c>
      <c r="K988" s="29">
        <v>6.6160000000000005E-7</v>
      </c>
      <c r="L988" s="29">
        <v>3.9449999999999997E-5</v>
      </c>
      <c r="M988" s="20">
        <v>0.34300000000000003</v>
      </c>
      <c r="N988" s="20">
        <v>0.35</v>
      </c>
      <c r="O988" s="20">
        <v>61.902999999999999</v>
      </c>
      <c r="P988" s="10">
        <f t="shared" si="16"/>
        <v>10.769230769230692</v>
      </c>
    </row>
    <row r="989" spans="1:16">
      <c r="A989" s="39"/>
      <c r="B989" s="36"/>
      <c r="C989" s="36"/>
      <c r="D989" s="33"/>
      <c r="E989" s="33"/>
      <c r="F989" s="33"/>
      <c r="G989" s="33"/>
      <c r="H989" s="28">
        <v>2.5879999999999999E-12</v>
      </c>
      <c r="I989" s="29">
        <v>4.4140000000000001E-5</v>
      </c>
      <c r="J989" s="29">
        <v>1.6949999999999999E-5</v>
      </c>
      <c r="K989" s="29">
        <v>7.8179999999999997E-7</v>
      </c>
      <c r="L989" s="29">
        <v>4.2549999999999997E-5</v>
      </c>
      <c r="M989" s="20">
        <v>0.33800000000000002</v>
      </c>
      <c r="N989" s="20">
        <v>0.34599999999999997</v>
      </c>
      <c r="O989" s="20">
        <v>61.790999999999997</v>
      </c>
      <c r="P989" s="10">
        <f t="shared" si="16"/>
        <v>12.307692307692234</v>
      </c>
    </row>
    <row r="990" spans="1:16">
      <c r="A990" s="39"/>
      <c r="B990" s="36"/>
      <c r="C990" s="36"/>
      <c r="D990" s="33"/>
      <c r="E990" s="33"/>
      <c r="F990" s="33"/>
      <c r="G990" s="33"/>
      <c r="H990" s="28">
        <v>3.5819999999999999E-12</v>
      </c>
      <c r="I990" s="29">
        <v>4.337E-5</v>
      </c>
      <c r="J990" s="29">
        <v>1.7119999999999999E-5</v>
      </c>
      <c r="K990" s="29">
        <v>9.1510000000000003E-7</v>
      </c>
      <c r="L990" s="29">
        <v>4.1959999999999998E-5</v>
      </c>
      <c r="M990" s="20">
        <v>0.33200000000000002</v>
      </c>
      <c r="N990" s="20">
        <v>0.34200000000000003</v>
      </c>
      <c r="O990" s="20">
        <v>62.192999999999998</v>
      </c>
      <c r="P990" s="10">
        <f t="shared" si="16"/>
        <v>15.384615384615397</v>
      </c>
    </row>
    <row r="991" spans="1:16">
      <c r="A991" s="39"/>
      <c r="B991" s="36"/>
      <c r="C991" s="36"/>
      <c r="D991" s="33"/>
      <c r="E991" s="33"/>
      <c r="F991" s="33"/>
      <c r="G991" s="33"/>
      <c r="H991" s="28">
        <v>1.167E-12</v>
      </c>
      <c r="I991" s="29">
        <v>4.1230000000000003E-5</v>
      </c>
      <c r="J991" s="29">
        <v>1.5610000000000001E-5</v>
      </c>
      <c r="K991" s="29">
        <v>4.454E-7</v>
      </c>
      <c r="L991" s="29">
        <v>3.9719999999999999E-5</v>
      </c>
      <c r="M991" s="20">
        <v>0.35599999999999998</v>
      </c>
      <c r="N991" s="20">
        <v>0.36399999999999999</v>
      </c>
      <c r="O991" s="20">
        <v>61.39</v>
      </c>
      <c r="P991" s="10">
        <f t="shared" si="16"/>
        <v>12.307692307692317</v>
      </c>
    </row>
    <row r="992" spans="1:16">
      <c r="A992" s="39"/>
      <c r="B992" s="36"/>
      <c r="C992" s="36"/>
      <c r="D992" s="33"/>
      <c r="E992" s="33"/>
      <c r="F992" s="33"/>
      <c r="G992" s="33"/>
      <c r="H992" s="28">
        <v>1.5569999999999999E-12</v>
      </c>
      <c r="I992" s="29">
        <v>4.0479999999999999E-5</v>
      </c>
      <c r="J992" s="29">
        <v>1.5690000000000001E-5</v>
      </c>
      <c r="K992" s="29">
        <v>5.6899999999999997E-7</v>
      </c>
      <c r="L992" s="29">
        <v>3.926E-5</v>
      </c>
      <c r="M992" s="20">
        <v>0.34799999999999998</v>
      </c>
      <c r="N992" s="20">
        <v>0.35699999999999998</v>
      </c>
      <c r="O992" s="20">
        <v>61.335999999999999</v>
      </c>
      <c r="P992" s="10">
        <f t="shared" si="16"/>
        <v>13.846153846153859</v>
      </c>
    </row>
    <row r="993" spans="1:16">
      <c r="A993" s="39"/>
      <c r="B993" s="36"/>
      <c r="C993" s="36"/>
      <c r="D993" s="33"/>
      <c r="E993" s="33"/>
      <c r="F993" s="33"/>
      <c r="G993" s="33"/>
      <c r="H993" s="28">
        <v>2.6110000000000001E-12</v>
      </c>
      <c r="I993" s="29">
        <v>3.8840000000000001E-5</v>
      </c>
      <c r="J993" s="29">
        <v>1.525E-5</v>
      </c>
      <c r="K993" s="29">
        <v>7.4929999999999997E-7</v>
      </c>
      <c r="L993" s="29">
        <v>3.7719999999999998E-5</v>
      </c>
      <c r="M993" s="20">
        <v>0.33900000000000002</v>
      </c>
      <c r="N993" s="20">
        <v>0.34799999999999998</v>
      </c>
      <c r="O993" s="20">
        <v>61.968000000000004</v>
      </c>
      <c r="P993" s="10">
        <f t="shared" ref="P993:P1052" si="17">(N993-M993)/0.65*1000</f>
        <v>13.846153846153772</v>
      </c>
    </row>
    <row r="994" spans="1:16">
      <c r="A994" s="39"/>
      <c r="B994" s="36"/>
      <c r="C994" s="36"/>
      <c r="D994" s="33"/>
      <c r="E994" s="33"/>
      <c r="F994" s="33"/>
      <c r="G994" s="33"/>
      <c r="H994" s="28">
        <v>2.907E-12</v>
      </c>
      <c r="I994" s="29">
        <v>4.3180000000000003E-5</v>
      </c>
      <c r="J994" s="29">
        <v>1.6929999999999999E-5</v>
      </c>
      <c r="K994" s="29">
        <v>8.3180000000000002E-7</v>
      </c>
      <c r="L994" s="29">
        <v>4.1669999999999999E-5</v>
      </c>
      <c r="M994" s="20">
        <v>0.33600000000000002</v>
      </c>
      <c r="N994" s="20">
        <v>0.34499999999999997</v>
      </c>
      <c r="O994" s="20">
        <v>61.954000000000001</v>
      </c>
      <c r="P994" s="10">
        <f t="shared" si="17"/>
        <v>13.846153846153772</v>
      </c>
    </row>
    <row r="995" spans="1:16">
      <c r="A995" s="39"/>
      <c r="B995" s="36"/>
      <c r="C995" s="36"/>
      <c r="D995" s="33"/>
      <c r="E995" s="33"/>
      <c r="F995" s="33"/>
      <c r="G995" s="33"/>
      <c r="H995" s="28">
        <v>2.7410000000000001E-12</v>
      </c>
      <c r="I995" s="29">
        <v>4.3800000000000001E-5</v>
      </c>
      <c r="J995" s="29">
        <v>1.721E-5</v>
      </c>
      <c r="K995" s="29">
        <v>7.5659999999999999E-7</v>
      </c>
      <c r="L995" s="29">
        <v>4.248E-5</v>
      </c>
      <c r="M995" s="20">
        <v>0.33900000000000002</v>
      </c>
      <c r="N995" s="20">
        <v>0.34599999999999997</v>
      </c>
      <c r="O995" s="20">
        <v>62.103000000000002</v>
      </c>
      <c r="P995" s="10">
        <f t="shared" si="17"/>
        <v>10.769230769230692</v>
      </c>
    </row>
    <row r="996" spans="1:16">
      <c r="A996" s="39"/>
      <c r="B996" s="36"/>
      <c r="C996" s="36"/>
      <c r="D996" s="33"/>
      <c r="E996" s="33"/>
      <c r="F996" s="33"/>
      <c r="G996" s="33"/>
      <c r="H996" s="28">
        <v>1.7449999999999999E-12</v>
      </c>
      <c r="I996" s="29">
        <v>3.9900000000000001E-5</v>
      </c>
      <c r="J996" s="29">
        <v>1.56E-5</v>
      </c>
      <c r="K996" s="29">
        <v>5.9390000000000004E-7</v>
      </c>
      <c r="L996" s="29">
        <v>3.8670000000000001E-5</v>
      </c>
      <c r="M996" s="20">
        <v>0.34699999999999998</v>
      </c>
      <c r="N996" s="20">
        <v>0.35399999999999998</v>
      </c>
      <c r="O996" s="20">
        <v>61.451000000000001</v>
      </c>
      <c r="P996" s="10">
        <f t="shared" si="17"/>
        <v>10.769230769230779</v>
      </c>
    </row>
    <row r="997" spans="1:16">
      <c r="A997" s="39"/>
      <c r="B997" s="36"/>
      <c r="C997" s="36"/>
      <c r="D997" s="33"/>
      <c r="E997" s="33"/>
      <c r="F997" s="33"/>
      <c r="G997" s="33"/>
      <c r="H997" s="28">
        <v>1.2890000000000001E-12</v>
      </c>
      <c r="I997" s="29">
        <v>4.0899999999999998E-5</v>
      </c>
      <c r="J997" s="29">
        <v>1.5679999999999999E-5</v>
      </c>
      <c r="K997" s="29">
        <v>4.6600000000000002E-7</v>
      </c>
      <c r="L997" s="29">
        <v>3.9719999999999999E-5</v>
      </c>
      <c r="M997" s="20">
        <v>0.35499999999999998</v>
      </c>
      <c r="N997" s="20">
        <v>0.36199999999999999</v>
      </c>
      <c r="O997" s="20">
        <v>61.484999999999999</v>
      </c>
      <c r="P997" s="10">
        <f t="shared" si="17"/>
        <v>10.769230769230779</v>
      </c>
    </row>
    <row r="998" spans="1:16">
      <c r="A998" s="39"/>
      <c r="B998" s="36"/>
      <c r="C998" s="36"/>
      <c r="D998" s="33"/>
      <c r="E998" s="33"/>
      <c r="F998" s="33"/>
      <c r="G998" s="33"/>
      <c r="H998" s="28">
        <v>2.013E-12</v>
      </c>
      <c r="I998" s="29">
        <v>3.9589999999999999E-5</v>
      </c>
      <c r="J998" s="29">
        <v>1.592E-5</v>
      </c>
      <c r="K998" s="29">
        <v>6.1750000000000002E-7</v>
      </c>
      <c r="L998" s="29">
        <v>3.854E-5</v>
      </c>
      <c r="M998" s="20">
        <v>0.34599999999999997</v>
      </c>
      <c r="N998" s="20">
        <v>0.35199999999999998</v>
      </c>
      <c r="O998" s="20">
        <v>61.823</v>
      </c>
      <c r="P998" s="10">
        <f t="shared" si="17"/>
        <v>9.2307692307692388</v>
      </c>
    </row>
    <row r="999" spans="1:16">
      <c r="A999" s="39"/>
      <c r="B999" s="36"/>
      <c r="C999" s="36"/>
      <c r="D999" s="33"/>
      <c r="E999" s="33"/>
      <c r="F999" s="33"/>
      <c r="G999" s="33"/>
      <c r="H999" s="28">
        <v>5.5160000000000003E-12</v>
      </c>
      <c r="I999" s="29">
        <v>4.2710000000000003E-5</v>
      </c>
      <c r="J999" s="29">
        <v>1.7350000000000002E-5</v>
      </c>
      <c r="K999" s="29">
        <v>1.0920000000000001E-6</v>
      </c>
      <c r="L999" s="29">
        <v>4.1499999999999999E-5</v>
      </c>
      <c r="M999" s="20">
        <v>0.32500000000000001</v>
      </c>
      <c r="N999" s="20">
        <v>0.33700000000000002</v>
      </c>
      <c r="O999" s="20">
        <v>62.965000000000003</v>
      </c>
      <c r="P999" s="10">
        <f t="shared" si="17"/>
        <v>18.461538461538478</v>
      </c>
    </row>
    <row r="1000" spans="1:16">
      <c r="A1000" s="39"/>
      <c r="B1000" s="36"/>
      <c r="C1000" s="36"/>
      <c r="D1000" s="33"/>
      <c r="E1000" s="33"/>
      <c r="F1000" s="33"/>
      <c r="G1000" s="33"/>
      <c r="H1000" s="28">
        <v>1.6489999999999999E-12</v>
      </c>
      <c r="I1000" s="29">
        <v>4.1050000000000002E-5</v>
      </c>
      <c r="J1000" s="29">
        <v>1.4810000000000001E-5</v>
      </c>
      <c r="K1000" s="29">
        <v>5.9419999999999996E-7</v>
      </c>
      <c r="L1000" s="29">
        <v>3.9459999999999998E-5</v>
      </c>
      <c r="M1000" s="20">
        <v>0.34699999999999998</v>
      </c>
      <c r="N1000" s="20">
        <v>0.35499999999999998</v>
      </c>
      <c r="O1000" s="20">
        <v>61.405999999999999</v>
      </c>
      <c r="P1000" s="10">
        <f t="shared" si="17"/>
        <v>12.307692307692317</v>
      </c>
    </row>
    <row r="1001" spans="1:16">
      <c r="A1001" s="39"/>
      <c r="B1001" s="36"/>
      <c r="C1001" s="36"/>
      <c r="D1001" s="33"/>
      <c r="E1001" s="33"/>
      <c r="F1001" s="33"/>
      <c r="G1001" s="33"/>
      <c r="H1001" s="28">
        <v>1.9680000000000001E-12</v>
      </c>
      <c r="I1001" s="29">
        <v>3.909E-5</v>
      </c>
      <c r="J1001" s="29">
        <v>1.509E-5</v>
      </c>
      <c r="K1001" s="29">
        <v>6.4819999999999999E-7</v>
      </c>
      <c r="L1001" s="29">
        <v>3.7769999999999999E-5</v>
      </c>
      <c r="M1001" s="20">
        <v>0.34399999999999997</v>
      </c>
      <c r="N1001" s="20">
        <v>0.35199999999999998</v>
      </c>
      <c r="O1001" s="20">
        <v>61.463999999999999</v>
      </c>
      <c r="P1001" s="10">
        <f t="shared" si="17"/>
        <v>12.307692307692317</v>
      </c>
    </row>
    <row r="1002" spans="1:16">
      <c r="A1002" s="39"/>
      <c r="B1002" s="36"/>
      <c r="C1002" s="36"/>
      <c r="D1002" s="33"/>
      <c r="E1002" s="33"/>
      <c r="F1002" s="33"/>
      <c r="G1002" s="33"/>
      <c r="H1002" s="28">
        <v>1.144E-12</v>
      </c>
      <c r="I1002" s="29">
        <v>4.0259999999999997E-5</v>
      </c>
      <c r="J1002" s="29">
        <v>1.615E-5</v>
      </c>
      <c r="K1002" s="29">
        <v>4.4270000000000001E-7</v>
      </c>
      <c r="L1002" s="29">
        <v>3.9329999999999998E-5</v>
      </c>
      <c r="M1002" s="20">
        <v>0.35599999999999998</v>
      </c>
      <c r="N1002" s="20">
        <v>0.36199999999999999</v>
      </c>
      <c r="O1002" s="20">
        <v>61.341999999999999</v>
      </c>
      <c r="P1002" s="10">
        <f t="shared" si="17"/>
        <v>9.2307692307692388</v>
      </c>
    </row>
    <row r="1003" spans="1:16">
      <c r="A1003" s="39"/>
      <c r="B1003" s="36"/>
      <c r="C1003" s="36"/>
      <c r="D1003" s="33"/>
      <c r="E1003" s="33"/>
      <c r="F1003" s="33"/>
      <c r="G1003" s="33"/>
      <c r="H1003" s="28">
        <v>2.6709999999999998E-12</v>
      </c>
      <c r="I1003" s="29">
        <v>4.0970000000000002E-5</v>
      </c>
      <c r="J1003" s="29">
        <v>1.5970000000000001E-5</v>
      </c>
      <c r="K1003" s="29">
        <v>7.6899999999999996E-7</v>
      </c>
      <c r="L1003" s="29">
        <v>3.9480000000000001E-5</v>
      </c>
      <c r="M1003" s="20">
        <v>0.33800000000000002</v>
      </c>
      <c r="N1003" s="20">
        <v>0.34799999999999998</v>
      </c>
      <c r="O1003" s="20">
        <v>61.941000000000003</v>
      </c>
      <c r="P1003" s="10">
        <f t="shared" si="17"/>
        <v>15.384615384615312</v>
      </c>
    </row>
    <row r="1004" spans="1:16">
      <c r="A1004" s="39"/>
      <c r="B1004" s="36"/>
      <c r="C1004" s="36"/>
      <c r="D1004" s="33"/>
      <c r="E1004" s="33"/>
      <c r="F1004" s="33"/>
      <c r="G1004" s="33"/>
      <c r="H1004" s="28">
        <v>3.0000000000000001E-12</v>
      </c>
      <c r="I1004" s="29">
        <v>4.4159999999999997E-5</v>
      </c>
      <c r="J1004" s="29">
        <v>1.7770000000000001E-5</v>
      </c>
      <c r="K1004" s="29">
        <v>8.3740000000000002E-7</v>
      </c>
      <c r="L1004" s="29">
        <v>4.2849999999999998E-5</v>
      </c>
      <c r="M1004" s="20">
        <v>0.33600000000000002</v>
      </c>
      <c r="N1004" s="20">
        <v>0.34499999999999997</v>
      </c>
      <c r="O1004" s="20">
        <v>62.036000000000001</v>
      </c>
      <c r="P1004" s="10">
        <f t="shared" si="17"/>
        <v>13.846153846153772</v>
      </c>
    </row>
    <row r="1005" spans="1:16">
      <c r="A1005" s="39"/>
      <c r="B1005" s="36"/>
      <c r="C1005" s="36"/>
      <c r="D1005" s="33"/>
      <c r="E1005" s="33"/>
      <c r="F1005" s="33"/>
      <c r="G1005" s="33"/>
      <c r="H1005" s="28">
        <v>1.067E-12</v>
      </c>
      <c r="I1005" s="29">
        <v>3.9919999999999997E-5</v>
      </c>
      <c r="J1005" s="29">
        <v>1.6379999999999999E-5</v>
      </c>
      <c r="K1005" s="29">
        <v>4.2329999999999999E-7</v>
      </c>
      <c r="L1005" s="29">
        <v>3.8850000000000002E-5</v>
      </c>
      <c r="M1005" s="20">
        <v>0.35799999999999998</v>
      </c>
      <c r="N1005" s="20">
        <v>0.36399999999999999</v>
      </c>
      <c r="O1005" s="20">
        <v>61.192999999999998</v>
      </c>
      <c r="P1005" s="10">
        <f t="shared" si="17"/>
        <v>9.2307692307692388</v>
      </c>
    </row>
    <row r="1006" spans="1:16">
      <c r="A1006" s="39"/>
      <c r="B1006" s="36"/>
      <c r="C1006" s="36"/>
      <c r="D1006" s="33"/>
      <c r="E1006" s="33"/>
      <c r="F1006" s="33"/>
      <c r="G1006" s="33"/>
      <c r="H1006" s="28">
        <v>1.714E-12</v>
      </c>
      <c r="I1006" s="29">
        <v>3.9480000000000001E-5</v>
      </c>
      <c r="J1006" s="29">
        <v>1.5780000000000001E-5</v>
      </c>
      <c r="K1006" s="29">
        <v>5.8230000000000002E-7</v>
      </c>
      <c r="L1006" s="29">
        <v>3.8630000000000001E-5</v>
      </c>
      <c r="M1006" s="20">
        <v>0.34699999999999998</v>
      </c>
      <c r="N1006" s="20">
        <v>0.35399999999999998</v>
      </c>
      <c r="O1006" s="20">
        <v>61.457999999999998</v>
      </c>
      <c r="P1006" s="10">
        <f t="shared" si="17"/>
        <v>10.769230769230779</v>
      </c>
    </row>
    <row r="1007" spans="1:16">
      <c r="A1007" s="39"/>
      <c r="B1007" s="36"/>
      <c r="C1007" s="36"/>
      <c r="D1007" s="33"/>
      <c r="E1007" s="33"/>
      <c r="F1007" s="33"/>
      <c r="G1007" s="33"/>
      <c r="H1007" s="28">
        <v>1.9440000000000002E-12</v>
      </c>
      <c r="I1007" s="29">
        <v>4.2339999999999998E-5</v>
      </c>
      <c r="J1007" s="29">
        <v>1.6670000000000001E-5</v>
      </c>
      <c r="K1007" s="29">
        <v>6.2409999999999998E-7</v>
      </c>
      <c r="L1007" s="29">
        <v>4.1100000000000003E-5</v>
      </c>
      <c r="M1007" s="20">
        <v>0.34499999999999997</v>
      </c>
      <c r="N1007" s="20">
        <v>0.35199999999999998</v>
      </c>
      <c r="O1007" s="20">
        <v>61.704000000000001</v>
      </c>
      <c r="P1007" s="10">
        <f t="shared" si="17"/>
        <v>10.769230769230779</v>
      </c>
    </row>
    <row r="1008" spans="1:16">
      <c r="A1008" s="39"/>
      <c r="B1008" s="36"/>
      <c r="C1008" s="36"/>
      <c r="D1008" s="33"/>
      <c r="E1008" s="33"/>
      <c r="F1008" s="33"/>
      <c r="G1008" s="33"/>
      <c r="H1008" s="28">
        <v>1.0599999999999999E-12</v>
      </c>
      <c r="I1008" s="29">
        <v>3.765E-5</v>
      </c>
      <c r="J1008" s="29">
        <v>1.5339999999999999E-5</v>
      </c>
      <c r="K1008" s="29">
        <v>3.9079999999999998E-7</v>
      </c>
      <c r="L1008" s="29">
        <v>3.7020000000000001E-5</v>
      </c>
      <c r="M1008" s="20">
        <v>0.36</v>
      </c>
      <c r="N1008" s="20">
        <v>0.36499999999999999</v>
      </c>
      <c r="O1008" s="20">
        <v>61.265999999999998</v>
      </c>
      <c r="P1008" s="10">
        <f t="shared" si="17"/>
        <v>7.6923076923076987</v>
      </c>
    </row>
    <row r="1009" spans="1:16">
      <c r="A1009" s="39"/>
      <c r="B1009" s="36"/>
      <c r="C1009" s="36"/>
      <c r="D1009" s="33"/>
      <c r="E1009" s="33"/>
      <c r="F1009" s="33"/>
      <c r="G1009" s="33"/>
      <c r="H1009" s="28">
        <v>2.765E-12</v>
      </c>
      <c r="I1009" s="29">
        <v>3.9870000000000003E-5</v>
      </c>
      <c r="J1009" s="29">
        <v>1.5889999999999999E-5</v>
      </c>
      <c r="K1009" s="29">
        <v>7.6540000000000001E-7</v>
      </c>
      <c r="L1009" s="29">
        <v>3.8869999999999999E-5</v>
      </c>
      <c r="M1009" s="20">
        <v>0.33800000000000002</v>
      </c>
      <c r="N1009" s="20">
        <v>0.34599999999999997</v>
      </c>
      <c r="O1009" s="20">
        <v>61.91</v>
      </c>
      <c r="P1009" s="10">
        <f t="shared" si="17"/>
        <v>12.307692307692234</v>
      </c>
    </row>
    <row r="1010" spans="1:16">
      <c r="A1010" s="39"/>
      <c r="B1010" s="36"/>
      <c r="C1010" s="36"/>
      <c r="D1010" s="33"/>
      <c r="E1010" s="33"/>
      <c r="F1010" s="33"/>
      <c r="G1010" s="33"/>
      <c r="H1010" s="28">
        <v>1.2209999999999999E-12</v>
      </c>
      <c r="I1010" s="29">
        <v>3.7320000000000002E-5</v>
      </c>
      <c r="J1010" s="29">
        <v>1.5460000000000001E-5</v>
      </c>
      <c r="K1010" s="29">
        <v>4.4999999999999998E-7</v>
      </c>
      <c r="L1010" s="29">
        <v>3.6489999999999998E-5</v>
      </c>
      <c r="M1010" s="20">
        <v>0.35599999999999998</v>
      </c>
      <c r="N1010" s="20">
        <v>0.36199999999999999</v>
      </c>
      <c r="O1010" s="20">
        <v>61.337000000000003</v>
      </c>
      <c r="P1010" s="10">
        <f t="shared" si="17"/>
        <v>9.2307692307692388</v>
      </c>
    </row>
    <row r="1011" spans="1:16">
      <c r="A1011" s="39"/>
      <c r="B1011" s="36"/>
      <c r="C1011" s="36"/>
      <c r="D1011" s="33"/>
      <c r="E1011" s="33"/>
      <c r="F1011" s="33"/>
      <c r="G1011" s="33"/>
      <c r="H1011" s="28">
        <v>3.078E-12</v>
      </c>
      <c r="I1011" s="29">
        <v>4.354E-5</v>
      </c>
      <c r="J1011" s="29">
        <v>1.721E-5</v>
      </c>
      <c r="K1011" s="29">
        <v>8.4470000000000004E-7</v>
      </c>
      <c r="L1011" s="29">
        <v>4.2200000000000003E-5</v>
      </c>
      <c r="M1011" s="20">
        <v>0.33500000000000002</v>
      </c>
      <c r="N1011" s="20">
        <v>0.34499999999999997</v>
      </c>
      <c r="O1011" s="20">
        <v>62.070999999999998</v>
      </c>
      <c r="P1011" s="10">
        <f t="shared" si="17"/>
        <v>15.384615384615312</v>
      </c>
    </row>
    <row r="1012" spans="1:16">
      <c r="A1012" s="39"/>
      <c r="B1012" s="36"/>
      <c r="C1012" s="36"/>
      <c r="D1012" s="33"/>
      <c r="E1012" s="33"/>
      <c r="F1012" s="33"/>
      <c r="G1012" s="33"/>
      <c r="H1012" s="28">
        <v>1.4189999999999999E-12</v>
      </c>
      <c r="I1012" s="29">
        <v>3.5250000000000003E-5</v>
      </c>
      <c r="J1012" s="29">
        <v>1.5099999999999999E-5</v>
      </c>
      <c r="K1012" s="29">
        <v>4.8770000000000001E-7</v>
      </c>
      <c r="L1012" s="29">
        <v>3.4589999999999999E-5</v>
      </c>
      <c r="M1012" s="20">
        <v>0.35299999999999998</v>
      </c>
      <c r="N1012" s="20">
        <v>0.36</v>
      </c>
      <c r="O1012" s="20">
        <v>61.615000000000002</v>
      </c>
      <c r="P1012" s="10">
        <f t="shared" si="17"/>
        <v>10.769230769230779</v>
      </c>
    </row>
    <row r="1013" spans="1:16">
      <c r="A1013" s="39"/>
      <c r="B1013" s="36"/>
      <c r="C1013" s="36"/>
      <c r="D1013" s="33"/>
      <c r="E1013" s="33"/>
      <c r="F1013" s="33"/>
      <c r="G1013" s="33"/>
      <c r="H1013" s="28">
        <v>2.7540000000000002E-12</v>
      </c>
      <c r="I1013" s="29">
        <v>4.299E-5</v>
      </c>
      <c r="J1013" s="29">
        <v>1.535E-5</v>
      </c>
      <c r="K1013" s="29">
        <v>8.0179999999999999E-7</v>
      </c>
      <c r="L1013" s="29">
        <v>4.1189999999999997E-5</v>
      </c>
      <c r="M1013" s="20">
        <v>0.33700000000000002</v>
      </c>
      <c r="N1013" s="20">
        <v>0.34599999999999997</v>
      </c>
      <c r="O1013" s="20">
        <v>61.884999999999998</v>
      </c>
      <c r="P1013" s="10">
        <f t="shared" si="17"/>
        <v>13.846153846153772</v>
      </c>
    </row>
    <row r="1014" spans="1:16">
      <c r="A1014" s="39"/>
      <c r="B1014" s="36"/>
      <c r="C1014" s="36"/>
      <c r="D1014" s="33"/>
      <c r="E1014" s="33"/>
      <c r="F1014" s="33"/>
      <c r="G1014" s="33"/>
      <c r="H1014" s="28">
        <v>2.2159999999999998E-12</v>
      </c>
      <c r="I1014" s="29">
        <v>3.7089999999999999E-5</v>
      </c>
      <c r="J1014" s="29">
        <v>1.521E-5</v>
      </c>
      <c r="K1014" s="29">
        <v>6.8459999999999998E-7</v>
      </c>
      <c r="L1014" s="29">
        <v>3.6359999999999997E-5</v>
      </c>
      <c r="M1014" s="20">
        <v>0.34200000000000003</v>
      </c>
      <c r="N1014" s="20">
        <v>0.34899999999999998</v>
      </c>
      <c r="O1014" s="20">
        <v>61.698</v>
      </c>
      <c r="P1014" s="10">
        <f t="shared" si="17"/>
        <v>10.769230769230692</v>
      </c>
    </row>
    <row r="1015" spans="1:16">
      <c r="A1015" s="39"/>
      <c r="B1015" s="36"/>
      <c r="C1015" s="36"/>
      <c r="D1015" s="33"/>
      <c r="E1015" s="33"/>
      <c r="F1015" s="33"/>
      <c r="G1015" s="33"/>
      <c r="H1015" s="28">
        <v>8.5220000000000004E-13</v>
      </c>
      <c r="I1015" s="29">
        <v>3.3989999999999998E-5</v>
      </c>
      <c r="J1015" s="29">
        <v>1.38E-5</v>
      </c>
      <c r="K1015" s="29">
        <v>3.1749999999999998E-7</v>
      </c>
      <c r="L1015" s="29">
        <v>3.328E-5</v>
      </c>
      <c r="M1015" s="20">
        <v>0.36699999999999999</v>
      </c>
      <c r="N1015" s="20">
        <v>0.372</v>
      </c>
      <c r="O1015" s="20">
        <v>61.405000000000001</v>
      </c>
      <c r="P1015" s="10">
        <f t="shared" si="17"/>
        <v>7.6923076923076987</v>
      </c>
    </row>
    <row r="1016" spans="1:16">
      <c r="A1016" s="39"/>
      <c r="B1016" s="36"/>
      <c r="C1016" s="36"/>
      <c r="D1016" s="33"/>
      <c r="E1016" s="33"/>
      <c r="F1016" s="33"/>
      <c r="G1016" s="33"/>
      <c r="H1016" s="28">
        <v>1.627E-12</v>
      </c>
      <c r="I1016" s="29">
        <v>4.0469999999999997E-5</v>
      </c>
      <c r="J1016" s="29">
        <v>1.556E-5</v>
      </c>
      <c r="K1016" s="29">
        <v>5.7270000000000004E-7</v>
      </c>
      <c r="L1016" s="29">
        <v>3.9320000000000003E-5</v>
      </c>
      <c r="M1016" s="20">
        <v>0.34799999999999998</v>
      </c>
      <c r="N1016" s="20">
        <v>0.35599999999999998</v>
      </c>
      <c r="O1016" s="20">
        <v>61.426000000000002</v>
      </c>
      <c r="P1016" s="10">
        <f t="shared" si="17"/>
        <v>12.307692307692317</v>
      </c>
    </row>
    <row r="1017" spans="1:16">
      <c r="A1017" s="39"/>
      <c r="B1017" s="36"/>
      <c r="C1017" s="36"/>
      <c r="D1017" s="33"/>
      <c r="E1017" s="33"/>
      <c r="F1017" s="33"/>
      <c r="G1017" s="33"/>
      <c r="H1017" s="28">
        <v>1.1039999999999999E-12</v>
      </c>
      <c r="I1017" s="29">
        <v>4.1499999999999999E-5</v>
      </c>
      <c r="J1017" s="29">
        <v>1.5979999999999999E-5</v>
      </c>
      <c r="K1017" s="29">
        <v>4.2860000000000001E-7</v>
      </c>
      <c r="L1017" s="29">
        <v>4.0439999999999999E-5</v>
      </c>
      <c r="M1017" s="20">
        <v>0.35699999999999998</v>
      </c>
      <c r="N1017" s="20">
        <v>0.36399999999999999</v>
      </c>
      <c r="O1017" s="20">
        <v>61.335000000000001</v>
      </c>
      <c r="P1017" s="10">
        <f t="shared" si="17"/>
        <v>10.769230769230779</v>
      </c>
    </row>
    <row r="1018" spans="1:16">
      <c r="A1018" s="39"/>
      <c r="B1018" s="36"/>
      <c r="C1018" s="36"/>
      <c r="D1018" s="33"/>
      <c r="E1018" s="33"/>
      <c r="F1018" s="33"/>
      <c r="G1018" s="33"/>
      <c r="H1018" s="28">
        <v>1.2640000000000001E-12</v>
      </c>
      <c r="I1018" s="29">
        <v>3.8550000000000002E-5</v>
      </c>
      <c r="J1018" s="29">
        <v>1.5529999999999999E-5</v>
      </c>
      <c r="K1018" s="29">
        <v>4.7389999999999998E-7</v>
      </c>
      <c r="L1018" s="29">
        <v>3.7710000000000003E-5</v>
      </c>
      <c r="M1018" s="20">
        <v>0.35399999999999998</v>
      </c>
      <c r="N1018" s="20">
        <v>0.36</v>
      </c>
      <c r="O1018" s="20">
        <v>61.259</v>
      </c>
      <c r="P1018" s="10">
        <f t="shared" si="17"/>
        <v>9.2307692307692388</v>
      </c>
    </row>
    <row r="1019" spans="1:16">
      <c r="A1019" s="39"/>
      <c r="B1019" s="36"/>
      <c r="C1019" s="36"/>
      <c r="D1019" s="33"/>
      <c r="E1019" s="33"/>
      <c r="F1019" s="33"/>
      <c r="G1019" s="33"/>
      <c r="H1019" s="28">
        <v>2.0720000000000001E-12</v>
      </c>
      <c r="I1019" s="29">
        <v>4.3579999999999999E-5</v>
      </c>
      <c r="J1019" s="29">
        <v>1.6779999999999999E-5</v>
      </c>
      <c r="K1019" s="29">
        <v>6.9670000000000004E-7</v>
      </c>
      <c r="L1019" s="29">
        <v>4.21E-5</v>
      </c>
      <c r="M1019" s="20">
        <v>0.34200000000000003</v>
      </c>
      <c r="N1019" s="20">
        <v>0.35099999999999998</v>
      </c>
      <c r="O1019" s="20">
        <v>61.555</v>
      </c>
      <c r="P1019" s="10">
        <f t="shared" si="17"/>
        <v>13.846153846153772</v>
      </c>
    </row>
    <row r="1020" spans="1:16">
      <c r="A1020" s="39"/>
      <c r="B1020" s="36"/>
      <c r="C1020" s="36"/>
      <c r="D1020" s="33"/>
      <c r="E1020" s="33"/>
      <c r="F1020" s="33"/>
      <c r="G1020" s="33"/>
      <c r="H1020" s="28">
        <v>1.591E-12</v>
      </c>
      <c r="I1020" s="29">
        <v>4.1699999999999997E-5</v>
      </c>
      <c r="J1020" s="29">
        <v>1.611E-5</v>
      </c>
      <c r="K1020" s="29">
        <v>5.7489999999999999E-7</v>
      </c>
      <c r="L1020" s="29">
        <v>4.0389999999999998E-5</v>
      </c>
      <c r="M1020" s="20">
        <v>0.34799999999999998</v>
      </c>
      <c r="N1020" s="20">
        <v>0.35499999999999998</v>
      </c>
      <c r="O1020" s="20">
        <v>61.36</v>
      </c>
      <c r="P1020" s="10">
        <f t="shared" si="17"/>
        <v>10.769230769230779</v>
      </c>
    </row>
    <row r="1021" spans="1:16">
      <c r="A1021" s="39"/>
      <c r="B1021" s="36"/>
      <c r="C1021" s="36"/>
      <c r="D1021" s="33"/>
      <c r="E1021" s="33"/>
      <c r="F1021" s="33"/>
      <c r="G1021" s="33"/>
      <c r="H1021" s="28">
        <v>1.921E-12</v>
      </c>
      <c r="I1021" s="29">
        <v>4.3080000000000001E-5</v>
      </c>
      <c r="J1021" s="29">
        <v>1.7039999999999999E-5</v>
      </c>
      <c r="K1021" s="29">
        <v>6.0480000000000002E-7</v>
      </c>
      <c r="L1021" s="29">
        <v>4.1829999999999998E-5</v>
      </c>
      <c r="M1021" s="20">
        <v>0.34599999999999997</v>
      </c>
      <c r="N1021" s="20">
        <v>0.35299999999999998</v>
      </c>
      <c r="O1021" s="20">
        <v>61.76</v>
      </c>
      <c r="P1021" s="10">
        <f t="shared" si="17"/>
        <v>10.769230769230779</v>
      </c>
    </row>
    <row r="1022" spans="1:16">
      <c r="A1022" s="39"/>
      <c r="B1022" s="36"/>
      <c r="C1022" s="36"/>
      <c r="D1022" s="33"/>
      <c r="E1022" s="33"/>
      <c r="F1022" s="33"/>
      <c r="G1022" s="33"/>
      <c r="H1022" s="28">
        <v>1.2870000000000001E-12</v>
      </c>
      <c r="I1022" s="29">
        <v>3.701E-5</v>
      </c>
      <c r="J1022" s="29">
        <v>1.488E-5</v>
      </c>
      <c r="K1022" s="29">
        <v>4.7889999999999998E-7</v>
      </c>
      <c r="L1022" s="29">
        <v>3.6040000000000001E-5</v>
      </c>
      <c r="M1022" s="20">
        <v>0.35399999999999998</v>
      </c>
      <c r="N1022" s="20">
        <v>0.36099999999999999</v>
      </c>
      <c r="O1022" s="20">
        <v>61.255000000000003</v>
      </c>
      <c r="P1022" s="10">
        <f t="shared" si="17"/>
        <v>10.769230769230779</v>
      </c>
    </row>
    <row r="1023" spans="1:16">
      <c r="A1023" s="39"/>
      <c r="B1023" s="36"/>
      <c r="C1023" s="36"/>
      <c r="D1023" s="33"/>
      <c r="E1023" s="33"/>
      <c r="F1023" s="33"/>
      <c r="G1023" s="33"/>
      <c r="H1023" s="28">
        <v>2.23E-12</v>
      </c>
      <c r="I1023" s="29">
        <v>4.1090000000000001E-5</v>
      </c>
      <c r="J1023" s="29">
        <v>1.5109999999999999E-5</v>
      </c>
      <c r="K1023" s="29">
        <v>7.1289999999999998E-7</v>
      </c>
      <c r="L1023" s="29">
        <v>3.9860000000000001E-5</v>
      </c>
      <c r="M1023" s="20">
        <v>0.34100000000000003</v>
      </c>
      <c r="N1023" s="20">
        <v>0.34799999999999998</v>
      </c>
      <c r="O1023" s="20">
        <v>61.564</v>
      </c>
      <c r="P1023" s="10">
        <f t="shared" si="17"/>
        <v>10.769230769230692</v>
      </c>
    </row>
    <row r="1024" spans="1:16">
      <c r="A1024" s="39"/>
      <c r="B1024" s="36"/>
      <c r="C1024" s="36"/>
      <c r="D1024" s="33"/>
      <c r="E1024" s="33"/>
      <c r="F1024" s="33"/>
      <c r="G1024" s="33"/>
      <c r="H1024" s="28">
        <v>2.0720000000000001E-12</v>
      </c>
      <c r="I1024" s="29">
        <v>4.0370000000000001E-5</v>
      </c>
      <c r="J1024" s="29">
        <v>1.5780000000000001E-5</v>
      </c>
      <c r="K1024" s="29">
        <v>6.5980000000000002E-7</v>
      </c>
      <c r="L1024" s="29">
        <v>3.8890000000000002E-5</v>
      </c>
      <c r="M1024" s="20">
        <v>0.34300000000000003</v>
      </c>
      <c r="N1024" s="20">
        <v>0.35099999999999998</v>
      </c>
      <c r="O1024" s="20">
        <v>61.612000000000002</v>
      </c>
      <c r="P1024" s="10">
        <f t="shared" si="17"/>
        <v>12.307692307692234</v>
      </c>
    </row>
    <row r="1025" spans="1:16">
      <c r="A1025" s="39"/>
      <c r="B1025" s="36"/>
      <c r="C1025" s="36"/>
      <c r="D1025" s="33"/>
      <c r="E1025" s="33"/>
      <c r="F1025" s="33"/>
      <c r="G1025" s="33"/>
      <c r="H1025" s="28">
        <v>6.0500000000000003E-12</v>
      </c>
      <c r="I1025" s="29">
        <v>4.4159999999999997E-5</v>
      </c>
      <c r="J1025" s="29">
        <v>1.8070000000000001E-5</v>
      </c>
      <c r="K1025" s="29">
        <v>1.161E-6</v>
      </c>
      <c r="L1025" s="29">
        <v>4.2880000000000003E-5</v>
      </c>
      <c r="M1025" s="20">
        <v>0.32300000000000001</v>
      </c>
      <c r="N1025" s="20">
        <v>0.33500000000000002</v>
      </c>
      <c r="O1025" s="20">
        <v>63.04</v>
      </c>
      <c r="P1025" s="10">
        <f t="shared" si="17"/>
        <v>18.461538461538478</v>
      </c>
    </row>
    <row r="1026" spans="1:16">
      <c r="A1026" s="39"/>
      <c r="B1026" s="36"/>
      <c r="C1026" s="36"/>
      <c r="D1026" s="33"/>
      <c r="E1026" s="33"/>
      <c r="F1026" s="33"/>
      <c r="G1026" s="33"/>
      <c r="H1026" s="28">
        <v>3.9789999999999999E-12</v>
      </c>
      <c r="I1026" s="29">
        <v>4.3529999999999998E-5</v>
      </c>
      <c r="J1026" s="29">
        <v>1.7799999999999999E-5</v>
      </c>
      <c r="K1026" s="29">
        <v>9.2940000000000005E-7</v>
      </c>
      <c r="L1026" s="29">
        <v>4.2169999999999998E-5</v>
      </c>
      <c r="M1026" s="20">
        <v>0.33200000000000002</v>
      </c>
      <c r="N1026" s="20">
        <v>0.34100000000000003</v>
      </c>
      <c r="O1026" s="20">
        <v>62.526000000000003</v>
      </c>
      <c r="P1026" s="10">
        <f t="shared" si="17"/>
        <v>13.846153846153859</v>
      </c>
    </row>
    <row r="1027" spans="1:16">
      <c r="A1027" s="39"/>
      <c r="B1027" s="36"/>
      <c r="C1027" s="36"/>
      <c r="D1027" s="33"/>
      <c r="E1027" s="33"/>
      <c r="F1027" s="33"/>
      <c r="G1027" s="33"/>
      <c r="H1027" s="28">
        <v>2.3829999999999998E-12</v>
      </c>
      <c r="I1027" s="29">
        <v>4.1019999999999997E-5</v>
      </c>
      <c r="J1027" s="29">
        <v>1.649E-5</v>
      </c>
      <c r="K1027" s="29">
        <v>6.9419999999999996E-7</v>
      </c>
      <c r="L1027" s="29">
        <v>3.9929999999999999E-5</v>
      </c>
      <c r="M1027" s="20">
        <v>0.34200000000000003</v>
      </c>
      <c r="N1027" s="20">
        <v>0.34899999999999998</v>
      </c>
      <c r="O1027" s="20">
        <v>61.875999999999998</v>
      </c>
      <c r="P1027" s="10">
        <f t="shared" si="17"/>
        <v>10.769230769230692</v>
      </c>
    </row>
    <row r="1028" spans="1:16">
      <c r="A1028" s="39"/>
      <c r="B1028" s="36"/>
      <c r="C1028" s="36"/>
      <c r="D1028" s="33"/>
      <c r="E1028" s="33"/>
      <c r="F1028" s="33"/>
      <c r="G1028" s="33"/>
      <c r="H1028" s="28">
        <v>1.8800000000000001E-12</v>
      </c>
      <c r="I1028" s="29">
        <v>3.896E-5</v>
      </c>
      <c r="J1028" s="29">
        <v>1.5529999999999999E-5</v>
      </c>
      <c r="K1028" s="29">
        <v>6.0159999999999999E-7</v>
      </c>
      <c r="L1028" s="29">
        <v>3.82E-5</v>
      </c>
      <c r="M1028" s="20">
        <v>0.34599999999999997</v>
      </c>
      <c r="N1028" s="20">
        <v>0.35299999999999998</v>
      </c>
      <c r="O1028" s="20">
        <v>61.68</v>
      </c>
      <c r="P1028" s="10">
        <f t="shared" si="17"/>
        <v>10.769230769230779</v>
      </c>
    </row>
    <row r="1029" spans="1:16">
      <c r="A1029" s="39"/>
      <c r="B1029" s="36"/>
      <c r="C1029" s="36"/>
      <c r="D1029" s="33"/>
      <c r="E1029" s="33"/>
      <c r="F1029" s="33"/>
      <c r="G1029" s="33"/>
      <c r="H1029" s="28">
        <v>1.8720000000000001E-12</v>
      </c>
      <c r="I1029" s="29">
        <v>4.2700000000000001E-5</v>
      </c>
      <c r="J1029" s="29">
        <v>1.6370000000000001E-5</v>
      </c>
      <c r="K1029" s="29">
        <v>6.117E-7</v>
      </c>
      <c r="L1029" s="29">
        <v>4.1149999999999997E-5</v>
      </c>
      <c r="M1029" s="20">
        <v>0.34599999999999997</v>
      </c>
      <c r="N1029" s="20">
        <v>0.35399999999999998</v>
      </c>
      <c r="O1029" s="20">
        <v>61.634999999999998</v>
      </c>
      <c r="P1029" s="10">
        <f t="shared" si="17"/>
        <v>12.307692307692317</v>
      </c>
    </row>
    <row r="1030" spans="1:16">
      <c r="A1030" s="39"/>
      <c r="B1030" s="36"/>
      <c r="C1030" s="36"/>
      <c r="D1030" s="33"/>
      <c r="E1030" s="33"/>
      <c r="F1030" s="33"/>
      <c r="G1030" s="33"/>
      <c r="H1030" s="28">
        <v>1.904E-12</v>
      </c>
      <c r="I1030" s="29">
        <v>4.2620000000000002E-5</v>
      </c>
      <c r="J1030" s="29">
        <v>1.683E-5</v>
      </c>
      <c r="K1030" s="29">
        <v>6.2640000000000005E-7</v>
      </c>
      <c r="L1030" s="29">
        <v>4.1100000000000003E-5</v>
      </c>
      <c r="M1030" s="20">
        <v>0.34499999999999997</v>
      </c>
      <c r="N1030" s="20">
        <v>0.35299999999999998</v>
      </c>
      <c r="O1030" s="20">
        <v>61.569000000000003</v>
      </c>
      <c r="P1030" s="10">
        <f t="shared" si="17"/>
        <v>12.307692307692317</v>
      </c>
    </row>
    <row r="1031" spans="1:16">
      <c r="A1031" s="39"/>
      <c r="B1031" s="36"/>
      <c r="C1031" s="36"/>
      <c r="D1031" s="33"/>
      <c r="E1031" s="33"/>
      <c r="F1031" s="33"/>
      <c r="G1031" s="33"/>
      <c r="H1031" s="28">
        <v>2.7299999999999999E-12</v>
      </c>
      <c r="I1031" s="29">
        <v>4.3059999999999998E-5</v>
      </c>
      <c r="J1031" s="29">
        <v>1.626E-5</v>
      </c>
      <c r="K1031" s="29">
        <v>8.0660000000000004E-7</v>
      </c>
      <c r="L1031" s="29">
        <v>4.155E-5</v>
      </c>
      <c r="M1031" s="20">
        <v>0.33700000000000002</v>
      </c>
      <c r="N1031" s="20">
        <v>0.34599999999999997</v>
      </c>
      <c r="O1031" s="20">
        <v>61.841000000000001</v>
      </c>
      <c r="P1031" s="10">
        <f t="shared" si="17"/>
        <v>13.846153846153772</v>
      </c>
    </row>
    <row r="1032" spans="1:16">
      <c r="A1032" s="39"/>
      <c r="B1032" s="36"/>
      <c r="C1032" s="36"/>
      <c r="D1032" s="33"/>
      <c r="E1032" s="33"/>
      <c r="F1032" s="33"/>
      <c r="G1032" s="33"/>
      <c r="H1032" s="28">
        <v>1.261E-12</v>
      </c>
      <c r="I1032" s="29">
        <v>4.0609999999999999E-5</v>
      </c>
      <c r="J1032" s="29">
        <v>1.56E-5</v>
      </c>
      <c r="K1032" s="29">
        <v>4.6100000000000001E-7</v>
      </c>
      <c r="L1032" s="29">
        <v>3.943E-5</v>
      </c>
      <c r="M1032" s="20">
        <v>0.35499999999999998</v>
      </c>
      <c r="N1032" s="20">
        <v>0.36</v>
      </c>
      <c r="O1032" s="20">
        <v>61.405000000000001</v>
      </c>
      <c r="P1032" s="10">
        <f t="shared" si="17"/>
        <v>7.6923076923076987</v>
      </c>
    </row>
    <row r="1033" spans="1:16">
      <c r="A1033" s="39"/>
      <c r="B1033" s="36"/>
      <c r="C1033" s="36"/>
      <c r="D1033" s="33"/>
      <c r="E1033" s="33"/>
      <c r="F1033" s="33"/>
      <c r="G1033" s="33"/>
      <c r="H1033" s="28">
        <v>1.8720000000000001E-12</v>
      </c>
      <c r="I1033" s="29">
        <v>3.7870000000000002E-5</v>
      </c>
      <c r="J1033" s="29">
        <v>1.5690000000000001E-5</v>
      </c>
      <c r="K1033" s="29">
        <v>5.8849999999999996E-7</v>
      </c>
      <c r="L1033" s="29">
        <v>3.7160000000000003E-5</v>
      </c>
      <c r="M1033" s="20">
        <v>0.34699999999999998</v>
      </c>
      <c r="N1033" s="20">
        <v>0.35399999999999998</v>
      </c>
      <c r="O1033" s="20">
        <v>61.722999999999999</v>
      </c>
      <c r="P1033" s="10">
        <f t="shared" si="17"/>
        <v>10.769230769230779</v>
      </c>
    </row>
    <row r="1034" spans="1:16">
      <c r="A1034" s="39"/>
      <c r="B1034" s="36"/>
      <c r="C1034" s="36"/>
      <c r="D1034" s="33"/>
      <c r="E1034" s="33"/>
      <c r="F1034" s="33"/>
      <c r="G1034" s="33"/>
      <c r="H1034" s="28">
        <v>1.4230000000000001E-12</v>
      </c>
      <c r="I1034" s="29">
        <v>4.1369999999999999E-5</v>
      </c>
      <c r="J1034" s="29">
        <v>1.6209999999999999E-5</v>
      </c>
      <c r="K1034" s="29">
        <v>5.1669999999999996E-7</v>
      </c>
      <c r="L1034" s="29">
        <v>4.0089999999999997E-5</v>
      </c>
      <c r="M1034" s="20">
        <v>0.35099999999999998</v>
      </c>
      <c r="N1034" s="20">
        <v>0.36</v>
      </c>
      <c r="O1034" s="20">
        <v>61.408000000000001</v>
      </c>
      <c r="P1034" s="10">
        <f t="shared" si="17"/>
        <v>13.846153846153859</v>
      </c>
    </row>
    <row r="1035" spans="1:16">
      <c r="A1035" s="39"/>
      <c r="B1035" s="36"/>
      <c r="C1035" s="36"/>
      <c r="D1035" s="33"/>
      <c r="E1035" s="33"/>
      <c r="F1035" s="33"/>
      <c r="G1035" s="33"/>
      <c r="H1035" s="28">
        <v>1.825E-12</v>
      </c>
      <c r="I1035" s="29">
        <v>4.0229999999999999E-5</v>
      </c>
      <c r="J1035" s="29">
        <v>1.596E-5</v>
      </c>
      <c r="K1035" s="29">
        <v>6.0200000000000002E-7</v>
      </c>
      <c r="L1035" s="29">
        <v>3.909E-5</v>
      </c>
      <c r="M1035" s="20">
        <v>0.34599999999999997</v>
      </c>
      <c r="N1035" s="20">
        <v>0.35399999999999998</v>
      </c>
      <c r="O1035" s="20">
        <v>61.691000000000003</v>
      </c>
      <c r="P1035" s="10">
        <f t="shared" si="17"/>
        <v>12.307692307692317</v>
      </c>
    </row>
    <row r="1036" spans="1:16">
      <c r="A1036" s="39"/>
      <c r="B1036" s="36"/>
      <c r="C1036" s="36"/>
      <c r="D1036" s="33"/>
      <c r="E1036" s="33"/>
      <c r="F1036" s="33"/>
      <c r="G1036" s="33"/>
      <c r="H1036" s="28">
        <v>2.0199999999999999E-12</v>
      </c>
      <c r="I1036" s="29">
        <v>4.1909999999999997E-5</v>
      </c>
      <c r="J1036" s="29">
        <v>1.5869999999999999E-5</v>
      </c>
      <c r="K1036" s="29">
        <v>6.8059999999999999E-7</v>
      </c>
      <c r="L1036" s="29">
        <v>4.0290000000000002E-5</v>
      </c>
      <c r="M1036" s="20">
        <v>0.34300000000000003</v>
      </c>
      <c r="N1036" s="20">
        <v>0.35199999999999998</v>
      </c>
      <c r="O1036" s="20">
        <v>61.517000000000003</v>
      </c>
      <c r="P1036" s="10">
        <f t="shared" si="17"/>
        <v>13.846153846153772</v>
      </c>
    </row>
    <row r="1037" spans="1:16">
      <c r="A1037" s="39"/>
      <c r="B1037" s="36"/>
      <c r="C1037" s="36"/>
      <c r="D1037" s="33"/>
      <c r="E1037" s="33"/>
      <c r="F1037" s="33"/>
      <c r="G1037" s="33"/>
      <c r="H1037" s="28">
        <v>1.2459999999999999E-12</v>
      </c>
      <c r="I1037" s="29">
        <v>3.8309999999999997E-5</v>
      </c>
      <c r="J1037" s="29">
        <v>1.5679999999999999E-5</v>
      </c>
      <c r="K1037" s="29">
        <v>4.7759999999999999E-7</v>
      </c>
      <c r="L1037" s="29">
        <v>3.7370000000000003E-5</v>
      </c>
      <c r="M1037" s="20">
        <v>0.35399999999999998</v>
      </c>
      <c r="N1037" s="20">
        <v>0.36199999999999999</v>
      </c>
      <c r="O1037" s="20">
        <v>61.24</v>
      </c>
      <c r="P1037" s="10">
        <f t="shared" si="17"/>
        <v>12.307692307692317</v>
      </c>
    </row>
    <row r="1038" spans="1:16">
      <c r="A1038" s="39"/>
      <c r="B1038" s="36"/>
      <c r="C1038" s="36"/>
      <c r="D1038" s="33"/>
      <c r="E1038" s="33"/>
      <c r="F1038" s="33"/>
      <c r="G1038" s="33"/>
      <c r="H1038" s="28">
        <v>2.5709999999999998E-12</v>
      </c>
      <c r="I1038" s="29">
        <v>3.8899999999999997E-5</v>
      </c>
      <c r="J1038" s="29">
        <v>1.626E-5</v>
      </c>
      <c r="K1038" s="29">
        <v>7.3089999999999996E-7</v>
      </c>
      <c r="L1038" s="29">
        <v>3.8059999999999998E-5</v>
      </c>
      <c r="M1038" s="20">
        <v>0.34</v>
      </c>
      <c r="N1038" s="20">
        <v>0.34799999999999998</v>
      </c>
      <c r="O1038" s="20">
        <v>61.951000000000001</v>
      </c>
      <c r="P1038" s="10">
        <f t="shared" si="17"/>
        <v>12.307692307692234</v>
      </c>
    </row>
    <row r="1039" spans="1:16">
      <c r="A1039" s="39"/>
      <c r="B1039" s="36"/>
      <c r="C1039" s="36"/>
      <c r="D1039" s="33"/>
      <c r="E1039" s="33"/>
      <c r="F1039" s="33"/>
      <c r="G1039" s="33"/>
      <c r="H1039" s="28">
        <v>2.5499999999999998E-12</v>
      </c>
      <c r="I1039" s="29">
        <v>4.2530000000000001E-5</v>
      </c>
      <c r="J1039" s="29">
        <v>1.715E-5</v>
      </c>
      <c r="K1039" s="29">
        <v>7.5550000000000001E-7</v>
      </c>
      <c r="L1039" s="29">
        <v>4.1440000000000003E-5</v>
      </c>
      <c r="M1039" s="20">
        <v>0.33900000000000002</v>
      </c>
      <c r="N1039" s="20">
        <v>0.34699999999999998</v>
      </c>
      <c r="O1039" s="20">
        <v>61.89</v>
      </c>
      <c r="P1039" s="10">
        <f t="shared" si="17"/>
        <v>12.307692307692234</v>
      </c>
    </row>
    <row r="1040" spans="1:16">
      <c r="A1040" s="39"/>
      <c r="B1040" s="36"/>
      <c r="C1040" s="36"/>
      <c r="D1040" s="33"/>
      <c r="E1040" s="33"/>
      <c r="F1040" s="33"/>
      <c r="G1040" s="33"/>
      <c r="H1040" s="28">
        <v>8.0690000000000003E-13</v>
      </c>
      <c r="I1040" s="29">
        <v>3.769E-5</v>
      </c>
      <c r="J1040" s="29">
        <v>1.5489999999999999E-5</v>
      </c>
      <c r="K1040" s="29">
        <v>3.4050000000000001E-7</v>
      </c>
      <c r="L1040" s="29">
        <v>3.6739999999999997E-5</v>
      </c>
      <c r="M1040" s="20">
        <v>0.36499999999999999</v>
      </c>
      <c r="N1040" s="20">
        <v>0.371</v>
      </c>
      <c r="O1040" s="20">
        <v>61.07</v>
      </c>
      <c r="P1040" s="10">
        <f t="shared" si="17"/>
        <v>9.2307692307692388</v>
      </c>
    </row>
    <row r="1041" spans="1:17">
      <c r="A1041" s="39"/>
      <c r="B1041" s="36"/>
      <c r="C1041" s="36"/>
      <c r="D1041" s="33"/>
      <c r="E1041" s="33"/>
      <c r="F1041" s="33"/>
      <c r="G1041" s="33"/>
      <c r="H1041" s="28">
        <v>1.6880000000000001E-12</v>
      </c>
      <c r="I1041" s="29">
        <v>3.9069999999999997E-5</v>
      </c>
      <c r="J1041" s="29">
        <v>1.575E-5</v>
      </c>
      <c r="K1041" s="29">
        <v>5.7000000000000005E-7</v>
      </c>
      <c r="L1041" s="29">
        <v>3.799E-5</v>
      </c>
      <c r="M1041" s="20">
        <v>0.34799999999999998</v>
      </c>
      <c r="N1041" s="20">
        <v>0.35499999999999998</v>
      </c>
      <c r="O1041" s="20">
        <v>61.536000000000001</v>
      </c>
      <c r="P1041" s="10">
        <f t="shared" si="17"/>
        <v>10.769230769230779</v>
      </c>
    </row>
    <row r="1042" spans="1:17">
      <c r="A1042" s="39"/>
      <c r="B1042" s="36"/>
      <c r="C1042" s="36"/>
      <c r="D1042" s="33"/>
      <c r="E1042" s="33"/>
      <c r="F1042" s="33"/>
      <c r="G1042" s="33"/>
      <c r="H1042" s="28">
        <v>1.9409999999999999E-12</v>
      </c>
      <c r="I1042" s="29">
        <v>4.0269999999999999E-5</v>
      </c>
      <c r="J1042" s="29">
        <v>1.5970000000000001E-5</v>
      </c>
      <c r="K1042" s="29">
        <v>6.6039999999999996E-7</v>
      </c>
      <c r="L1042" s="29">
        <v>3.9190000000000003E-5</v>
      </c>
      <c r="M1042" s="20">
        <v>0.34300000000000003</v>
      </c>
      <c r="N1042" s="20">
        <v>0.35299999999999998</v>
      </c>
      <c r="O1042" s="20">
        <v>61.472000000000001</v>
      </c>
      <c r="P1042" s="10">
        <f t="shared" si="17"/>
        <v>15.384615384615312</v>
      </c>
    </row>
    <row r="1043" spans="1:17">
      <c r="A1043" s="39"/>
      <c r="B1043" s="36"/>
      <c r="C1043" s="36"/>
      <c r="D1043" s="33"/>
      <c r="E1043" s="33"/>
      <c r="F1043" s="33"/>
      <c r="G1043" s="33"/>
      <c r="H1043" s="28">
        <v>6.0150000000000001E-13</v>
      </c>
      <c r="I1043" s="29">
        <v>3.1649999999999997E-5</v>
      </c>
      <c r="J1043" s="29">
        <v>1.4260000000000001E-5</v>
      </c>
      <c r="K1043" s="29">
        <v>2.6080000000000001E-7</v>
      </c>
      <c r="L1043" s="29">
        <v>3.1309999999999997E-5</v>
      </c>
      <c r="M1043" s="20">
        <v>0.373</v>
      </c>
      <c r="N1043" s="20">
        <v>0.377</v>
      </c>
      <c r="O1043" s="20">
        <v>60.899000000000001</v>
      </c>
      <c r="P1043" s="10">
        <f t="shared" si="17"/>
        <v>6.1538461538461586</v>
      </c>
    </row>
    <row r="1044" spans="1:17">
      <c r="A1044" s="39"/>
      <c r="B1044" s="36"/>
      <c r="C1044" s="36"/>
      <c r="D1044" s="33"/>
      <c r="E1044" s="33"/>
      <c r="F1044" s="33"/>
      <c r="G1044" s="33"/>
      <c r="H1044" s="28">
        <v>9.9710000000000006E-13</v>
      </c>
      <c r="I1044" s="29">
        <v>3.9669999999999998E-5</v>
      </c>
      <c r="J1044" s="29">
        <v>1.5860000000000001E-5</v>
      </c>
      <c r="K1044" s="29">
        <v>3.918E-7</v>
      </c>
      <c r="L1044" s="29">
        <v>3.8300000000000003E-5</v>
      </c>
      <c r="M1044" s="20">
        <v>0.36</v>
      </c>
      <c r="N1044" s="20">
        <v>0.36699999999999999</v>
      </c>
      <c r="O1044" s="20">
        <v>61.29</v>
      </c>
      <c r="P1044" s="10">
        <f t="shared" si="17"/>
        <v>10.769230769230779</v>
      </c>
    </row>
    <row r="1045" spans="1:17">
      <c r="A1045" s="39"/>
      <c r="B1045" s="36"/>
      <c r="C1045" s="36"/>
      <c r="D1045" s="33"/>
      <c r="E1045" s="33"/>
      <c r="F1045" s="33"/>
      <c r="G1045" s="33"/>
      <c r="H1045" s="28">
        <v>2.1860000000000002E-12</v>
      </c>
      <c r="I1045" s="29">
        <v>4.2769999999999999E-5</v>
      </c>
      <c r="J1045" s="29">
        <v>1.698E-5</v>
      </c>
      <c r="K1045" s="29">
        <v>6.8650000000000001E-7</v>
      </c>
      <c r="L1045" s="29">
        <v>4.1310000000000003E-5</v>
      </c>
      <c r="M1045" s="20">
        <v>0.34200000000000003</v>
      </c>
      <c r="N1045" s="20">
        <v>0.35</v>
      </c>
      <c r="O1045" s="20">
        <v>61.685000000000002</v>
      </c>
      <c r="P1045" s="10">
        <f t="shared" si="17"/>
        <v>12.307692307692234</v>
      </c>
    </row>
    <row r="1046" spans="1:17">
      <c r="A1046" s="39"/>
      <c r="B1046" s="36"/>
      <c r="C1046" s="36"/>
      <c r="D1046" s="33"/>
      <c r="E1046" s="33"/>
      <c r="F1046" s="33"/>
      <c r="G1046" s="33"/>
      <c r="H1046" s="28">
        <v>2.134E-12</v>
      </c>
      <c r="I1046" s="29">
        <v>4.0649999999999999E-5</v>
      </c>
      <c r="J1046" s="29">
        <v>1.588E-5</v>
      </c>
      <c r="K1046" s="29">
        <v>6.4560000000000001E-7</v>
      </c>
      <c r="L1046" s="29">
        <v>3.9560000000000001E-5</v>
      </c>
      <c r="M1046" s="20">
        <v>0.34399999999999997</v>
      </c>
      <c r="N1046" s="20">
        <v>0.35099999999999998</v>
      </c>
      <c r="O1046" s="20">
        <v>61.762999999999998</v>
      </c>
      <c r="P1046" s="10">
        <f t="shared" si="17"/>
        <v>10.769230769230779</v>
      </c>
    </row>
    <row r="1047" spans="1:17">
      <c r="A1047" s="39"/>
      <c r="B1047" s="36"/>
      <c r="C1047" s="36"/>
      <c r="D1047" s="33"/>
      <c r="E1047" s="33"/>
      <c r="F1047" s="33"/>
      <c r="G1047" s="33"/>
      <c r="H1047" s="28">
        <v>2.2820000000000002E-12</v>
      </c>
      <c r="I1047" s="29">
        <v>4.3449999999999999E-5</v>
      </c>
      <c r="J1047" s="29">
        <v>1.645E-5</v>
      </c>
      <c r="K1047" s="29">
        <v>7.4420000000000001E-7</v>
      </c>
      <c r="L1047" s="29">
        <v>4.1619999999999998E-5</v>
      </c>
      <c r="M1047" s="20">
        <v>0.34</v>
      </c>
      <c r="N1047" s="20">
        <v>0.34899999999999998</v>
      </c>
      <c r="O1047" s="20">
        <v>61.581000000000003</v>
      </c>
      <c r="P1047" s="10">
        <f t="shared" si="17"/>
        <v>13.846153846153772</v>
      </c>
    </row>
    <row r="1048" spans="1:17">
      <c r="A1048" s="39"/>
      <c r="B1048" s="36"/>
      <c r="C1048" s="36"/>
      <c r="D1048" s="33"/>
      <c r="E1048" s="33"/>
      <c r="F1048" s="33"/>
      <c r="G1048" s="33"/>
      <c r="H1048" s="28">
        <v>9.628000000000001E-13</v>
      </c>
      <c r="I1048" s="29">
        <v>3.2790000000000003E-5</v>
      </c>
      <c r="J1048" s="29">
        <v>1.36E-5</v>
      </c>
      <c r="K1048" s="29">
        <v>3.7570000000000001E-7</v>
      </c>
      <c r="L1048" s="29">
        <v>3.2199999999999997E-5</v>
      </c>
      <c r="M1048" s="20">
        <v>0.36199999999999999</v>
      </c>
      <c r="N1048" s="20">
        <v>0.36699999999999999</v>
      </c>
      <c r="O1048" s="20">
        <v>61.262</v>
      </c>
      <c r="P1048" s="10">
        <f t="shared" si="17"/>
        <v>7.6923076923076987</v>
      </c>
    </row>
    <row r="1049" spans="1:17">
      <c r="A1049" s="39"/>
      <c r="B1049" s="36"/>
      <c r="C1049" s="36"/>
      <c r="D1049" s="33"/>
      <c r="E1049" s="33"/>
      <c r="F1049" s="33"/>
      <c r="G1049" s="33"/>
      <c r="H1049" s="28">
        <v>3.6680000000000001E-12</v>
      </c>
      <c r="I1049" s="29">
        <v>4.3069999999999999E-5</v>
      </c>
      <c r="J1049" s="29">
        <v>1.755E-5</v>
      </c>
      <c r="K1049" s="29">
        <v>9.1149999999999998E-7</v>
      </c>
      <c r="L1049" s="29">
        <v>4.1789999999999998E-5</v>
      </c>
      <c r="M1049" s="20">
        <v>0.33200000000000002</v>
      </c>
      <c r="N1049" s="20">
        <v>0.34200000000000003</v>
      </c>
      <c r="O1049" s="20">
        <v>62.362000000000002</v>
      </c>
      <c r="P1049" s="10">
        <f t="shared" si="17"/>
        <v>15.384615384615397</v>
      </c>
    </row>
    <row r="1050" spans="1:17">
      <c r="A1050" s="39"/>
      <c r="B1050" s="36"/>
      <c r="C1050" s="36"/>
      <c r="D1050" s="33"/>
      <c r="E1050" s="33"/>
      <c r="F1050" s="33"/>
      <c r="G1050" s="33"/>
      <c r="H1050" s="28">
        <v>2.1180000000000001E-12</v>
      </c>
      <c r="I1050" s="29">
        <v>4.1520000000000002E-5</v>
      </c>
      <c r="J1050" s="29">
        <v>1.5529999999999999E-5</v>
      </c>
      <c r="K1050" s="29">
        <v>7.0589999999999999E-7</v>
      </c>
      <c r="L1050" s="29">
        <v>3.9990000000000002E-5</v>
      </c>
      <c r="M1050" s="20">
        <v>0.34100000000000003</v>
      </c>
      <c r="N1050" s="20">
        <v>0.35</v>
      </c>
      <c r="O1050" s="20">
        <v>61.406999999999996</v>
      </c>
      <c r="P1050" s="10">
        <f t="shared" si="17"/>
        <v>13.846153846153772</v>
      </c>
    </row>
    <row r="1051" spans="1:17">
      <c r="A1051" s="39"/>
      <c r="B1051" s="36"/>
      <c r="C1051" s="36"/>
      <c r="D1051" s="33"/>
      <c r="E1051" s="33"/>
      <c r="F1051" s="33"/>
      <c r="G1051" s="33"/>
      <c r="H1051" s="28">
        <v>2.8469999999999999E-12</v>
      </c>
      <c r="I1051" s="29">
        <v>4.0760000000000003E-5</v>
      </c>
      <c r="J1051" s="29">
        <v>1.592E-5</v>
      </c>
      <c r="K1051" s="29">
        <v>8.1610000000000001E-7</v>
      </c>
      <c r="L1051" s="29">
        <v>3.9610000000000002E-5</v>
      </c>
      <c r="M1051" s="20">
        <v>0.33600000000000002</v>
      </c>
      <c r="N1051" s="20">
        <v>0.34599999999999997</v>
      </c>
      <c r="O1051" s="20">
        <v>61.911999999999999</v>
      </c>
      <c r="P1051" s="10">
        <f t="shared" si="17"/>
        <v>15.384615384615312</v>
      </c>
    </row>
    <row r="1052" spans="1:17" ht="18" thickBot="1">
      <c r="A1052" s="40"/>
      <c r="B1052" s="37"/>
      <c r="C1052" s="37"/>
      <c r="D1052" s="34"/>
      <c r="E1052" s="34"/>
      <c r="F1052" s="34"/>
      <c r="G1052" s="34"/>
      <c r="H1052" s="21">
        <v>1.6489999999999999E-12</v>
      </c>
      <c r="I1052" s="14">
        <v>3.5800000000000003E-5</v>
      </c>
      <c r="J1052" s="14">
        <v>1.418E-5</v>
      </c>
      <c r="K1052" s="14">
        <v>5.2490000000000005E-7</v>
      </c>
      <c r="L1052" s="14">
        <v>3.5099999999999999E-5</v>
      </c>
      <c r="M1052" s="15">
        <v>0.35099999999999998</v>
      </c>
      <c r="N1052" s="15">
        <v>0.35699999999999998</v>
      </c>
      <c r="O1052" s="15">
        <v>61.683999999999997</v>
      </c>
      <c r="P1052" s="11">
        <f t="shared" si="17"/>
        <v>9.2307692307692388</v>
      </c>
    </row>
    <row r="1053" spans="1:17">
      <c r="A1053" s="38">
        <v>199</v>
      </c>
      <c r="B1053" s="35" t="s">
        <v>42</v>
      </c>
      <c r="C1053" s="35">
        <v>7</v>
      </c>
      <c r="D1053" s="32">
        <f>INDEX('LER Profiles'!$D$2:$G$501, A1053, 1)</f>
        <v>0.63730798420612167</v>
      </c>
      <c r="E1053" s="32">
        <f>INDEX('LER Profiles'!$D$2:$G$501, A1053, 2)</f>
        <v>69.148602614728475</v>
      </c>
      <c r="F1053" s="32">
        <f>INDEX('LER Profiles'!$D$2:$G$501, A1053, 3)</f>
        <v>65.330377077897239</v>
      </c>
      <c r="G1053" s="32">
        <f>INDEX('LER Profiles'!$D$2:$G$501, A1053, 4)</f>
        <v>1.1512130963021796</v>
      </c>
      <c r="H1053" s="22">
        <v>2.5110000000000001E-12</v>
      </c>
      <c r="I1053" s="19">
        <v>3.9839999999999998E-5</v>
      </c>
      <c r="J1053" s="19">
        <v>1.5359999999999999E-5</v>
      </c>
      <c r="K1053" s="19">
        <v>7.5980000000000001E-7</v>
      </c>
      <c r="L1053" s="19">
        <v>3.8479999999999997E-5</v>
      </c>
      <c r="M1053" s="18">
        <v>0.33900000000000002</v>
      </c>
      <c r="N1053" s="18">
        <v>0.34799999999999998</v>
      </c>
      <c r="O1053" s="18">
        <v>61.710999999999999</v>
      </c>
      <c r="P1053" s="12">
        <f>(N1053-M1053)/0.65*1000</f>
        <v>13.846153846153772</v>
      </c>
      <c r="Q1053" s="18">
        <f>_xlfn.STDEV.S(M1053:M1307)*1000</f>
        <v>9.1056143364427875</v>
      </c>
    </row>
    <row r="1054" spans="1:17">
      <c r="A1054" s="39"/>
      <c r="B1054" s="36"/>
      <c r="C1054" s="36"/>
      <c r="D1054" s="33"/>
      <c r="E1054" s="33"/>
      <c r="F1054" s="33"/>
      <c r="G1054" s="33"/>
      <c r="H1054" s="13">
        <v>2.7629999999999998E-12</v>
      </c>
      <c r="I1054" s="13">
        <v>4.2620000000000002E-5</v>
      </c>
      <c r="J1054" s="13">
        <v>1.7280000000000001E-5</v>
      </c>
      <c r="K1054" s="13">
        <v>8.0340000000000001E-7</v>
      </c>
      <c r="L1054" s="13">
        <v>4.1350000000000002E-5</v>
      </c>
      <c r="M1054">
        <v>0.33700000000000002</v>
      </c>
      <c r="N1054">
        <v>0.34699999999999998</v>
      </c>
      <c r="O1054">
        <v>61.88</v>
      </c>
      <c r="P1054" s="10">
        <f t="shared" ref="P1054:P1117" si="18">(N1054-M1054)/0.65*1000</f>
        <v>15.384615384615312</v>
      </c>
    </row>
    <row r="1055" spans="1:17">
      <c r="A1055" s="39"/>
      <c r="B1055" s="36"/>
      <c r="C1055" s="36"/>
      <c r="D1055" s="33"/>
      <c r="E1055" s="33"/>
      <c r="F1055" s="33"/>
      <c r="G1055" s="33"/>
      <c r="H1055" s="13">
        <v>2.272E-12</v>
      </c>
      <c r="I1055" s="13">
        <v>4.2580000000000002E-5</v>
      </c>
      <c r="J1055" s="13">
        <v>1.5590000000000002E-5</v>
      </c>
      <c r="K1055" s="13">
        <v>7.1460000000000001E-7</v>
      </c>
      <c r="L1055" s="13">
        <v>4.1019999999999997E-5</v>
      </c>
      <c r="M1055">
        <v>0.34100000000000003</v>
      </c>
      <c r="N1055">
        <v>0.34899999999999998</v>
      </c>
      <c r="O1055">
        <v>61.732999999999997</v>
      </c>
      <c r="P1055" s="10">
        <f t="shared" si="18"/>
        <v>12.307692307692234</v>
      </c>
    </row>
    <row r="1056" spans="1:17">
      <c r="A1056" s="39"/>
      <c r="B1056" s="36"/>
      <c r="C1056" s="36"/>
      <c r="D1056" s="33"/>
      <c r="E1056" s="33"/>
      <c r="F1056" s="33"/>
      <c r="G1056" s="33"/>
      <c r="H1056" s="13">
        <v>2.9679999999999999E-12</v>
      </c>
      <c r="I1056" s="13">
        <v>4.083E-5</v>
      </c>
      <c r="J1056" s="13">
        <v>1.59E-5</v>
      </c>
      <c r="K1056" s="13">
        <v>8.0009999999999997E-7</v>
      </c>
      <c r="L1056" s="13">
        <v>3.9730000000000001E-5</v>
      </c>
      <c r="M1056">
        <v>0.33700000000000002</v>
      </c>
      <c r="N1056">
        <v>0.34499999999999997</v>
      </c>
      <c r="O1056">
        <v>62.042000000000002</v>
      </c>
      <c r="P1056" s="10">
        <f t="shared" si="18"/>
        <v>12.307692307692234</v>
      </c>
    </row>
    <row r="1057" spans="1:16">
      <c r="A1057" s="39"/>
      <c r="B1057" s="36"/>
      <c r="C1057" s="36"/>
      <c r="D1057" s="33"/>
      <c r="E1057" s="33"/>
      <c r="F1057" s="33"/>
      <c r="G1057" s="33"/>
      <c r="H1057" s="13">
        <v>1.4689999999999999E-12</v>
      </c>
      <c r="I1057" s="13">
        <v>3.8519999999999997E-5</v>
      </c>
      <c r="J1057" s="13">
        <v>1.5150000000000001E-5</v>
      </c>
      <c r="K1057" s="13">
        <v>5.3060000000000005E-7</v>
      </c>
      <c r="L1057" s="13">
        <v>3.7389999999999999E-5</v>
      </c>
      <c r="M1057">
        <v>0.35</v>
      </c>
      <c r="N1057">
        <v>0.35799999999999998</v>
      </c>
      <c r="O1057">
        <v>61.371000000000002</v>
      </c>
      <c r="P1057" s="10">
        <f t="shared" si="18"/>
        <v>12.307692307692317</v>
      </c>
    </row>
    <row r="1058" spans="1:16">
      <c r="A1058" s="39"/>
      <c r="B1058" s="36"/>
      <c r="C1058" s="36"/>
      <c r="D1058" s="33"/>
      <c r="E1058" s="33"/>
      <c r="F1058" s="33"/>
      <c r="G1058" s="33"/>
      <c r="H1058" s="13">
        <v>9.7709999999999995E-13</v>
      </c>
      <c r="I1058" s="13">
        <v>3.6820000000000003E-5</v>
      </c>
      <c r="J1058" s="13">
        <v>1.482E-5</v>
      </c>
      <c r="K1058" s="13">
        <v>4.0120000000000002E-7</v>
      </c>
      <c r="L1058" s="13">
        <v>3.5639999999999998E-5</v>
      </c>
      <c r="M1058">
        <v>0.36</v>
      </c>
      <c r="N1058">
        <v>0.36799999999999999</v>
      </c>
      <c r="O1058">
        <v>61.131999999999998</v>
      </c>
      <c r="P1058" s="10">
        <f t="shared" si="18"/>
        <v>12.307692307692317</v>
      </c>
    </row>
    <row r="1059" spans="1:16">
      <c r="A1059" s="39"/>
      <c r="B1059" s="36"/>
      <c r="C1059" s="36"/>
      <c r="D1059" s="33"/>
      <c r="E1059" s="33"/>
      <c r="F1059" s="33"/>
      <c r="G1059" s="33"/>
      <c r="H1059" s="13">
        <v>2.3820000000000001E-12</v>
      </c>
      <c r="I1059" s="13">
        <v>4.4960000000000003E-5</v>
      </c>
      <c r="J1059" s="13">
        <v>1.6719999999999999E-5</v>
      </c>
      <c r="K1059" s="13">
        <v>7.4020000000000002E-7</v>
      </c>
      <c r="L1059" s="13">
        <v>4.3290000000000001E-5</v>
      </c>
      <c r="M1059">
        <v>0.34</v>
      </c>
      <c r="N1059">
        <v>0.34799999999999998</v>
      </c>
      <c r="O1059">
        <v>61.716999999999999</v>
      </c>
      <c r="P1059" s="10">
        <f t="shared" si="18"/>
        <v>12.307692307692234</v>
      </c>
    </row>
    <row r="1060" spans="1:16">
      <c r="A1060" s="39"/>
      <c r="B1060" s="36"/>
      <c r="C1060" s="36"/>
      <c r="D1060" s="33"/>
      <c r="E1060" s="33"/>
      <c r="F1060" s="33"/>
      <c r="G1060" s="33"/>
      <c r="H1060" s="13">
        <v>3.8689999999999998E-12</v>
      </c>
      <c r="I1060" s="13">
        <v>4.286E-5</v>
      </c>
      <c r="J1060" s="13">
        <v>1.7649999999999999E-5</v>
      </c>
      <c r="K1060" s="13">
        <v>9.4829999999999999E-7</v>
      </c>
      <c r="L1060" s="13">
        <v>4.1709999999999999E-5</v>
      </c>
      <c r="M1060">
        <v>0.33100000000000002</v>
      </c>
      <c r="N1060">
        <v>0.34100000000000003</v>
      </c>
      <c r="O1060">
        <v>62.354999999999997</v>
      </c>
      <c r="P1060" s="10">
        <f t="shared" si="18"/>
        <v>15.384615384615397</v>
      </c>
    </row>
    <row r="1061" spans="1:16">
      <c r="A1061" s="39"/>
      <c r="B1061" s="36"/>
      <c r="C1061" s="36"/>
      <c r="D1061" s="33"/>
      <c r="E1061" s="33"/>
      <c r="F1061" s="33"/>
      <c r="G1061" s="33"/>
      <c r="H1061" s="13">
        <v>2.3280000000000002E-12</v>
      </c>
      <c r="I1061" s="13">
        <v>4.3269999999999997E-5</v>
      </c>
      <c r="J1061" s="13">
        <v>1.7010000000000001E-5</v>
      </c>
      <c r="K1061" s="13">
        <v>7.0760000000000001E-7</v>
      </c>
      <c r="L1061" s="13">
        <v>4.1990000000000003E-5</v>
      </c>
      <c r="M1061">
        <v>0.34100000000000003</v>
      </c>
      <c r="N1061">
        <v>0.34899999999999998</v>
      </c>
      <c r="O1061">
        <v>61.816000000000003</v>
      </c>
      <c r="P1061" s="10">
        <f t="shared" si="18"/>
        <v>12.307692307692234</v>
      </c>
    </row>
    <row r="1062" spans="1:16">
      <c r="A1062" s="39"/>
      <c r="B1062" s="36"/>
      <c r="C1062" s="36"/>
      <c r="D1062" s="33"/>
      <c r="E1062" s="33"/>
      <c r="F1062" s="33"/>
      <c r="G1062" s="33"/>
      <c r="H1062" s="13">
        <v>1.0889999999999999E-12</v>
      </c>
      <c r="I1062" s="13">
        <v>3.8850000000000002E-5</v>
      </c>
      <c r="J1062" s="13">
        <v>1.5150000000000001E-5</v>
      </c>
      <c r="K1062" s="13">
        <v>4.4130000000000001E-7</v>
      </c>
      <c r="L1062" s="13">
        <v>3.7669999999999997E-5</v>
      </c>
      <c r="M1062">
        <v>0.35599999999999998</v>
      </c>
      <c r="N1062">
        <v>0.36399999999999999</v>
      </c>
      <c r="O1062">
        <v>61.024999999999999</v>
      </c>
      <c r="P1062" s="10">
        <f t="shared" si="18"/>
        <v>12.307692307692317</v>
      </c>
    </row>
    <row r="1063" spans="1:16">
      <c r="A1063" s="39"/>
      <c r="B1063" s="36"/>
      <c r="C1063" s="36"/>
      <c r="D1063" s="33"/>
      <c r="E1063" s="33"/>
      <c r="F1063" s="33"/>
      <c r="G1063" s="33"/>
      <c r="H1063" s="13">
        <v>2.7330000000000002E-12</v>
      </c>
      <c r="I1063" s="13">
        <v>4.0689999999999998E-5</v>
      </c>
      <c r="J1063" s="13">
        <v>1.694E-5</v>
      </c>
      <c r="K1063" s="13">
        <v>7.7049999999999997E-7</v>
      </c>
      <c r="L1063" s="13">
        <v>3.9740000000000002E-5</v>
      </c>
      <c r="M1063">
        <v>0.33800000000000002</v>
      </c>
      <c r="N1063">
        <v>0.34699999999999998</v>
      </c>
      <c r="O1063">
        <v>61.963999999999999</v>
      </c>
      <c r="P1063" s="10">
        <f t="shared" si="18"/>
        <v>13.846153846153772</v>
      </c>
    </row>
    <row r="1064" spans="1:16">
      <c r="A1064" s="39"/>
      <c r="B1064" s="36"/>
      <c r="C1064" s="36"/>
      <c r="D1064" s="33"/>
      <c r="E1064" s="33"/>
      <c r="F1064" s="33"/>
      <c r="G1064" s="33"/>
      <c r="H1064" s="13">
        <v>1.8590000000000001E-12</v>
      </c>
      <c r="I1064" s="13">
        <v>4.074E-5</v>
      </c>
      <c r="J1064" s="13">
        <v>1.579E-5</v>
      </c>
      <c r="K1064" s="13">
        <v>6.2340000000000004E-7</v>
      </c>
      <c r="L1064" s="13">
        <v>3.9669999999999998E-5</v>
      </c>
      <c r="M1064">
        <v>0.34499999999999997</v>
      </c>
      <c r="N1064">
        <v>0.35299999999999998</v>
      </c>
      <c r="O1064">
        <v>61.576000000000001</v>
      </c>
      <c r="P1064" s="10">
        <f t="shared" si="18"/>
        <v>12.307692307692317</v>
      </c>
    </row>
    <row r="1065" spans="1:16">
      <c r="A1065" s="39"/>
      <c r="B1065" s="36"/>
      <c r="C1065" s="36"/>
      <c r="D1065" s="33"/>
      <c r="E1065" s="33"/>
      <c r="F1065" s="33"/>
      <c r="G1065" s="33"/>
      <c r="H1065" s="13">
        <v>2.2400000000000001E-12</v>
      </c>
      <c r="I1065" s="13">
        <v>4.1060000000000003E-5</v>
      </c>
      <c r="J1065" s="13">
        <v>1.6399999999999999E-5</v>
      </c>
      <c r="K1065" s="13">
        <v>6.9350000000000001E-7</v>
      </c>
      <c r="L1065" s="13">
        <v>3.9969999999999998E-5</v>
      </c>
      <c r="M1065">
        <v>0.34200000000000003</v>
      </c>
      <c r="N1065">
        <v>0.35</v>
      </c>
      <c r="O1065">
        <v>61.738999999999997</v>
      </c>
      <c r="P1065" s="10">
        <f t="shared" si="18"/>
        <v>12.307692307692234</v>
      </c>
    </row>
    <row r="1066" spans="1:16">
      <c r="A1066" s="39"/>
      <c r="B1066" s="36"/>
      <c r="C1066" s="36"/>
      <c r="D1066" s="33"/>
      <c r="E1066" s="33"/>
      <c r="F1066" s="33"/>
      <c r="G1066" s="33"/>
      <c r="H1066" s="13">
        <v>1.8590000000000001E-12</v>
      </c>
      <c r="I1066" s="13">
        <v>3.8869999999999999E-5</v>
      </c>
      <c r="J1066" s="13">
        <v>1.5610000000000001E-5</v>
      </c>
      <c r="K1066" s="13">
        <v>5.8189999999999999E-7</v>
      </c>
      <c r="L1066" s="13">
        <v>3.7710000000000003E-5</v>
      </c>
      <c r="M1066">
        <v>0.34699999999999998</v>
      </c>
      <c r="N1066">
        <v>0.35399999999999998</v>
      </c>
      <c r="O1066">
        <v>61.686999999999998</v>
      </c>
      <c r="P1066" s="10">
        <f t="shared" si="18"/>
        <v>10.769230769230779</v>
      </c>
    </row>
    <row r="1067" spans="1:16">
      <c r="A1067" s="39"/>
      <c r="B1067" s="36"/>
      <c r="C1067" s="36"/>
      <c r="D1067" s="33"/>
      <c r="E1067" s="33"/>
      <c r="F1067" s="33"/>
      <c r="G1067" s="33"/>
      <c r="H1067" s="13">
        <v>1.583E-12</v>
      </c>
      <c r="I1067" s="13">
        <v>3.9409999999999997E-5</v>
      </c>
      <c r="J1067" s="13">
        <v>1.4589999999999999E-5</v>
      </c>
      <c r="K1067" s="13">
        <v>5.6199999999999998E-7</v>
      </c>
      <c r="L1067" s="13">
        <v>3.7950000000000001E-5</v>
      </c>
      <c r="M1067">
        <v>0.34799999999999998</v>
      </c>
      <c r="N1067">
        <v>0.35599999999999998</v>
      </c>
      <c r="O1067">
        <v>61.350999999999999</v>
      </c>
      <c r="P1067" s="10">
        <f t="shared" si="18"/>
        <v>12.307692307692317</v>
      </c>
    </row>
    <row r="1068" spans="1:16">
      <c r="A1068" s="39"/>
      <c r="B1068" s="36"/>
      <c r="C1068" s="36"/>
      <c r="D1068" s="33"/>
      <c r="E1068" s="33"/>
      <c r="F1068" s="33"/>
      <c r="G1068" s="33"/>
      <c r="H1068" s="13">
        <v>3.9139999999999997E-12</v>
      </c>
      <c r="I1068" s="13">
        <v>4.3659999999999999E-5</v>
      </c>
      <c r="J1068" s="13">
        <v>1.73E-5</v>
      </c>
      <c r="K1068" s="13">
        <v>9.6710000000000002E-7</v>
      </c>
      <c r="L1068" s="13">
        <v>4.2009999999999999E-5</v>
      </c>
      <c r="M1068">
        <v>0.33</v>
      </c>
      <c r="N1068">
        <v>0.34100000000000003</v>
      </c>
      <c r="O1068">
        <v>62.3</v>
      </c>
      <c r="P1068" s="10">
        <f t="shared" si="18"/>
        <v>16.923076923076938</v>
      </c>
    </row>
    <row r="1069" spans="1:16">
      <c r="A1069" s="39"/>
      <c r="B1069" s="36"/>
      <c r="C1069" s="36"/>
      <c r="D1069" s="33"/>
      <c r="E1069" s="33"/>
      <c r="F1069" s="33"/>
      <c r="G1069" s="33"/>
      <c r="H1069" s="13">
        <v>1.9989999999999999E-12</v>
      </c>
      <c r="I1069" s="13">
        <v>4.337E-5</v>
      </c>
      <c r="J1069" s="13">
        <v>1.7010000000000001E-5</v>
      </c>
      <c r="K1069" s="13">
        <v>6.6820000000000001E-7</v>
      </c>
      <c r="L1069" s="13">
        <v>4.2120000000000003E-5</v>
      </c>
      <c r="M1069">
        <v>0.34300000000000003</v>
      </c>
      <c r="N1069">
        <v>0.35099999999999998</v>
      </c>
      <c r="O1069">
        <v>61.597000000000001</v>
      </c>
      <c r="P1069" s="10">
        <f t="shared" si="18"/>
        <v>12.307692307692234</v>
      </c>
    </row>
    <row r="1070" spans="1:16">
      <c r="A1070" s="39"/>
      <c r="B1070" s="36"/>
      <c r="C1070" s="36"/>
      <c r="D1070" s="33"/>
      <c r="E1070" s="33"/>
      <c r="F1070" s="33"/>
      <c r="G1070" s="33"/>
      <c r="H1070" s="13">
        <v>3.6310000000000002E-12</v>
      </c>
      <c r="I1070" s="13">
        <v>4.0800000000000002E-5</v>
      </c>
      <c r="J1070" s="13">
        <v>1.6549999999999999E-5</v>
      </c>
      <c r="K1070" s="13">
        <v>8.7199999999999997E-7</v>
      </c>
      <c r="L1070" s="13">
        <v>3.9650000000000002E-5</v>
      </c>
      <c r="M1070">
        <v>0.33400000000000002</v>
      </c>
      <c r="N1070">
        <v>0.34300000000000003</v>
      </c>
      <c r="O1070">
        <v>62.482999999999997</v>
      </c>
      <c r="P1070" s="10">
        <f t="shared" si="18"/>
        <v>13.846153846153859</v>
      </c>
    </row>
    <row r="1071" spans="1:16">
      <c r="A1071" s="39"/>
      <c r="B1071" s="36"/>
      <c r="C1071" s="36"/>
      <c r="D1071" s="33"/>
      <c r="E1071" s="33"/>
      <c r="F1071" s="33"/>
      <c r="G1071" s="33"/>
      <c r="H1071" s="13">
        <v>1.934E-12</v>
      </c>
      <c r="I1071" s="13">
        <v>3.8399999999999998E-5</v>
      </c>
      <c r="J1071" s="13">
        <v>1.4620000000000001E-5</v>
      </c>
      <c r="K1071" s="13">
        <v>6.5600000000000005E-7</v>
      </c>
      <c r="L1071" s="13">
        <v>3.7240000000000003E-5</v>
      </c>
      <c r="M1071">
        <v>0.34399999999999997</v>
      </c>
      <c r="N1071">
        <v>0.35299999999999998</v>
      </c>
      <c r="O1071">
        <v>61.445</v>
      </c>
      <c r="P1071" s="10">
        <f t="shared" si="18"/>
        <v>13.846153846153859</v>
      </c>
    </row>
    <row r="1072" spans="1:16">
      <c r="A1072" s="39"/>
      <c r="B1072" s="36"/>
      <c r="C1072" s="36"/>
      <c r="D1072" s="33"/>
      <c r="E1072" s="33"/>
      <c r="F1072" s="33"/>
      <c r="G1072" s="33"/>
      <c r="H1072" s="13">
        <v>2.113E-12</v>
      </c>
      <c r="I1072" s="13">
        <v>4.0989999999999999E-5</v>
      </c>
      <c r="J1072" s="13">
        <v>1.6330000000000001E-5</v>
      </c>
      <c r="K1072" s="13">
        <v>6.4819999999999999E-7</v>
      </c>
      <c r="L1072" s="13">
        <v>3.9799999999999998E-5</v>
      </c>
      <c r="M1072">
        <v>0.34399999999999997</v>
      </c>
      <c r="N1072">
        <v>0.35099999999999998</v>
      </c>
      <c r="O1072">
        <v>61.777999999999999</v>
      </c>
      <c r="P1072" s="10">
        <f t="shared" si="18"/>
        <v>10.769230769230779</v>
      </c>
    </row>
    <row r="1073" spans="1:16">
      <c r="A1073" s="39"/>
      <c r="B1073" s="36"/>
      <c r="C1073" s="36"/>
      <c r="D1073" s="33"/>
      <c r="E1073" s="33"/>
      <c r="F1073" s="33"/>
      <c r="G1073" s="33"/>
      <c r="H1073" s="13">
        <v>1.6969999999999999E-12</v>
      </c>
      <c r="I1073" s="13">
        <v>3.8000000000000002E-5</v>
      </c>
      <c r="J1073" s="13">
        <v>1.485E-5</v>
      </c>
      <c r="K1073" s="13">
        <v>5.5789999999999999E-7</v>
      </c>
      <c r="L1073" s="13">
        <v>3.701E-5</v>
      </c>
      <c r="M1073">
        <v>0.34899999999999998</v>
      </c>
      <c r="N1073">
        <v>0.35599999999999998</v>
      </c>
      <c r="O1073">
        <v>61.683999999999997</v>
      </c>
      <c r="P1073" s="10">
        <f t="shared" si="18"/>
        <v>10.769230769230779</v>
      </c>
    </row>
    <row r="1074" spans="1:16">
      <c r="A1074" s="39"/>
      <c r="B1074" s="36"/>
      <c r="C1074" s="36"/>
      <c r="D1074" s="33"/>
      <c r="E1074" s="33"/>
      <c r="F1074" s="33"/>
      <c r="G1074" s="33"/>
      <c r="H1074" s="13">
        <v>1.7259999999999999E-12</v>
      </c>
      <c r="I1074" s="13">
        <v>3.8080000000000001E-5</v>
      </c>
      <c r="J1074" s="13">
        <v>1.499E-5</v>
      </c>
      <c r="K1074" s="13">
        <v>5.7370000000000001E-7</v>
      </c>
      <c r="L1074" s="13">
        <v>3.7020000000000001E-5</v>
      </c>
      <c r="M1074">
        <v>0.34799999999999998</v>
      </c>
      <c r="N1074">
        <v>0.35499999999999998</v>
      </c>
      <c r="O1074">
        <v>61.627000000000002</v>
      </c>
      <c r="P1074" s="10">
        <f t="shared" si="18"/>
        <v>10.769230769230779</v>
      </c>
    </row>
    <row r="1075" spans="1:16">
      <c r="A1075" s="39"/>
      <c r="B1075" s="36"/>
      <c r="C1075" s="36"/>
      <c r="D1075" s="33"/>
      <c r="E1075" s="33"/>
      <c r="F1075" s="33"/>
      <c r="G1075" s="33"/>
      <c r="H1075" s="13">
        <v>2.5240000000000002E-12</v>
      </c>
      <c r="I1075" s="13">
        <v>4.2179999999999999E-5</v>
      </c>
      <c r="J1075" s="13">
        <v>1.7E-5</v>
      </c>
      <c r="K1075" s="13">
        <v>7.6899999999999996E-7</v>
      </c>
      <c r="L1075" s="13">
        <v>4.0920000000000001E-5</v>
      </c>
      <c r="M1075">
        <v>0.33800000000000002</v>
      </c>
      <c r="N1075">
        <v>0.34699999999999998</v>
      </c>
      <c r="O1075">
        <v>61.75</v>
      </c>
      <c r="P1075" s="10">
        <f t="shared" si="18"/>
        <v>13.846153846153772</v>
      </c>
    </row>
    <row r="1076" spans="1:16">
      <c r="A1076" s="39"/>
      <c r="B1076" s="36"/>
      <c r="C1076" s="36"/>
      <c r="D1076" s="33"/>
      <c r="E1076" s="33"/>
      <c r="F1076" s="33"/>
      <c r="G1076" s="33"/>
      <c r="H1076" s="13">
        <v>1.71E-12</v>
      </c>
      <c r="I1076" s="13">
        <v>4.0250000000000003E-5</v>
      </c>
      <c r="J1076" s="13">
        <v>1.6079999999999999E-5</v>
      </c>
      <c r="K1076" s="13">
        <v>5.5469999999999996E-7</v>
      </c>
      <c r="L1076" s="13">
        <v>3.9150000000000003E-5</v>
      </c>
      <c r="M1076">
        <v>0.34899999999999998</v>
      </c>
      <c r="N1076">
        <v>0.35599999999999998</v>
      </c>
      <c r="O1076">
        <v>61.533000000000001</v>
      </c>
      <c r="P1076" s="10">
        <f t="shared" si="18"/>
        <v>10.769230769230779</v>
      </c>
    </row>
    <row r="1077" spans="1:16">
      <c r="A1077" s="39"/>
      <c r="B1077" s="36"/>
      <c r="C1077" s="36"/>
      <c r="D1077" s="33"/>
      <c r="E1077" s="33"/>
      <c r="F1077" s="33"/>
      <c r="G1077" s="33"/>
      <c r="H1077" s="13">
        <v>2.502E-12</v>
      </c>
      <c r="I1077" s="13">
        <v>4.1810000000000001E-5</v>
      </c>
      <c r="J1077" s="13">
        <v>1.7220000000000001E-5</v>
      </c>
      <c r="K1077" s="13">
        <v>7.2649999999999995E-7</v>
      </c>
      <c r="L1077" s="13">
        <v>4.074E-5</v>
      </c>
      <c r="M1077">
        <v>0.34</v>
      </c>
      <c r="N1077">
        <v>0.34699999999999998</v>
      </c>
      <c r="O1077">
        <v>61.98</v>
      </c>
      <c r="P1077" s="10">
        <f t="shared" si="18"/>
        <v>10.769230769230692</v>
      </c>
    </row>
    <row r="1078" spans="1:16">
      <c r="A1078" s="39"/>
      <c r="B1078" s="36"/>
      <c r="C1078" s="36"/>
      <c r="D1078" s="33"/>
      <c r="E1078" s="33"/>
      <c r="F1078" s="33"/>
      <c r="G1078" s="33"/>
      <c r="H1078" s="13">
        <v>2.222E-12</v>
      </c>
      <c r="I1078" s="13">
        <v>4.2660000000000002E-5</v>
      </c>
      <c r="J1078" s="13">
        <v>1.5650000000000001E-5</v>
      </c>
      <c r="K1078" s="13">
        <v>6.9770000000000001E-7</v>
      </c>
      <c r="L1078" s="13">
        <v>4.125E-5</v>
      </c>
      <c r="M1078">
        <v>0.34200000000000003</v>
      </c>
      <c r="N1078">
        <v>0.34899999999999998</v>
      </c>
      <c r="O1078">
        <v>61.753999999999998</v>
      </c>
      <c r="P1078" s="10">
        <f t="shared" si="18"/>
        <v>10.769230769230692</v>
      </c>
    </row>
    <row r="1079" spans="1:16">
      <c r="A1079" s="39"/>
      <c r="B1079" s="36"/>
      <c r="C1079" s="36"/>
      <c r="D1079" s="33"/>
      <c r="E1079" s="33"/>
      <c r="F1079" s="33"/>
      <c r="G1079" s="33"/>
      <c r="H1079" s="13">
        <v>5.2179999999999998E-12</v>
      </c>
      <c r="I1079" s="13">
        <v>4.3959999999999999E-5</v>
      </c>
      <c r="J1079" s="13">
        <v>1.755E-5</v>
      </c>
      <c r="K1079" s="13">
        <v>1.0839999999999999E-6</v>
      </c>
      <c r="L1079" s="13">
        <v>4.2540000000000003E-5</v>
      </c>
      <c r="M1079">
        <v>0.32600000000000001</v>
      </c>
      <c r="N1079">
        <v>0.33700000000000002</v>
      </c>
      <c r="O1079">
        <v>62.805999999999997</v>
      </c>
      <c r="P1079" s="10">
        <f t="shared" si="18"/>
        <v>16.923076923076938</v>
      </c>
    </row>
    <row r="1080" spans="1:16">
      <c r="A1080" s="39"/>
      <c r="B1080" s="36"/>
      <c r="C1080" s="36"/>
      <c r="D1080" s="33"/>
      <c r="E1080" s="33"/>
      <c r="F1080" s="33"/>
      <c r="G1080" s="33"/>
      <c r="H1080" s="13">
        <v>1.9029999999999999E-12</v>
      </c>
      <c r="I1080" s="13">
        <v>4.3300000000000002E-5</v>
      </c>
      <c r="J1080" s="13">
        <v>1.7419999999999999E-5</v>
      </c>
      <c r="K1080" s="13">
        <v>6.0979999999999997E-7</v>
      </c>
      <c r="L1080" s="13">
        <v>4.21E-5</v>
      </c>
      <c r="M1080">
        <v>0.34599999999999997</v>
      </c>
      <c r="N1080">
        <v>0.35299999999999998</v>
      </c>
      <c r="O1080">
        <v>61.758000000000003</v>
      </c>
      <c r="P1080" s="10">
        <f t="shared" si="18"/>
        <v>10.769230769230779</v>
      </c>
    </row>
    <row r="1081" spans="1:16">
      <c r="A1081" s="39"/>
      <c r="B1081" s="36"/>
      <c r="C1081" s="36"/>
      <c r="D1081" s="33"/>
      <c r="E1081" s="33"/>
      <c r="F1081" s="33"/>
      <c r="G1081" s="33"/>
      <c r="H1081" s="13">
        <v>1.5020000000000001E-12</v>
      </c>
      <c r="I1081" s="13">
        <v>3.9499999999999998E-5</v>
      </c>
      <c r="J1081" s="13">
        <v>1.524E-5</v>
      </c>
      <c r="K1081" s="13">
        <v>5.0839999999999997E-7</v>
      </c>
      <c r="L1081" s="13">
        <v>3.8059999999999998E-5</v>
      </c>
      <c r="M1081">
        <v>0.35199999999999998</v>
      </c>
      <c r="N1081">
        <v>0.36</v>
      </c>
      <c r="O1081">
        <v>61.704999999999998</v>
      </c>
      <c r="P1081" s="10">
        <f t="shared" si="18"/>
        <v>12.307692307692317</v>
      </c>
    </row>
    <row r="1082" spans="1:16">
      <c r="A1082" s="39"/>
      <c r="B1082" s="36"/>
      <c r="C1082" s="36"/>
      <c r="D1082" s="33"/>
      <c r="E1082" s="33"/>
      <c r="F1082" s="33"/>
      <c r="G1082" s="33"/>
      <c r="H1082" s="13">
        <v>2.5650000000000001E-12</v>
      </c>
      <c r="I1082" s="13">
        <v>4.4310000000000001E-5</v>
      </c>
      <c r="J1082" s="13">
        <v>1.6869999999999999E-5</v>
      </c>
      <c r="K1082" s="13">
        <v>7.7749999999999997E-7</v>
      </c>
      <c r="L1082" s="13">
        <v>4.282E-5</v>
      </c>
      <c r="M1082">
        <v>0.33800000000000002</v>
      </c>
      <c r="N1082">
        <v>0.34699999999999998</v>
      </c>
      <c r="O1082">
        <v>61.817</v>
      </c>
      <c r="P1082" s="10">
        <f t="shared" si="18"/>
        <v>13.846153846153772</v>
      </c>
    </row>
    <row r="1083" spans="1:16">
      <c r="A1083" s="39"/>
      <c r="B1083" s="36"/>
      <c r="C1083" s="36"/>
      <c r="D1083" s="33"/>
      <c r="E1083" s="33"/>
      <c r="F1083" s="33"/>
      <c r="G1083" s="33"/>
      <c r="H1083" s="13">
        <v>2.439E-12</v>
      </c>
      <c r="I1083" s="13">
        <v>4.0890000000000003E-5</v>
      </c>
      <c r="J1083" s="13">
        <v>1.6909999999999999E-5</v>
      </c>
      <c r="K1083" s="13">
        <v>7.3549999999999999E-7</v>
      </c>
      <c r="L1083" s="13">
        <v>3.9789999999999997E-5</v>
      </c>
      <c r="M1083">
        <v>0.34</v>
      </c>
      <c r="N1083">
        <v>0.34799999999999998</v>
      </c>
      <c r="O1083">
        <v>61.808</v>
      </c>
      <c r="P1083" s="10">
        <f t="shared" si="18"/>
        <v>12.307692307692234</v>
      </c>
    </row>
    <row r="1084" spans="1:16">
      <c r="A1084" s="39"/>
      <c r="B1084" s="36"/>
      <c r="C1084" s="36"/>
      <c r="D1084" s="33"/>
      <c r="E1084" s="33"/>
      <c r="F1084" s="33"/>
      <c r="G1084" s="33"/>
      <c r="H1084" s="13">
        <v>1.374E-12</v>
      </c>
      <c r="I1084" s="13">
        <v>4.049E-5</v>
      </c>
      <c r="J1084" s="13">
        <v>1.5659999999999999E-5</v>
      </c>
      <c r="K1084" s="13">
        <v>4.8439999999999997E-7</v>
      </c>
      <c r="L1084" s="13">
        <v>3.9560000000000001E-5</v>
      </c>
      <c r="M1084">
        <v>0.35299999999999998</v>
      </c>
      <c r="N1084">
        <v>0.36</v>
      </c>
      <c r="O1084">
        <v>61.442</v>
      </c>
      <c r="P1084" s="10">
        <f t="shared" si="18"/>
        <v>10.769230769230779</v>
      </c>
    </row>
    <row r="1085" spans="1:16">
      <c r="A1085" s="39"/>
      <c r="B1085" s="36"/>
      <c r="C1085" s="36"/>
      <c r="D1085" s="33"/>
      <c r="E1085" s="33"/>
      <c r="F1085" s="33"/>
      <c r="G1085" s="33"/>
      <c r="H1085" s="13">
        <v>1.27E-12</v>
      </c>
      <c r="I1085" s="13">
        <v>3.8130000000000003E-5</v>
      </c>
      <c r="J1085" s="13">
        <v>1.5140000000000001E-5</v>
      </c>
      <c r="K1085" s="13">
        <v>4.7259999999999998E-7</v>
      </c>
      <c r="L1085" s="13">
        <v>3.7169999999999998E-5</v>
      </c>
      <c r="M1085">
        <v>0.35399999999999998</v>
      </c>
      <c r="N1085">
        <v>0.36099999999999999</v>
      </c>
      <c r="O1085">
        <v>61.298000000000002</v>
      </c>
      <c r="P1085" s="10">
        <f t="shared" si="18"/>
        <v>10.769230769230779</v>
      </c>
    </row>
    <row r="1086" spans="1:16">
      <c r="A1086" s="39"/>
      <c r="B1086" s="36"/>
      <c r="C1086" s="36"/>
      <c r="D1086" s="33"/>
      <c r="E1086" s="33"/>
      <c r="F1086" s="33"/>
      <c r="G1086" s="33"/>
      <c r="H1086" s="13">
        <v>1.664E-12</v>
      </c>
      <c r="I1086" s="13">
        <v>4.1140000000000003E-5</v>
      </c>
      <c r="J1086" s="13">
        <v>1.628E-5</v>
      </c>
      <c r="K1086" s="13">
        <v>5.8250000000000003E-7</v>
      </c>
      <c r="L1086" s="13">
        <v>3.9969999999999998E-5</v>
      </c>
      <c r="M1086">
        <v>0.34699999999999998</v>
      </c>
      <c r="N1086">
        <v>0.35499999999999998</v>
      </c>
      <c r="O1086">
        <v>61.466999999999999</v>
      </c>
      <c r="P1086" s="10">
        <f t="shared" si="18"/>
        <v>12.307692307692317</v>
      </c>
    </row>
    <row r="1087" spans="1:16">
      <c r="A1087" s="39"/>
      <c r="B1087" s="36"/>
      <c r="C1087" s="36"/>
      <c r="D1087" s="33"/>
      <c r="E1087" s="33"/>
      <c r="F1087" s="33"/>
      <c r="G1087" s="33"/>
      <c r="H1087" s="13">
        <v>1.9300000000000001E-12</v>
      </c>
      <c r="I1087" s="13">
        <v>4.0439999999999999E-5</v>
      </c>
      <c r="J1087" s="13">
        <v>1.5860000000000001E-5</v>
      </c>
      <c r="K1087" s="13">
        <v>6.5799999999999999E-7</v>
      </c>
      <c r="L1087" s="13">
        <v>3.9169999999999999E-5</v>
      </c>
      <c r="M1087">
        <v>0.34399999999999997</v>
      </c>
      <c r="N1087">
        <v>0.35199999999999998</v>
      </c>
      <c r="O1087">
        <v>61.399000000000001</v>
      </c>
      <c r="P1087" s="10">
        <f t="shared" si="18"/>
        <v>12.307692307692317</v>
      </c>
    </row>
    <row r="1088" spans="1:16">
      <c r="A1088" s="39"/>
      <c r="B1088" s="36"/>
      <c r="C1088" s="36"/>
      <c r="D1088" s="33"/>
      <c r="E1088" s="33"/>
      <c r="F1088" s="33"/>
      <c r="G1088" s="33"/>
      <c r="H1088" s="13">
        <v>2.8660000000000001E-12</v>
      </c>
      <c r="I1088" s="13">
        <v>4.1289999999999999E-5</v>
      </c>
      <c r="J1088" s="13">
        <v>1.6059999999999999E-5</v>
      </c>
      <c r="K1088" s="13">
        <v>7.6479999999999997E-7</v>
      </c>
      <c r="L1088" s="13">
        <v>3.9860000000000001E-5</v>
      </c>
      <c r="M1088">
        <v>0.33800000000000002</v>
      </c>
      <c r="N1088">
        <v>0.34599999999999997</v>
      </c>
      <c r="O1088">
        <v>62.106000000000002</v>
      </c>
      <c r="P1088" s="10">
        <f t="shared" si="18"/>
        <v>12.307692307692234</v>
      </c>
    </row>
    <row r="1089" spans="1:17">
      <c r="A1089" s="39"/>
      <c r="B1089" s="36"/>
      <c r="C1089" s="36"/>
      <c r="D1089" s="33"/>
      <c r="E1089" s="33"/>
      <c r="F1089" s="33"/>
      <c r="G1089" s="33"/>
      <c r="H1089" s="13">
        <v>3.245E-12</v>
      </c>
      <c r="I1089" s="13">
        <v>4.0960000000000001E-5</v>
      </c>
      <c r="J1089" s="13">
        <v>1.5480000000000001E-5</v>
      </c>
      <c r="K1089" s="13">
        <v>8.3929999999999995E-7</v>
      </c>
      <c r="L1089" s="13">
        <v>3.9820000000000002E-5</v>
      </c>
      <c r="M1089">
        <v>0.33500000000000002</v>
      </c>
      <c r="N1089">
        <v>0.34399999999999997</v>
      </c>
      <c r="O1089">
        <v>62.215000000000003</v>
      </c>
      <c r="P1089" s="10">
        <f t="shared" si="18"/>
        <v>13.846153846153772</v>
      </c>
    </row>
    <row r="1090" spans="1:17">
      <c r="A1090" s="39"/>
      <c r="B1090" s="36"/>
      <c r="C1090" s="36"/>
      <c r="D1090" s="33"/>
      <c r="E1090" s="33"/>
      <c r="F1090" s="33"/>
      <c r="G1090" s="33"/>
      <c r="H1090" s="13">
        <v>1.215E-12</v>
      </c>
      <c r="I1090" s="13">
        <v>4.0250000000000003E-5</v>
      </c>
      <c r="J1090" s="13">
        <v>1.5590000000000002E-5</v>
      </c>
      <c r="K1090" s="13">
        <v>4.5750000000000001E-7</v>
      </c>
      <c r="L1090" s="13">
        <v>3.9079999999999999E-5</v>
      </c>
      <c r="M1090">
        <v>0.35499999999999998</v>
      </c>
      <c r="N1090">
        <v>0.36099999999999999</v>
      </c>
      <c r="O1090">
        <v>61.298999999999999</v>
      </c>
      <c r="P1090" s="10">
        <f t="shared" si="18"/>
        <v>9.2307692307692388</v>
      </c>
    </row>
    <row r="1091" spans="1:17">
      <c r="A1091" s="39"/>
      <c r="B1091" s="36"/>
      <c r="C1091" s="36"/>
      <c r="D1091" s="33"/>
      <c r="E1091" s="33"/>
      <c r="F1091" s="33"/>
      <c r="G1091" s="33"/>
      <c r="H1091" s="13">
        <v>1.5230000000000001E-12</v>
      </c>
      <c r="I1091" s="13">
        <v>3.9929999999999999E-5</v>
      </c>
      <c r="J1091" s="13">
        <v>1.519E-5</v>
      </c>
      <c r="K1091" s="13">
        <v>5.3789999999999997E-7</v>
      </c>
      <c r="L1091" s="13">
        <v>3.8609999999999998E-5</v>
      </c>
      <c r="M1091">
        <v>0.35</v>
      </c>
      <c r="N1091">
        <v>0.35799999999999998</v>
      </c>
      <c r="O1091">
        <v>61.485999999999997</v>
      </c>
      <c r="P1091" s="10">
        <f t="shared" si="18"/>
        <v>12.307692307692317</v>
      </c>
    </row>
    <row r="1092" spans="1:17">
      <c r="A1092" s="39"/>
      <c r="B1092" s="36"/>
      <c r="C1092" s="36"/>
      <c r="D1092" s="33"/>
      <c r="E1092" s="33"/>
      <c r="F1092" s="33"/>
      <c r="G1092" s="33"/>
      <c r="H1092" s="13">
        <v>1.3850000000000001E-12</v>
      </c>
      <c r="I1092" s="13">
        <v>3.8040000000000002E-5</v>
      </c>
      <c r="J1092" s="13">
        <v>1.5500000000000001E-5</v>
      </c>
      <c r="K1092" s="13">
        <v>4.7220000000000001E-7</v>
      </c>
      <c r="L1092" s="13">
        <v>3.7169999999999998E-5</v>
      </c>
      <c r="M1092">
        <v>0.35399999999999998</v>
      </c>
      <c r="N1092">
        <v>0.36099999999999999</v>
      </c>
      <c r="O1092">
        <v>61.54</v>
      </c>
      <c r="P1092" s="10">
        <f t="shared" si="18"/>
        <v>10.769230769230779</v>
      </c>
    </row>
    <row r="1093" spans="1:17">
      <c r="A1093" s="39"/>
      <c r="B1093" s="36"/>
      <c r="C1093" s="36"/>
      <c r="D1093" s="33"/>
      <c r="E1093" s="33"/>
      <c r="F1093" s="33"/>
      <c r="G1093" s="33"/>
      <c r="H1093" s="13">
        <v>2.6910000000000001E-12</v>
      </c>
      <c r="I1093" s="13">
        <v>4.1829999999999998E-5</v>
      </c>
      <c r="J1093" s="13">
        <v>1.649E-5</v>
      </c>
      <c r="K1093" s="13">
        <v>7.7489999999999998E-7</v>
      </c>
      <c r="L1093" s="13">
        <v>4.07E-5</v>
      </c>
      <c r="M1093">
        <v>0.33800000000000002</v>
      </c>
      <c r="N1093">
        <v>0.34699999999999998</v>
      </c>
      <c r="O1093">
        <v>61.987000000000002</v>
      </c>
      <c r="P1093" s="10">
        <f t="shared" si="18"/>
        <v>13.846153846153772</v>
      </c>
    </row>
    <row r="1094" spans="1:17">
      <c r="A1094" s="39"/>
      <c r="B1094" s="36"/>
      <c r="C1094" s="36"/>
      <c r="D1094" s="33"/>
      <c r="E1094" s="33"/>
      <c r="F1094" s="33"/>
      <c r="G1094" s="33"/>
      <c r="H1094" s="13">
        <v>2.0720000000000001E-12</v>
      </c>
      <c r="I1094" s="13">
        <v>4.1510000000000001E-5</v>
      </c>
      <c r="J1094" s="13">
        <v>1.626E-5</v>
      </c>
      <c r="K1094" s="13">
        <v>6.8439999999999996E-7</v>
      </c>
      <c r="L1094" s="13">
        <v>4.0389999999999998E-5</v>
      </c>
      <c r="M1094">
        <v>0.34200000000000003</v>
      </c>
      <c r="N1094">
        <v>0.35099999999999998</v>
      </c>
      <c r="O1094">
        <v>61.524000000000001</v>
      </c>
      <c r="P1094" s="10">
        <f t="shared" si="18"/>
        <v>13.846153846153772</v>
      </c>
    </row>
    <row r="1095" spans="1:17">
      <c r="A1095" s="39"/>
      <c r="B1095" s="36"/>
      <c r="C1095" s="36"/>
      <c r="D1095" s="33"/>
      <c r="E1095" s="33"/>
      <c r="F1095" s="33"/>
      <c r="G1095" s="33"/>
      <c r="H1095" s="13">
        <v>8.7899999999999999E-13</v>
      </c>
      <c r="I1095" s="13">
        <v>3.7660000000000002E-5</v>
      </c>
      <c r="J1095" s="13">
        <v>1.4430000000000001E-5</v>
      </c>
      <c r="K1095" s="13">
        <v>3.699E-7</v>
      </c>
      <c r="L1095" s="13">
        <v>3.6560000000000002E-5</v>
      </c>
      <c r="M1095">
        <v>0.36199999999999999</v>
      </c>
      <c r="N1095">
        <v>0.36799999999999999</v>
      </c>
      <c r="O1095">
        <v>60.94</v>
      </c>
      <c r="P1095" s="10">
        <f t="shared" si="18"/>
        <v>9.2307692307692388</v>
      </c>
    </row>
    <row r="1096" spans="1:17">
      <c r="A1096" s="39"/>
      <c r="B1096" s="36"/>
      <c r="C1096" s="36"/>
      <c r="D1096" s="33"/>
      <c r="E1096" s="33"/>
      <c r="F1096" s="33"/>
      <c r="G1096" s="33"/>
      <c r="H1096" s="13">
        <v>2.7429999999999999E-12</v>
      </c>
      <c r="I1096" s="13">
        <v>4.2089999999999999E-5</v>
      </c>
      <c r="J1096" s="13">
        <v>1.7229999999999999E-5</v>
      </c>
      <c r="K1096" s="13">
        <v>7.4010000000000002E-7</v>
      </c>
      <c r="L1096" s="13">
        <v>4.0849999999999997E-5</v>
      </c>
      <c r="M1096">
        <v>0.34</v>
      </c>
      <c r="N1096">
        <v>0.34699999999999998</v>
      </c>
      <c r="O1096">
        <v>62.173000000000002</v>
      </c>
      <c r="P1096" s="10">
        <f t="shared" si="18"/>
        <v>10.769230769230692</v>
      </c>
    </row>
    <row r="1097" spans="1:17">
      <c r="A1097" s="39"/>
      <c r="B1097" s="36"/>
      <c r="C1097" s="36"/>
      <c r="D1097" s="33"/>
      <c r="E1097" s="33"/>
      <c r="F1097" s="33"/>
      <c r="G1097" s="33"/>
      <c r="H1097" s="13">
        <v>1.825E-12</v>
      </c>
      <c r="I1097" s="13">
        <v>3.9480000000000001E-5</v>
      </c>
      <c r="J1097" s="13">
        <v>1.577E-5</v>
      </c>
      <c r="K1097" s="13">
        <v>6.032E-7</v>
      </c>
      <c r="L1097" s="13">
        <v>3.8510000000000002E-5</v>
      </c>
      <c r="M1097">
        <v>0.34599999999999997</v>
      </c>
      <c r="N1097">
        <v>0.35399999999999998</v>
      </c>
      <c r="O1097">
        <v>61.573</v>
      </c>
      <c r="P1097" s="10">
        <f t="shared" si="18"/>
        <v>12.307692307692317</v>
      </c>
    </row>
    <row r="1098" spans="1:17">
      <c r="A1098" s="39"/>
      <c r="B1098" s="36"/>
      <c r="C1098" s="36"/>
      <c r="D1098" s="33"/>
      <c r="E1098" s="33"/>
      <c r="F1098" s="33"/>
      <c r="G1098" s="33"/>
      <c r="H1098" s="13">
        <v>2.435E-12</v>
      </c>
      <c r="I1098" s="13">
        <v>4.1449999999999998E-5</v>
      </c>
      <c r="J1098" s="13">
        <v>1.7200000000000001E-5</v>
      </c>
      <c r="K1098" s="13">
        <v>6.8619999999999999E-7</v>
      </c>
      <c r="L1098" s="13">
        <v>4.0269999999999999E-5</v>
      </c>
      <c r="M1098">
        <v>0.34200000000000003</v>
      </c>
      <c r="N1098">
        <v>0.34899999999999998</v>
      </c>
      <c r="O1098">
        <v>62.04</v>
      </c>
      <c r="P1098" s="10">
        <f t="shared" si="18"/>
        <v>10.769230769230692</v>
      </c>
    </row>
    <row r="1099" spans="1:17">
      <c r="A1099" s="39"/>
      <c r="B1099" s="36"/>
      <c r="C1099" s="36"/>
      <c r="D1099" s="33"/>
      <c r="E1099" s="33"/>
      <c r="F1099" s="33"/>
      <c r="G1099" s="33"/>
      <c r="H1099" s="13">
        <v>3.011E-12</v>
      </c>
      <c r="I1099" s="13">
        <v>4.1090000000000001E-5</v>
      </c>
      <c r="J1099" s="13">
        <v>1.721E-5</v>
      </c>
      <c r="K1099" s="13">
        <v>7.5310000000000004E-7</v>
      </c>
      <c r="L1099" s="13">
        <v>4.0040000000000003E-5</v>
      </c>
      <c r="M1099">
        <v>0.33900000000000002</v>
      </c>
      <c r="N1099">
        <v>0.34699999999999998</v>
      </c>
      <c r="O1099">
        <v>62.398000000000003</v>
      </c>
      <c r="P1099" s="10">
        <f t="shared" si="18"/>
        <v>12.307692307692234</v>
      </c>
    </row>
    <row r="1100" spans="1:17">
      <c r="A1100" s="39"/>
      <c r="B1100" s="36"/>
      <c r="C1100" s="36"/>
      <c r="D1100" s="33"/>
      <c r="E1100" s="33"/>
      <c r="F1100" s="33"/>
      <c r="G1100" s="33"/>
      <c r="H1100" s="13">
        <v>2.2249999999999999E-12</v>
      </c>
      <c r="I1100" s="13">
        <v>4.2570000000000001E-5</v>
      </c>
      <c r="J1100" s="13">
        <v>1.491E-5</v>
      </c>
      <c r="K1100" s="13">
        <v>7.0060000000000001E-7</v>
      </c>
      <c r="L1100" s="13">
        <v>4.0859999999999998E-5</v>
      </c>
      <c r="M1100">
        <v>0.34100000000000003</v>
      </c>
      <c r="N1100">
        <v>0.34899999999999998</v>
      </c>
      <c r="O1100">
        <v>61.625</v>
      </c>
      <c r="P1100" s="10">
        <f t="shared" si="18"/>
        <v>12.307692307692234</v>
      </c>
    </row>
    <row r="1101" spans="1:17">
      <c r="A1101" s="39"/>
      <c r="B1101" s="36"/>
      <c r="C1101" s="36"/>
      <c r="D1101" s="33"/>
      <c r="E1101" s="33"/>
      <c r="F1101" s="33"/>
      <c r="G1101" s="33"/>
      <c r="H1101" s="13">
        <v>1.5379999999999999E-12</v>
      </c>
      <c r="I1101" s="13">
        <v>4.0800000000000002E-5</v>
      </c>
      <c r="J1101" s="13">
        <v>1.6200000000000001E-5</v>
      </c>
      <c r="K1101" s="13">
        <v>5.7569999999999995E-7</v>
      </c>
      <c r="L1101" s="13">
        <v>3.9719999999999999E-5</v>
      </c>
      <c r="M1101">
        <v>0.34799999999999998</v>
      </c>
      <c r="N1101">
        <v>0.35599999999999998</v>
      </c>
      <c r="O1101">
        <v>61.192</v>
      </c>
      <c r="P1101" s="10">
        <f t="shared" si="18"/>
        <v>12.307692307692317</v>
      </c>
    </row>
    <row r="1102" spans="1:17">
      <c r="A1102" s="39"/>
      <c r="B1102" s="36"/>
      <c r="C1102" s="36"/>
      <c r="D1102" s="33"/>
      <c r="E1102" s="33"/>
      <c r="F1102" s="33"/>
      <c r="G1102" s="33"/>
      <c r="H1102" s="13">
        <v>2.092E-12</v>
      </c>
      <c r="I1102" s="13">
        <v>3.9419999999999999E-5</v>
      </c>
      <c r="J1102" s="13">
        <v>1.5719999999999999E-5</v>
      </c>
      <c r="K1102" s="13">
        <v>6.3010000000000001E-7</v>
      </c>
      <c r="L1102" s="13">
        <v>3.8380000000000002E-5</v>
      </c>
      <c r="M1102">
        <v>0.34499999999999997</v>
      </c>
      <c r="N1102">
        <v>0.35199999999999998</v>
      </c>
      <c r="O1102">
        <v>61.911999999999999</v>
      </c>
      <c r="P1102" s="10">
        <f t="shared" si="18"/>
        <v>10.769230769230779</v>
      </c>
      <c r="Q1102" s="20"/>
    </row>
    <row r="1103" spans="1:17">
      <c r="A1103" s="39"/>
      <c r="B1103" s="36"/>
      <c r="C1103" s="36"/>
      <c r="D1103" s="33"/>
      <c r="E1103" s="33"/>
      <c r="F1103" s="33"/>
      <c r="G1103" s="33"/>
      <c r="H1103" s="13">
        <v>6.1180000000000004E-12</v>
      </c>
      <c r="I1103" s="13">
        <v>4.4709999999999997E-5</v>
      </c>
      <c r="J1103" s="13">
        <v>1.8150000000000001E-5</v>
      </c>
      <c r="K1103" s="13">
        <v>1.1540000000000001E-6</v>
      </c>
      <c r="L1103" s="13">
        <v>4.3139999999999997E-5</v>
      </c>
      <c r="M1103">
        <v>0.32300000000000001</v>
      </c>
      <c r="N1103">
        <v>0.33500000000000002</v>
      </c>
      <c r="O1103">
        <v>63.137999999999998</v>
      </c>
      <c r="P1103" s="10">
        <f t="shared" si="18"/>
        <v>18.461538461538478</v>
      </c>
      <c r="Q1103" s="20"/>
    </row>
    <row r="1104" spans="1:17">
      <c r="A1104" s="39"/>
      <c r="B1104" s="36"/>
      <c r="C1104" s="36"/>
      <c r="D1104" s="33"/>
      <c r="E1104" s="33"/>
      <c r="F1104" s="33"/>
      <c r="G1104" s="33"/>
      <c r="H1104" s="13">
        <v>9.7909999999999994E-13</v>
      </c>
      <c r="I1104" s="13">
        <v>3.9060000000000002E-5</v>
      </c>
      <c r="J1104" s="13">
        <v>1.524E-5</v>
      </c>
      <c r="K1104" s="13">
        <v>4.1090000000000001E-7</v>
      </c>
      <c r="L1104" s="13">
        <v>3.7799999999999997E-5</v>
      </c>
      <c r="M1104">
        <v>0.35899999999999999</v>
      </c>
      <c r="N1104">
        <v>0.36599999999999999</v>
      </c>
      <c r="O1104">
        <v>61.026000000000003</v>
      </c>
      <c r="P1104" s="10">
        <f t="shared" si="18"/>
        <v>10.769230769230779</v>
      </c>
    </row>
    <row r="1105" spans="1:16">
      <c r="A1105" s="39"/>
      <c r="B1105" s="36"/>
      <c r="C1105" s="36"/>
      <c r="D1105" s="33"/>
      <c r="E1105" s="33"/>
      <c r="F1105" s="33"/>
      <c r="G1105" s="33"/>
      <c r="H1105" s="13">
        <v>1.3140000000000001E-12</v>
      </c>
      <c r="I1105" s="13">
        <v>3.7020000000000001E-5</v>
      </c>
      <c r="J1105" s="13">
        <v>1.45E-5</v>
      </c>
      <c r="K1105" s="13">
        <v>4.9340000000000001E-7</v>
      </c>
      <c r="L1105" s="13">
        <v>3.5849999999999997E-5</v>
      </c>
      <c r="M1105">
        <v>0.35299999999999998</v>
      </c>
      <c r="N1105">
        <v>0.36</v>
      </c>
      <c r="O1105">
        <v>61.295999999999999</v>
      </c>
      <c r="P1105" s="10">
        <f t="shared" si="18"/>
        <v>10.769230769230779</v>
      </c>
    </row>
    <row r="1106" spans="1:16">
      <c r="A1106" s="39"/>
      <c r="B1106" s="36"/>
      <c r="C1106" s="36"/>
      <c r="D1106" s="33"/>
      <c r="E1106" s="33"/>
      <c r="F1106" s="33"/>
      <c r="G1106" s="33"/>
      <c r="H1106" s="13">
        <v>1.3729999999999999E-12</v>
      </c>
      <c r="I1106" s="13">
        <v>4.2200000000000003E-5</v>
      </c>
      <c r="J1106" s="13">
        <v>1.6310000000000001E-5</v>
      </c>
      <c r="K1106" s="13">
        <v>5.0579999999999999E-7</v>
      </c>
      <c r="L1106" s="13">
        <v>4.0880000000000002E-5</v>
      </c>
      <c r="M1106">
        <v>0.35199999999999998</v>
      </c>
      <c r="N1106">
        <v>0.36</v>
      </c>
      <c r="O1106">
        <v>61.429000000000002</v>
      </c>
      <c r="P1106" s="10">
        <f t="shared" si="18"/>
        <v>12.307692307692317</v>
      </c>
    </row>
    <row r="1107" spans="1:16">
      <c r="A1107" s="39"/>
      <c r="B1107" s="36"/>
      <c r="C1107" s="36"/>
      <c r="D1107" s="33"/>
      <c r="E1107" s="33"/>
      <c r="F1107" s="33"/>
      <c r="G1107" s="33"/>
      <c r="H1107" s="13">
        <v>1.8070000000000001E-12</v>
      </c>
      <c r="I1107" s="13">
        <v>4.0779999999999999E-5</v>
      </c>
      <c r="J1107" s="13">
        <v>1.5279999999999999E-5</v>
      </c>
      <c r="K1107" s="13">
        <v>6.088E-7</v>
      </c>
      <c r="L1107" s="13">
        <v>3.9350000000000001E-5</v>
      </c>
      <c r="M1107">
        <v>0.34599999999999997</v>
      </c>
      <c r="N1107">
        <v>0.35299999999999998</v>
      </c>
      <c r="O1107">
        <v>61.572000000000003</v>
      </c>
      <c r="P1107" s="10">
        <f t="shared" si="18"/>
        <v>10.769230769230779</v>
      </c>
    </row>
    <row r="1108" spans="1:16">
      <c r="A1108" s="39"/>
      <c r="B1108" s="36"/>
      <c r="C1108" s="36"/>
      <c r="D1108" s="33"/>
      <c r="E1108" s="33"/>
      <c r="F1108" s="33"/>
      <c r="G1108" s="33"/>
      <c r="H1108" s="13">
        <v>1.7550000000000001E-12</v>
      </c>
      <c r="I1108" s="13">
        <v>3.9830000000000003E-5</v>
      </c>
      <c r="J1108" s="13">
        <v>1.6200000000000001E-5</v>
      </c>
      <c r="K1108" s="13">
        <v>6.1900000000000002E-7</v>
      </c>
      <c r="L1108" s="13">
        <v>3.896E-5</v>
      </c>
      <c r="M1108">
        <v>0.34599999999999997</v>
      </c>
      <c r="N1108">
        <v>0.35499999999999998</v>
      </c>
      <c r="O1108">
        <v>61.398000000000003</v>
      </c>
      <c r="P1108" s="10">
        <f t="shared" si="18"/>
        <v>13.846153846153859</v>
      </c>
    </row>
    <row r="1109" spans="1:16">
      <c r="A1109" s="39"/>
      <c r="B1109" s="36"/>
      <c r="C1109" s="36"/>
      <c r="D1109" s="33"/>
      <c r="E1109" s="33"/>
      <c r="F1109" s="33"/>
      <c r="G1109" s="33"/>
      <c r="H1109" s="13">
        <v>1.5089999999999999E-12</v>
      </c>
      <c r="I1109" s="13">
        <v>3.6779999999999997E-5</v>
      </c>
      <c r="J1109" s="13">
        <v>1.47E-5</v>
      </c>
      <c r="K1109" s="13">
        <v>5.4769999999999996E-7</v>
      </c>
      <c r="L1109" s="13">
        <v>3.608E-5</v>
      </c>
      <c r="M1109">
        <v>0.34899999999999998</v>
      </c>
      <c r="N1109">
        <v>0.35799999999999998</v>
      </c>
      <c r="O1109">
        <v>61.335999999999999</v>
      </c>
      <c r="P1109" s="10">
        <f t="shared" si="18"/>
        <v>13.846153846153859</v>
      </c>
    </row>
    <row r="1110" spans="1:16">
      <c r="A1110" s="39"/>
      <c r="B1110" s="36"/>
      <c r="C1110" s="36"/>
      <c r="D1110" s="33"/>
      <c r="E1110" s="33"/>
      <c r="F1110" s="33"/>
      <c r="G1110" s="33"/>
      <c r="H1110" s="13">
        <v>2.0180000000000001E-12</v>
      </c>
      <c r="I1110" s="13">
        <v>3.8269999999999998E-5</v>
      </c>
      <c r="J1110" s="13">
        <v>1.4980000000000001E-5</v>
      </c>
      <c r="K1110" s="13">
        <v>6.4420000000000001E-7</v>
      </c>
      <c r="L1110" s="13">
        <v>3.7299999999999999E-5</v>
      </c>
      <c r="M1110">
        <v>0.34399999999999997</v>
      </c>
      <c r="N1110">
        <v>0.35099999999999998</v>
      </c>
      <c r="O1110">
        <v>61.531999999999996</v>
      </c>
      <c r="P1110" s="10">
        <f t="shared" si="18"/>
        <v>10.769230769230779</v>
      </c>
    </row>
    <row r="1111" spans="1:16">
      <c r="A1111" s="39"/>
      <c r="B1111" s="36"/>
      <c r="C1111" s="36"/>
      <c r="D1111" s="33"/>
      <c r="E1111" s="33"/>
      <c r="F1111" s="33"/>
      <c r="G1111" s="33"/>
      <c r="H1111" s="13">
        <v>7.8260000000000002E-13</v>
      </c>
      <c r="I1111" s="13">
        <v>3.6470000000000001E-5</v>
      </c>
      <c r="J1111" s="13">
        <v>1.4630000000000001E-5</v>
      </c>
      <c r="K1111" s="13">
        <v>3.27E-7</v>
      </c>
      <c r="L1111" s="13">
        <v>3.5460000000000003E-5</v>
      </c>
      <c r="M1111">
        <v>0.36599999999999999</v>
      </c>
      <c r="N1111">
        <v>0.371</v>
      </c>
      <c r="O1111">
        <v>61.055</v>
      </c>
      <c r="P1111" s="10">
        <f t="shared" si="18"/>
        <v>7.6923076923076987</v>
      </c>
    </row>
    <row r="1112" spans="1:16">
      <c r="A1112" s="39"/>
      <c r="B1112" s="36"/>
      <c r="C1112" s="36"/>
      <c r="D1112" s="33"/>
      <c r="E1112" s="33"/>
      <c r="F1112" s="33"/>
      <c r="G1112" s="33"/>
      <c r="H1112" s="13">
        <v>3.3000000000000001E-12</v>
      </c>
      <c r="I1112" s="13">
        <v>4.2240000000000002E-5</v>
      </c>
      <c r="J1112" s="13">
        <v>1.7180000000000002E-5</v>
      </c>
      <c r="K1112" s="13">
        <v>8.0449999999999998E-7</v>
      </c>
      <c r="L1112" s="13">
        <v>4.0979999999999997E-5</v>
      </c>
      <c r="M1112">
        <v>0.33700000000000002</v>
      </c>
      <c r="N1112">
        <v>0.34599999999999997</v>
      </c>
      <c r="O1112">
        <v>62.646000000000001</v>
      </c>
      <c r="P1112" s="10">
        <f t="shared" si="18"/>
        <v>13.846153846153772</v>
      </c>
    </row>
    <row r="1113" spans="1:16">
      <c r="A1113" s="39"/>
      <c r="B1113" s="36"/>
      <c r="C1113" s="36"/>
      <c r="D1113" s="33"/>
      <c r="E1113" s="33"/>
      <c r="F1113" s="33"/>
      <c r="G1113" s="33"/>
      <c r="H1113" s="13">
        <v>1.7199999999999999E-12</v>
      </c>
      <c r="I1113" s="13">
        <v>4.1529999999999997E-5</v>
      </c>
      <c r="J1113" s="13">
        <v>1.5330000000000001E-5</v>
      </c>
      <c r="K1113" s="13">
        <v>5.9829999999999995E-7</v>
      </c>
      <c r="L1113" s="13">
        <v>3.909E-5</v>
      </c>
      <c r="M1113">
        <v>0.34699999999999998</v>
      </c>
      <c r="N1113">
        <v>0.35699999999999998</v>
      </c>
      <c r="O1113">
        <v>61.444000000000003</v>
      </c>
      <c r="P1113" s="10">
        <f t="shared" si="18"/>
        <v>15.384615384615397</v>
      </c>
    </row>
    <row r="1114" spans="1:16">
      <c r="A1114" s="39"/>
      <c r="B1114" s="36"/>
      <c r="C1114" s="36"/>
      <c r="D1114" s="33"/>
      <c r="E1114" s="33"/>
      <c r="F1114" s="33"/>
      <c r="G1114" s="33"/>
      <c r="H1114" s="13">
        <v>4.2639999999999996E-12</v>
      </c>
      <c r="I1114" s="13">
        <v>4.384E-5</v>
      </c>
      <c r="J1114" s="13">
        <v>1.808E-5</v>
      </c>
      <c r="K1114" s="13">
        <v>9.765000000000001E-7</v>
      </c>
      <c r="L1114" s="13">
        <v>4.2320000000000001E-5</v>
      </c>
      <c r="M1114">
        <v>0.33</v>
      </c>
      <c r="N1114">
        <v>0.34</v>
      </c>
      <c r="O1114">
        <v>62.515999999999998</v>
      </c>
      <c r="P1114" s="10">
        <f t="shared" si="18"/>
        <v>15.384615384615397</v>
      </c>
    </row>
    <row r="1115" spans="1:16">
      <c r="A1115" s="39"/>
      <c r="B1115" s="36"/>
      <c r="C1115" s="36"/>
      <c r="D1115" s="33"/>
      <c r="E1115" s="33"/>
      <c r="F1115" s="33"/>
      <c r="G1115" s="33"/>
      <c r="H1115" s="13">
        <v>1.28E-12</v>
      </c>
      <c r="I1115" s="13">
        <v>3.697E-5</v>
      </c>
      <c r="J1115" s="13">
        <v>1.501E-5</v>
      </c>
      <c r="K1115" s="13">
        <v>4.468E-7</v>
      </c>
      <c r="L1115" s="13">
        <v>3.625E-5</v>
      </c>
      <c r="M1115">
        <v>0.35599999999999998</v>
      </c>
      <c r="N1115">
        <v>0.36099999999999999</v>
      </c>
      <c r="O1115">
        <v>61.404000000000003</v>
      </c>
      <c r="P1115" s="10">
        <f t="shared" si="18"/>
        <v>7.6923076923076987</v>
      </c>
    </row>
    <row r="1116" spans="1:16">
      <c r="A1116" s="39"/>
      <c r="B1116" s="36"/>
      <c r="C1116" s="36"/>
      <c r="D1116" s="33"/>
      <c r="E1116" s="33"/>
      <c r="F1116" s="33"/>
      <c r="G1116" s="33"/>
      <c r="H1116" s="13">
        <v>2.7429999999999999E-12</v>
      </c>
      <c r="I1116" s="13">
        <v>4.1950000000000003E-5</v>
      </c>
      <c r="J1116" s="13">
        <v>1.5979999999999999E-5</v>
      </c>
      <c r="K1116" s="13">
        <v>7.5919999999999997E-7</v>
      </c>
      <c r="L1116" s="13">
        <v>4.0330000000000002E-5</v>
      </c>
      <c r="M1116">
        <v>0.33900000000000002</v>
      </c>
      <c r="N1116">
        <v>0.34599999999999997</v>
      </c>
      <c r="O1116">
        <v>62.075000000000003</v>
      </c>
      <c r="P1116" s="10">
        <f t="shared" si="18"/>
        <v>10.769230769230692</v>
      </c>
    </row>
    <row r="1117" spans="1:16">
      <c r="A1117" s="39"/>
      <c r="B1117" s="36"/>
      <c r="C1117" s="36"/>
      <c r="D1117" s="33"/>
      <c r="E1117" s="33"/>
      <c r="F1117" s="33"/>
      <c r="G1117" s="33"/>
      <c r="H1117" s="13">
        <v>1.3830000000000001E-12</v>
      </c>
      <c r="I1117" s="13">
        <v>4.1159999999999999E-5</v>
      </c>
      <c r="J1117" s="13">
        <v>1.6010000000000001E-5</v>
      </c>
      <c r="K1117" s="13">
        <v>5.0129999999999997E-7</v>
      </c>
      <c r="L1117" s="13">
        <v>3.9369999999999997E-5</v>
      </c>
      <c r="M1117">
        <v>0.35199999999999998</v>
      </c>
      <c r="N1117">
        <v>0.36</v>
      </c>
      <c r="O1117">
        <v>61.424999999999997</v>
      </c>
      <c r="P1117" s="10">
        <f t="shared" si="18"/>
        <v>12.307692307692317</v>
      </c>
    </row>
    <row r="1118" spans="1:16">
      <c r="A1118" s="39"/>
      <c r="B1118" s="36"/>
      <c r="C1118" s="36"/>
      <c r="D1118" s="33"/>
      <c r="E1118" s="33"/>
      <c r="F1118" s="33"/>
      <c r="G1118" s="33"/>
      <c r="H1118" s="13">
        <v>2.46E-12</v>
      </c>
      <c r="I1118" s="13">
        <v>4.1409999999999998E-5</v>
      </c>
      <c r="J1118" s="13">
        <v>1.6379999999999999E-5</v>
      </c>
      <c r="K1118" s="13">
        <v>7.2419999999999999E-7</v>
      </c>
      <c r="L1118" s="13">
        <v>4.0229999999999999E-5</v>
      </c>
      <c r="M1118">
        <v>0.34</v>
      </c>
      <c r="N1118">
        <v>0.34899999999999998</v>
      </c>
      <c r="O1118">
        <v>61.911999999999999</v>
      </c>
      <c r="P1118" s="10">
        <f t="shared" ref="P1118:P1181" si="19">(N1118-M1118)/0.65*1000</f>
        <v>13.846153846153772</v>
      </c>
    </row>
    <row r="1119" spans="1:16">
      <c r="A1119" s="39"/>
      <c r="B1119" s="36"/>
      <c r="C1119" s="36"/>
      <c r="D1119" s="33"/>
      <c r="E1119" s="33"/>
      <c r="F1119" s="33"/>
      <c r="G1119" s="33"/>
      <c r="H1119" s="13">
        <v>2.0350000000000001E-12</v>
      </c>
      <c r="I1119" s="13">
        <v>4.3120000000000001E-5</v>
      </c>
      <c r="J1119" s="13">
        <v>1.6759999999999999E-5</v>
      </c>
      <c r="K1119" s="13">
        <v>6.7260000000000003E-7</v>
      </c>
      <c r="L1119" s="13">
        <v>4.1909999999999997E-5</v>
      </c>
      <c r="M1119">
        <v>0.34300000000000003</v>
      </c>
      <c r="N1119">
        <v>0.35099999999999998</v>
      </c>
      <c r="O1119">
        <v>61.664000000000001</v>
      </c>
      <c r="P1119" s="10">
        <f t="shared" si="19"/>
        <v>12.307692307692234</v>
      </c>
    </row>
    <row r="1120" spans="1:16">
      <c r="A1120" s="39"/>
      <c r="B1120" s="36"/>
      <c r="C1120" s="36"/>
      <c r="D1120" s="33"/>
      <c r="E1120" s="33"/>
      <c r="F1120" s="33"/>
      <c r="G1120" s="33"/>
      <c r="H1120" s="13">
        <v>1.466E-12</v>
      </c>
      <c r="I1120" s="13">
        <v>3.5040000000000003E-5</v>
      </c>
      <c r="J1120" s="13">
        <v>1.4430000000000001E-5</v>
      </c>
      <c r="K1120" s="13">
        <v>5.1389999999999996E-7</v>
      </c>
      <c r="L1120" s="13">
        <v>3.4379999999999999E-5</v>
      </c>
      <c r="M1120">
        <v>0.35099999999999998</v>
      </c>
      <c r="N1120">
        <v>0.35799999999999998</v>
      </c>
      <c r="O1120">
        <v>61.41</v>
      </c>
      <c r="P1120" s="10">
        <f t="shared" si="19"/>
        <v>10.769230769230779</v>
      </c>
    </row>
    <row r="1121" spans="1:16">
      <c r="A1121" s="39"/>
      <c r="B1121" s="36"/>
      <c r="C1121" s="36"/>
      <c r="D1121" s="33"/>
      <c r="E1121" s="33"/>
      <c r="F1121" s="33"/>
      <c r="G1121" s="33"/>
      <c r="H1121" s="13">
        <v>4.8690000000000004E-12</v>
      </c>
      <c r="I1121" s="13">
        <v>4.3309999999999997E-5</v>
      </c>
      <c r="J1121" s="13">
        <v>1.7940000000000001E-5</v>
      </c>
      <c r="K1121" s="13">
        <v>1.0589999999999999E-6</v>
      </c>
      <c r="L1121" s="13">
        <v>4.1990000000000003E-5</v>
      </c>
      <c r="M1121">
        <v>0.32700000000000001</v>
      </c>
      <c r="N1121">
        <v>0.33900000000000002</v>
      </c>
      <c r="O1121">
        <v>62.709000000000003</v>
      </c>
      <c r="P1121" s="10">
        <f t="shared" si="19"/>
        <v>18.461538461538478</v>
      </c>
    </row>
    <row r="1122" spans="1:16">
      <c r="A1122" s="39"/>
      <c r="B1122" s="36"/>
      <c r="C1122" s="36"/>
      <c r="D1122" s="33"/>
      <c r="E1122" s="33"/>
      <c r="F1122" s="33"/>
      <c r="G1122" s="33"/>
      <c r="H1122" s="13">
        <v>1.666E-12</v>
      </c>
      <c r="I1122" s="13">
        <v>4.1950000000000003E-5</v>
      </c>
      <c r="J1122" s="13">
        <v>1.6569999999999999E-5</v>
      </c>
      <c r="K1122" s="13">
        <v>5.8999999999999996E-7</v>
      </c>
      <c r="L1122" s="13">
        <v>4.0720000000000003E-5</v>
      </c>
      <c r="M1122">
        <v>0.34699999999999998</v>
      </c>
      <c r="N1122">
        <v>0.35599999999999998</v>
      </c>
      <c r="O1122">
        <v>61.447000000000003</v>
      </c>
      <c r="P1122" s="10">
        <f t="shared" si="19"/>
        <v>13.846153846153859</v>
      </c>
    </row>
    <row r="1123" spans="1:16">
      <c r="A1123" s="39"/>
      <c r="B1123" s="36"/>
      <c r="C1123" s="36"/>
      <c r="D1123" s="33"/>
      <c r="E1123" s="33"/>
      <c r="F1123" s="33"/>
      <c r="G1123" s="33"/>
      <c r="H1123" s="13">
        <v>1.6440000000000001E-12</v>
      </c>
      <c r="I1123" s="13">
        <v>3.8930000000000002E-5</v>
      </c>
      <c r="J1123" s="13">
        <v>1.49E-5</v>
      </c>
      <c r="K1123" s="13">
        <v>5.7289999999999995E-7</v>
      </c>
      <c r="L1123" s="13">
        <v>3.7889999999999998E-5</v>
      </c>
      <c r="M1123">
        <v>0.34799999999999998</v>
      </c>
      <c r="N1123">
        <v>0.35499999999999998</v>
      </c>
      <c r="O1123">
        <v>61.424999999999997</v>
      </c>
      <c r="P1123" s="10">
        <f t="shared" si="19"/>
        <v>10.769230769230779</v>
      </c>
    </row>
    <row r="1124" spans="1:16">
      <c r="A1124" s="39"/>
      <c r="B1124" s="36"/>
      <c r="C1124" s="36"/>
      <c r="D1124" s="33"/>
      <c r="E1124" s="33"/>
      <c r="F1124" s="33"/>
      <c r="G1124" s="33"/>
      <c r="H1124" s="13">
        <v>2.4089999999999999E-12</v>
      </c>
      <c r="I1124" s="13">
        <v>4.2179999999999999E-5</v>
      </c>
      <c r="J1124" s="13">
        <v>1.556E-5</v>
      </c>
      <c r="K1124" s="13">
        <v>7.3639999999999995E-7</v>
      </c>
      <c r="L1124" s="13">
        <v>4.0269999999999999E-5</v>
      </c>
      <c r="M1124">
        <v>0.34</v>
      </c>
      <c r="N1124">
        <v>0.34799999999999998</v>
      </c>
      <c r="O1124">
        <v>61.686</v>
      </c>
      <c r="P1124" s="10">
        <f t="shared" si="19"/>
        <v>12.307692307692234</v>
      </c>
    </row>
    <row r="1125" spans="1:16">
      <c r="A1125" s="39"/>
      <c r="B1125" s="36"/>
      <c r="C1125" s="36"/>
      <c r="D1125" s="33"/>
      <c r="E1125" s="33"/>
      <c r="F1125" s="33"/>
      <c r="G1125" s="33"/>
      <c r="H1125" s="13">
        <v>1.8989999999999999E-12</v>
      </c>
      <c r="I1125" s="13">
        <v>4.104E-5</v>
      </c>
      <c r="J1125" s="13">
        <v>1.543E-5</v>
      </c>
      <c r="K1125" s="13">
        <v>6.2279999999999999E-7</v>
      </c>
      <c r="L1125" s="13">
        <v>3.9409999999999997E-5</v>
      </c>
      <c r="M1125">
        <v>0.34499999999999997</v>
      </c>
      <c r="N1125">
        <v>0.35299999999999998</v>
      </c>
      <c r="O1125">
        <v>61.631999999999998</v>
      </c>
      <c r="P1125" s="10">
        <f t="shared" si="19"/>
        <v>12.307692307692317</v>
      </c>
    </row>
    <row r="1126" spans="1:16">
      <c r="A1126" s="39"/>
      <c r="B1126" s="36"/>
      <c r="C1126" s="36"/>
      <c r="D1126" s="33"/>
      <c r="E1126" s="33"/>
      <c r="F1126" s="33"/>
      <c r="G1126" s="33"/>
      <c r="H1126" s="13">
        <v>1.1410000000000001E-12</v>
      </c>
      <c r="I1126" s="13">
        <v>4.0009999999999998E-5</v>
      </c>
      <c r="J1126" s="13">
        <v>1.6019999999999999E-5</v>
      </c>
      <c r="K1126" s="13">
        <v>4.0579999999999999E-7</v>
      </c>
      <c r="L1126" s="13">
        <v>3.9180000000000001E-5</v>
      </c>
      <c r="M1126">
        <v>0.35899999999999999</v>
      </c>
      <c r="N1126">
        <v>0.36299999999999999</v>
      </c>
      <c r="O1126">
        <v>61.530999999999999</v>
      </c>
      <c r="P1126" s="10">
        <f t="shared" si="19"/>
        <v>6.1538461538461586</v>
      </c>
    </row>
    <row r="1127" spans="1:16">
      <c r="A1127" s="39"/>
      <c r="B1127" s="36"/>
      <c r="C1127" s="36"/>
      <c r="D1127" s="33"/>
      <c r="E1127" s="33"/>
      <c r="F1127" s="33"/>
      <c r="G1127" s="33"/>
      <c r="H1127" s="13">
        <v>6.9039999999999997E-13</v>
      </c>
      <c r="I1127" s="13">
        <v>3.3890000000000002E-5</v>
      </c>
      <c r="J1127" s="13">
        <v>1.399E-5</v>
      </c>
      <c r="K1127" s="13">
        <v>3.0600000000000001E-7</v>
      </c>
      <c r="L1127" s="13">
        <v>3.324E-5</v>
      </c>
      <c r="M1127">
        <v>0.36799999999999999</v>
      </c>
      <c r="N1127">
        <v>0.373</v>
      </c>
      <c r="O1127">
        <v>60.875999999999998</v>
      </c>
      <c r="P1127" s="10">
        <f t="shared" si="19"/>
        <v>7.6923076923076987</v>
      </c>
    </row>
    <row r="1128" spans="1:16">
      <c r="A1128" s="39"/>
      <c r="B1128" s="36"/>
      <c r="C1128" s="36"/>
      <c r="D1128" s="33"/>
      <c r="E1128" s="33"/>
      <c r="F1128" s="33"/>
      <c r="G1128" s="33"/>
      <c r="H1128" s="13">
        <v>3.1849999999999999E-12</v>
      </c>
      <c r="I1128" s="13">
        <v>4.0920000000000001E-5</v>
      </c>
      <c r="J1128" s="13">
        <v>1.702E-5</v>
      </c>
      <c r="K1128" s="13">
        <v>8.1529999999999995E-7</v>
      </c>
      <c r="L1128" s="13">
        <v>3.9969999999999998E-5</v>
      </c>
      <c r="M1128">
        <v>0.33600000000000002</v>
      </c>
      <c r="N1128">
        <v>0.34599999999999997</v>
      </c>
      <c r="O1128">
        <v>62.226999999999997</v>
      </c>
      <c r="P1128" s="10">
        <f t="shared" si="19"/>
        <v>15.384615384615312</v>
      </c>
    </row>
    <row r="1129" spans="1:16">
      <c r="A1129" s="39"/>
      <c r="B1129" s="36"/>
      <c r="C1129" s="36"/>
      <c r="D1129" s="33"/>
      <c r="E1129" s="33"/>
      <c r="F1129" s="33"/>
      <c r="G1129" s="33"/>
      <c r="H1129" s="13">
        <v>1.742E-12</v>
      </c>
      <c r="I1129" s="13">
        <v>4.299E-5</v>
      </c>
      <c r="J1129" s="13">
        <v>1.6310000000000001E-5</v>
      </c>
      <c r="K1129" s="13">
        <v>6.0119999999999996E-7</v>
      </c>
      <c r="L1129" s="13">
        <v>4.1440000000000003E-5</v>
      </c>
      <c r="M1129">
        <v>0.34599999999999997</v>
      </c>
      <c r="N1129">
        <v>0.35399999999999998</v>
      </c>
      <c r="O1129">
        <v>61.454000000000001</v>
      </c>
      <c r="P1129" s="10">
        <f t="shared" si="19"/>
        <v>12.307692307692317</v>
      </c>
    </row>
    <row r="1130" spans="1:16">
      <c r="A1130" s="39"/>
      <c r="B1130" s="36"/>
      <c r="C1130" s="36"/>
      <c r="D1130" s="33"/>
      <c r="E1130" s="33"/>
      <c r="F1130" s="33"/>
      <c r="G1130" s="33"/>
      <c r="H1130" s="13">
        <v>1.4500000000000001E-12</v>
      </c>
      <c r="I1130" s="13">
        <v>4.0389999999999998E-5</v>
      </c>
      <c r="J1130" s="13">
        <v>1.6719999999999999E-5</v>
      </c>
      <c r="K1130" s="13">
        <v>5.3190000000000004E-7</v>
      </c>
      <c r="L1130" s="13">
        <v>3.9400000000000002E-5</v>
      </c>
      <c r="M1130">
        <v>0.35</v>
      </c>
      <c r="N1130">
        <v>0.35899999999999999</v>
      </c>
      <c r="O1130">
        <v>61.314999999999998</v>
      </c>
      <c r="P1130" s="10">
        <f t="shared" si="19"/>
        <v>13.846153846153859</v>
      </c>
    </row>
    <row r="1131" spans="1:16">
      <c r="A1131" s="39"/>
      <c r="B1131" s="36"/>
      <c r="C1131" s="36"/>
      <c r="D1131" s="33"/>
      <c r="E1131" s="33"/>
      <c r="F1131" s="33"/>
      <c r="G1131" s="33"/>
      <c r="H1131" s="13">
        <v>1.963E-12</v>
      </c>
      <c r="I1131" s="13">
        <v>4.2039999999999997E-5</v>
      </c>
      <c r="J1131" s="13">
        <v>1.6670000000000001E-5</v>
      </c>
      <c r="K1131" s="13">
        <v>6.4349999999999996E-7</v>
      </c>
      <c r="L1131" s="13">
        <v>4.0779999999999999E-5</v>
      </c>
      <c r="M1131">
        <v>0.34399999999999997</v>
      </c>
      <c r="N1131">
        <v>0.35299999999999998</v>
      </c>
      <c r="O1131">
        <v>61.598999999999997</v>
      </c>
      <c r="P1131" s="10">
        <f t="shared" si="19"/>
        <v>13.846153846153859</v>
      </c>
    </row>
    <row r="1132" spans="1:16">
      <c r="A1132" s="39"/>
      <c r="B1132" s="36"/>
      <c r="C1132" s="36"/>
      <c r="D1132" s="33"/>
      <c r="E1132" s="33"/>
      <c r="F1132" s="33"/>
      <c r="G1132" s="33"/>
      <c r="H1132" s="13">
        <v>4.3780000000000001E-12</v>
      </c>
      <c r="I1132" s="13">
        <v>4.3059999999999998E-5</v>
      </c>
      <c r="J1132" s="13">
        <v>1.747E-5</v>
      </c>
      <c r="K1132" s="13">
        <v>1.0130000000000001E-6</v>
      </c>
      <c r="L1132" s="13">
        <v>4.1820000000000003E-5</v>
      </c>
      <c r="M1132">
        <v>0.32800000000000001</v>
      </c>
      <c r="N1132">
        <v>0.33900000000000002</v>
      </c>
      <c r="O1132">
        <v>62.566000000000003</v>
      </c>
      <c r="P1132" s="10">
        <f t="shared" si="19"/>
        <v>16.923076923076938</v>
      </c>
    </row>
    <row r="1133" spans="1:16">
      <c r="A1133" s="39"/>
      <c r="B1133" s="36"/>
      <c r="C1133" s="36"/>
      <c r="D1133" s="33"/>
      <c r="E1133" s="33"/>
      <c r="F1133" s="33"/>
      <c r="G1133" s="33"/>
      <c r="H1133" s="13">
        <v>2.1659999999999999E-12</v>
      </c>
      <c r="I1133" s="13">
        <v>4.2469999999999998E-5</v>
      </c>
      <c r="J1133" s="13">
        <v>1.7039999999999999E-5</v>
      </c>
      <c r="K1133" s="13">
        <v>6.9810000000000004E-7</v>
      </c>
      <c r="L1133" s="13">
        <v>4.125E-5</v>
      </c>
      <c r="M1133">
        <v>0.34200000000000003</v>
      </c>
      <c r="N1133">
        <v>0.35099999999999998</v>
      </c>
      <c r="O1133">
        <v>61.607999999999997</v>
      </c>
      <c r="P1133" s="10">
        <f t="shared" si="19"/>
        <v>13.846153846153772</v>
      </c>
    </row>
    <row r="1134" spans="1:16">
      <c r="A1134" s="39"/>
      <c r="B1134" s="36"/>
      <c r="C1134" s="36"/>
      <c r="D1134" s="33"/>
      <c r="E1134" s="33"/>
      <c r="F1134" s="33"/>
      <c r="G1134" s="33"/>
      <c r="H1134" s="13">
        <v>3.8529999999999998E-12</v>
      </c>
      <c r="I1134" s="13">
        <v>4.265E-5</v>
      </c>
      <c r="J1134" s="13">
        <v>1.751E-5</v>
      </c>
      <c r="K1134" s="13">
        <v>9.4170000000000002E-7</v>
      </c>
      <c r="L1134" s="13">
        <v>4.1340000000000001E-5</v>
      </c>
      <c r="M1134">
        <v>0.33100000000000002</v>
      </c>
      <c r="N1134">
        <v>0.34200000000000003</v>
      </c>
      <c r="O1134">
        <v>62.398000000000003</v>
      </c>
      <c r="P1134" s="10">
        <f t="shared" si="19"/>
        <v>16.923076923076938</v>
      </c>
    </row>
    <row r="1135" spans="1:16">
      <c r="A1135" s="39"/>
      <c r="B1135" s="36"/>
      <c r="C1135" s="36"/>
      <c r="D1135" s="33"/>
      <c r="E1135" s="33"/>
      <c r="F1135" s="33"/>
      <c r="G1135" s="33"/>
      <c r="H1135" s="13">
        <v>2.1579999999999999E-12</v>
      </c>
      <c r="I1135" s="13">
        <v>4.2549999999999997E-5</v>
      </c>
      <c r="J1135" s="13">
        <v>1.6269999999999998E-5</v>
      </c>
      <c r="K1135" s="13">
        <v>6.92E-7</v>
      </c>
      <c r="L1135" s="13">
        <v>4.1270000000000003E-5</v>
      </c>
      <c r="M1135">
        <v>0.34200000000000003</v>
      </c>
      <c r="N1135">
        <v>0.35099999999999998</v>
      </c>
      <c r="O1135">
        <v>61.685000000000002</v>
      </c>
      <c r="P1135" s="10">
        <f t="shared" si="19"/>
        <v>13.846153846153772</v>
      </c>
    </row>
    <row r="1136" spans="1:16">
      <c r="A1136" s="39"/>
      <c r="B1136" s="36"/>
      <c r="C1136" s="36"/>
      <c r="D1136" s="33"/>
      <c r="E1136" s="33"/>
      <c r="F1136" s="33"/>
      <c r="G1136" s="33"/>
      <c r="H1136" s="13">
        <v>2.9790000000000001E-12</v>
      </c>
      <c r="I1136" s="13">
        <v>4.3210000000000001E-5</v>
      </c>
      <c r="J1136" s="13">
        <v>1.7039999999999999E-5</v>
      </c>
      <c r="K1136" s="13">
        <v>8.3129999999999999E-7</v>
      </c>
      <c r="L1136" s="13">
        <v>4.1739999999999997E-5</v>
      </c>
      <c r="M1136">
        <v>0.33600000000000002</v>
      </c>
      <c r="N1136">
        <v>0.34499999999999997</v>
      </c>
      <c r="O1136">
        <v>62.103999999999999</v>
      </c>
      <c r="P1136" s="10">
        <f t="shared" si="19"/>
        <v>13.846153846153772</v>
      </c>
    </row>
    <row r="1137" spans="1:16">
      <c r="A1137" s="39"/>
      <c r="B1137" s="36"/>
      <c r="C1137" s="36"/>
      <c r="D1137" s="33"/>
      <c r="E1137" s="33"/>
      <c r="F1137" s="33"/>
      <c r="G1137" s="33"/>
      <c r="H1137" s="13">
        <v>2.272E-12</v>
      </c>
      <c r="I1137" s="13">
        <v>4.1459999999999999E-5</v>
      </c>
      <c r="J1137" s="13">
        <v>1.6529999999999999E-5</v>
      </c>
      <c r="K1137" s="13">
        <v>6.9920000000000001E-7</v>
      </c>
      <c r="L1137" s="13">
        <v>4.0429999999999997E-5</v>
      </c>
      <c r="M1137">
        <v>0.34200000000000003</v>
      </c>
      <c r="N1137">
        <v>0.34899999999999998</v>
      </c>
      <c r="O1137">
        <v>61.741</v>
      </c>
      <c r="P1137" s="10">
        <f t="shared" si="19"/>
        <v>10.769230769230692</v>
      </c>
    </row>
    <row r="1138" spans="1:16">
      <c r="A1138" s="39"/>
      <c r="B1138" s="36"/>
      <c r="C1138" s="36"/>
      <c r="D1138" s="33"/>
      <c r="E1138" s="33"/>
      <c r="F1138" s="33"/>
      <c r="G1138" s="33"/>
      <c r="H1138" s="13">
        <v>2.9120000000000001E-12</v>
      </c>
      <c r="I1138" s="13">
        <v>4.032E-5</v>
      </c>
      <c r="J1138" s="13">
        <v>1.579E-5</v>
      </c>
      <c r="K1138" s="13">
        <v>8.089E-7</v>
      </c>
      <c r="L1138" s="13">
        <v>3.9190000000000003E-5</v>
      </c>
      <c r="M1138">
        <v>0.33700000000000002</v>
      </c>
      <c r="N1138">
        <v>0.34499999999999997</v>
      </c>
      <c r="O1138">
        <v>61.947000000000003</v>
      </c>
      <c r="P1138" s="10">
        <f t="shared" si="19"/>
        <v>12.307692307692234</v>
      </c>
    </row>
    <row r="1139" spans="1:16">
      <c r="A1139" s="39"/>
      <c r="B1139" s="36"/>
      <c r="C1139" s="36"/>
      <c r="D1139" s="33"/>
      <c r="E1139" s="33"/>
      <c r="F1139" s="33"/>
      <c r="G1139" s="33"/>
      <c r="H1139" s="13">
        <v>2.5579999999999998E-12</v>
      </c>
      <c r="I1139" s="13">
        <v>4.18E-5</v>
      </c>
      <c r="J1139" s="13">
        <v>1.5979999999999999E-5</v>
      </c>
      <c r="K1139" s="13">
        <v>7.7019999999999995E-7</v>
      </c>
      <c r="L1139" s="13">
        <v>4.0609999999999999E-5</v>
      </c>
      <c r="M1139">
        <v>0.33800000000000002</v>
      </c>
      <c r="N1139">
        <v>0.34799999999999998</v>
      </c>
      <c r="O1139">
        <v>61.764000000000003</v>
      </c>
      <c r="P1139" s="10">
        <f t="shared" si="19"/>
        <v>15.384615384615312</v>
      </c>
    </row>
    <row r="1140" spans="1:16">
      <c r="A1140" s="39"/>
      <c r="B1140" s="36"/>
      <c r="C1140" s="36"/>
      <c r="D1140" s="33"/>
      <c r="E1140" s="33"/>
      <c r="F1140" s="33"/>
      <c r="G1140" s="33"/>
      <c r="H1140" s="13">
        <v>2.0220000000000001E-12</v>
      </c>
      <c r="I1140" s="13">
        <v>3.9520000000000001E-5</v>
      </c>
      <c r="J1140" s="13">
        <v>1.6390000000000001E-5</v>
      </c>
      <c r="K1140" s="13">
        <v>6.5830000000000001E-7</v>
      </c>
      <c r="L1140" s="13">
        <v>3.8609999999999998E-5</v>
      </c>
      <c r="M1140">
        <v>0.34399999999999997</v>
      </c>
      <c r="N1140">
        <v>0.35099999999999998</v>
      </c>
      <c r="O1140">
        <v>61.584000000000003</v>
      </c>
      <c r="P1140" s="10">
        <f t="shared" si="19"/>
        <v>10.769230769230779</v>
      </c>
    </row>
    <row r="1141" spans="1:16">
      <c r="A1141" s="39"/>
      <c r="B1141" s="36"/>
      <c r="C1141" s="36"/>
      <c r="D1141" s="33"/>
      <c r="E1141" s="33"/>
      <c r="F1141" s="33"/>
      <c r="G1141" s="33"/>
      <c r="H1141" s="13">
        <v>2.03E-12</v>
      </c>
      <c r="I1141" s="13">
        <v>4.1850000000000001E-5</v>
      </c>
      <c r="J1141" s="13">
        <v>1.6460000000000002E-5</v>
      </c>
      <c r="K1141" s="13">
        <v>6.6449999999999995E-7</v>
      </c>
      <c r="L1141" s="13">
        <v>4.0500000000000002E-5</v>
      </c>
      <c r="M1141">
        <v>0.34300000000000003</v>
      </c>
      <c r="N1141">
        <v>0.35199999999999998</v>
      </c>
      <c r="O1141">
        <v>61.622999999999998</v>
      </c>
      <c r="P1141" s="10">
        <f t="shared" si="19"/>
        <v>13.846153846153772</v>
      </c>
    </row>
    <row r="1142" spans="1:16">
      <c r="A1142" s="39"/>
      <c r="B1142" s="36"/>
      <c r="C1142" s="36"/>
      <c r="D1142" s="33"/>
      <c r="E1142" s="33"/>
      <c r="F1142" s="33"/>
      <c r="G1142" s="33"/>
      <c r="H1142" s="13">
        <v>1.787E-12</v>
      </c>
      <c r="I1142" s="13">
        <v>4.1090000000000001E-5</v>
      </c>
      <c r="J1142" s="13">
        <v>1.6589999999999999E-5</v>
      </c>
      <c r="K1142" s="13">
        <v>6.0009999999999998E-7</v>
      </c>
      <c r="L1142" s="13">
        <v>3.9959999999999997E-5</v>
      </c>
      <c r="M1142">
        <v>0.34599999999999997</v>
      </c>
      <c r="N1142">
        <v>0.35399999999999998</v>
      </c>
      <c r="O1142">
        <v>61.52</v>
      </c>
      <c r="P1142" s="10">
        <f t="shared" si="19"/>
        <v>12.307692307692317</v>
      </c>
    </row>
    <row r="1143" spans="1:16">
      <c r="A1143" s="39"/>
      <c r="B1143" s="36"/>
      <c r="C1143" s="36"/>
      <c r="D1143" s="33"/>
      <c r="E1143" s="33"/>
      <c r="F1143" s="33"/>
      <c r="G1143" s="33"/>
      <c r="H1143" s="13">
        <v>2.5919999999999999E-12</v>
      </c>
      <c r="I1143" s="13">
        <v>4.1489999999999997E-5</v>
      </c>
      <c r="J1143" s="13">
        <v>1.666E-5</v>
      </c>
      <c r="K1143" s="13">
        <v>7.4170000000000003E-7</v>
      </c>
      <c r="L1143" s="13">
        <v>4.036E-5</v>
      </c>
      <c r="M1143">
        <v>0.34</v>
      </c>
      <c r="N1143">
        <v>0.34699999999999998</v>
      </c>
      <c r="O1143">
        <v>62.021999999999998</v>
      </c>
      <c r="P1143" s="10">
        <f t="shared" si="19"/>
        <v>10.769230769230692</v>
      </c>
    </row>
    <row r="1144" spans="1:16">
      <c r="A1144" s="39"/>
      <c r="B1144" s="36"/>
      <c r="C1144" s="36"/>
      <c r="D1144" s="33"/>
      <c r="E1144" s="33"/>
      <c r="F1144" s="33"/>
      <c r="G1144" s="33"/>
      <c r="H1144" s="13">
        <v>1.1410000000000001E-12</v>
      </c>
      <c r="I1144" s="13">
        <v>3.6390000000000002E-5</v>
      </c>
      <c r="J1144" s="13">
        <v>1.4569999999999999E-5</v>
      </c>
      <c r="K1144" s="13">
        <v>4.3420000000000001E-7</v>
      </c>
      <c r="L1144" s="13">
        <v>3.5620000000000001E-5</v>
      </c>
      <c r="M1144">
        <v>0.35699999999999998</v>
      </c>
      <c r="N1144">
        <v>0.36199999999999999</v>
      </c>
      <c r="O1144">
        <v>61.180999999999997</v>
      </c>
      <c r="P1144" s="10">
        <f t="shared" si="19"/>
        <v>7.6923076923076987</v>
      </c>
    </row>
    <row r="1145" spans="1:16">
      <c r="A1145" s="39"/>
      <c r="B1145" s="36"/>
      <c r="C1145" s="36"/>
      <c r="D1145" s="33"/>
      <c r="E1145" s="33"/>
      <c r="F1145" s="33"/>
      <c r="G1145" s="33"/>
      <c r="H1145" s="13">
        <v>2.911E-12</v>
      </c>
      <c r="I1145" s="13">
        <v>4.4240000000000003E-5</v>
      </c>
      <c r="J1145" s="13">
        <v>1.6889999999999999E-5</v>
      </c>
      <c r="K1145" s="13">
        <v>8.2060000000000003E-7</v>
      </c>
      <c r="L1145" s="13">
        <v>4.269E-5</v>
      </c>
      <c r="M1145">
        <v>0.33600000000000002</v>
      </c>
      <c r="N1145">
        <v>0.34599999999999997</v>
      </c>
      <c r="O1145">
        <v>62.026000000000003</v>
      </c>
      <c r="P1145" s="10">
        <f t="shared" si="19"/>
        <v>15.384615384615312</v>
      </c>
    </row>
    <row r="1146" spans="1:16">
      <c r="A1146" s="39"/>
      <c r="B1146" s="36"/>
      <c r="C1146" s="36"/>
      <c r="D1146" s="33"/>
      <c r="E1146" s="33"/>
      <c r="F1146" s="33"/>
      <c r="G1146" s="33"/>
      <c r="H1146" s="13">
        <v>5.3770000000000002E-13</v>
      </c>
      <c r="I1146" s="13">
        <v>3.4430000000000001E-5</v>
      </c>
      <c r="J1146" s="13">
        <v>1.326E-5</v>
      </c>
      <c r="K1146" s="13">
        <v>2.347E-7</v>
      </c>
      <c r="L1146" s="13">
        <v>3.3559999999999997E-5</v>
      </c>
      <c r="M1146">
        <v>0.375</v>
      </c>
      <c r="N1146">
        <v>0.378</v>
      </c>
      <c r="O1146">
        <v>60.904000000000003</v>
      </c>
      <c r="P1146" s="10">
        <f t="shared" si="19"/>
        <v>4.6153846153846194</v>
      </c>
    </row>
    <row r="1147" spans="1:16">
      <c r="A1147" s="39"/>
      <c r="B1147" s="36"/>
      <c r="C1147" s="36"/>
      <c r="D1147" s="33"/>
      <c r="E1147" s="33"/>
      <c r="F1147" s="33"/>
      <c r="G1147" s="33"/>
      <c r="H1147" s="13">
        <v>2.8870000000000001E-12</v>
      </c>
      <c r="I1147" s="13">
        <v>4.0639999999999997E-5</v>
      </c>
      <c r="J1147" s="13">
        <v>1.5999999999999999E-5</v>
      </c>
      <c r="K1147" s="13">
        <v>8.0200000000000001E-7</v>
      </c>
      <c r="L1147" s="13">
        <v>3.9419999999999999E-5</v>
      </c>
      <c r="M1147">
        <v>0.33700000000000002</v>
      </c>
      <c r="N1147">
        <v>0.34599999999999997</v>
      </c>
      <c r="O1147">
        <v>62.018000000000001</v>
      </c>
      <c r="P1147" s="10">
        <f t="shared" si="19"/>
        <v>13.846153846153772</v>
      </c>
    </row>
    <row r="1148" spans="1:16">
      <c r="A1148" s="39"/>
      <c r="B1148" s="36"/>
      <c r="C1148" s="36"/>
      <c r="D1148" s="33"/>
      <c r="E1148" s="33"/>
      <c r="F1148" s="33"/>
      <c r="G1148" s="33"/>
      <c r="H1148" s="13">
        <v>2.0079999999999999E-12</v>
      </c>
      <c r="I1148" s="13">
        <v>4.0970000000000002E-5</v>
      </c>
      <c r="J1148" s="13">
        <v>1.6869999999999999E-5</v>
      </c>
      <c r="K1148" s="13">
        <v>6.5870000000000004E-7</v>
      </c>
      <c r="L1148" s="13">
        <v>3.9959999999999997E-5</v>
      </c>
      <c r="M1148">
        <v>0.34300000000000003</v>
      </c>
      <c r="N1148">
        <v>0.35199999999999998</v>
      </c>
      <c r="O1148">
        <v>61.527999999999999</v>
      </c>
      <c r="P1148" s="10">
        <f t="shared" si="19"/>
        <v>13.846153846153772</v>
      </c>
    </row>
    <row r="1149" spans="1:16">
      <c r="A1149" s="39"/>
      <c r="B1149" s="36"/>
      <c r="C1149" s="36"/>
      <c r="D1149" s="33"/>
      <c r="E1149" s="33"/>
      <c r="F1149" s="33"/>
      <c r="G1149" s="33"/>
      <c r="H1149" s="13">
        <v>1.6460000000000001E-12</v>
      </c>
      <c r="I1149" s="13">
        <v>4.405E-5</v>
      </c>
      <c r="J1149" s="13">
        <v>1.774E-5</v>
      </c>
      <c r="K1149" s="13">
        <v>5.9950000000000004E-7</v>
      </c>
      <c r="L1149" s="13">
        <v>4.2589999999999997E-5</v>
      </c>
      <c r="M1149">
        <v>0.34699999999999998</v>
      </c>
      <c r="N1149">
        <v>0.35599999999999998</v>
      </c>
      <c r="O1149">
        <v>61.41</v>
      </c>
      <c r="P1149" s="10">
        <f t="shared" si="19"/>
        <v>13.846153846153859</v>
      </c>
    </row>
    <row r="1150" spans="1:16">
      <c r="A1150" s="39"/>
      <c r="B1150" s="36"/>
      <c r="C1150" s="36"/>
      <c r="D1150" s="33"/>
      <c r="E1150" s="33"/>
      <c r="F1150" s="33"/>
      <c r="G1150" s="33"/>
      <c r="H1150" s="13">
        <v>1.627E-12</v>
      </c>
      <c r="I1150" s="13">
        <v>4.1319999999999997E-5</v>
      </c>
      <c r="J1150" s="13">
        <v>1.6339999999999999E-5</v>
      </c>
      <c r="K1150" s="13">
        <v>5.9250000000000004E-7</v>
      </c>
      <c r="L1150" s="13">
        <v>4.0009999999999998E-5</v>
      </c>
      <c r="M1150">
        <v>0.34699999999999998</v>
      </c>
      <c r="N1150">
        <v>0.35699999999999998</v>
      </c>
      <c r="O1150">
        <v>61.363999999999997</v>
      </c>
      <c r="P1150" s="10">
        <f t="shared" si="19"/>
        <v>15.384615384615397</v>
      </c>
    </row>
    <row r="1151" spans="1:16">
      <c r="A1151" s="39"/>
      <c r="B1151" s="36"/>
      <c r="C1151" s="36"/>
      <c r="D1151" s="33"/>
      <c r="E1151" s="33"/>
      <c r="F1151" s="33"/>
      <c r="G1151" s="33"/>
      <c r="H1151" s="13">
        <v>1.5399999999999999E-12</v>
      </c>
      <c r="I1151" s="13">
        <v>4.032E-5</v>
      </c>
      <c r="J1151" s="13">
        <v>1.6540000000000001E-5</v>
      </c>
      <c r="K1151" s="13">
        <v>5.6329999999999997E-7</v>
      </c>
      <c r="L1151" s="13">
        <v>3.9369999999999997E-5</v>
      </c>
      <c r="M1151">
        <v>0.34799999999999998</v>
      </c>
      <c r="N1151">
        <v>0.35799999999999998</v>
      </c>
      <c r="O1151">
        <v>61.301000000000002</v>
      </c>
      <c r="P1151" s="10">
        <f t="shared" si="19"/>
        <v>15.384615384615397</v>
      </c>
    </row>
    <row r="1152" spans="1:16">
      <c r="A1152" s="39"/>
      <c r="B1152" s="36"/>
      <c r="C1152" s="36"/>
      <c r="D1152" s="33"/>
      <c r="E1152" s="33"/>
      <c r="F1152" s="33"/>
      <c r="G1152" s="33"/>
      <c r="H1152" s="13">
        <v>1.445E-12</v>
      </c>
      <c r="I1152" s="13">
        <v>4.053E-5</v>
      </c>
      <c r="J1152" s="13">
        <v>1.5460000000000001E-5</v>
      </c>
      <c r="K1152" s="13">
        <v>5.2320000000000003E-7</v>
      </c>
      <c r="L1152" s="13">
        <v>3.926E-5</v>
      </c>
      <c r="M1152">
        <v>0.35099999999999998</v>
      </c>
      <c r="N1152">
        <v>0.36099999999999999</v>
      </c>
      <c r="O1152">
        <v>61.527999999999999</v>
      </c>
      <c r="P1152" s="10">
        <f t="shared" si="19"/>
        <v>15.384615384615397</v>
      </c>
    </row>
    <row r="1153" spans="1:16">
      <c r="A1153" s="39"/>
      <c r="B1153" s="36"/>
      <c r="C1153" s="36"/>
      <c r="D1153" s="33"/>
      <c r="E1153" s="33"/>
      <c r="F1153" s="33"/>
      <c r="G1153" s="33"/>
      <c r="H1153" s="13">
        <v>2.4900000000000001E-12</v>
      </c>
      <c r="I1153" s="13">
        <v>4.2379999999999997E-5</v>
      </c>
      <c r="J1153" s="13">
        <v>1.7499999999999998E-5</v>
      </c>
      <c r="K1153" s="13">
        <v>7.1999999999999999E-7</v>
      </c>
      <c r="L1153" s="13">
        <v>4.1189999999999997E-5</v>
      </c>
      <c r="M1153">
        <v>0.34100000000000003</v>
      </c>
      <c r="N1153">
        <v>0.34799999999999998</v>
      </c>
      <c r="O1153">
        <v>61.932000000000002</v>
      </c>
      <c r="P1153" s="10">
        <f t="shared" si="19"/>
        <v>10.769230769230692</v>
      </c>
    </row>
    <row r="1154" spans="1:16">
      <c r="A1154" s="39"/>
      <c r="B1154" s="36"/>
      <c r="C1154" s="36"/>
      <c r="D1154" s="33"/>
      <c r="E1154" s="33"/>
      <c r="F1154" s="33"/>
      <c r="G1154" s="33"/>
      <c r="H1154" s="13">
        <v>3.2010000000000002E-12</v>
      </c>
      <c r="I1154" s="13">
        <v>3.985E-5</v>
      </c>
      <c r="J1154" s="13">
        <v>1.6500000000000001E-5</v>
      </c>
      <c r="K1154" s="13">
        <v>8.4340000000000005E-7</v>
      </c>
      <c r="L1154" s="13">
        <v>3.8760000000000002E-5</v>
      </c>
      <c r="M1154">
        <v>0.33500000000000002</v>
      </c>
      <c r="N1154">
        <v>0.34399999999999997</v>
      </c>
      <c r="O1154">
        <v>62.125999999999998</v>
      </c>
      <c r="P1154" s="10">
        <f t="shared" si="19"/>
        <v>13.846153846153772</v>
      </c>
    </row>
    <row r="1155" spans="1:16">
      <c r="A1155" s="39"/>
      <c r="B1155" s="36"/>
      <c r="C1155" s="36"/>
      <c r="D1155" s="33"/>
      <c r="E1155" s="33"/>
      <c r="F1155" s="33"/>
      <c r="G1155" s="33"/>
      <c r="H1155" s="13">
        <v>4.297E-12</v>
      </c>
      <c r="I1155" s="13">
        <v>4.2799999999999997E-5</v>
      </c>
      <c r="J1155" s="13">
        <v>1.736E-5</v>
      </c>
      <c r="K1155" s="13">
        <v>9.9610000000000009E-7</v>
      </c>
      <c r="L1155" s="13">
        <v>4.1539999999999999E-5</v>
      </c>
      <c r="M1155">
        <v>0.32900000000000001</v>
      </c>
      <c r="N1155">
        <v>0.34</v>
      </c>
      <c r="O1155">
        <v>62.478999999999999</v>
      </c>
      <c r="P1155" s="10">
        <f t="shared" si="19"/>
        <v>16.923076923076938</v>
      </c>
    </row>
    <row r="1156" spans="1:16">
      <c r="A1156" s="39"/>
      <c r="B1156" s="36"/>
      <c r="C1156" s="36"/>
      <c r="D1156" s="33"/>
      <c r="E1156" s="33"/>
      <c r="F1156" s="33"/>
      <c r="G1156" s="33"/>
      <c r="H1156" s="13">
        <v>1.777E-12</v>
      </c>
      <c r="I1156" s="13">
        <v>4.2660000000000002E-5</v>
      </c>
      <c r="J1156" s="13">
        <v>1.605E-5</v>
      </c>
      <c r="K1156" s="13">
        <v>6.0819999999999995E-7</v>
      </c>
      <c r="L1156" s="13">
        <v>4.1180000000000002E-5</v>
      </c>
      <c r="M1156">
        <v>0.34599999999999997</v>
      </c>
      <c r="N1156">
        <v>0.35399999999999998</v>
      </c>
      <c r="O1156">
        <v>61.542999999999999</v>
      </c>
      <c r="P1156" s="10">
        <f t="shared" si="19"/>
        <v>12.307692307692317</v>
      </c>
    </row>
    <row r="1157" spans="1:16">
      <c r="A1157" s="39"/>
      <c r="B1157" s="36"/>
      <c r="C1157" s="36"/>
      <c r="D1157" s="33"/>
      <c r="E1157" s="33"/>
      <c r="F1157" s="33"/>
      <c r="G1157" s="33"/>
      <c r="H1157" s="13">
        <v>3.0679999999999999E-12</v>
      </c>
      <c r="I1157" s="13">
        <v>4.2750000000000002E-5</v>
      </c>
      <c r="J1157" s="13">
        <v>1.6929999999999999E-5</v>
      </c>
      <c r="K1157" s="13">
        <v>8.0179999999999999E-7</v>
      </c>
      <c r="L1157" s="13">
        <v>4.1510000000000001E-5</v>
      </c>
      <c r="M1157">
        <v>0.33700000000000002</v>
      </c>
      <c r="N1157">
        <v>0.34699999999999998</v>
      </c>
      <c r="O1157">
        <v>62.283000000000001</v>
      </c>
      <c r="P1157" s="10">
        <f t="shared" si="19"/>
        <v>15.384615384615312</v>
      </c>
    </row>
    <row r="1158" spans="1:16">
      <c r="A1158" s="39"/>
      <c r="B1158" s="36"/>
      <c r="C1158" s="36"/>
      <c r="D1158" s="33"/>
      <c r="E1158" s="33"/>
      <c r="F1158" s="33"/>
      <c r="G1158" s="33"/>
      <c r="H1158" s="13">
        <v>1.0700000000000001E-12</v>
      </c>
      <c r="I1158" s="13">
        <v>3.8479999999999997E-5</v>
      </c>
      <c r="J1158" s="13">
        <v>1.5420000000000001E-5</v>
      </c>
      <c r="K1158" s="13">
        <v>4.2920000000000001E-7</v>
      </c>
      <c r="L1158" s="13">
        <v>3.7440000000000001E-5</v>
      </c>
      <c r="M1158">
        <v>0.35699999999999998</v>
      </c>
      <c r="N1158">
        <v>0.36499999999999999</v>
      </c>
      <c r="O1158">
        <v>61.073</v>
      </c>
      <c r="P1158" s="10">
        <f t="shared" si="19"/>
        <v>12.307692307692317</v>
      </c>
    </row>
    <row r="1159" spans="1:16">
      <c r="A1159" s="39"/>
      <c r="B1159" s="36"/>
      <c r="C1159" s="36"/>
      <c r="D1159" s="33"/>
      <c r="E1159" s="33"/>
      <c r="F1159" s="33"/>
      <c r="G1159" s="33"/>
      <c r="H1159" s="13">
        <v>1.7650000000000001E-12</v>
      </c>
      <c r="I1159" s="13">
        <v>4.0099999999999999E-5</v>
      </c>
      <c r="J1159" s="13">
        <v>1.5290000000000001E-5</v>
      </c>
      <c r="K1159" s="13">
        <v>5.9350000000000001E-7</v>
      </c>
      <c r="L1159" s="13">
        <v>3.8800000000000001E-5</v>
      </c>
      <c r="M1159">
        <v>0.34699999999999998</v>
      </c>
      <c r="N1159">
        <v>0.35599999999999998</v>
      </c>
      <c r="O1159">
        <v>61.616999999999997</v>
      </c>
      <c r="P1159" s="10">
        <f t="shared" si="19"/>
        <v>13.846153846153859</v>
      </c>
    </row>
    <row r="1160" spans="1:16">
      <c r="A1160" s="39"/>
      <c r="B1160" s="36"/>
      <c r="C1160" s="36"/>
      <c r="D1160" s="33"/>
      <c r="E1160" s="33"/>
      <c r="F1160" s="33"/>
      <c r="G1160" s="33"/>
      <c r="H1160" s="13">
        <v>2.7910000000000001E-12</v>
      </c>
      <c r="I1160" s="13">
        <v>4.2740000000000001E-5</v>
      </c>
      <c r="J1160" s="13">
        <v>1.721E-5</v>
      </c>
      <c r="K1160" s="13">
        <v>7.9660000000000003E-7</v>
      </c>
      <c r="L1160" s="13">
        <v>4.1510000000000001E-5</v>
      </c>
      <c r="M1160">
        <v>0.33700000000000002</v>
      </c>
      <c r="N1160">
        <v>0.34599999999999997</v>
      </c>
      <c r="O1160">
        <v>62.015000000000001</v>
      </c>
      <c r="P1160" s="10">
        <f t="shared" si="19"/>
        <v>13.846153846153772</v>
      </c>
    </row>
    <row r="1161" spans="1:16">
      <c r="A1161" s="39"/>
      <c r="B1161" s="36"/>
      <c r="C1161" s="36"/>
      <c r="D1161" s="33"/>
      <c r="E1161" s="33"/>
      <c r="F1161" s="33"/>
      <c r="G1161" s="33"/>
      <c r="H1161" s="13">
        <v>1.9890000000000001E-12</v>
      </c>
      <c r="I1161" s="13">
        <v>4.1579999999999998E-5</v>
      </c>
      <c r="J1161" s="13">
        <v>1.713E-5</v>
      </c>
      <c r="K1161" s="13">
        <v>6.5130000000000002E-7</v>
      </c>
      <c r="L1161" s="13">
        <v>4.0639999999999997E-5</v>
      </c>
      <c r="M1161">
        <v>0.34399999999999997</v>
      </c>
      <c r="N1161">
        <v>0.35099999999999998</v>
      </c>
      <c r="O1161">
        <v>61.536999999999999</v>
      </c>
      <c r="P1161" s="10">
        <f t="shared" si="19"/>
        <v>10.769230769230779</v>
      </c>
    </row>
    <row r="1162" spans="1:16">
      <c r="A1162" s="39"/>
      <c r="B1162" s="36"/>
      <c r="C1162" s="36"/>
      <c r="D1162" s="33"/>
      <c r="E1162" s="33"/>
      <c r="F1162" s="33"/>
      <c r="G1162" s="33"/>
      <c r="H1162" s="13">
        <v>2.2810000000000001E-12</v>
      </c>
      <c r="I1162" s="13">
        <v>3.977E-5</v>
      </c>
      <c r="J1162" s="13">
        <v>1.6529999999999999E-5</v>
      </c>
      <c r="K1162" s="13">
        <v>7.1800000000000005E-7</v>
      </c>
      <c r="L1162" s="13">
        <v>3.892E-5</v>
      </c>
      <c r="M1162">
        <v>0.34100000000000003</v>
      </c>
      <c r="N1162">
        <v>0.34899999999999998</v>
      </c>
      <c r="O1162">
        <v>61.671999999999997</v>
      </c>
      <c r="P1162" s="10">
        <f t="shared" si="19"/>
        <v>12.307692307692234</v>
      </c>
    </row>
    <row r="1163" spans="1:16">
      <c r="A1163" s="39"/>
      <c r="B1163" s="36"/>
      <c r="C1163" s="36"/>
      <c r="D1163" s="33"/>
      <c r="E1163" s="33"/>
      <c r="F1163" s="33"/>
      <c r="G1163" s="33"/>
      <c r="H1163" s="13">
        <v>1.3620000000000001E-12</v>
      </c>
      <c r="I1163" s="13">
        <v>3.8899999999999997E-5</v>
      </c>
      <c r="J1163" s="13">
        <v>1.4250000000000001E-5</v>
      </c>
      <c r="K1163" s="13">
        <v>5.074E-7</v>
      </c>
      <c r="L1163" s="13">
        <v>3.7719999999999998E-5</v>
      </c>
      <c r="M1163">
        <v>0.35199999999999998</v>
      </c>
      <c r="N1163">
        <v>0.36</v>
      </c>
      <c r="O1163">
        <v>61.26</v>
      </c>
      <c r="P1163" s="10">
        <f t="shared" si="19"/>
        <v>12.307692307692317</v>
      </c>
    </row>
    <row r="1164" spans="1:16">
      <c r="A1164" s="39"/>
      <c r="B1164" s="36"/>
      <c r="C1164" s="36"/>
      <c r="D1164" s="33"/>
      <c r="E1164" s="33"/>
      <c r="F1164" s="33"/>
      <c r="G1164" s="33"/>
      <c r="H1164" s="13">
        <v>1.098E-12</v>
      </c>
      <c r="I1164" s="13">
        <v>3.523E-5</v>
      </c>
      <c r="J1164" s="13">
        <v>1.417E-5</v>
      </c>
      <c r="K1164" s="13">
        <v>4.1890000000000003E-7</v>
      </c>
      <c r="L1164" s="13">
        <v>3.4539999999999998E-5</v>
      </c>
      <c r="M1164">
        <v>0.35799999999999998</v>
      </c>
      <c r="N1164">
        <v>0.36299999999999999</v>
      </c>
      <c r="O1164">
        <v>61.189</v>
      </c>
      <c r="P1164" s="10">
        <f t="shared" si="19"/>
        <v>7.6923076923076987</v>
      </c>
    </row>
    <row r="1165" spans="1:16">
      <c r="A1165" s="39"/>
      <c r="B1165" s="36"/>
      <c r="C1165" s="36"/>
      <c r="D1165" s="33"/>
      <c r="E1165" s="33"/>
      <c r="F1165" s="33"/>
      <c r="G1165" s="33"/>
      <c r="H1165" s="13">
        <v>9.5809999999999993E-13</v>
      </c>
      <c r="I1165" s="13">
        <v>3.6980000000000002E-5</v>
      </c>
      <c r="J1165" s="13">
        <v>1.3910000000000001E-5</v>
      </c>
      <c r="K1165" s="13">
        <v>4.052E-7</v>
      </c>
      <c r="L1165" s="13">
        <v>3.5679999999999997E-5</v>
      </c>
      <c r="M1165">
        <v>0.35899999999999999</v>
      </c>
      <c r="N1165">
        <v>0.36699999999999999</v>
      </c>
      <c r="O1165">
        <v>60.994</v>
      </c>
      <c r="P1165" s="10">
        <f t="shared" si="19"/>
        <v>12.307692307692317</v>
      </c>
    </row>
    <row r="1166" spans="1:16">
      <c r="A1166" s="39"/>
      <c r="B1166" s="36"/>
      <c r="C1166" s="36"/>
      <c r="D1166" s="33"/>
      <c r="E1166" s="33"/>
      <c r="F1166" s="33"/>
      <c r="G1166" s="33"/>
      <c r="H1166" s="13">
        <v>1.5149999999999999E-12</v>
      </c>
      <c r="I1166" s="13">
        <v>3.8840000000000001E-5</v>
      </c>
      <c r="J1166" s="13">
        <v>1.506E-5</v>
      </c>
      <c r="K1166" s="13">
        <v>5.637E-7</v>
      </c>
      <c r="L1166" s="13">
        <v>3.7450000000000002E-5</v>
      </c>
      <c r="M1166">
        <v>0.34799999999999998</v>
      </c>
      <c r="N1166">
        <v>0.35699999999999998</v>
      </c>
      <c r="O1166">
        <v>61.231000000000002</v>
      </c>
      <c r="P1166" s="10">
        <f t="shared" si="19"/>
        <v>13.846153846153859</v>
      </c>
    </row>
    <row r="1167" spans="1:16">
      <c r="A1167" s="39"/>
      <c r="B1167" s="36"/>
      <c r="C1167" s="36"/>
      <c r="D1167" s="33"/>
      <c r="E1167" s="33"/>
      <c r="F1167" s="33"/>
      <c r="G1167" s="33"/>
      <c r="H1167" s="13">
        <v>1.5819999999999999E-12</v>
      </c>
      <c r="I1167" s="13">
        <v>4.0769999999999998E-5</v>
      </c>
      <c r="J1167" s="13">
        <v>1.668E-5</v>
      </c>
      <c r="K1167" s="13">
        <v>5.0370000000000004E-7</v>
      </c>
      <c r="L1167" s="13">
        <v>3.9759999999999999E-5</v>
      </c>
      <c r="M1167">
        <v>0.35199999999999998</v>
      </c>
      <c r="N1167">
        <v>0.35699999999999998</v>
      </c>
      <c r="O1167">
        <v>61.706000000000003</v>
      </c>
      <c r="P1167" s="10">
        <f t="shared" si="19"/>
        <v>7.6923076923076987</v>
      </c>
    </row>
    <row r="1168" spans="1:16">
      <c r="A1168" s="39"/>
      <c r="B1168" s="36"/>
      <c r="C1168" s="36"/>
      <c r="D1168" s="33"/>
      <c r="E1168" s="33"/>
      <c r="F1168" s="33"/>
      <c r="G1168" s="33"/>
      <c r="H1168" s="13">
        <v>1.771E-12</v>
      </c>
      <c r="I1168" s="13">
        <v>4.2400000000000001E-5</v>
      </c>
      <c r="J1168" s="13">
        <v>1.6330000000000001E-5</v>
      </c>
      <c r="K1168" s="13">
        <v>6.2559999999999999E-7</v>
      </c>
      <c r="L1168" s="13">
        <v>4.083E-5</v>
      </c>
      <c r="M1168">
        <v>0.34499999999999997</v>
      </c>
      <c r="N1168">
        <v>0.35299999999999998</v>
      </c>
      <c r="O1168">
        <v>61.362000000000002</v>
      </c>
      <c r="P1168" s="10">
        <f t="shared" si="19"/>
        <v>12.307692307692317</v>
      </c>
    </row>
    <row r="1169" spans="1:16">
      <c r="A1169" s="39"/>
      <c r="B1169" s="36"/>
      <c r="C1169" s="36"/>
      <c r="D1169" s="33"/>
      <c r="E1169" s="33"/>
      <c r="F1169" s="33"/>
      <c r="G1169" s="33"/>
      <c r="H1169" s="13">
        <v>2.9410000000000001E-12</v>
      </c>
      <c r="I1169" s="13">
        <v>4.121E-5</v>
      </c>
      <c r="J1169" s="13">
        <v>1.6909999999999999E-5</v>
      </c>
      <c r="K1169" s="13">
        <v>7.8680000000000003E-7</v>
      </c>
      <c r="L1169" s="13">
        <v>4.0080000000000003E-5</v>
      </c>
      <c r="M1169">
        <v>0.33700000000000002</v>
      </c>
      <c r="N1169">
        <v>0.34599999999999997</v>
      </c>
      <c r="O1169">
        <v>62.127000000000002</v>
      </c>
      <c r="P1169" s="10">
        <f t="shared" si="19"/>
        <v>13.846153846153772</v>
      </c>
    </row>
    <row r="1170" spans="1:16">
      <c r="A1170" s="39"/>
      <c r="B1170" s="36"/>
      <c r="C1170" s="36"/>
      <c r="D1170" s="33"/>
      <c r="E1170" s="33"/>
      <c r="F1170" s="33"/>
      <c r="G1170" s="33"/>
      <c r="H1170" s="13">
        <v>1.8859999999999998E-12</v>
      </c>
      <c r="I1170" s="13">
        <v>4.057E-5</v>
      </c>
      <c r="J1170" s="13">
        <v>1.5509999999999999E-5</v>
      </c>
      <c r="K1170" s="13">
        <v>6.4919999999999996E-7</v>
      </c>
      <c r="L1170" s="13">
        <v>3.9520000000000001E-5</v>
      </c>
      <c r="M1170">
        <v>0.34399999999999997</v>
      </c>
      <c r="N1170">
        <v>0.35299999999999998</v>
      </c>
      <c r="O1170">
        <v>61.417999999999999</v>
      </c>
      <c r="P1170" s="10">
        <f t="shared" si="19"/>
        <v>13.846153846153859</v>
      </c>
    </row>
    <row r="1171" spans="1:16">
      <c r="A1171" s="39"/>
      <c r="B1171" s="36"/>
      <c r="C1171" s="36"/>
      <c r="D1171" s="33"/>
      <c r="E1171" s="33"/>
      <c r="F1171" s="33"/>
      <c r="G1171" s="33"/>
      <c r="H1171" s="13">
        <v>2.9910000000000001E-12</v>
      </c>
      <c r="I1171" s="13">
        <v>4.303E-5</v>
      </c>
      <c r="J1171" s="13">
        <v>1.755E-5</v>
      </c>
      <c r="K1171" s="13">
        <v>8.1770000000000002E-7</v>
      </c>
      <c r="L1171" s="13">
        <v>4.1789999999999998E-5</v>
      </c>
      <c r="M1171">
        <v>0.33600000000000002</v>
      </c>
      <c r="N1171">
        <v>0.34499999999999997</v>
      </c>
      <c r="O1171">
        <v>62.183</v>
      </c>
      <c r="P1171" s="10">
        <f t="shared" si="19"/>
        <v>13.846153846153772</v>
      </c>
    </row>
    <row r="1172" spans="1:16">
      <c r="A1172" s="39"/>
      <c r="B1172" s="36"/>
      <c r="C1172" s="36"/>
      <c r="D1172" s="33"/>
      <c r="E1172" s="33"/>
      <c r="F1172" s="33"/>
      <c r="G1172" s="33"/>
      <c r="H1172" s="13">
        <v>2.8759999999999999E-12</v>
      </c>
      <c r="I1172" s="13">
        <v>4.1340000000000001E-5</v>
      </c>
      <c r="J1172" s="13">
        <v>1.632E-5</v>
      </c>
      <c r="K1172" s="13">
        <v>7.5339999999999996E-7</v>
      </c>
      <c r="L1172" s="13">
        <v>4.0210000000000003E-5</v>
      </c>
      <c r="M1172">
        <v>0.33900000000000002</v>
      </c>
      <c r="N1172">
        <v>0.34799999999999998</v>
      </c>
      <c r="O1172">
        <v>62.311</v>
      </c>
      <c r="P1172" s="10">
        <f t="shared" si="19"/>
        <v>13.846153846153772</v>
      </c>
    </row>
    <row r="1173" spans="1:16">
      <c r="A1173" s="39"/>
      <c r="B1173" s="36"/>
      <c r="C1173" s="36"/>
      <c r="D1173" s="33"/>
      <c r="E1173" s="33"/>
      <c r="F1173" s="33"/>
      <c r="G1173" s="33"/>
      <c r="H1173" s="13">
        <v>1.2769999999999999E-12</v>
      </c>
      <c r="I1173" s="13">
        <v>3.9169999999999999E-5</v>
      </c>
      <c r="J1173" s="13">
        <v>1.5480000000000001E-5</v>
      </c>
      <c r="K1173" s="13">
        <v>4.8579999999999997E-7</v>
      </c>
      <c r="L1173" s="13">
        <v>3.7809999999999999E-5</v>
      </c>
      <c r="M1173">
        <v>0.35299999999999998</v>
      </c>
      <c r="N1173">
        <v>0.36099999999999999</v>
      </c>
      <c r="O1173">
        <v>61.207000000000001</v>
      </c>
      <c r="P1173" s="10">
        <f t="shared" si="19"/>
        <v>12.307692307692317</v>
      </c>
    </row>
    <row r="1174" spans="1:16">
      <c r="A1174" s="39"/>
      <c r="B1174" s="36"/>
      <c r="C1174" s="36"/>
      <c r="D1174" s="33"/>
      <c r="E1174" s="33"/>
      <c r="F1174" s="33"/>
      <c r="G1174" s="33"/>
      <c r="H1174" s="13">
        <v>2.5959999999999998E-12</v>
      </c>
      <c r="I1174" s="13">
        <v>4.2290000000000003E-5</v>
      </c>
      <c r="J1174" s="13">
        <v>1.6690000000000001E-5</v>
      </c>
      <c r="K1174" s="13">
        <v>7.6479999999999997E-7</v>
      </c>
      <c r="L1174" s="13">
        <v>4.0849999999999997E-5</v>
      </c>
      <c r="M1174">
        <v>0.33900000000000002</v>
      </c>
      <c r="N1174">
        <v>0.34799999999999998</v>
      </c>
      <c r="O1174">
        <v>61.838000000000001</v>
      </c>
      <c r="P1174" s="10">
        <f t="shared" si="19"/>
        <v>13.846153846153772</v>
      </c>
    </row>
    <row r="1175" spans="1:16">
      <c r="A1175" s="39"/>
      <c r="B1175" s="36"/>
      <c r="C1175" s="36"/>
      <c r="D1175" s="33"/>
      <c r="E1175" s="33"/>
      <c r="F1175" s="33"/>
      <c r="G1175" s="33"/>
      <c r="H1175" s="13">
        <v>3.495E-12</v>
      </c>
      <c r="I1175" s="13">
        <v>3.9730000000000001E-5</v>
      </c>
      <c r="J1175" s="13">
        <v>1.6039999999999999E-5</v>
      </c>
      <c r="K1175" s="13">
        <v>8.8189999999999998E-7</v>
      </c>
      <c r="L1175" s="13">
        <v>3.8649999999999998E-5</v>
      </c>
      <c r="M1175">
        <v>0.33300000000000002</v>
      </c>
      <c r="N1175">
        <v>0.34399999999999997</v>
      </c>
      <c r="O1175">
        <v>62.271999999999998</v>
      </c>
      <c r="P1175" s="10">
        <f t="shared" si="19"/>
        <v>16.923076923076852</v>
      </c>
    </row>
    <row r="1176" spans="1:16">
      <c r="A1176" s="39"/>
      <c r="B1176" s="36"/>
      <c r="C1176" s="36"/>
      <c r="D1176" s="33"/>
      <c r="E1176" s="33"/>
      <c r="F1176" s="33"/>
      <c r="G1176" s="33"/>
      <c r="H1176" s="13">
        <v>3.141E-12</v>
      </c>
      <c r="I1176" s="13">
        <v>4.1780000000000003E-5</v>
      </c>
      <c r="J1176" s="13">
        <v>1.6690000000000001E-5</v>
      </c>
      <c r="K1176" s="13">
        <v>8.1620000000000002E-7</v>
      </c>
      <c r="L1176" s="13">
        <v>4.0540000000000001E-5</v>
      </c>
      <c r="M1176">
        <v>0.33600000000000002</v>
      </c>
      <c r="N1176">
        <v>0.34399999999999997</v>
      </c>
      <c r="O1176">
        <v>62.215000000000003</v>
      </c>
      <c r="P1176" s="10">
        <f t="shared" si="19"/>
        <v>12.307692307692234</v>
      </c>
    </row>
    <row r="1177" spans="1:16">
      <c r="A1177" s="39"/>
      <c r="B1177" s="36"/>
      <c r="C1177" s="36"/>
      <c r="D1177" s="33"/>
      <c r="E1177" s="33"/>
      <c r="F1177" s="33"/>
      <c r="G1177" s="33"/>
      <c r="H1177" s="13">
        <v>3.3300000000000001E-12</v>
      </c>
      <c r="I1177" s="13">
        <v>4.1839999999999999E-5</v>
      </c>
      <c r="J1177" s="13">
        <v>1.6520000000000001E-5</v>
      </c>
      <c r="K1177" s="13">
        <v>8.752E-7</v>
      </c>
      <c r="L1177" s="13">
        <v>4.0609999999999999E-5</v>
      </c>
      <c r="M1177">
        <v>0.33400000000000002</v>
      </c>
      <c r="N1177">
        <v>0.34300000000000003</v>
      </c>
      <c r="O1177">
        <v>62.173000000000002</v>
      </c>
      <c r="P1177" s="10">
        <f t="shared" si="19"/>
        <v>13.846153846153859</v>
      </c>
    </row>
    <row r="1178" spans="1:16">
      <c r="A1178" s="39"/>
      <c r="B1178" s="36"/>
      <c r="C1178" s="36"/>
      <c r="D1178" s="33"/>
      <c r="E1178" s="33"/>
      <c r="F1178" s="33"/>
      <c r="G1178" s="33"/>
      <c r="H1178" s="13">
        <v>1.8430000000000001E-12</v>
      </c>
      <c r="I1178" s="13">
        <v>4.2089999999999999E-5</v>
      </c>
      <c r="J1178" s="13">
        <v>1.713E-5</v>
      </c>
      <c r="K1178" s="13">
        <v>5.9920000000000002E-7</v>
      </c>
      <c r="L1178" s="13">
        <v>4.087E-5</v>
      </c>
      <c r="M1178">
        <v>0.34599999999999997</v>
      </c>
      <c r="N1178">
        <v>0.35499999999999998</v>
      </c>
      <c r="O1178">
        <v>61.658000000000001</v>
      </c>
      <c r="P1178" s="10">
        <f t="shared" si="19"/>
        <v>13.846153846153859</v>
      </c>
    </row>
    <row r="1179" spans="1:16">
      <c r="A1179" s="39"/>
      <c r="B1179" s="36"/>
      <c r="C1179" s="36"/>
      <c r="D1179" s="33"/>
      <c r="E1179" s="33"/>
      <c r="F1179" s="33"/>
      <c r="G1179" s="33"/>
      <c r="H1179" s="13">
        <v>1.3310000000000001E-12</v>
      </c>
      <c r="I1179" s="13">
        <v>3.9669999999999998E-5</v>
      </c>
      <c r="J1179" s="13">
        <v>1.5359999999999999E-5</v>
      </c>
      <c r="K1179" s="13">
        <v>4.6460000000000002E-7</v>
      </c>
      <c r="L1179" s="13">
        <v>3.8760000000000002E-5</v>
      </c>
      <c r="M1179">
        <v>0.35499999999999998</v>
      </c>
      <c r="N1179">
        <v>0.36099999999999999</v>
      </c>
      <c r="O1179">
        <v>61.402999999999999</v>
      </c>
      <c r="P1179" s="10">
        <f t="shared" si="19"/>
        <v>9.2307692307692388</v>
      </c>
    </row>
    <row r="1180" spans="1:16">
      <c r="A1180" s="39"/>
      <c r="B1180" s="36"/>
      <c r="C1180" s="36"/>
      <c r="D1180" s="33"/>
      <c r="E1180" s="33"/>
      <c r="F1180" s="33"/>
      <c r="G1180" s="33"/>
      <c r="H1180" s="13">
        <v>2.0640000000000001E-12</v>
      </c>
      <c r="I1180" s="13">
        <v>4.4280000000000003E-5</v>
      </c>
      <c r="J1180" s="13">
        <v>1.719E-5</v>
      </c>
      <c r="K1180" s="13">
        <v>6.8449999999999997E-7</v>
      </c>
      <c r="L1180" s="13">
        <v>4.265E-5</v>
      </c>
      <c r="M1180">
        <v>0.34200000000000003</v>
      </c>
      <c r="N1180">
        <v>0.35199999999999998</v>
      </c>
      <c r="O1180">
        <v>61.654000000000003</v>
      </c>
      <c r="P1180" s="10">
        <f t="shared" si="19"/>
        <v>15.384615384615312</v>
      </c>
    </row>
    <row r="1181" spans="1:16">
      <c r="A1181" s="39"/>
      <c r="B1181" s="36"/>
      <c r="C1181" s="36"/>
      <c r="D1181" s="33"/>
      <c r="E1181" s="33"/>
      <c r="F1181" s="33"/>
      <c r="G1181" s="33"/>
      <c r="H1181" s="13">
        <v>1.8110000000000001E-12</v>
      </c>
      <c r="I1181" s="13">
        <v>4.4190000000000002E-5</v>
      </c>
      <c r="J1181" s="13">
        <v>1.7419999999999999E-5</v>
      </c>
      <c r="K1181" s="13">
        <v>5.8550000000000005E-7</v>
      </c>
      <c r="L1181" s="13">
        <v>4.2899999999999999E-5</v>
      </c>
      <c r="M1181">
        <v>0.34699999999999998</v>
      </c>
      <c r="N1181">
        <v>0.35299999999999998</v>
      </c>
      <c r="O1181">
        <v>61.715000000000003</v>
      </c>
      <c r="P1181" s="10">
        <f t="shared" si="19"/>
        <v>9.2307692307692388</v>
      </c>
    </row>
    <row r="1182" spans="1:16">
      <c r="A1182" s="39"/>
      <c r="B1182" s="36"/>
      <c r="C1182" s="36"/>
      <c r="D1182" s="33"/>
      <c r="E1182" s="33"/>
      <c r="F1182" s="33"/>
      <c r="G1182" s="33"/>
      <c r="H1182" s="13">
        <v>2.8469999999999999E-12</v>
      </c>
      <c r="I1182" s="13">
        <v>4.3430000000000003E-5</v>
      </c>
      <c r="J1182" s="13">
        <v>1.7629999999999999E-5</v>
      </c>
      <c r="K1182" s="13">
        <v>8.1080000000000003E-7</v>
      </c>
      <c r="L1182" s="13">
        <v>4.2249999999999997E-5</v>
      </c>
      <c r="M1182">
        <v>0.33700000000000002</v>
      </c>
      <c r="N1182">
        <v>0.34599999999999997</v>
      </c>
      <c r="O1182">
        <v>61.981999999999999</v>
      </c>
      <c r="P1182" s="10">
        <f t="shared" ref="P1182:P1245" si="20">(N1182-M1182)/0.65*1000</f>
        <v>13.846153846153772</v>
      </c>
    </row>
    <row r="1183" spans="1:16">
      <c r="A1183" s="39"/>
      <c r="B1183" s="36"/>
      <c r="C1183" s="36"/>
      <c r="D1183" s="33"/>
      <c r="E1183" s="33"/>
      <c r="F1183" s="33"/>
      <c r="G1183" s="33"/>
      <c r="H1183" s="13">
        <v>1.458E-12</v>
      </c>
      <c r="I1183" s="13">
        <v>3.7639999999999999E-5</v>
      </c>
      <c r="J1183" s="13">
        <v>1.469E-5</v>
      </c>
      <c r="K1183" s="13">
        <v>5.1139999999999999E-7</v>
      </c>
      <c r="L1183" s="13">
        <v>3.6709999999999999E-5</v>
      </c>
      <c r="M1183">
        <v>0.35199999999999998</v>
      </c>
      <c r="N1183">
        <v>0.35699999999999998</v>
      </c>
      <c r="O1183">
        <v>61.381999999999998</v>
      </c>
      <c r="P1183" s="10">
        <f t="shared" si="20"/>
        <v>7.6923076923076987</v>
      </c>
    </row>
    <row r="1184" spans="1:16">
      <c r="A1184" s="39"/>
      <c r="B1184" s="36"/>
      <c r="C1184" s="36"/>
      <c r="D1184" s="33"/>
      <c r="E1184" s="33"/>
      <c r="F1184" s="33"/>
      <c r="G1184" s="33"/>
      <c r="H1184" s="13">
        <v>2.0770000000000001E-12</v>
      </c>
      <c r="I1184" s="13">
        <v>4.1100000000000003E-5</v>
      </c>
      <c r="J1184" s="13">
        <v>1.562E-5</v>
      </c>
      <c r="K1184" s="13">
        <v>6.7110000000000002E-7</v>
      </c>
      <c r="L1184" s="13">
        <v>3.9709999999999998E-5</v>
      </c>
      <c r="M1184">
        <v>0.34300000000000003</v>
      </c>
      <c r="N1184">
        <v>0.35099999999999998</v>
      </c>
      <c r="O1184">
        <v>61.610999999999997</v>
      </c>
      <c r="P1184" s="10">
        <f t="shared" si="20"/>
        <v>12.307692307692234</v>
      </c>
    </row>
    <row r="1185" spans="1:16">
      <c r="A1185" s="39"/>
      <c r="B1185" s="36"/>
      <c r="C1185" s="36"/>
      <c r="D1185" s="33"/>
      <c r="E1185" s="33"/>
      <c r="F1185" s="33"/>
      <c r="G1185" s="33"/>
      <c r="H1185" s="13">
        <v>1.775E-12</v>
      </c>
      <c r="I1185" s="13">
        <v>3.9839999999999998E-5</v>
      </c>
      <c r="J1185" s="13">
        <v>1.607E-5</v>
      </c>
      <c r="K1185" s="13">
        <v>5.9230000000000003E-7</v>
      </c>
      <c r="L1185" s="13">
        <v>3.8760000000000002E-5</v>
      </c>
      <c r="M1185">
        <v>0.34699999999999998</v>
      </c>
      <c r="N1185">
        <v>0.35399999999999998</v>
      </c>
      <c r="O1185">
        <v>61.518999999999998</v>
      </c>
      <c r="P1185" s="10">
        <f t="shared" si="20"/>
        <v>10.769230769230779</v>
      </c>
    </row>
    <row r="1186" spans="1:16">
      <c r="A1186" s="39"/>
      <c r="B1186" s="36"/>
      <c r="C1186" s="36"/>
      <c r="D1186" s="33"/>
      <c r="E1186" s="33"/>
      <c r="F1186" s="33"/>
      <c r="G1186" s="33"/>
      <c r="H1186" s="13">
        <v>1.7110000000000001E-12</v>
      </c>
      <c r="I1186" s="13">
        <v>4.0059999999999999E-5</v>
      </c>
      <c r="J1186" s="13">
        <v>1.5319999999999999E-5</v>
      </c>
      <c r="K1186" s="13">
        <v>5.7710000000000005E-7</v>
      </c>
      <c r="L1186" s="13">
        <v>3.8890000000000002E-5</v>
      </c>
      <c r="M1186">
        <v>0.34799999999999998</v>
      </c>
      <c r="N1186">
        <v>0.35499999999999998</v>
      </c>
      <c r="O1186">
        <v>61.563000000000002</v>
      </c>
      <c r="P1186" s="10">
        <f t="shared" si="20"/>
        <v>10.769230769230779</v>
      </c>
    </row>
    <row r="1187" spans="1:16">
      <c r="A1187" s="39"/>
      <c r="B1187" s="36"/>
      <c r="C1187" s="36"/>
      <c r="D1187" s="33"/>
      <c r="E1187" s="33"/>
      <c r="F1187" s="33"/>
      <c r="G1187" s="33"/>
      <c r="H1187" s="13">
        <v>1.407E-12</v>
      </c>
      <c r="I1187" s="13">
        <v>3.6579999999999999E-5</v>
      </c>
      <c r="J1187" s="13">
        <v>1.467E-5</v>
      </c>
      <c r="K1187" s="13">
        <v>5.1930000000000005E-7</v>
      </c>
      <c r="L1187" s="13">
        <v>3.5760000000000003E-5</v>
      </c>
      <c r="M1187">
        <v>0.35099999999999998</v>
      </c>
      <c r="N1187">
        <v>0.35899999999999999</v>
      </c>
      <c r="O1187">
        <v>61.219000000000001</v>
      </c>
      <c r="P1187" s="10">
        <f t="shared" si="20"/>
        <v>12.307692307692317</v>
      </c>
    </row>
    <row r="1188" spans="1:16">
      <c r="A1188" s="39"/>
      <c r="B1188" s="36"/>
      <c r="C1188" s="36"/>
      <c r="D1188" s="33"/>
      <c r="E1188" s="33"/>
      <c r="F1188" s="33"/>
      <c r="G1188" s="33"/>
      <c r="H1188" s="13">
        <v>2.5259999999999999E-12</v>
      </c>
      <c r="I1188" s="13">
        <v>4.159E-5</v>
      </c>
      <c r="J1188" s="13">
        <v>1.6059999999999999E-5</v>
      </c>
      <c r="K1188" s="13">
        <v>7.7479999999999998E-7</v>
      </c>
      <c r="L1188" s="13">
        <v>4.0509999999999997E-5</v>
      </c>
      <c r="M1188">
        <v>0.33800000000000002</v>
      </c>
      <c r="N1188">
        <v>0.34699999999999998</v>
      </c>
      <c r="O1188">
        <v>61.725999999999999</v>
      </c>
      <c r="P1188" s="10">
        <f t="shared" si="20"/>
        <v>13.846153846153772</v>
      </c>
    </row>
    <row r="1189" spans="1:16">
      <c r="A1189" s="39"/>
      <c r="B1189" s="36"/>
      <c r="C1189" s="36"/>
      <c r="D1189" s="33"/>
      <c r="E1189" s="33"/>
      <c r="F1189" s="33"/>
      <c r="G1189" s="33"/>
      <c r="H1189" s="13">
        <v>1.591E-12</v>
      </c>
      <c r="I1189" s="13">
        <v>3.765E-5</v>
      </c>
      <c r="J1189" s="13">
        <v>1.523E-5</v>
      </c>
      <c r="K1189" s="13">
        <v>5.4629999999999996E-7</v>
      </c>
      <c r="L1189" s="13">
        <v>3.6890000000000001E-5</v>
      </c>
      <c r="M1189">
        <v>0.34899999999999998</v>
      </c>
      <c r="N1189">
        <v>0.35599999999999998</v>
      </c>
      <c r="O1189">
        <v>61.481999999999999</v>
      </c>
      <c r="P1189" s="10">
        <f t="shared" si="20"/>
        <v>10.769230769230779</v>
      </c>
    </row>
    <row r="1190" spans="1:16">
      <c r="A1190" s="39"/>
      <c r="B1190" s="36"/>
      <c r="C1190" s="36"/>
      <c r="D1190" s="33"/>
      <c r="E1190" s="33"/>
      <c r="F1190" s="33"/>
      <c r="G1190" s="33"/>
      <c r="H1190" s="13">
        <v>2.94E-12</v>
      </c>
      <c r="I1190" s="13">
        <v>4.3730000000000003E-5</v>
      </c>
      <c r="J1190" s="13">
        <v>1.7520000000000002E-5</v>
      </c>
      <c r="K1190" s="13">
        <v>8.3119999999999998E-7</v>
      </c>
      <c r="L1190" s="13">
        <v>4.2429999999999999E-5</v>
      </c>
      <c r="M1190">
        <v>0.33600000000000002</v>
      </c>
      <c r="N1190">
        <v>0.34499999999999997</v>
      </c>
      <c r="O1190">
        <v>61.941000000000003</v>
      </c>
      <c r="P1190" s="10">
        <f t="shared" si="20"/>
        <v>13.846153846153772</v>
      </c>
    </row>
    <row r="1191" spans="1:16">
      <c r="A1191" s="39"/>
      <c r="B1191" s="36"/>
      <c r="C1191" s="36"/>
      <c r="D1191" s="33"/>
      <c r="E1191" s="33"/>
      <c r="F1191" s="33"/>
      <c r="G1191" s="33"/>
      <c r="H1191" s="13">
        <v>1.566E-12</v>
      </c>
      <c r="I1191" s="13">
        <v>4.0269999999999999E-5</v>
      </c>
      <c r="J1191" s="13">
        <v>1.571E-5</v>
      </c>
      <c r="K1191" s="13">
        <v>5.3460000000000004E-7</v>
      </c>
      <c r="L1191" s="13">
        <v>3.9060000000000002E-5</v>
      </c>
      <c r="M1191">
        <v>0.35</v>
      </c>
      <c r="N1191">
        <v>0.35699999999999998</v>
      </c>
      <c r="O1191">
        <v>61.469000000000001</v>
      </c>
      <c r="P1191" s="10">
        <f t="shared" si="20"/>
        <v>10.769230769230779</v>
      </c>
    </row>
    <row r="1192" spans="1:16">
      <c r="A1192" s="39"/>
      <c r="B1192" s="36"/>
      <c r="C1192" s="36"/>
      <c r="D1192" s="33"/>
      <c r="E1192" s="33"/>
      <c r="F1192" s="33"/>
      <c r="G1192" s="33"/>
      <c r="H1192" s="13">
        <v>9.398000000000001E-13</v>
      </c>
      <c r="I1192" s="13">
        <v>3.7160000000000003E-5</v>
      </c>
      <c r="J1192" s="13">
        <v>1.487E-5</v>
      </c>
      <c r="K1192" s="13">
        <v>3.7230000000000002E-7</v>
      </c>
      <c r="L1192" s="13">
        <v>3.6279999999999998E-5</v>
      </c>
      <c r="M1192">
        <v>0.36199999999999999</v>
      </c>
      <c r="N1192">
        <v>0.36799999999999999</v>
      </c>
      <c r="O1192">
        <v>61.268999999999998</v>
      </c>
      <c r="P1192" s="10">
        <f t="shared" si="20"/>
        <v>9.2307692307692388</v>
      </c>
    </row>
    <row r="1193" spans="1:16">
      <c r="A1193" s="39"/>
      <c r="B1193" s="36"/>
      <c r="C1193" s="36"/>
      <c r="D1193" s="33"/>
      <c r="E1193" s="33"/>
      <c r="F1193" s="33"/>
      <c r="G1193" s="33"/>
      <c r="H1193" s="13">
        <v>2.2039999999999999E-12</v>
      </c>
      <c r="I1193" s="13">
        <v>4.0790000000000001E-5</v>
      </c>
      <c r="J1193" s="13">
        <v>1.6699999999999999E-5</v>
      </c>
      <c r="K1193" s="13">
        <v>6.454E-7</v>
      </c>
      <c r="L1193" s="13">
        <v>3.9700000000000003E-5</v>
      </c>
      <c r="M1193">
        <v>0.34399999999999997</v>
      </c>
      <c r="N1193">
        <v>0.35099999999999998</v>
      </c>
      <c r="O1193">
        <v>61.935000000000002</v>
      </c>
      <c r="P1193" s="10">
        <f t="shared" si="20"/>
        <v>10.769230769230779</v>
      </c>
    </row>
    <row r="1194" spans="1:16">
      <c r="A1194" s="39"/>
      <c r="B1194" s="36"/>
      <c r="C1194" s="36"/>
      <c r="D1194" s="33"/>
      <c r="E1194" s="33"/>
      <c r="F1194" s="33"/>
      <c r="G1194" s="33"/>
      <c r="H1194" s="13">
        <v>3.27E-12</v>
      </c>
      <c r="I1194" s="13">
        <v>4.2899999999999999E-5</v>
      </c>
      <c r="J1194" s="13">
        <v>1.681E-5</v>
      </c>
      <c r="K1194" s="13">
        <v>8.6990000000000003E-7</v>
      </c>
      <c r="L1194" s="13">
        <v>4.1289999999999999E-5</v>
      </c>
      <c r="M1194">
        <v>0.33400000000000002</v>
      </c>
      <c r="N1194">
        <v>0.34300000000000003</v>
      </c>
      <c r="O1194">
        <v>62.078000000000003</v>
      </c>
      <c r="P1194" s="10">
        <f t="shared" si="20"/>
        <v>13.846153846153859</v>
      </c>
    </row>
    <row r="1195" spans="1:16">
      <c r="A1195" s="39"/>
      <c r="B1195" s="36"/>
      <c r="C1195" s="36"/>
      <c r="D1195" s="33"/>
      <c r="E1195" s="33"/>
      <c r="F1195" s="33"/>
      <c r="G1195" s="33"/>
      <c r="H1195" s="13">
        <v>1.62E-12</v>
      </c>
      <c r="I1195" s="13">
        <v>3.7950000000000001E-5</v>
      </c>
      <c r="J1195" s="13">
        <v>1.543E-5</v>
      </c>
      <c r="K1195" s="13">
        <v>5.3099999999999998E-7</v>
      </c>
      <c r="L1195" s="13">
        <v>3.6980000000000002E-5</v>
      </c>
      <c r="M1195">
        <v>0.35</v>
      </c>
      <c r="N1195">
        <v>0.35699999999999998</v>
      </c>
      <c r="O1195">
        <v>61.552</v>
      </c>
      <c r="P1195" s="10">
        <f t="shared" si="20"/>
        <v>10.769230769230779</v>
      </c>
    </row>
    <row r="1196" spans="1:16">
      <c r="A1196" s="39"/>
      <c r="B1196" s="36"/>
      <c r="C1196" s="36"/>
      <c r="D1196" s="33"/>
      <c r="E1196" s="33"/>
      <c r="F1196" s="33"/>
      <c r="G1196" s="33"/>
      <c r="H1196" s="13">
        <v>1.6420000000000001E-12</v>
      </c>
      <c r="I1196" s="13">
        <v>3.9690000000000001E-5</v>
      </c>
      <c r="J1196" s="13">
        <v>1.4759999999999999E-5</v>
      </c>
      <c r="K1196" s="13">
        <v>5.5580000000000004E-7</v>
      </c>
      <c r="L1196" s="13">
        <v>3.8269999999999998E-5</v>
      </c>
      <c r="M1196">
        <v>0.34899999999999998</v>
      </c>
      <c r="N1196">
        <v>0.35599999999999998</v>
      </c>
      <c r="O1196">
        <v>61.49</v>
      </c>
      <c r="P1196" s="10">
        <f t="shared" si="20"/>
        <v>10.769230769230779</v>
      </c>
    </row>
    <row r="1197" spans="1:16">
      <c r="A1197" s="39"/>
      <c r="B1197" s="36"/>
      <c r="C1197" s="36"/>
      <c r="D1197" s="33"/>
      <c r="E1197" s="33"/>
      <c r="F1197" s="33"/>
      <c r="G1197" s="33"/>
      <c r="H1197" s="13">
        <v>1.468E-12</v>
      </c>
      <c r="I1197" s="13">
        <v>3.7169999999999998E-5</v>
      </c>
      <c r="J1197" s="13">
        <v>1.5800000000000001E-5</v>
      </c>
      <c r="K1197" s="13">
        <v>5.2310000000000002E-7</v>
      </c>
      <c r="L1197" s="13">
        <v>3.6350000000000003E-5</v>
      </c>
      <c r="M1197">
        <v>0.35099999999999998</v>
      </c>
      <c r="N1197">
        <v>0.35799999999999998</v>
      </c>
      <c r="O1197">
        <v>61.402999999999999</v>
      </c>
      <c r="P1197" s="10">
        <f t="shared" si="20"/>
        <v>10.769230769230779</v>
      </c>
    </row>
    <row r="1198" spans="1:16">
      <c r="A1198" s="39"/>
      <c r="B1198" s="36"/>
      <c r="C1198" s="36"/>
      <c r="D1198" s="33"/>
      <c r="E1198" s="33"/>
      <c r="F1198" s="33"/>
      <c r="G1198" s="33"/>
      <c r="H1198" s="13">
        <v>3.053E-12</v>
      </c>
      <c r="I1198" s="13">
        <v>4.1730000000000002E-5</v>
      </c>
      <c r="J1198" s="13">
        <v>1.747E-5</v>
      </c>
      <c r="K1198" s="13">
        <v>7.9780000000000001E-7</v>
      </c>
      <c r="L1198" s="13">
        <v>4.0630000000000002E-5</v>
      </c>
      <c r="M1198">
        <v>0.33700000000000002</v>
      </c>
      <c r="N1198">
        <v>0.34499999999999997</v>
      </c>
      <c r="O1198">
        <v>62.26</v>
      </c>
      <c r="P1198" s="10">
        <f t="shared" si="20"/>
        <v>12.307692307692234</v>
      </c>
    </row>
    <row r="1199" spans="1:16">
      <c r="A1199" s="39"/>
      <c r="B1199" s="36"/>
      <c r="C1199" s="36"/>
      <c r="D1199" s="33"/>
      <c r="E1199" s="33"/>
      <c r="F1199" s="33"/>
      <c r="G1199" s="33"/>
      <c r="H1199" s="13">
        <v>1.357E-12</v>
      </c>
      <c r="I1199" s="13">
        <v>4.155E-5</v>
      </c>
      <c r="J1199" s="13">
        <v>1.662E-5</v>
      </c>
      <c r="K1199" s="13">
        <v>5.0510000000000004E-7</v>
      </c>
      <c r="L1199" s="13">
        <v>4.0420000000000003E-5</v>
      </c>
      <c r="M1199">
        <v>0.35199999999999998</v>
      </c>
      <c r="N1199">
        <v>0.36</v>
      </c>
      <c r="O1199">
        <v>61.314</v>
      </c>
      <c r="P1199" s="10">
        <f t="shared" si="20"/>
        <v>12.307692307692317</v>
      </c>
    </row>
    <row r="1200" spans="1:16">
      <c r="A1200" s="39"/>
      <c r="B1200" s="36"/>
      <c r="C1200" s="36"/>
      <c r="D1200" s="33"/>
      <c r="E1200" s="33"/>
      <c r="F1200" s="33"/>
      <c r="G1200" s="33"/>
      <c r="H1200" s="13">
        <v>2.7830000000000002E-12</v>
      </c>
      <c r="I1200" s="13">
        <v>4.2020000000000001E-5</v>
      </c>
      <c r="J1200" s="13">
        <v>1.6220000000000001E-5</v>
      </c>
      <c r="K1200" s="13">
        <v>7.8309999999999996E-7</v>
      </c>
      <c r="L1200" s="13">
        <v>4.0840000000000002E-5</v>
      </c>
      <c r="M1200">
        <v>0.33800000000000002</v>
      </c>
      <c r="N1200">
        <v>0.34599999999999997</v>
      </c>
      <c r="O1200">
        <v>62.03</v>
      </c>
      <c r="P1200" s="10">
        <f t="shared" si="20"/>
        <v>12.307692307692234</v>
      </c>
    </row>
    <row r="1201" spans="1:16">
      <c r="A1201" s="39"/>
      <c r="B1201" s="36"/>
      <c r="C1201" s="36"/>
      <c r="D1201" s="33"/>
      <c r="E1201" s="33"/>
      <c r="F1201" s="33"/>
      <c r="G1201" s="33"/>
      <c r="H1201" s="13">
        <v>1.2519999999999999E-12</v>
      </c>
      <c r="I1201" s="13">
        <v>3.8649999999999998E-5</v>
      </c>
      <c r="J1201" s="13">
        <v>1.5780000000000001E-5</v>
      </c>
      <c r="K1201" s="13">
        <v>4.6629999999999999E-7</v>
      </c>
      <c r="L1201" s="13">
        <v>3.782E-5</v>
      </c>
      <c r="M1201">
        <v>0.35499999999999998</v>
      </c>
      <c r="N1201">
        <v>0.36099999999999999</v>
      </c>
      <c r="O1201">
        <v>61.363</v>
      </c>
      <c r="P1201" s="10">
        <f t="shared" si="20"/>
        <v>9.2307692307692388</v>
      </c>
    </row>
    <row r="1202" spans="1:16">
      <c r="A1202" s="39"/>
      <c r="B1202" s="36"/>
      <c r="C1202" s="36"/>
      <c r="D1202" s="33"/>
      <c r="E1202" s="33"/>
      <c r="F1202" s="33"/>
      <c r="G1202" s="33"/>
      <c r="H1202" s="13">
        <v>8.7760000000000002E-13</v>
      </c>
      <c r="I1202" s="13">
        <v>3.561E-5</v>
      </c>
      <c r="J1202" s="13">
        <v>1.4409999999999999E-5</v>
      </c>
      <c r="K1202" s="13">
        <v>3.538E-7</v>
      </c>
      <c r="L1202" s="13">
        <v>3.464E-5</v>
      </c>
      <c r="M1202">
        <v>0.36399999999999999</v>
      </c>
      <c r="N1202">
        <v>0.37</v>
      </c>
      <c r="O1202">
        <v>61.115000000000002</v>
      </c>
      <c r="P1202" s="10">
        <f t="shared" si="20"/>
        <v>9.2307692307692388</v>
      </c>
    </row>
    <row r="1203" spans="1:16">
      <c r="A1203" s="39"/>
      <c r="B1203" s="36"/>
      <c r="C1203" s="36"/>
      <c r="D1203" s="33"/>
      <c r="E1203" s="33"/>
      <c r="F1203" s="33"/>
      <c r="G1203" s="33"/>
      <c r="H1203" s="13">
        <v>3.3210000000000001E-12</v>
      </c>
      <c r="I1203" s="13">
        <v>4.0280000000000001E-5</v>
      </c>
      <c r="J1203" s="13">
        <v>1.734E-5</v>
      </c>
      <c r="K1203" s="13">
        <v>8.2689999999999997E-7</v>
      </c>
      <c r="L1203" s="13">
        <v>3.947E-5</v>
      </c>
      <c r="M1203">
        <v>0.33600000000000002</v>
      </c>
      <c r="N1203">
        <v>0.34399999999999997</v>
      </c>
      <c r="O1203">
        <v>62.280999999999999</v>
      </c>
      <c r="P1203" s="10">
        <f t="shared" si="20"/>
        <v>12.307692307692234</v>
      </c>
    </row>
    <row r="1204" spans="1:16">
      <c r="A1204" s="39"/>
      <c r="B1204" s="36"/>
      <c r="C1204" s="36"/>
      <c r="D1204" s="33"/>
      <c r="E1204" s="33"/>
      <c r="F1204" s="33"/>
      <c r="G1204" s="33"/>
      <c r="H1204" s="13">
        <v>2.0680000000000001E-12</v>
      </c>
      <c r="I1204" s="13">
        <v>4.2429999999999999E-5</v>
      </c>
      <c r="J1204" s="13">
        <v>1.664E-5</v>
      </c>
      <c r="K1204" s="13">
        <v>6.6290000000000004E-7</v>
      </c>
      <c r="L1204" s="13">
        <v>4.1199999999999999E-5</v>
      </c>
      <c r="M1204">
        <v>0.34300000000000003</v>
      </c>
      <c r="N1204">
        <v>0.35099999999999998</v>
      </c>
      <c r="O1204">
        <v>61.649000000000001</v>
      </c>
      <c r="P1204" s="10">
        <f t="shared" si="20"/>
        <v>12.307692307692234</v>
      </c>
    </row>
    <row r="1205" spans="1:16">
      <c r="A1205" s="39"/>
      <c r="B1205" s="36"/>
      <c r="C1205" s="36"/>
      <c r="D1205" s="33"/>
      <c r="E1205" s="33"/>
      <c r="F1205" s="33"/>
      <c r="G1205" s="33"/>
      <c r="H1205" s="13">
        <v>2.472E-12</v>
      </c>
      <c r="I1205" s="13">
        <v>4.303E-5</v>
      </c>
      <c r="J1205" s="13">
        <v>1.719E-5</v>
      </c>
      <c r="K1205" s="13">
        <v>7.3639999999999995E-7</v>
      </c>
      <c r="L1205" s="13">
        <v>4.1839999999999999E-5</v>
      </c>
      <c r="M1205">
        <v>0.34</v>
      </c>
      <c r="N1205">
        <v>0.34799999999999998</v>
      </c>
      <c r="O1205">
        <v>61.805</v>
      </c>
      <c r="P1205" s="10">
        <f t="shared" si="20"/>
        <v>12.307692307692234</v>
      </c>
    </row>
    <row r="1206" spans="1:16">
      <c r="A1206" s="39"/>
      <c r="B1206" s="36"/>
      <c r="C1206" s="36"/>
      <c r="D1206" s="33"/>
      <c r="E1206" s="33"/>
      <c r="F1206" s="33"/>
      <c r="G1206" s="33"/>
      <c r="H1206" s="13">
        <v>3.6310000000000002E-12</v>
      </c>
      <c r="I1206" s="13">
        <v>4.227E-5</v>
      </c>
      <c r="J1206" s="13">
        <v>1.732E-5</v>
      </c>
      <c r="K1206" s="13">
        <v>8.9159999999999996E-7</v>
      </c>
      <c r="L1206" s="13">
        <v>4.1130000000000001E-5</v>
      </c>
      <c r="M1206">
        <v>0.33300000000000002</v>
      </c>
      <c r="N1206">
        <v>0.34200000000000003</v>
      </c>
      <c r="O1206">
        <v>62.286000000000001</v>
      </c>
      <c r="P1206" s="10">
        <f t="shared" si="20"/>
        <v>13.846153846153859</v>
      </c>
    </row>
    <row r="1207" spans="1:16">
      <c r="A1207" s="39"/>
      <c r="B1207" s="36"/>
      <c r="C1207" s="36"/>
      <c r="D1207" s="33"/>
      <c r="E1207" s="33"/>
      <c r="F1207" s="33"/>
      <c r="G1207" s="33"/>
      <c r="H1207" s="13">
        <v>2.3879999999999999E-12</v>
      </c>
      <c r="I1207" s="13">
        <v>4.2169999999999998E-5</v>
      </c>
      <c r="J1207" s="13">
        <v>1.7010000000000001E-5</v>
      </c>
      <c r="K1207" s="13">
        <v>7.2910000000000004E-7</v>
      </c>
      <c r="L1207" s="13">
        <v>4.104E-5</v>
      </c>
      <c r="M1207">
        <v>0.34</v>
      </c>
      <c r="N1207">
        <v>0.34899999999999998</v>
      </c>
      <c r="O1207">
        <v>61.762</v>
      </c>
      <c r="P1207" s="10">
        <f t="shared" si="20"/>
        <v>13.846153846153772</v>
      </c>
    </row>
    <row r="1208" spans="1:16">
      <c r="A1208" s="39"/>
      <c r="B1208" s="36"/>
      <c r="C1208" s="36"/>
      <c r="D1208" s="33"/>
      <c r="E1208" s="33"/>
      <c r="F1208" s="33"/>
      <c r="G1208" s="33"/>
      <c r="H1208" s="13">
        <v>2.0180000000000001E-12</v>
      </c>
      <c r="I1208" s="13">
        <v>4.1409999999999998E-5</v>
      </c>
      <c r="J1208" s="13">
        <v>1.5670000000000001E-5</v>
      </c>
      <c r="K1208" s="13">
        <v>6.455E-7</v>
      </c>
      <c r="L1208" s="13">
        <v>4.0179999999999998E-5</v>
      </c>
      <c r="M1208">
        <v>0.34399999999999997</v>
      </c>
      <c r="N1208">
        <v>0.35099999999999998</v>
      </c>
      <c r="O1208">
        <v>61.71</v>
      </c>
      <c r="P1208" s="10">
        <f t="shared" si="20"/>
        <v>10.769230769230779</v>
      </c>
    </row>
    <row r="1209" spans="1:16">
      <c r="A1209" s="39"/>
      <c r="B1209" s="36"/>
      <c r="C1209" s="36"/>
      <c r="D1209" s="33"/>
      <c r="E1209" s="33"/>
      <c r="F1209" s="33"/>
      <c r="G1209" s="33"/>
      <c r="H1209" s="13">
        <v>1.643E-12</v>
      </c>
      <c r="I1209" s="13">
        <v>3.9749999999999997E-5</v>
      </c>
      <c r="J1209" s="13">
        <v>1.5670000000000001E-5</v>
      </c>
      <c r="K1209" s="13">
        <v>5.8439999999999997E-7</v>
      </c>
      <c r="L1209" s="13">
        <v>3.8489999999999999E-5</v>
      </c>
      <c r="M1209">
        <v>0.34699999999999998</v>
      </c>
      <c r="N1209">
        <v>0.35699999999999998</v>
      </c>
      <c r="O1209">
        <v>61.363999999999997</v>
      </c>
      <c r="P1209" s="10">
        <f t="shared" si="20"/>
        <v>15.384615384615397</v>
      </c>
    </row>
    <row r="1210" spans="1:16">
      <c r="A1210" s="39"/>
      <c r="B1210" s="36"/>
      <c r="C1210" s="36"/>
      <c r="D1210" s="33"/>
      <c r="E1210" s="33"/>
      <c r="F1210" s="33"/>
      <c r="G1210" s="33"/>
      <c r="H1210" s="13">
        <v>2.1940000000000001E-12</v>
      </c>
      <c r="I1210" s="13">
        <v>4.3239999999999999E-5</v>
      </c>
      <c r="J1210" s="13">
        <v>1.5990000000000001E-5</v>
      </c>
      <c r="K1210" s="13">
        <v>7.0050000000000001E-7</v>
      </c>
      <c r="L1210" s="13">
        <v>4.1709999999999999E-5</v>
      </c>
      <c r="M1210">
        <v>0.34200000000000003</v>
      </c>
      <c r="N1210">
        <v>0.35099999999999998</v>
      </c>
      <c r="O1210">
        <v>61.69</v>
      </c>
      <c r="P1210" s="10">
        <f t="shared" si="20"/>
        <v>13.846153846153772</v>
      </c>
    </row>
    <row r="1211" spans="1:16">
      <c r="A1211" s="39"/>
      <c r="B1211" s="36"/>
      <c r="C1211" s="36"/>
      <c r="D1211" s="33"/>
      <c r="E1211" s="33"/>
      <c r="F1211" s="33"/>
      <c r="G1211" s="33"/>
      <c r="H1211" s="13">
        <v>2.568E-12</v>
      </c>
      <c r="I1211" s="13">
        <v>4.3909999999999998E-5</v>
      </c>
      <c r="J1211" s="13">
        <v>1.6889999999999999E-5</v>
      </c>
      <c r="K1211" s="13">
        <v>7.4480000000000005E-7</v>
      </c>
      <c r="L1211" s="13">
        <v>4.2429999999999999E-5</v>
      </c>
      <c r="M1211">
        <v>0.33900000000000002</v>
      </c>
      <c r="N1211">
        <v>0.34799999999999998</v>
      </c>
      <c r="O1211">
        <v>62.018000000000001</v>
      </c>
      <c r="P1211" s="10">
        <f t="shared" si="20"/>
        <v>13.846153846153772</v>
      </c>
    </row>
    <row r="1212" spans="1:16">
      <c r="A1212" s="39"/>
      <c r="B1212" s="36"/>
      <c r="C1212" s="36"/>
      <c r="D1212" s="33"/>
      <c r="E1212" s="33"/>
      <c r="F1212" s="33"/>
      <c r="G1212" s="33"/>
      <c r="H1212" s="13">
        <v>7.0419999999999997E-13</v>
      </c>
      <c r="I1212" s="13">
        <v>3.7030000000000003E-5</v>
      </c>
      <c r="J1212" s="13">
        <v>1.471E-5</v>
      </c>
      <c r="K1212" s="13">
        <v>3.1460000000000002E-7</v>
      </c>
      <c r="L1212" s="13">
        <v>3.5800000000000003E-5</v>
      </c>
      <c r="M1212">
        <v>0.36699999999999999</v>
      </c>
      <c r="N1212">
        <v>0.373</v>
      </c>
      <c r="O1212">
        <v>60.898000000000003</v>
      </c>
      <c r="P1212" s="10">
        <f t="shared" si="20"/>
        <v>9.2307692307692388</v>
      </c>
    </row>
    <row r="1213" spans="1:16">
      <c r="A1213" s="39"/>
      <c r="B1213" s="36"/>
      <c r="C1213" s="36"/>
      <c r="D1213" s="33"/>
      <c r="E1213" s="33"/>
      <c r="F1213" s="33"/>
      <c r="G1213" s="33"/>
      <c r="H1213" s="13">
        <v>9.6379999999999999E-13</v>
      </c>
      <c r="I1213" s="13">
        <v>3.985E-5</v>
      </c>
      <c r="J1213" s="13">
        <v>1.525E-5</v>
      </c>
      <c r="K1213" s="13">
        <v>3.9840000000000002E-7</v>
      </c>
      <c r="L1213" s="13">
        <v>3.8380000000000002E-5</v>
      </c>
      <c r="M1213">
        <v>0.36</v>
      </c>
      <c r="N1213">
        <v>0.36799999999999999</v>
      </c>
      <c r="O1213">
        <v>61.042000000000002</v>
      </c>
      <c r="P1213" s="10">
        <f t="shared" si="20"/>
        <v>12.307692307692317</v>
      </c>
    </row>
    <row r="1214" spans="1:16">
      <c r="A1214" s="39"/>
      <c r="B1214" s="36"/>
      <c r="C1214" s="36"/>
      <c r="D1214" s="33"/>
      <c r="E1214" s="33"/>
      <c r="F1214" s="33"/>
      <c r="G1214" s="33"/>
      <c r="H1214" s="13">
        <v>5.872E-12</v>
      </c>
      <c r="I1214" s="13">
        <v>4.4230000000000002E-5</v>
      </c>
      <c r="J1214" s="13">
        <v>1.8340000000000001E-5</v>
      </c>
      <c r="K1214" s="13">
        <v>1.105E-6</v>
      </c>
      <c r="L1214" s="13">
        <v>4.2889999999999998E-5</v>
      </c>
      <c r="M1214">
        <v>0.32500000000000001</v>
      </c>
      <c r="N1214">
        <v>0.33600000000000002</v>
      </c>
      <c r="O1214">
        <v>63.219000000000001</v>
      </c>
      <c r="P1214" s="10">
        <f t="shared" si="20"/>
        <v>16.923076923076938</v>
      </c>
    </row>
    <row r="1215" spans="1:16">
      <c r="A1215" s="39"/>
      <c r="B1215" s="36"/>
      <c r="C1215" s="36"/>
      <c r="D1215" s="33"/>
      <c r="E1215" s="33"/>
      <c r="F1215" s="33"/>
      <c r="G1215" s="33"/>
      <c r="H1215" s="13">
        <v>4.0749999999999998E-13</v>
      </c>
      <c r="I1215" s="13">
        <v>2.8039999999999999E-5</v>
      </c>
      <c r="J1215" s="13">
        <v>1.2320000000000001E-5</v>
      </c>
      <c r="K1215" s="13">
        <v>1.8909999999999999E-7</v>
      </c>
      <c r="L1215" s="13">
        <v>2.7610000000000002E-5</v>
      </c>
      <c r="M1215">
        <v>0.38200000000000001</v>
      </c>
      <c r="N1215">
        <v>0.38600000000000001</v>
      </c>
      <c r="O1215">
        <v>60.814</v>
      </c>
      <c r="P1215" s="10">
        <f t="shared" si="20"/>
        <v>6.1538461538461586</v>
      </c>
    </row>
    <row r="1216" spans="1:16">
      <c r="A1216" s="39"/>
      <c r="B1216" s="36"/>
      <c r="C1216" s="36"/>
      <c r="D1216" s="33"/>
      <c r="E1216" s="33"/>
      <c r="F1216" s="33"/>
      <c r="G1216" s="33"/>
      <c r="H1216" s="13">
        <v>2.5900000000000001E-12</v>
      </c>
      <c r="I1216" s="13">
        <v>4.3770000000000003E-5</v>
      </c>
      <c r="J1216" s="13">
        <v>1.7070000000000001E-5</v>
      </c>
      <c r="K1216" s="13">
        <v>7.8029999999999997E-7</v>
      </c>
      <c r="L1216" s="13">
        <v>4.1980000000000001E-5</v>
      </c>
      <c r="M1216">
        <v>0.33800000000000002</v>
      </c>
      <c r="N1216">
        <v>0.34799999999999998</v>
      </c>
      <c r="O1216">
        <v>61.871000000000002</v>
      </c>
      <c r="P1216" s="10">
        <f t="shared" si="20"/>
        <v>15.384615384615312</v>
      </c>
    </row>
    <row r="1217" spans="1:16">
      <c r="A1217" s="39"/>
      <c r="B1217" s="36"/>
      <c r="C1217" s="36"/>
      <c r="D1217" s="33"/>
      <c r="E1217" s="33"/>
      <c r="F1217" s="33"/>
      <c r="G1217" s="33"/>
      <c r="H1217" s="13">
        <v>2.8250000000000002E-12</v>
      </c>
      <c r="I1217" s="13">
        <v>3.9700000000000003E-5</v>
      </c>
      <c r="J1217" s="13">
        <v>1.562E-5</v>
      </c>
      <c r="K1217" s="13">
        <v>7.7599999999999996E-7</v>
      </c>
      <c r="L1217" s="13">
        <v>3.8359999999999999E-5</v>
      </c>
      <c r="M1217">
        <v>0.33800000000000002</v>
      </c>
      <c r="N1217">
        <v>0.34799999999999998</v>
      </c>
      <c r="O1217">
        <v>62.040999999999997</v>
      </c>
      <c r="P1217" s="10">
        <f t="shared" si="20"/>
        <v>15.384615384615312</v>
      </c>
    </row>
    <row r="1218" spans="1:16">
      <c r="A1218" s="39"/>
      <c r="B1218" s="36"/>
      <c r="C1218" s="36"/>
      <c r="D1218" s="33"/>
      <c r="E1218" s="33"/>
      <c r="F1218" s="33"/>
      <c r="G1218" s="33"/>
      <c r="H1218" s="13">
        <v>9.2189999999999994E-13</v>
      </c>
      <c r="I1218" s="13">
        <v>3.6409999999999999E-5</v>
      </c>
      <c r="J1218" s="13">
        <v>1.469E-5</v>
      </c>
      <c r="K1218" s="13">
        <v>3.559E-7</v>
      </c>
      <c r="L1218" s="13">
        <v>3.5620000000000001E-5</v>
      </c>
      <c r="M1218">
        <v>0.36299999999999999</v>
      </c>
      <c r="N1218">
        <v>0.36799999999999999</v>
      </c>
      <c r="O1218">
        <v>61.134999999999998</v>
      </c>
      <c r="P1218" s="10">
        <f t="shared" si="20"/>
        <v>7.6923076923076987</v>
      </c>
    </row>
    <row r="1219" spans="1:16">
      <c r="A1219" s="39"/>
      <c r="B1219" s="36"/>
      <c r="C1219" s="36"/>
      <c r="D1219" s="33"/>
      <c r="E1219" s="33"/>
      <c r="F1219" s="33"/>
      <c r="G1219" s="33"/>
      <c r="H1219" s="13">
        <v>1.255E-12</v>
      </c>
      <c r="I1219" s="13">
        <v>3.4959999999999997E-5</v>
      </c>
      <c r="J1219" s="13">
        <v>1.484E-5</v>
      </c>
      <c r="K1219" s="13">
        <v>4.2829999999999999E-7</v>
      </c>
      <c r="L1219" s="13">
        <v>3.4360000000000003E-5</v>
      </c>
      <c r="M1219">
        <v>0.35799999999999998</v>
      </c>
      <c r="N1219">
        <v>0.36399999999999999</v>
      </c>
      <c r="O1219">
        <v>61.595999999999997</v>
      </c>
      <c r="P1219" s="10">
        <f t="shared" si="20"/>
        <v>9.2307692307692388</v>
      </c>
    </row>
    <row r="1220" spans="1:16">
      <c r="A1220" s="39"/>
      <c r="B1220" s="36"/>
      <c r="C1220" s="36"/>
      <c r="D1220" s="33"/>
      <c r="E1220" s="33"/>
      <c r="F1220" s="33"/>
      <c r="G1220" s="33"/>
      <c r="H1220" s="13">
        <v>1.483E-12</v>
      </c>
      <c r="I1220" s="13">
        <v>4.1409999999999998E-5</v>
      </c>
      <c r="J1220" s="13">
        <v>1.6019999999999999E-5</v>
      </c>
      <c r="K1220" s="13">
        <v>5.1500000000000005E-7</v>
      </c>
      <c r="L1220" s="13">
        <v>4.0179999999999998E-5</v>
      </c>
      <c r="M1220">
        <v>0.35099999999999998</v>
      </c>
      <c r="N1220">
        <v>0.35799999999999998</v>
      </c>
      <c r="O1220">
        <v>61.563000000000002</v>
      </c>
      <c r="P1220" s="10">
        <f t="shared" si="20"/>
        <v>10.769230769230779</v>
      </c>
    </row>
    <row r="1221" spans="1:16">
      <c r="A1221" s="39"/>
      <c r="B1221" s="36"/>
      <c r="C1221" s="36"/>
      <c r="D1221" s="33"/>
      <c r="E1221" s="33"/>
      <c r="F1221" s="33"/>
      <c r="G1221" s="33"/>
      <c r="H1221" s="13">
        <v>1.6529999999999999E-12</v>
      </c>
      <c r="I1221" s="13">
        <v>4.0970000000000002E-5</v>
      </c>
      <c r="J1221" s="13">
        <v>1.6269999999999998E-5</v>
      </c>
      <c r="K1221" s="13">
        <v>5.9969999999999995E-7</v>
      </c>
      <c r="L1221" s="13">
        <v>3.9789999999999997E-5</v>
      </c>
      <c r="M1221">
        <v>0.34699999999999998</v>
      </c>
      <c r="N1221">
        <v>0.35599999999999998</v>
      </c>
      <c r="O1221">
        <v>61.290999999999997</v>
      </c>
      <c r="P1221" s="10">
        <f t="shared" si="20"/>
        <v>13.846153846153859</v>
      </c>
    </row>
    <row r="1222" spans="1:16">
      <c r="A1222" s="39"/>
      <c r="B1222" s="36"/>
      <c r="C1222" s="36"/>
      <c r="D1222" s="33"/>
      <c r="E1222" s="33"/>
      <c r="F1222" s="33"/>
      <c r="G1222" s="33"/>
      <c r="H1222" s="13">
        <v>3.1710000000000001E-12</v>
      </c>
      <c r="I1222" s="13">
        <v>4.4679999999999999E-5</v>
      </c>
      <c r="J1222" s="13">
        <v>1.7110000000000001E-5</v>
      </c>
      <c r="K1222" s="13">
        <v>8.4710000000000001E-7</v>
      </c>
      <c r="L1222" s="13">
        <v>4.3120000000000001E-5</v>
      </c>
      <c r="M1222">
        <v>0.33500000000000002</v>
      </c>
      <c r="N1222">
        <v>0.34399999999999997</v>
      </c>
      <c r="O1222">
        <v>62.085999999999999</v>
      </c>
      <c r="P1222" s="10">
        <f t="shared" si="20"/>
        <v>13.846153846153772</v>
      </c>
    </row>
    <row r="1223" spans="1:16">
      <c r="A1223" s="39"/>
      <c r="B1223" s="36"/>
      <c r="C1223" s="36"/>
      <c r="D1223" s="33"/>
      <c r="E1223" s="33"/>
      <c r="F1223" s="33"/>
      <c r="G1223" s="33"/>
      <c r="H1223" s="13">
        <v>1.5089999999999999E-12</v>
      </c>
      <c r="I1223" s="13">
        <v>3.9700000000000003E-5</v>
      </c>
      <c r="J1223" s="13">
        <v>1.518E-5</v>
      </c>
      <c r="K1223" s="13">
        <v>5.4450000000000004E-7</v>
      </c>
      <c r="L1223" s="13">
        <v>3.8460000000000001E-5</v>
      </c>
      <c r="M1223">
        <v>0.34899999999999998</v>
      </c>
      <c r="N1223">
        <v>0.35699999999999998</v>
      </c>
      <c r="O1223">
        <v>61.329000000000001</v>
      </c>
      <c r="P1223" s="10">
        <f t="shared" si="20"/>
        <v>12.307692307692317</v>
      </c>
    </row>
    <row r="1224" spans="1:16">
      <c r="A1224" s="39"/>
      <c r="B1224" s="36"/>
      <c r="C1224" s="36"/>
      <c r="D1224" s="33"/>
      <c r="E1224" s="33"/>
      <c r="F1224" s="33"/>
      <c r="G1224" s="33"/>
      <c r="H1224" s="13">
        <v>2.3980000000000001E-12</v>
      </c>
      <c r="I1224" s="13">
        <v>4.3139999999999997E-5</v>
      </c>
      <c r="J1224" s="13">
        <v>1.6799999999999998E-5</v>
      </c>
      <c r="K1224" s="13">
        <v>7.4280000000000001E-7</v>
      </c>
      <c r="L1224" s="13">
        <v>4.1480000000000003E-5</v>
      </c>
      <c r="M1224">
        <v>0.34</v>
      </c>
      <c r="N1224">
        <v>0.34899999999999998</v>
      </c>
      <c r="O1224">
        <v>61.758000000000003</v>
      </c>
      <c r="P1224" s="10">
        <f t="shared" si="20"/>
        <v>13.846153846153772</v>
      </c>
    </row>
    <row r="1225" spans="1:16">
      <c r="A1225" s="39"/>
      <c r="B1225" s="36"/>
      <c r="C1225" s="36"/>
      <c r="D1225" s="33"/>
      <c r="E1225" s="33"/>
      <c r="F1225" s="33"/>
      <c r="G1225" s="33"/>
      <c r="H1225" s="13">
        <v>1.744E-12</v>
      </c>
      <c r="I1225" s="13">
        <v>3.9950000000000002E-5</v>
      </c>
      <c r="J1225" s="13">
        <v>1.5339999999999999E-5</v>
      </c>
      <c r="K1225" s="13">
        <v>6.0409999999999996E-7</v>
      </c>
      <c r="L1225" s="13">
        <v>3.8689999999999997E-5</v>
      </c>
      <c r="M1225">
        <v>0.34599999999999997</v>
      </c>
      <c r="N1225">
        <v>0.35599999999999998</v>
      </c>
      <c r="O1225">
        <v>61.347999999999999</v>
      </c>
      <c r="P1225" s="10">
        <f t="shared" si="20"/>
        <v>15.384615384615397</v>
      </c>
    </row>
    <row r="1226" spans="1:16">
      <c r="A1226" s="39"/>
      <c r="B1226" s="36"/>
      <c r="C1226" s="36"/>
      <c r="D1226" s="33"/>
      <c r="E1226" s="33"/>
      <c r="F1226" s="33"/>
      <c r="G1226" s="33"/>
      <c r="H1226" s="13">
        <v>2.639E-12</v>
      </c>
      <c r="I1226" s="13">
        <v>4.3460000000000001E-5</v>
      </c>
      <c r="J1226" s="13">
        <v>1.7119999999999999E-5</v>
      </c>
      <c r="K1226" s="13">
        <v>7.6690000000000002E-7</v>
      </c>
      <c r="L1226" s="13">
        <v>4.2049999999999999E-5</v>
      </c>
      <c r="M1226">
        <v>0.33900000000000002</v>
      </c>
      <c r="N1226">
        <v>0.34699999999999998</v>
      </c>
      <c r="O1226">
        <v>61.95</v>
      </c>
      <c r="P1226" s="10">
        <f t="shared" si="20"/>
        <v>12.307692307692234</v>
      </c>
    </row>
    <row r="1227" spans="1:16">
      <c r="A1227" s="39"/>
      <c r="B1227" s="36"/>
      <c r="C1227" s="36"/>
      <c r="D1227" s="33"/>
      <c r="E1227" s="33"/>
      <c r="F1227" s="33"/>
      <c r="G1227" s="33"/>
      <c r="H1227" s="13">
        <v>1.4290000000000001E-12</v>
      </c>
      <c r="I1227" s="13">
        <v>4.0550000000000003E-5</v>
      </c>
      <c r="J1227" s="13">
        <v>1.6290000000000002E-5</v>
      </c>
      <c r="K1227" s="13">
        <v>5.0959999999999996E-7</v>
      </c>
      <c r="L1227" s="13">
        <v>3.9650000000000002E-5</v>
      </c>
      <c r="M1227">
        <v>0.35199999999999998</v>
      </c>
      <c r="N1227">
        <v>0.35799999999999998</v>
      </c>
      <c r="O1227">
        <v>61.435000000000002</v>
      </c>
      <c r="P1227" s="10">
        <f t="shared" si="20"/>
        <v>9.2307692307692388</v>
      </c>
    </row>
    <row r="1228" spans="1:16">
      <c r="A1228" s="39"/>
      <c r="B1228" s="36"/>
      <c r="C1228" s="36"/>
      <c r="D1228" s="33"/>
      <c r="E1228" s="33"/>
      <c r="F1228" s="33"/>
      <c r="G1228" s="33"/>
      <c r="H1228" s="13">
        <v>1.8070000000000001E-12</v>
      </c>
      <c r="I1228" s="13">
        <v>3.8149999999999999E-5</v>
      </c>
      <c r="J1228" s="13">
        <v>1.522E-5</v>
      </c>
      <c r="K1228" s="13">
        <v>6.0389999999999995E-7</v>
      </c>
      <c r="L1228" s="13">
        <v>3.6980000000000002E-5</v>
      </c>
      <c r="M1228">
        <v>0.34599999999999997</v>
      </c>
      <c r="N1228">
        <v>0.35399999999999998</v>
      </c>
      <c r="O1228">
        <v>61.543999999999997</v>
      </c>
      <c r="P1228" s="10">
        <f t="shared" si="20"/>
        <v>12.307692307692317</v>
      </c>
    </row>
    <row r="1229" spans="1:16">
      <c r="A1229" s="39"/>
      <c r="B1229" s="36"/>
      <c r="C1229" s="36"/>
      <c r="D1229" s="33"/>
      <c r="E1229" s="33"/>
      <c r="F1229" s="33"/>
      <c r="G1229" s="33"/>
      <c r="H1229" s="13">
        <v>3.0220000000000001E-13</v>
      </c>
      <c r="I1229" s="13">
        <v>2.8549999999999999E-5</v>
      </c>
      <c r="J1229" s="13">
        <v>1.15E-5</v>
      </c>
      <c r="K1229" s="13">
        <v>1.3E-7</v>
      </c>
      <c r="L1229" s="13">
        <v>2.798E-5</v>
      </c>
      <c r="M1229">
        <v>0.39400000000000002</v>
      </c>
      <c r="N1229">
        <v>0.39700000000000002</v>
      </c>
      <c r="O1229">
        <v>61.436</v>
      </c>
      <c r="P1229" s="10">
        <f t="shared" si="20"/>
        <v>4.6153846153846194</v>
      </c>
    </row>
    <row r="1230" spans="1:16">
      <c r="A1230" s="39"/>
      <c r="B1230" s="36"/>
      <c r="C1230" s="36"/>
      <c r="D1230" s="33"/>
      <c r="E1230" s="33"/>
      <c r="F1230" s="33"/>
      <c r="G1230" s="33"/>
      <c r="H1230" s="13">
        <v>2.552E-12</v>
      </c>
      <c r="I1230" s="13">
        <v>3.871E-5</v>
      </c>
      <c r="J1230" s="13">
        <v>1.5489999999999999E-5</v>
      </c>
      <c r="K1230" s="13">
        <v>7.2640000000000005E-7</v>
      </c>
      <c r="L1230" s="13">
        <v>3.7710000000000003E-5</v>
      </c>
      <c r="M1230">
        <v>0.34</v>
      </c>
      <c r="N1230">
        <v>0.34899999999999998</v>
      </c>
      <c r="O1230">
        <v>62.02</v>
      </c>
      <c r="P1230" s="10">
        <f t="shared" si="20"/>
        <v>13.846153846153772</v>
      </c>
    </row>
    <row r="1231" spans="1:16">
      <c r="A1231" s="39"/>
      <c r="B1231" s="36"/>
      <c r="C1231" s="36"/>
      <c r="D1231" s="33"/>
      <c r="E1231" s="33"/>
      <c r="F1231" s="33"/>
      <c r="G1231" s="33"/>
      <c r="H1231" s="13">
        <v>1.896E-12</v>
      </c>
      <c r="I1231" s="13">
        <v>3.977E-5</v>
      </c>
      <c r="J1231" s="13">
        <v>1.5500000000000001E-5</v>
      </c>
      <c r="K1231" s="13">
        <v>6.4420000000000001E-7</v>
      </c>
      <c r="L1231" s="13">
        <v>3.8810000000000003E-5</v>
      </c>
      <c r="M1231">
        <v>0.34399999999999997</v>
      </c>
      <c r="N1231">
        <v>0.35199999999999998</v>
      </c>
      <c r="O1231">
        <v>61.442999999999998</v>
      </c>
      <c r="P1231" s="10">
        <f t="shared" si="20"/>
        <v>12.307692307692317</v>
      </c>
    </row>
    <row r="1232" spans="1:16">
      <c r="A1232" s="39"/>
      <c r="B1232" s="36"/>
      <c r="C1232" s="36"/>
      <c r="D1232" s="33"/>
      <c r="E1232" s="33"/>
      <c r="F1232" s="33"/>
      <c r="G1232" s="33"/>
      <c r="H1232" s="13">
        <v>1.691E-12</v>
      </c>
      <c r="I1232" s="13">
        <v>3.8080000000000001E-5</v>
      </c>
      <c r="J1232" s="13">
        <v>1.522E-5</v>
      </c>
      <c r="K1232" s="13">
        <v>5.7609999999999998E-7</v>
      </c>
      <c r="L1232" s="13">
        <v>3.7100000000000001E-5</v>
      </c>
      <c r="M1232">
        <v>0.34799999999999998</v>
      </c>
      <c r="N1232">
        <v>0.35599999999999998</v>
      </c>
      <c r="O1232">
        <v>61.427999999999997</v>
      </c>
      <c r="P1232" s="10">
        <f t="shared" si="20"/>
        <v>12.307692307692317</v>
      </c>
    </row>
    <row r="1233" spans="1:16">
      <c r="A1233" s="39"/>
      <c r="B1233" s="36"/>
      <c r="C1233" s="36"/>
      <c r="D1233" s="33"/>
      <c r="E1233" s="33"/>
      <c r="F1233" s="33"/>
      <c r="G1233" s="33"/>
      <c r="H1233" s="13">
        <v>1.9E-12</v>
      </c>
      <c r="I1233" s="13">
        <v>4.2299999999999998E-5</v>
      </c>
      <c r="J1233" s="13">
        <v>1.5739999999999998E-5</v>
      </c>
      <c r="K1233" s="13">
        <v>6.3310000000000002E-7</v>
      </c>
      <c r="L1233" s="13">
        <v>4.0649999999999999E-5</v>
      </c>
      <c r="M1233">
        <v>0.34499999999999997</v>
      </c>
      <c r="N1233">
        <v>0.35399999999999998</v>
      </c>
      <c r="O1233">
        <v>61.582000000000001</v>
      </c>
      <c r="P1233" s="10">
        <f t="shared" si="20"/>
        <v>13.846153846153859</v>
      </c>
    </row>
    <row r="1234" spans="1:16">
      <c r="A1234" s="39"/>
      <c r="B1234" s="36"/>
      <c r="C1234" s="36"/>
      <c r="D1234" s="33"/>
      <c r="E1234" s="33"/>
      <c r="F1234" s="33"/>
      <c r="G1234" s="33"/>
      <c r="H1234" s="13">
        <v>2.7700000000000001E-12</v>
      </c>
      <c r="I1234" s="13">
        <v>4.1940000000000002E-5</v>
      </c>
      <c r="J1234" s="13">
        <v>1.6140000000000001E-5</v>
      </c>
      <c r="K1234" s="13">
        <v>7.7599999999999996E-7</v>
      </c>
      <c r="L1234" s="13">
        <v>4.0779999999999999E-5</v>
      </c>
      <c r="M1234">
        <v>0.33800000000000002</v>
      </c>
      <c r="N1234">
        <v>0.34599999999999997</v>
      </c>
      <c r="O1234">
        <v>62.024999999999999</v>
      </c>
      <c r="P1234" s="10">
        <f t="shared" si="20"/>
        <v>12.307692307692234</v>
      </c>
    </row>
    <row r="1235" spans="1:16">
      <c r="A1235" s="39"/>
      <c r="B1235" s="36"/>
      <c r="C1235" s="36"/>
      <c r="D1235" s="33"/>
      <c r="E1235" s="33"/>
      <c r="F1235" s="33"/>
      <c r="G1235" s="33"/>
      <c r="H1235" s="13">
        <v>3.4090000000000001E-12</v>
      </c>
      <c r="I1235" s="13">
        <v>4.3090000000000002E-5</v>
      </c>
      <c r="J1235" s="13">
        <v>1.768E-5</v>
      </c>
      <c r="K1235" s="13">
        <v>8.7820000000000002E-7</v>
      </c>
      <c r="L1235" s="13">
        <v>4.18E-5</v>
      </c>
      <c r="M1235">
        <v>0.33400000000000002</v>
      </c>
      <c r="N1235">
        <v>0.34300000000000003</v>
      </c>
      <c r="O1235">
        <v>62.203000000000003</v>
      </c>
      <c r="P1235" s="10">
        <f t="shared" si="20"/>
        <v>13.846153846153859</v>
      </c>
    </row>
    <row r="1236" spans="1:16">
      <c r="A1236" s="39"/>
      <c r="B1236" s="36"/>
      <c r="C1236" s="36"/>
      <c r="D1236" s="33"/>
      <c r="E1236" s="33"/>
      <c r="F1236" s="33"/>
      <c r="G1236" s="33"/>
      <c r="H1236" s="13">
        <v>1.6549999999999999E-12</v>
      </c>
      <c r="I1236" s="13">
        <v>3.8559999999999997E-5</v>
      </c>
      <c r="J1236" s="13">
        <v>1.552E-5</v>
      </c>
      <c r="K1236" s="13">
        <v>5.4789999999999998E-7</v>
      </c>
      <c r="L1236" s="13">
        <v>3.7499999999999997E-5</v>
      </c>
      <c r="M1236">
        <v>0.34899999999999998</v>
      </c>
      <c r="N1236">
        <v>0.35699999999999998</v>
      </c>
      <c r="O1236">
        <v>61.667999999999999</v>
      </c>
      <c r="P1236" s="10">
        <f t="shared" si="20"/>
        <v>12.307692307692317</v>
      </c>
    </row>
    <row r="1237" spans="1:16">
      <c r="A1237" s="39"/>
      <c r="B1237" s="36"/>
      <c r="C1237" s="36"/>
      <c r="D1237" s="33"/>
      <c r="E1237" s="33"/>
      <c r="F1237" s="33"/>
      <c r="G1237" s="33"/>
      <c r="H1237" s="13">
        <v>3.1750000000000001E-12</v>
      </c>
      <c r="I1237" s="13">
        <v>4.3560000000000003E-5</v>
      </c>
      <c r="J1237" s="13">
        <v>1.7750000000000001E-5</v>
      </c>
      <c r="K1237" s="13">
        <v>8.3969999999999998E-7</v>
      </c>
      <c r="L1237" s="13">
        <v>4.2249999999999997E-5</v>
      </c>
      <c r="M1237">
        <v>0.33500000000000002</v>
      </c>
      <c r="N1237">
        <v>0.34399999999999997</v>
      </c>
      <c r="O1237">
        <v>62.188000000000002</v>
      </c>
      <c r="P1237" s="10">
        <f t="shared" si="20"/>
        <v>13.846153846153772</v>
      </c>
    </row>
    <row r="1238" spans="1:16">
      <c r="A1238" s="39"/>
      <c r="B1238" s="36"/>
      <c r="C1238" s="36"/>
      <c r="D1238" s="33"/>
      <c r="E1238" s="33"/>
      <c r="F1238" s="33"/>
      <c r="G1238" s="33"/>
      <c r="H1238" s="13">
        <v>2.042E-12</v>
      </c>
      <c r="I1238" s="13">
        <v>4.3050000000000003E-5</v>
      </c>
      <c r="J1238" s="13">
        <v>1.6500000000000001E-5</v>
      </c>
      <c r="K1238" s="13">
        <v>6.5089999999999999E-7</v>
      </c>
      <c r="L1238" s="13">
        <v>4.1489999999999997E-5</v>
      </c>
      <c r="M1238">
        <v>0.34399999999999997</v>
      </c>
      <c r="N1238">
        <v>0.35299999999999998</v>
      </c>
      <c r="O1238">
        <v>61.72</v>
      </c>
      <c r="P1238" s="10">
        <f t="shared" si="20"/>
        <v>13.846153846153859</v>
      </c>
    </row>
    <row r="1239" spans="1:16">
      <c r="A1239" s="39"/>
      <c r="B1239" s="36"/>
      <c r="C1239" s="36"/>
      <c r="D1239" s="33"/>
      <c r="E1239" s="33"/>
      <c r="F1239" s="33"/>
      <c r="G1239" s="33"/>
      <c r="H1239" s="13">
        <v>9.5170000000000007E-13</v>
      </c>
      <c r="I1239" s="13">
        <v>3.4860000000000002E-5</v>
      </c>
      <c r="J1239" s="13">
        <v>1.464E-5</v>
      </c>
      <c r="K1239" s="13">
        <v>3.7300000000000002E-7</v>
      </c>
      <c r="L1239" s="13">
        <v>3.3909999999999999E-5</v>
      </c>
      <c r="M1239">
        <v>0.36199999999999999</v>
      </c>
      <c r="N1239">
        <v>0.36899999999999999</v>
      </c>
      <c r="O1239">
        <v>61.116999999999997</v>
      </c>
      <c r="P1239" s="10">
        <f t="shared" si="20"/>
        <v>10.769230769230779</v>
      </c>
    </row>
    <row r="1240" spans="1:16">
      <c r="A1240" s="39"/>
      <c r="B1240" s="36"/>
      <c r="C1240" s="36"/>
      <c r="D1240" s="33"/>
      <c r="E1240" s="33"/>
      <c r="F1240" s="33"/>
      <c r="G1240" s="33"/>
      <c r="H1240" s="13">
        <v>1.9770000000000002E-12</v>
      </c>
      <c r="I1240" s="13">
        <v>3.8680000000000002E-5</v>
      </c>
      <c r="J1240" s="13">
        <v>1.571E-5</v>
      </c>
      <c r="K1240" s="13">
        <v>6.1429999999999999E-7</v>
      </c>
      <c r="L1240" s="13">
        <v>3.7710000000000003E-5</v>
      </c>
      <c r="M1240">
        <v>0.34599999999999997</v>
      </c>
      <c r="N1240">
        <v>0.35399999999999998</v>
      </c>
      <c r="O1240">
        <v>61.816000000000003</v>
      </c>
      <c r="P1240" s="10">
        <f t="shared" si="20"/>
        <v>12.307692307692317</v>
      </c>
    </row>
    <row r="1241" spans="1:16">
      <c r="A1241" s="39"/>
      <c r="B1241" s="36"/>
      <c r="C1241" s="36"/>
      <c r="D1241" s="33"/>
      <c r="E1241" s="33"/>
      <c r="F1241" s="33"/>
      <c r="G1241" s="33"/>
      <c r="H1241" s="13">
        <v>2.1869999999999999E-12</v>
      </c>
      <c r="I1241" s="13">
        <v>4.3269999999999997E-5</v>
      </c>
      <c r="J1241" s="13">
        <v>1.6290000000000002E-5</v>
      </c>
      <c r="K1241" s="13">
        <v>7.0409999999999996E-7</v>
      </c>
      <c r="L1241" s="13">
        <v>4.1860000000000002E-5</v>
      </c>
      <c r="M1241">
        <v>0.34100000000000003</v>
      </c>
      <c r="N1241">
        <v>0.35</v>
      </c>
      <c r="O1241">
        <v>61.689</v>
      </c>
      <c r="P1241" s="10">
        <f t="shared" si="20"/>
        <v>13.846153846153772</v>
      </c>
    </row>
    <row r="1242" spans="1:16">
      <c r="A1242" s="39"/>
      <c r="B1242" s="36"/>
      <c r="C1242" s="36"/>
      <c r="D1242" s="33"/>
      <c r="E1242" s="33"/>
      <c r="F1242" s="33"/>
      <c r="G1242" s="33"/>
      <c r="H1242" s="13">
        <v>2.36E-12</v>
      </c>
      <c r="I1242" s="13">
        <v>4.07E-5</v>
      </c>
      <c r="J1242" s="13">
        <v>1.605E-5</v>
      </c>
      <c r="K1242" s="13">
        <v>7.2239999999999996E-7</v>
      </c>
      <c r="L1242" s="13">
        <v>3.9619999999999997E-5</v>
      </c>
      <c r="M1242">
        <v>0.34</v>
      </c>
      <c r="N1242">
        <v>0.34799999999999998</v>
      </c>
      <c r="O1242">
        <v>61.746000000000002</v>
      </c>
      <c r="P1242" s="10">
        <f t="shared" si="20"/>
        <v>12.307692307692234</v>
      </c>
    </row>
    <row r="1243" spans="1:16">
      <c r="A1243" s="39"/>
      <c r="B1243" s="36"/>
      <c r="C1243" s="36"/>
      <c r="D1243" s="33"/>
      <c r="E1243" s="33"/>
      <c r="F1243" s="33"/>
      <c r="G1243" s="33"/>
      <c r="H1243" s="13">
        <v>2.7950000000000001E-12</v>
      </c>
      <c r="I1243" s="13">
        <v>4.1199999999999999E-5</v>
      </c>
      <c r="J1243" s="13">
        <v>1.6860000000000001E-5</v>
      </c>
      <c r="K1243" s="13">
        <v>7.6469999999999996E-7</v>
      </c>
      <c r="L1243" s="13">
        <v>4.019E-5</v>
      </c>
      <c r="M1243">
        <v>0.33800000000000002</v>
      </c>
      <c r="N1243">
        <v>0.34699999999999998</v>
      </c>
      <c r="O1243">
        <v>62.052999999999997</v>
      </c>
      <c r="P1243" s="10">
        <f t="shared" si="20"/>
        <v>13.846153846153772</v>
      </c>
    </row>
    <row r="1244" spans="1:16">
      <c r="A1244" s="39"/>
      <c r="B1244" s="36"/>
      <c r="C1244" s="36"/>
      <c r="D1244" s="33"/>
      <c r="E1244" s="33"/>
      <c r="F1244" s="33"/>
      <c r="G1244" s="33"/>
      <c r="H1244" s="13">
        <v>2.0579999999999999E-12</v>
      </c>
      <c r="I1244" s="13">
        <v>4.104E-5</v>
      </c>
      <c r="J1244" s="13">
        <v>1.6370000000000001E-5</v>
      </c>
      <c r="K1244" s="13">
        <v>6.6140000000000003E-7</v>
      </c>
      <c r="L1244" s="13">
        <v>4.0099999999999999E-5</v>
      </c>
      <c r="M1244">
        <v>0.34300000000000003</v>
      </c>
      <c r="N1244">
        <v>0.35099999999999998</v>
      </c>
      <c r="O1244">
        <v>61.631999999999998</v>
      </c>
      <c r="P1244" s="10">
        <f t="shared" si="20"/>
        <v>12.307692307692234</v>
      </c>
    </row>
    <row r="1245" spans="1:16">
      <c r="A1245" s="39"/>
      <c r="B1245" s="36"/>
      <c r="C1245" s="36"/>
      <c r="D1245" s="33"/>
      <c r="E1245" s="33"/>
      <c r="F1245" s="33"/>
      <c r="G1245" s="33"/>
      <c r="H1245" s="13">
        <v>1.1809999999999999E-12</v>
      </c>
      <c r="I1245" s="13">
        <v>3.862E-5</v>
      </c>
      <c r="J1245" s="13">
        <v>1.5480000000000001E-5</v>
      </c>
      <c r="K1245" s="13">
        <v>4.5260000000000002E-7</v>
      </c>
      <c r="L1245" s="13">
        <v>3.7880000000000003E-5</v>
      </c>
      <c r="M1245">
        <v>0.35599999999999998</v>
      </c>
      <c r="N1245">
        <v>0.36199999999999999</v>
      </c>
      <c r="O1245">
        <v>61.134999999999998</v>
      </c>
      <c r="P1245" s="10">
        <f t="shared" si="20"/>
        <v>9.2307692307692388</v>
      </c>
    </row>
    <row r="1246" spans="1:16">
      <c r="A1246" s="39"/>
      <c r="B1246" s="36"/>
      <c r="C1246" s="36"/>
      <c r="D1246" s="33"/>
      <c r="E1246" s="33"/>
      <c r="F1246" s="33"/>
      <c r="G1246" s="33"/>
      <c r="H1246" s="13">
        <v>3.2750000000000001E-12</v>
      </c>
      <c r="I1246" s="13">
        <v>4.4499999999999997E-5</v>
      </c>
      <c r="J1246" s="13">
        <v>1.7689999999999998E-5</v>
      </c>
      <c r="K1246" s="13">
        <v>8.794E-7</v>
      </c>
      <c r="L1246" s="13">
        <v>4.3120000000000001E-5</v>
      </c>
      <c r="M1246">
        <v>0.33400000000000002</v>
      </c>
      <c r="N1246">
        <v>0.34300000000000003</v>
      </c>
      <c r="O1246">
        <v>62.134</v>
      </c>
      <c r="P1246" s="10">
        <f t="shared" ref="P1246:P1307" si="21">(N1246-M1246)/0.65*1000</f>
        <v>13.846153846153859</v>
      </c>
    </row>
    <row r="1247" spans="1:16">
      <c r="A1247" s="39"/>
      <c r="B1247" s="36"/>
      <c r="C1247" s="36"/>
      <c r="D1247" s="33"/>
      <c r="E1247" s="33"/>
      <c r="F1247" s="33"/>
      <c r="G1247" s="33"/>
      <c r="H1247" s="13">
        <v>1.7110000000000001E-12</v>
      </c>
      <c r="I1247" s="13">
        <v>3.93E-5</v>
      </c>
      <c r="J1247" s="13">
        <v>1.6209999999999999E-5</v>
      </c>
      <c r="K1247" s="13">
        <v>5.7629999999999999E-7</v>
      </c>
      <c r="L1247" s="13">
        <v>3.8559999999999997E-5</v>
      </c>
      <c r="M1247">
        <v>0.34799999999999998</v>
      </c>
      <c r="N1247">
        <v>0.35499999999999998</v>
      </c>
      <c r="O1247">
        <v>61.58</v>
      </c>
      <c r="P1247" s="10">
        <f t="shared" si="21"/>
        <v>10.769230769230779</v>
      </c>
    </row>
    <row r="1248" spans="1:16">
      <c r="A1248" s="39"/>
      <c r="B1248" s="36"/>
      <c r="C1248" s="36"/>
      <c r="D1248" s="33"/>
      <c r="E1248" s="33"/>
      <c r="F1248" s="33"/>
      <c r="G1248" s="33"/>
      <c r="H1248" s="13">
        <v>1.7840000000000001E-12</v>
      </c>
      <c r="I1248" s="13">
        <v>4.1459999999999999E-5</v>
      </c>
      <c r="J1248" s="13">
        <v>1.5119999999999999E-5</v>
      </c>
      <c r="K1248" s="13">
        <v>6.3300000000000002E-7</v>
      </c>
      <c r="L1248" s="13">
        <v>4.0099999999999999E-5</v>
      </c>
      <c r="M1248">
        <v>0.34499999999999997</v>
      </c>
      <c r="N1248">
        <v>0.35299999999999998</v>
      </c>
      <c r="O1248">
        <v>61.347999999999999</v>
      </c>
      <c r="P1248" s="10">
        <f t="shared" si="21"/>
        <v>12.307692307692317</v>
      </c>
    </row>
    <row r="1249" spans="1:16">
      <c r="A1249" s="39"/>
      <c r="B1249" s="36"/>
      <c r="C1249" s="36"/>
      <c r="D1249" s="33"/>
      <c r="E1249" s="33"/>
      <c r="F1249" s="33"/>
      <c r="G1249" s="33"/>
      <c r="H1249" s="13">
        <v>2.932E-12</v>
      </c>
      <c r="I1249" s="13">
        <v>4.2349999999999999E-5</v>
      </c>
      <c r="J1249" s="13">
        <v>1.685E-5</v>
      </c>
      <c r="K1249" s="13">
        <v>8.4539999999999999E-7</v>
      </c>
      <c r="L1249" s="13">
        <v>4.0849999999999997E-5</v>
      </c>
      <c r="M1249">
        <v>0.33500000000000002</v>
      </c>
      <c r="N1249">
        <v>0.34699999999999998</v>
      </c>
      <c r="O1249">
        <v>61.94</v>
      </c>
      <c r="P1249" s="10">
        <f t="shared" si="21"/>
        <v>18.461538461538389</v>
      </c>
    </row>
    <row r="1250" spans="1:16">
      <c r="A1250" s="39"/>
      <c r="B1250" s="36"/>
      <c r="C1250" s="36"/>
      <c r="D1250" s="33"/>
      <c r="E1250" s="33"/>
      <c r="F1250" s="33"/>
      <c r="G1250" s="33"/>
      <c r="H1250" s="13">
        <v>2.89E-12</v>
      </c>
      <c r="I1250" s="13">
        <v>4.3439999999999997E-5</v>
      </c>
      <c r="J1250" s="13">
        <v>1.7580000000000001E-5</v>
      </c>
      <c r="K1250" s="13">
        <v>8.1500000000000003E-7</v>
      </c>
      <c r="L1250" s="13">
        <v>4.2110000000000002E-5</v>
      </c>
      <c r="M1250">
        <v>0.33600000000000002</v>
      </c>
      <c r="N1250">
        <v>0.34599999999999997</v>
      </c>
      <c r="O1250">
        <v>61.960999999999999</v>
      </c>
      <c r="P1250" s="10">
        <f t="shared" si="21"/>
        <v>15.384615384615312</v>
      </c>
    </row>
    <row r="1251" spans="1:16">
      <c r="A1251" s="39"/>
      <c r="B1251" s="36"/>
      <c r="C1251" s="36"/>
      <c r="D1251" s="33"/>
      <c r="E1251" s="33"/>
      <c r="F1251" s="33"/>
      <c r="G1251" s="33"/>
      <c r="H1251" s="13">
        <v>2.0619999999999999E-12</v>
      </c>
      <c r="I1251" s="13">
        <v>4.3869999999999998E-5</v>
      </c>
      <c r="J1251" s="13">
        <v>1.6869999999999999E-5</v>
      </c>
      <c r="K1251" s="13">
        <v>6.7869999999999996E-7</v>
      </c>
      <c r="L1251" s="13">
        <v>4.2459999999999997E-5</v>
      </c>
      <c r="M1251">
        <v>0.34300000000000003</v>
      </c>
      <c r="N1251">
        <v>0.35</v>
      </c>
      <c r="O1251">
        <v>61.582999999999998</v>
      </c>
      <c r="P1251" s="10">
        <f t="shared" si="21"/>
        <v>10.769230769230692</v>
      </c>
    </row>
    <row r="1252" spans="1:16">
      <c r="A1252" s="39"/>
      <c r="B1252" s="36"/>
      <c r="C1252" s="36"/>
      <c r="D1252" s="33"/>
      <c r="E1252" s="33"/>
      <c r="F1252" s="33"/>
      <c r="G1252" s="33"/>
      <c r="H1252" s="13">
        <v>1.146E-12</v>
      </c>
      <c r="I1252" s="13">
        <v>4.002E-5</v>
      </c>
      <c r="J1252" s="13">
        <v>1.525E-5</v>
      </c>
      <c r="K1252" s="13">
        <v>4.616E-7</v>
      </c>
      <c r="L1252" s="13">
        <v>3.8500000000000001E-5</v>
      </c>
      <c r="M1252">
        <v>0.35499999999999998</v>
      </c>
      <c r="N1252">
        <v>0.36299999999999999</v>
      </c>
      <c r="O1252">
        <v>61.091000000000001</v>
      </c>
      <c r="P1252" s="10">
        <f t="shared" si="21"/>
        <v>12.307692307692317</v>
      </c>
    </row>
    <row r="1253" spans="1:16">
      <c r="A1253" s="39"/>
      <c r="B1253" s="36"/>
      <c r="C1253" s="36"/>
      <c r="D1253" s="33"/>
      <c r="E1253" s="33"/>
      <c r="F1253" s="33"/>
      <c r="G1253" s="33"/>
      <c r="H1253" s="13">
        <v>2.2289999999999999E-12</v>
      </c>
      <c r="I1253" s="13">
        <v>4.2129999999999998E-5</v>
      </c>
      <c r="J1253" s="13">
        <v>1.641E-5</v>
      </c>
      <c r="K1253" s="13">
        <v>6.7530000000000002E-7</v>
      </c>
      <c r="L1253" s="13">
        <v>4.0949999999999999E-5</v>
      </c>
      <c r="M1253">
        <v>0.34300000000000003</v>
      </c>
      <c r="N1253">
        <v>0.35</v>
      </c>
      <c r="O1253">
        <v>62.015999999999998</v>
      </c>
      <c r="P1253" s="10">
        <f t="shared" si="21"/>
        <v>10.769230769230692</v>
      </c>
    </row>
    <row r="1254" spans="1:16">
      <c r="A1254" s="39"/>
      <c r="B1254" s="36"/>
      <c r="C1254" s="36"/>
      <c r="D1254" s="33"/>
      <c r="E1254" s="33"/>
      <c r="F1254" s="33"/>
      <c r="G1254" s="33"/>
      <c r="H1254" s="13">
        <v>2.0220000000000001E-12</v>
      </c>
      <c r="I1254" s="13">
        <v>4.0170000000000003E-5</v>
      </c>
      <c r="J1254" s="13">
        <v>1.615E-5</v>
      </c>
      <c r="K1254" s="13">
        <v>6.4079999999999997E-7</v>
      </c>
      <c r="L1254" s="13">
        <v>3.8909999999999998E-5</v>
      </c>
      <c r="M1254">
        <v>0.34399999999999997</v>
      </c>
      <c r="N1254">
        <v>0.35199999999999998</v>
      </c>
      <c r="O1254">
        <v>61.72</v>
      </c>
      <c r="P1254" s="10">
        <f t="shared" si="21"/>
        <v>12.307692307692317</v>
      </c>
    </row>
    <row r="1255" spans="1:16">
      <c r="A1255" s="39"/>
      <c r="B1255" s="36"/>
      <c r="C1255" s="36"/>
      <c r="D1255" s="33"/>
      <c r="E1255" s="33"/>
      <c r="F1255" s="33"/>
      <c r="G1255" s="33"/>
      <c r="H1255" s="13">
        <v>2.351E-12</v>
      </c>
      <c r="I1255" s="13">
        <v>4.2620000000000002E-5</v>
      </c>
      <c r="J1255" s="13">
        <v>1.698E-5</v>
      </c>
      <c r="K1255" s="13">
        <v>7.2709999999999999E-7</v>
      </c>
      <c r="L1255" s="13">
        <v>4.1340000000000001E-5</v>
      </c>
      <c r="M1255">
        <v>0.34</v>
      </c>
      <c r="N1255">
        <v>0.34899999999999998</v>
      </c>
      <c r="O1255">
        <v>61.713999999999999</v>
      </c>
      <c r="P1255" s="10">
        <f t="shared" si="21"/>
        <v>13.846153846153772</v>
      </c>
    </row>
    <row r="1256" spans="1:16">
      <c r="A1256" s="39"/>
      <c r="B1256" s="36"/>
      <c r="C1256" s="36"/>
      <c r="D1256" s="33"/>
      <c r="E1256" s="33"/>
      <c r="F1256" s="33"/>
      <c r="G1256" s="33"/>
      <c r="H1256" s="13">
        <v>1.476E-12</v>
      </c>
      <c r="I1256" s="13">
        <v>4.0009999999999998E-5</v>
      </c>
      <c r="J1256" s="13">
        <v>1.605E-5</v>
      </c>
      <c r="K1256" s="13">
        <v>5.4499999999999997E-7</v>
      </c>
      <c r="L1256" s="13">
        <v>3.8949999999999998E-5</v>
      </c>
      <c r="M1256">
        <v>0.34899999999999998</v>
      </c>
      <c r="N1256">
        <v>0.35799999999999998</v>
      </c>
      <c r="O1256">
        <v>61.314999999999998</v>
      </c>
      <c r="P1256" s="10">
        <f t="shared" si="21"/>
        <v>13.846153846153859</v>
      </c>
    </row>
    <row r="1257" spans="1:16">
      <c r="A1257" s="39"/>
      <c r="B1257" s="36"/>
      <c r="C1257" s="36"/>
      <c r="D1257" s="33"/>
      <c r="E1257" s="33"/>
      <c r="F1257" s="33"/>
      <c r="G1257" s="33"/>
      <c r="H1257" s="13">
        <v>1.9760000000000001E-12</v>
      </c>
      <c r="I1257" s="13">
        <v>4.206E-5</v>
      </c>
      <c r="J1257" s="13">
        <v>1.626E-5</v>
      </c>
      <c r="K1257" s="13">
        <v>6.0009999999999998E-7</v>
      </c>
      <c r="L1257" s="13">
        <v>4.0840000000000002E-5</v>
      </c>
      <c r="M1257">
        <v>0.34599999999999997</v>
      </c>
      <c r="N1257">
        <v>0.35399999999999998</v>
      </c>
      <c r="O1257">
        <v>62.037999999999997</v>
      </c>
      <c r="P1257" s="10">
        <f t="shared" si="21"/>
        <v>12.307692307692317</v>
      </c>
    </row>
    <row r="1258" spans="1:16">
      <c r="A1258" s="39"/>
      <c r="B1258" s="36"/>
      <c r="C1258" s="36"/>
      <c r="D1258" s="33"/>
      <c r="E1258" s="33"/>
      <c r="F1258" s="33"/>
      <c r="G1258" s="33"/>
      <c r="H1258" s="13">
        <v>1.9770000000000002E-12</v>
      </c>
      <c r="I1258" s="13">
        <v>4.1520000000000002E-5</v>
      </c>
      <c r="J1258" s="13">
        <v>1.6220000000000001E-5</v>
      </c>
      <c r="K1258" s="13">
        <v>6.5629999999999997E-7</v>
      </c>
      <c r="L1258" s="13">
        <v>4.0250000000000003E-5</v>
      </c>
      <c r="M1258">
        <v>0.34399999999999997</v>
      </c>
      <c r="N1258">
        <v>0.35199999999999998</v>
      </c>
      <c r="O1258">
        <v>61.604999999999997</v>
      </c>
      <c r="P1258" s="10">
        <f t="shared" si="21"/>
        <v>12.307692307692317</v>
      </c>
    </row>
    <row r="1259" spans="1:16">
      <c r="A1259" s="39"/>
      <c r="B1259" s="36"/>
      <c r="C1259" s="36"/>
      <c r="D1259" s="33"/>
      <c r="E1259" s="33"/>
      <c r="F1259" s="33"/>
      <c r="G1259" s="33"/>
      <c r="H1259" s="13">
        <v>2.831E-12</v>
      </c>
      <c r="I1259" s="13">
        <v>4.3869999999999998E-5</v>
      </c>
      <c r="J1259" s="13">
        <v>1.7640000000000001E-5</v>
      </c>
      <c r="K1259" s="13">
        <v>7.7860000000000005E-7</v>
      </c>
      <c r="L1259" s="13">
        <v>4.244E-5</v>
      </c>
      <c r="M1259">
        <v>0.33800000000000002</v>
      </c>
      <c r="N1259">
        <v>0.34599999999999997</v>
      </c>
      <c r="O1259">
        <v>62.103999999999999</v>
      </c>
      <c r="P1259" s="10">
        <f t="shared" si="21"/>
        <v>12.307692307692234</v>
      </c>
    </row>
    <row r="1260" spans="1:16">
      <c r="A1260" s="39"/>
      <c r="B1260" s="36"/>
      <c r="C1260" s="36"/>
      <c r="D1260" s="33"/>
      <c r="E1260" s="33"/>
      <c r="F1260" s="33"/>
      <c r="G1260" s="33"/>
      <c r="H1260" s="13">
        <v>3.157E-12</v>
      </c>
      <c r="I1260" s="13">
        <v>4.4029999999999997E-5</v>
      </c>
      <c r="J1260" s="13">
        <v>1.7280000000000001E-5</v>
      </c>
      <c r="K1260" s="13">
        <v>8.5239999999999998E-7</v>
      </c>
      <c r="L1260" s="13">
        <v>4.2490000000000001E-5</v>
      </c>
      <c r="M1260">
        <v>0.33500000000000002</v>
      </c>
      <c r="N1260">
        <v>0.34399999999999997</v>
      </c>
      <c r="O1260">
        <v>62.088000000000001</v>
      </c>
      <c r="P1260" s="10">
        <f t="shared" si="21"/>
        <v>13.846153846153772</v>
      </c>
    </row>
    <row r="1261" spans="1:16">
      <c r="A1261" s="39"/>
      <c r="B1261" s="36"/>
      <c r="C1261" s="36"/>
      <c r="D1261" s="33"/>
      <c r="E1261" s="33"/>
      <c r="F1261" s="33"/>
      <c r="G1261" s="33"/>
      <c r="H1261" s="13">
        <v>8.6370000000000005E-13</v>
      </c>
      <c r="I1261" s="13">
        <v>3.9950000000000002E-5</v>
      </c>
      <c r="J1261" s="13">
        <v>1.575E-5</v>
      </c>
      <c r="K1261" s="13">
        <v>3.551E-7</v>
      </c>
      <c r="L1261" s="13">
        <v>3.879E-5</v>
      </c>
      <c r="M1261">
        <v>0.36299999999999999</v>
      </c>
      <c r="N1261">
        <v>0.36799999999999999</v>
      </c>
      <c r="O1261">
        <v>61.125999999999998</v>
      </c>
      <c r="P1261" s="10">
        <f t="shared" si="21"/>
        <v>7.6923076923076987</v>
      </c>
    </row>
    <row r="1262" spans="1:16">
      <c r="A1262" s="39"/>
      <c r="B1262" s="36"/>
      <c r="C1262" s="36"/>
      <c r="D1262" s="33"/>
      <c r="E1262" s="33"/>
      <c r="F1262" s="33"/>
      <c r="G1262" s="33"/>
      <c r="H1262" s="13">
        <v>2.101E-12</v>
      </c>
      <c r="I1262" s="13">
        <v>4.0760000000000003E-5</v>
      </c>
      <c r="J1262" s="13">
        <v>1.6120000000000002E-5</v>
      </c>
      <c r="K1262" s="13">
        <v>6.7100000000000001E-7</v>
      </c>
      <c r="L1262" s="13">
        <v>3.968E-5</v>
      </c>
      <c r="M1262">
        <v>0.34300000000000003</v>
      </c>
      <c r="N1262">
        <v>0.35099999999999998</v>
      </c>
      <c r="O1262">
        <v>61.531999999999996</v>
      </c>
      <c r="P1262" s="10">
        <f t="shared" si="21"/>
        <v>12.307692307692234</v>
      </c>
    </row>
    <row r="1263" spans="1:16">
      <c r="A1263" s="39"/>
      <c r="B1263" s="36"/>
      <c r="C1263" s="36"/>
      <c r="D1263" s="33"/>
      <c r="E1263" s="33"/>
      <c r="F1263" s="33"/>
      <c r="G1263" s="33"/>
      <c r="H1263" s="13">
        <v>1.1809999999999999E-12</v>
      </c>
      <c r="I1263" s="13">
        <v>4.197E-5</v>
      </c>
      <c r="J1263" s="13">
        <v>1.63E-5</v>
      </c>
      <c r="K1263" s="13">
        <v>4.4429999999999997E-7</v>
      </c>
      <c r="L1263" s="13">
        <v>4.0450000000000001E-5</v>
      </c>
      <c r="M1263">
        <v>0.35599999999999998</v>
      </c>
      <c r="N1263">
        <v>0.36199999999999999</v>
      </c>
      <c r="O1263">
        <v>61.262</v>
      </c>
      <c r="P1263" s="10">
        <f t="shared" si="21"/>
        <v>9.2307692307692388</v>
      </c>
    </row>
    <row r="1264" spans="1:16">
      <c r="A1264" s="39"/>
      <c r="B1264" s="36"/>
      <c r="C1264" s="36"/>
      <c r="D1264" s="33"/>
      <c r="E1264" s="33"/>
      <c r="F1264" s="33"/>
      <c r="G1264" s="33"/>
      <c r="H1264" s="13">
        <v>1.3350000000000001E-12</v>
      </c>
      <c r="I1264" s="13">
        <v>3.9990000000000002E-5</v>
      </c>
      <c r="J1264" s="13">
        <v>1.6189999999999999E-5</v>
      </c>
      <c r="K1264" s="13">
        <v>4.6810000000000002E-7</v>
      </c>
      <c r="L1264" s="13">
        <v>3.9209999999999999E-5</v>
      </c>
      <c r="M1264">
        <v>0.35499999999999998</v>
      </c>
      <c r="N1264">
        <v>0.36</v>
      </c>
      <c r="O1264">
        <v>61.521000000000001</v>
      </c>
      <c r="P1264" s="10">
        <f t="shared" si="21"/>
        <v>7.6923076923076987</v>
      </c>
    </row>
    <row r="1265" spans="1:16">
      <c r="A1265" s="39"/>
      <c r="B1265" s="36"/>
      <c r="C1265" s="36"/>
      <c r="D1265" s="33"/>
      <c r="E1265" s="33"/>
      <c r="F1265" s="33"/>
      <c r="G1265" s="33"/>
      <c r="H1265" s="13">
        <v>1.351E-12</v>
      </c>
      <c r="I1265" s="13">
        <v>3.858E-5</v>
      </c>
      <c r="J1265" s="13">
        <v>1.5359999999999999E-5</v>
      </c>
      <c r="K1265" s="13">
        <v>4.989E-7</v>
      </c>
      <c r="L1265" s="13">
        <v>3.7230000000000001E-5</v>
      </c>
      <c r="M1265">
        <v>0.35199999999999998</v>
      </c>
      <c r="N1265">
        <v>0.36099999999999999</v>
      </c>
      <c r="O1265">
        <v>61.326999999999998</v>
      </c>
      <c r="P1265" s="10">
        <f t="shared" si="21"/>
        <v>13.846153846153859</v>
      </c>
    </row>
    <row r="1266" spans="1:16">
      <c r="A1266" s="39"/>
      <c r="B1266" s="36"/>
      <c r="C1266" s="36"/>
      <c r="D1266" s="33"/>
      <c r="E1266" s="33"/>
      <c r="F1266" s="33"/>
      <c r="G1266" s="33"/>
      <c r="H1266" s="13">
        <v>1.315E-12</v>
      </c>
      <c r="I1266" s="13">
        <v>3.9509999999999999E-5</v>
      </c>
      <c r="J1266" s="13">
        <v>1.5140000000000001E-5</v>
      </c>
      <c r="K1266" s="13">
        <v>5.045E-7</v>
      </c>
      <c r="L1266" s="13">
        <v>3.8210000000000002E-5</v>
      </c>
      <c r="M1266">
        <v>0.35199999999999998</v>
      </c>
      <c r="N1266">
        <v>0.36</v>
      </c>
      <c r="O1266">
        <v>61.15</v>
      </c>
      <c r="P1266" s="10">
        <f t="shared" si="21"/>
        <v>12.307692307692317</v>
      </c>
    </row>
    <row r="1267" spans="1:16">
      <c r="A1267" s="39"/>
      <c r="B1267" s="36"/>
      <c r="C1267" s="36"/>
      <c r="D1267" s="33"/>
      <c r="E1267" s="33"/>
      <c r="F1267" s="33"/>
      <c r="G1267" s="33"/>
      <c r="H1267" s="13">
        <v>1.4649999999999999E-12</v>
      </c>
      <c r="I1267" s="13">
        <v>3.9669999999999998E-5</v>
      </c>
      <c r="J1267" s="13">
        <v>1.5569999999999998E-5</v>
      </c>
      <c r="K1267" s="13">
        <v>5.3359999999999996E-7</v>
      </c>
      <c r="L1267" s="13">
        <v>3.8330000000000001E-5</v>
      </c>
      <c r="M1267">
        <v>0.35</v>
      </c>
      <c r="N1267">
        <v>0.35799999999999998</v>
      </c>
      <c r="O1267">
        <v>61.396999999999998</v>
      </c>
      <c r="P1267" s="10">
        <f t="shared" si="21"/>
        <v>12.307692307692317</v>
      </c>
    </row>
    <row r="1268" spans="1:16">
      <c r="A1268" s="39"/>
      <c r="B1268" s="36"/>
      <c r="C1268" s="36"/>
      <c r="D1268" s="33"/>
      <c r="E1268" s="33"/>
      <c r="F1268" s="33"/>
      <c r="G1268" s="33"/>
      <c r="H1268" s="13">
        <v>1.7110000000000001E-12</v>
      </c>
      <c r="I1268" s="13">
        <v>3.4999999999999997E-5</v>
      </c>
      <c r="J1268" s="13">
        <v>1.4769999999999999E-5</v>
      </c>
      <c r="K1268" s="13">
        <v>5.4629999999999996E-7</v>
      </c>
      <c r="L1268" s="13">
        <v>3.4419999999999999E-5</v>
      </c>
      <c r="M1268">
        <v>0.34899999999999998</v>
      </c>
      <c r="N1268">
        <v>0.35599999999999998</v>
      </c>
      <c r="O1268">
        <v>61.661000000000001</v>
      </c>
      <c r="P1268" s="10">
        <f t="shared" si="21"/>
        <v>10.769230769230779</v>
      </c>
    </row>
    <row r="1269" spans="1:16">
      <c r="A1269" s="39"/>
      <c r="B1269" s="36"/>
      <c r="C1269" s="36"/>
      <c r="D1269" s="33"/>
      <c r="E1269" s="33"/>
      <c r="F1269" s="33"/>
      <c r="G1269" s="33"/>
      <c r="H1269" s="13">
        <v>2.4579999999999998E-12</v>
      </c>
      <c r="I1269" s="13">
        <v>4.1780000000000003E-5</v>
      </c>
      <c r="J1269" s="13">
        <v>1.7059999999999999E-5</v>
      </c>
      <c r="K1269" s="13">
        <v>7.54E-7</v>
      </c>
      <c r="L1269" s="13">
        <v>4.0760000000000003E-5</v>
      </c>
      <c r="M1269">
        <v>0.33900000000000002</v>
      </c>
      <c r="N1269">
        <v>0.34799999999999998</v>
      </c>
      <c r="O1269">
        <v>61.834000000000003</v>
      </c>
      <c r="P1269" s="10">
        <f t="shared" si="21"/>
        <v>13.846153846153772</v>
      </c>
    </row>
    <row r="1270" spans="1:16">
      <c r="A1270" s="39"/>
      <c r="B1270" s="36"/>
      <c r="C1270" s="36"/>
      <c r="D1270" s="33"/>
      <c r="E1270" s="33"/>
      <c r="F1270" s="33"/>
      <c r="G1270" s="33"/>
      <c r="H1270" s="13">
        <v>2.8629999999999998E-12</v>
      </c>
      <c r="I1270" s="13">
        <v>4.1850000000000001E-5</v>
      </c>
      <c r="J1270" s="13">
        <v>1.6500000000000001E-5</v>
      </c>
      <c r="K1270" s="13">
        <v>8.0520000000000004E-7</v>
      </c>
      <c r="L1270" s="13">
        <v>4.0420000000000003E-5</v>
      </c>
      <c r="M1270">
        <v>0.33700000000000002</v>
      </c>
      <c r="N1270">
        <v>0.34699999999999998</v>
      </c>
      <c r="O1270">
        <v>62.01</v>
      </c>
      <c r="P1270" s="10">
        <f t="shared" si="21"/>
        <v>15.384615384615312</v>
      </c>
    </row>
    <row r="1271" spans="1:16">
      <c r="A1271" s="39"/>
      <c r="B1271" s="36"/>
      <c r="C1271" s="36"/>
      <c r="D1271" s="33"/>
      <c r="E1271" s="33"/>
      <c r="F1271" s="33"/>
      <c r="G1271" s="33"/>
      <c r="H1271" s="13">
        <v>3.4050000000000001E-12</v>
      </c>
      <c r="I1271" s="13">
        <v>4.1950000000000003E-5</v>
      </c>
      <c r="J1271" s="13">
        <v>1.6990000000000002E-5</v>
      </c>
      <c r="K1271" s="13">
        <v>8.78E-7</v>
      </c>
      <c r="L1271" s="13">
        <v>4.0689999999999998E-5</v>
      </c>
      <c r="M1271">
        <v>0.33400000000000002</v>
      </c>
      <c r="N1271">
        <v>0.34300000000000003</v>
      </c>
      <c r="O1271">
        <v>62.209000000000003</v>
      </c>
      <c r="P1271" s="10">
        <f t="shared" si="21"/>
        <v>13.846153846153859</v>
      </c>
    </row>
    <row r="1272" spans="1:16">
      <c r="A1272" s="39"/>
      <c r="B1272" s="36"/>
      <c r="C1272" s="36"/>
      <c r="D1272" s="33"/>
      <c r="E1272" s="33"/>
      <c r="F1272" s="33"/>
      <c r="G1272" s="33"/>
      <c r="H1272" s="13">
        <v>4.0670000000000003E-12</v>
      </c>
      <c r="I1272" s="13">
        <v>4.2240000000000002E-5</v>
      </c>
      <c r="J1272" s="13">
        <v>1.696E-5</v>
      </c>
      <c r="K1272" s="13">
        <v>9.2009999999999999E-7</v>
      </c>
      <c r="L1272" s="13">
        <v>4.1060000000000003E-5</v>
      </c>
      <c r="M1272">
        <v>0.33200000000000002</v>
      </c>
      <c r="N1272">
        <v>0.34100000000000003</v>
      </c>
      <c r="O1272">
        <v>62.619</v>
      </c>
      <c r="P1272" s="10">
        <f t="shared" si="21"/>
        <v>13.846153846153859</v>
      </c>
    </row>
    <row r="1273" spans="1:16">
      <c r="A1273" s="39"/>
      <c r="B1273" s="36"/>
      <c r="C1273" s="36"/>
      <c r="D1273" s="33"/>
      <c r="E1273" s="33"/>
      <c r="F1273" s="33"/>
      <c r="G1273" s="33"/>
      <c r="H1273" s="13">
        <v>2.2249999999999999E-12</v>
      </c>
      <c r="I1273" s="13">
        <v>4.2599999999999999E-5</v>
      </c>
      <c r="J1273" s="13">
        <v>1.7090000000000001E-5</v>
      </c>
      <c r="K1273" s="13">
        <v>7.0190000000000001E-7</v>
      </c>
      <c r="L1273" s="13">
        <v>4.1300000000000001E-5</v>
      </c>
      <c r="M1273">
        <v>0.34100000000000003</v>
      </c>
      <c r="N1273">
        <v>0.35</v>
      </c>
      <c r="O1273">
        <v>61.732999999999997</v>
      </c>
      <c r="P1273" s="10">
        <f t="shared" si="21"/>
        <v>13.846153846153772</v>
      </c>
    </row>
    <row r="1274" spans="1:16">
      <c r="A1274" s="39"/>
      <c r="B1274" s="36"/>
      <c r="C1274" s="36"/>
      <c r="D1274" s="33"/>
      <c r="E1274" s="33"/>
      <c r="F1274" s="33"/>
      <c r="G1274" s="33"/>
      <c r="H1274" s="13">
        <v>2.2739999999999998E-12</v>
      </c>
      <c r="I1274" s="13">
        <v>4.2419999999999997E-5</v>
      </c>
      <c r="J1274" s="13">
        <v>1.6249999999999999E-5</v>
      </c>
      <c r="K1274" s="13">
        <v>7.1989999999999998E-7</v>
      </c>
      <c r="L1274" s="13">
        <v>4.0609999999999999E-5</v>
      </c>
      <c r="M1274">
        <v>0.34100000000000003</v>
      </c>
      <c r="N1274">
        <v>0.35</v>
      </c>
      <c r="O1274">
        <v>61.648000000000003</v>
      </c>
      <c r="P1274" s="10">
        <f t="shared" si="21"/>
        <v>13.846153846153772</v>
      </c>
    </row>
    <row r="1275" spans="1:16">
      <c r="A1275" s="39"/>
      <c r="B1275" s="36"/>
      <c r="C1275" s="36"/>
      <c r="D1275" s="33"/>
      <c r="E1275" s="33"/>
      <c r="F1275" s="33"/>
      <c r="G1275" s="33"/>
      <c r="H1275" s="13">
        <v>1.3620000000000001E-12</v>
      </c>
      <c r="I1275" s="13">
        <v>3.892E-5</v>
      </c>
      <c r="J1275" s="13">
        <v>1.4780000000000001E-5</v>
      </c>
      <c r="K1275" s="13">
        <v>5.0859999999999999E-7</v>
      </c>
      <c r="L1275" s="13">
        <v>3.7759999999999998E-5</v>
      </c>
      <c r="M1275">
        <v>0.35199999999999998</v>
      </c>
      <c r="N1275">
        <v>0.36</v>
      </c>
      <c r="O1275">
        <v>61.228999999999999</v>
      </c>
      <c r="P1275" s="10">
        <f t="shared" si="21"/>
        <v>12.307692307692317</v>
      </c>
    </row>
    <row r="1276" spans="1:16">
      <c r="A1276" s="39"/>
      <c r="B1276" s="36"/>
      <c r="C1276" s="36"/>
      <c r="D1276" s="33"/>
      <c r="E1276" s="33"/>
      <c r="F1276" s="33"/>
      <c r="G1276" s="33"/>
      <c r="H1276" s="13">
        <v>3.5229999999999998E-12</v>
      </c>
      <c r="I1276" s="13">
        <v>4.2979999999999998E-5</v>
      </c>
      <c r="J1276" s="13">
        <v>1.696E-5</v>
      </c>
      <c r="K1276" s="13">
        <v>8.8980000000000004E-7</v>
      </c>
      <c r="L1276" s="13">
        <v>4.1569999999999997E-5</v>
      </c>
      <c r="M1276">
        <v>0.33300000000000002</v>
      </c>
      <c r="N1276">
        <v>0.34300000000000003</v>
      </c>
      <c r="O1276">
        <v>62.258000000000003</v>
      </c>
      <c r="P1276" s="10">
        <f t="shared" si="21"/>
        <v>15.384615384615397</v>
      </c>
    </row>
    <row r="1277" spans="1:16">
      <c r="A1277" s="39"/>
      <c r="B1277" s="36"/>
      <c r="C1277" s="36"/>
      <c r="D1277" s="33"/>
      <c r="E1277" s="33"/>
      <c r="F1277" s="33"/>
      <c r="G1277" s="33"/>
      <c r="H1277" s="13">
        <v>2.8799999999999998E-12</v>
      </c>
      <c r="I1277" s="13">
        <v>4.1640000000000001E-5</v>
      </c>
      <c r="J1277" s="13">
        <v>1.6310000000000001E-5</v>
      </c>
      <c r="K1277" s="13">
        <v>8.2200000000000003E-7</v>
      </c>
      <c r="L1277" s="13">
        <v>4.0309999999999999E-5</v>
      </c>
      <c r="M1277">
        <v>0.33600000000000002</v>
      </c>
      <c r="N1277">
        <v>0.34499999999999997</v>
      </c>
      <c r="O1277">
        <v>61.890999999999998</v>
      </c>
      <c r="P1277" s="10">
        <f t="shared" si="21"/>
        <v>13.846153846153772</v>
      </c>
    </row>
    <row r="1278" spans="1:16">
      <c r="A1278" s="39"/>
      <c r="B1278" s="36"/>
      <c r="C1278" s="36"/>
      <c r="D1278" s="33"/>
      <c r="E1278" s="33"/>
      <c r="F1278" s="33"/>
      <c r="G1278" s="33"/>
      <c r="H1278" s="13">
        <v>1.3499999999999999E-12</v>
      </c>
      <c r="I1278" s="13">
        <v>3.8970000000000001E-5</v>
      </c>
      <c r="J1278" s="13">
        <v>1.526E-5</v>
      </c>
      <c r="K1278" s="13">
        <v>4.8350000000000001E-7</v>
      </c>
      <c r="L1278" s="13">
        <v>3.7769999999999999E-5</v>
      </c>
      <c r="M1278">
        <v>0.35299999999999998</v>
      </c>
      <c r="N1278">
        <v>0.36099999999999999</v>
      </c>
      <c r="O1278">
        <v>61.381999999999998</v>
      </c>
      <c r="P1278" s="10">
        <f t="shared" si="21"/>
        <v>12.307692307692317</v>
      </c>
    </row>
    <row r="1279" spans="1:16">
      <c r="A1279" s="39"/>
      <c r="B1279" s="36"/>
      <c r="C1279" s="36"/>
      <c r="D1279" s="33"/>
      <c r="E1279" s="33"/>
      <c r="F1279" s="33"/>
      <c r="G1279" s="33"/>
      <c r="H1279" s="13">
        <v>2.3879999999999999E-12</v>
      </c>
      <c r="I1279" s="13">
        <v>4.155E-5</v>
      </c>
      <c r="J1279" s="13">
        <v>1.5659999999999999E-5</v>
      </c>
      <c r="K1279" s="13">
        <v>7.1129999999999997E-7</v>
      </c>
      <c r="L1279" s="13">
        <v>4.0349999999999998E-5</v>
      </c>
      <c r="M1279">
        <v>0.34100000000000003</v>
      </c>
      <c r="N1279">
        <v>0.35</v>
      </c>
      <c r="O1279">
        <v>61.896999999999998</v>
      </c>
      <c r="P1279" s="10">
        <f t="shared" si="21"/>
        <v>13.846153846153772</v>
      </c>
    </row>
    <row r="1280" spans="1:16">
      <c r="A1280" s="39"/>
      <c r="B1280" s="36"/>
      <c r="C1280" s="36"/>
      <c r="D1280" s="33"/>
      <c r="E1280" s="33"/>
      <c r="F1280" s="33"/>
      <c r="G1280" s="33"/>
      <c r="H1280" s="13">
        <v>1.8449999999999999E-12</v>
      </c>
      <c r="I1280" s="13">
        <v>4.032E-5</v>
      </c>
      <c r="J1280" s="13">
        <v>1.5319999999999999E-5</v>
      </c>
      <c r="K1280" s="13">
        <v>6.3330000000000004E-7</v>
      </c>
      <c r="L1280" s="13">
        <v>3.8909999999999998E-5</v>
      </c>
      <c r="M1280">
        <v>0.34499999999999997</v>
      </c>
      <c r="N1280">
        <v>0.35299999999999998</v>
      </c>
      <c r="O1280">
        <v>61.463000000000001</v>
      </c>
      <c r="P1280" s="10">
        <f t="shared" si="21"/>
        <v>12.307692307692317</v>
      </c>
    </row>
    <row r="1281" spans="1:16">
      <c r="A1281" s="39"/>
      <c r="B1281" s="36"/>
      <c r="C1281" s="36"/>
      <c r="D1281" s="33"/>
      <c r="E1281" s="33"/>
      <c r="F1281" s="33"/>
      <c r="G1281" s="33"/>
      <c r="H1281" s="13">
        <v>2.4400000000000001E-12</v>
      </c>
      <c r="I1281" s="13">
        <v>4.0710000000000002E-5</v>
      </c>
      <c r="J1281" s="13">
        <v>1.6529999999999999E-5</v>
      </c>
      <c r="K1281" s="13">
        <v>7.2220000000000005E-7</v>
      </c>
      <c r="L1281" s="13">
        <v>3.947E-5</v>
      </c>
      <c r="M1281">
        <v>0.34</v>
      </c>
      <c r="N1281">
        <v>0.34799999999999998</v>
      </c>
      <c r="O1281">
        <v>61.826999999999998</v>
      </c>
      <c r="P1281" s="10">
        <f t="shared" si="21"/>
        <v>12.307692307692234</v>
      </c>
    </row>
    <row r="1282" spans="1:16">
      <c r="A1282" s="39"/>
      <c r="B1282" s="36"/>
      <c r="C1282" s="36"/>
      <c r="D1282" s="33"/>
      <c r="E1282" s="33"/>
      <c r="F1282" s="33"/>
      <c r="G1282" s="33"/>
      <c r="H1282" s="13">
        <v>1.8E-12</v>
      </c>
      <c r="I1282" s="13">
        <v>3.964E-5</v>
      </c>
      <c r="J1282" s="13">
        <v>1.579E-5</v>
      </c>
      <c r="K1282" s="13">
        <v>5.722E-7</v>
      </c>
      <c r="L1282" s="13">
        <v>3.8739999999999998E-5</v>
      </c>
      <c r="M1282">
        <v>0.34799999999999998</v>
      </c>
      <c r="N1282">
        <v>0.35399999999999998</v>
      </c>
      <c r="O1282">
        <v>61.712000000000003</v>
      </c>
      <c r="P1282" s="10">
        <f t="shared" si="21"/>
        <v>9.2307692307692388</v>
      </c>
    </row>
    <row r="1283" spans="1:16">
      <c r="A1283" s="39"/>
      <c r="B1283" s="36"/>
      <c r="C1283" s="36"/>
      <c r="D1283" s="33"/>
      <c r="E1283" s="33"/>
      <c r="F1283" s="33"/>
      <c r="G1283" s="33"/>
      <c r="H1283" s="13">
        <v>2.5280000000000001E-12</v>
      </c>
      <c r="I1283" s="13">
        <v>4.333E-5</v>
      </c>
      <c r="J1283" s="13">
        <v>1.6990000000000002E-5</v>
      </c>
      <c r="K1283" s="13">
        <v>7.5609999999999995E-7</v>
      </c>
      <c r="L1283" s="13">
        <v>4.1980000000000001E-5</v>
      </c>
      <c r="M1283">
        <v>0.33900000000000002</v>
      </c>
      <c r="N1283">
        <v>0.34799999999999998</v>
      </c>
      <c r="O1283">
        <v>61.89</v>
      </c>
      <c r="P1283" s="10">
        <f t="shared" si="21"/>
        <v>13.846153846153772</v>
      </c>
    </row>
    <row r="1284" spans="1:16">
      <c r="A1284" s="39"/>
      <c r="B1284" s="36"/>
      <c r="C1284" s="36"/>
      <c r="D1284" s="33"/>
      <c r="E1284" s="33"/>
      <c r="F1284" s="33"/>
      <c r="G1284" s="33"/>
      <c r="H1284" s="13">
        <v>1.4290000000000001E-12</v>
      </c>
      <c r="I1284" s="13">
        <v>3.8380000000000002E-5</v>
      </c>
      <c r="J1284" s="13">
        <v>1.5739999999999998E-5</v>
      </c>
      <c r="K1284" s="13">
        <v>4.8839999999999995E-7</v>
      </c>
      <c r="L1284" s="13">
        <v>3.7469999999999999E-5</v>
      </c>
      <c r="M1284">
        <v>0.35299999999999998</v>
      </c>
      <c r="N1284">
        <v>0.35899999999999999</v>
      </c>
      <c r="O1284">
        <v>61.594000000000001</v>
      </c>
      <c r="P1284" s="10">
        <f t="shared" si="21"/>
        <v>9.2307692307692388</v>
      </c>
    </row>
    <row r="1285" spans="1:16">
      <c r="A1285" s="39"/>
      <c r="B1285" s="36"/>
      <c r="C1285" s="36"/>
      <c r="D1285" s="33"/>
      <c r="E1285" s="33"/>
      <c r="F1285" s="33"/>
      <c r="G1285" s="33"/>
      <c r="H1285" s="13">
        <v>1.7840000000000001E-12</v>
      </c>
      <c r="I1285" s="13">
        <v>3.9039999999999999E-5</v>
      </c>
      <c r="J1285" s="13">
        <v>1.5999999999999999E-5</v>
      </c>
      <c r="K1285" s="13">
        <v>5.9979999999999996E-7</v>
      </c>
      <c r="L1285" s="13">
        <v>3.807E-5</v>
      </c>
      <c r="M1285">
        <v>0.34599999999999997</v>
      </c>
      <c r="N1285">
        <v>0.35399999999999998</v>
      </c>
      <c r="O1285">
        <v>61.548999999999999</v>
      </c>
      <c r="P1285" s="10">
        <f t="shared" si="21"/>
        <v>12.307692307692317</v>
      </c>
    </row>
    <row r="1286" spans="1:16">
      <c r="A1286" s="39"/>
      <c r="B1286" s="36"/>
      <c r="C1286" s="36"/>
      <c r="D1286" s="33"/>
      <c r="E1286" s="33"/>
      <c r="F1286" s="33"/>
      <c r="G1286" s="33"/>
      <c r="H1286" s="13">
        <v>2.0109999999999998E-12</v>
      </c>
      <c r="I1286" s="13">
        <v>3.9690000000000001E-5</v>
      </c>
      <c r="J1286" s="13">
        <v>1.628E-5</v>
      </c>
      <c r="K1286" s="13">
        <v>6.4339999999999995E-7</v>
      </c>
      <c r="L1286" s="13">
        <v>3.8800000000000001E-5</v>
      </c>
      <c r="M1286">
        <v>0.34399999999999997</v>
      </c>
      <c r="N1286">
        <v>0.35299999999999998</v>
      </c>
      <c r="O1286">
        <v>61.674999999999997</v>
      </c>
      <c r="P1286" s="10">
        <f t="shared" si="21"/>
        <v>13.846153846153859</v>
      </c>
    </row>
    <row r="1287" spans="1:16">
      <c r="A1287" s="39"/>
      <c r="B1287" s="36"/>
      <c r="C1287" s="36"/>
      <c r="D1287" s="33"/>
      <c r="E1287" s="33"/>
      <c r="F1287" s="33"/>
      <c r="G1287" s="33"/>
      <c r="H1287" s="13">
        <v>2.593E-12</v>
      </c>
      <c r="I1287" s="13">
        <v>4.1919999999999998E-5</v>
      </c>
      <c r="J1287" s="13">
        <v>1.628E-5</v>
      </c>
      <c r="K1287" s="13">
        <v>7.3219999999999995E-7</v>
      </c>
      <c r="L1287" s="13">
        <v>4.049E-5</v>
      </c>
      <c r="M1287">
        <v>0.34</v>
      </c>
      <c r="N1287">
        <v>0.34899999999999998</v>
      </c>
      <c r="O1287">
        <v>61.975999999999999</v>
      </c>
      <c r="P1287" s="10">
        <f t="shared" si="21"/>
        <v>13.846153846153772</v>
      </c>
    </row>
    <row r="1288" spans="1:16">
      <c r="A1288" s="39"/>
      <c r="B1288" s="36"/>
      <c r="C1288" s="36"/>
      <c r="D1288" s="33"/>
      <c r="E1288" s="33"/>
      <c r="F1288" s="33"/>
      <c r="G1288" s="33"/>
      <c r="H1288" s="13">
        <v>1.6759999999999999E-12</v>
      </c>
      <c r="I1288" s="13">
        <v>4.0949999999999999E-5</v>
      </c>
      <c r="J1288" s="13">
        <v>1.6370000000000001E-5</v>
      </c>
      <c r="K1288" s="13">
        <v>5.665E-7</v>
      </c>
      <c r="L1288" s="13">
        <v>3.943E-5</v>
      </c>
      <c r="M1288">
        <v>0.34799999999999998</v>
      </c>
      <c r="N1288">
        <v>0.35699999999999998</v>
      </c>
      <c r="O1288">
        <v>61.515999999999998</v>
      </c>
      <c r="P1288" s="10">
        <f t="shared" si="21"/>
        <v>13.846153846153859</v>
      </c>
    </row>
    <row r="1289" spans="1:16">
      <c r="A1289" s="39"/>
      <c r="B1289" s="36"/>
      <c r="C1289" s="36"/>
      <c r="D1289" s="33"/>
      <c r="E1289" s="33"/>
      <c r="F1289" s="33"/>
      <c r="G1289" s="33"/>
      <c r="H1289" s="13">
        <v>2.3060000000000001E-12</v>
      </c>
      <c r="I1289" s="13">
        <v>3.96E-5</v>
      </c>
      <c r="J1289" s="13">
        <v>1.5339999999999999E-5</v>
      </c>
      <c r="K1289" s="13">
        <v>6.9400000000000005E-7</v>
      </c>
      <c r="L1289" s="13">
        <v>3.858E-5</v>
      </c>
      <c r="M1289">
        <v>0.34200000000000003</v>
      </c>
      <c r="N1289">
        <v>0.35</v>
      </c>
      <c r="O1289">
        <v>61.832999999999998</v>
      </c>
      <c r="P1289" s="10">
        <f t="shared" si="21"/>
        <v>12.307692307692234</v>
      </c>
    </row>
    <row r="1290" spans="1:16">
      <c r="A1290" s="39"/>
      <c r="B1290" s="36"/>
      <c r="C1290" s="36"/>
      <c r="D1290" s="33"/>
      <c r="E1290" s="33"/>
      <c r="F1290" s="33"/>
      <c r="G1290" s="33"/>
      <c r="H1290" s="13">
        <v>1.6940000000000001E-12</v>
      </c>
      <c r="I1290" s="13">
        <v>3.8689999999999997E-5</v>
      </c>
      <c r="J1290" s="13">
        <v>1.5840000000000001E-5</v>
      </c>
      <c r="K1290" s="13">
        <v>5.6690000000000003E-7</v>
      </c>
      <c r="L1290" s="13">
        <v>3.7839999999999997E-5</v>
      </c>
      <c r="M1290">
        <v>0.34799999999999998</v>
      </c>
      <c r="N1290">
        <v>0.35499999999999998</v>
      </c>
      <c r="O1290">
        <v>61.588999999999999</v>
      </c>
      <c r="P1290" s="10">
        <f t="shared" si="21"/>
        <v>10.769230769230779</v>
      </c>
    </row>
    <row r="1291" spans="1:16">
      <c r="A1291" s="39"/>
      <c r="B1291" s="36"/>
      <c r="C1291" s="36"/>
      <c r="D1291" s="33"/>
      <c r="E1291" s="33"/>
      <c r="F1291" s="33"/>
      <c r="G1291" s="33"/>
      <c r="H1291" s="13">
        <v>2.0829999999999999E-12</v>
      </c>
      <c r="I1291" s="13">
        <v>4.2089999999999999E-5</v>
      </c>
      <c r="J1291" s="13">
        <v>1.6589999999999999E-5</v>
      </c>
      <c r="K1291" s="13">
        <v>6.7250000000000002E-7</v>
      </c>
      <c r="L1291" s="13">
        <v>4.0750000000000001E-5</v>
      </c>
      <c r="M1291">
        <v>0.34300000000000003</v>
      </c>
      <c r="N1291">
        <v>0.35099999999999998</v>
      </c>
      <c r="O1291">
        <v>61.607999999999997</v>
      </c>
      <c r="P1291" s="10">
        <f t="shared" si="21"/>
        <v>12.307692307692234</v>
      </c>
    </row>
    <row r="1292" spans="1:16">
      <c r="A1292" s="39"/>
      <c r="B1292" s="36"/>
      <c r="C1292" s="36"/>
      <c r="D1292" s="33"/>
      <c r="E1292" s="33"/>
      <c r="F1292" s="33"/>
      <c r="G1292" s="33"/>
      <c r="H1292" s="13">
        <v>1.871E-12</v>
      </c>
      <c r="I1292" s="13">
        <v>4.2429999999999999E-5</v>
      </c>
      <c r="J1292" s="13">
        <v>1.6160000000000001E-5</v>
      </c>
      <c r="K1292" s="13">
        <v>6.2419999999999999E-7</v>
      </c>
      <c r="L1292" s="13">
        <v>4.1180000000000002E-5</v>
      </c>
      <c r="M1292">
        <v>0.34499999999999997</v>
      </c>
      <c r="N1292">
        <v>0.35399999999999998</v>
      </c>
      <c r="O1292">
        <v>61.697000000000003</v>
      </c>
      <c r="P1292" s="10">
        <f t="shared" si="21"/>
        <v>13.846153846153859</v>
      </c>
    </row>
    <row r="1293" spans="1:16">
      <c r="A1293" s="39"/>
      <c r="B1293" s="36"/>
      <c r="C1293" s="36"/>
      <c r="D1293" s="33"/>
      <c r="E1293" s="33"/>
      <c r="F1293" s="33"/>
      <c r="G1293" s="33"/>
      <c r="H1293" s="13">
        <v>2.4799999999999999E-12</v>
      </c>
      <c r="I1293" s="13">
        <v>3.9879999999999998E-5</v>
      </c>
      <c r="J1293" s="13">
        <v>1.6189999999999999E-5</v>
      </c>
      <c r="K1293" s="13">
        <v>7.23E-7</v>
      </c>
      <c r="L1293" s="13">
        <v>3.8899999999999997E-5</v>
      </c>
      <c r="M1293">
        <v>0.34</v>
      </c>
      <c r="N1293">
        <v>0.34799999999999998</v>
      </c>
      <c r="O1293">
        <v>61.869</v>
      </c>
      <c r="P1293" s="10">
        <f t="shared" si="21"/>
        <v>12.307692307692234</v>
      </c>
    </row>
    <row r="1294" spans="1:16">
      <c r="A1294" s="39"/>
      <c r="B1294" s="36"/>
      <c r="C1294" s="36"/>
      <c r="D1294" s="33"/>
      <c r="E1294" s="33"/>
      <c r="F1294" s="33"/>
      <c r="G1294" s="33"/>
      <c r="H1294" s="13">
        <v>2.5669999999999999E-12</v>
      </c>
      <c r="I1294" s="13">
        <v>4.2880000000000003E-5</v>
      </c>
      <c r="J1294" s="13">
        <v>1.6860000000000001E-5</v>
      </c>
      <c r="K1294" s="13">
        <v>7.8130000000000004E-7</v>
      </c>
      <c r="L1294" s="13">
        <v>4.1510000000000001E-5</v>
      </c>
      <c r="M1294">
        <v>0.33800000000000002</v>
      </c>
      <c r="N1294">
        <v>0.34699999999999998</v>
      </c>
      <c r="O1294">
        <v>61.774000000000001</v>
      </c>
      <c r="P1294" s="10">
        <f t="shared" si="21"/>
        <v>13.846153846153772</v>
      </c>
    </row>
    <row r="1295" spans="1:16">
      <c r="A1295" s="39"/>
      <c r="B1295" s="36"/>
      <c r="C1295" s="36"/>
      <c r="D1295" s="33"/>
      <c r="E1295" s="33"/>
      <c r="F1295" s="33"/>
      <c r="G1295" s="33"/>
      <c r="H1295" s="13">
        <v>1.6489999999999999E-12</v>
      </c>
      <c r="I1295" s="13">
        <v>3.8909999999999998E-5</v>
      </c>
      <c r="J1295" s="13">
        <v>1.579E-5</v>
      </c>
      <c r="K1295" s="13">
        <v>5.7230000000000001E-7</v>
      </c>
      <c r="L1295" s="13">
        <v>3.7939999999999999E-5</v>
      </c>
      <c r="M1295">
        <v>0.34799999999999998</v>
      </c>
      <c r="N1295">
        <v>0.35499999999999998</v>
      </c>
      <c r="O1295">
        <v>61.451000000000001</v>
      </c>
      <c r="P1295" s="10">
        <f t="shared" si="21"/>
        <v>10.769230769230779</v>
      </c>
    </row>
    <row r="1296" spans="1:16">
      <c r="A1296" s="39"/>
      <c r="B1296" s="36"/>
      <c r="C1296" s="36"/>
      <c r="D1296" s="33"/>
      <c r="E1296" s="33"/>
      <c r="F1296" s="33"/>
      <c r="G1296" s="33"/>
      <c r="H1296" s="13">
        <v>2.6589999999999999E-12</v>
      </c>
      <c r="I1296" s="13">
        <v>3.7979999999999999E-5</v>
      </c>
      <c r="J1296" s="13">
        <v>1.5809999999999999E-5</v>
      </c>
      <c r="K1296" s="13">
        <v>7.3030000000000002E-7</v>
      </c>
      <c r="L1296" s="13">
        <v>3.7259999999999999E-5</v>
      </c>
      <c r="M1296">
        <v>0.34</v>
      </c>
      <c r="N1296">
        <v>0.34699999999999998</v>
      </c>
      <c r="O1296">
        <v>61.95</v>
      </c>
      <c r="P1296" s="10">
        <f t="shared" si="21"/>
        <v>10.769230769230692</v>
      </c>
    </row>
    <row r="1297" spans="1:16">
      <c r="A1297" s="39"/>
      <c r="B1297" s="36"/>
      <c r="C1297" s="36"/>
      <c r="D1297" s="33"/>
      <c r="E1297" s="33"/>
      <c r="F1297" s="33"/>
      <c r="G1297" s="33"/>
      <c r="H1297" s="13">
        <v>2.41E-12</v>
      </c>
      <c r="I1297" s="13">
        <v>4.0880000000000002E-5</v>
      </c>
      <c r="J1297" s="13">
        <v>1.6779999999999999E-5</v>
      </c>
      <c r="K1297" s="13">
        <v>7.3959999999999998E-7</v>
      </c>
      <c r="L1297" s="13">
        <v>3.9700000000000003E-5</v>
      </c>
      <c r="M1297">
        <v>0.34</v>
      </c>
      <c r="N1297">
        <v>0.34899999999999998</v>
      </c>
      <c r="O1297">
        <v>61.762</v>
      </c>
      <c r="P1297" s="10">
        <f t="shared" si="21"/>
        <v>13.846153846153772</v>
      </c>
    </row>
    <row r="1298" spans="1:16">
      <c r="A1298" s="39"/>
      <c r="B1298" s="36"/>
      <c r="C1298" s="36"/>
      <c r="D1298" s="33"/>
      <c r="E1298" s="33"/>
      <c r="F1298" s="33"/>
      <c r="G1298" s="33"/>
      <c r="H1298" s="13">
        <v>1.5250000000000001E-12</v>
      </c>
      <c r="I1298" s="13">
        <v>4.0639999999999997E-5</v>
      </c>
      <c r="J1298" s="13">
        <v>1.5590000000000002E-5</v>
      </c>
      <c r="K1298" s="13">
        <v>5.567E-7</v>
      </c>
      <c r="L1298" s="13">
        <v>3.9480000000000001E-5</v>
      </c>
      <c r="M1298">
        <v>0.34899999999999998</v>
      </c>
      <c r="N1298">
        <v>0.35699999999999998</v>
      </c>
      <c r="O1298">
        <v>61.274000000000001</v>
      </c>
      <c r="P1298" s="10">
        <f t="shared" si="21"/>
        <v>12.307692307692317</v>
      </c>
    </row>
    <row r="1299" spans="1:16">
      <c r="A1299" s="39"/>
      <c r="B1299" s="36"/>
      <c r="C1299" s="36"/>
      <c r="D1299" s="33"/>
      <c r="E1299" s="33"/>
      <c r="F1299" s="33"/>
      <c r="G1299" s="33"/>
      <c r="H1299" s="13">
        <v>3.6719999999999997E-12</v>
      </c>
      <c r="I1299" s="13">
        <v>4.1510000000000001E-5</v>
      </c>
      <c r="J1299" s="13">
        <v>1.7229999999999999E-5</v>
      </c>
      <c r="K1299" s="13">
        <v>8.9429999999999995E-7</v>
      </c>
      <c r="L1299" s="13">
        <v>4.0370000000000001E-5</v>
      </c>
      <c r="M1299">
        <v>0.33300000000000002</v>
      </c>
      <c r="N1299">
        <v>0.34300000000000003</v>
      </c>
      <c r="O1299">
        <v>62.405999999999999</v>
      </c>
      <c r="P1299" s="10">
        <f t="shared" si="21"/>
        <v>15.384615384615397</v>
      </c>
    </row>
    <row r="1300" spans="1:16">
      <c r="A1300" s="39"/>
      <c r="B1300" s="36"/>
      <c r="C1300" s="36"/>
      <c r="D1300" s="33"/>
      <c r="E1300" s="33"/>
      <c r="F1300" s="33"/>
      <c r="G1300" s="33"/>
      <c r="H1300" s="13">
        <v>3.7659999999999999E-12</v>
      </c>
      <c r="I1300" s="13">
        <v>4.3309999999999997E-5</v>
      </c>
      <c r="J1300" s="13">
        <v>1.6949999999999999E-5</v>
      </c>
      <c r="K1300" s="13">
        <v>8.9930000000000001E-7</v>
      </c>
      <c r="L1300" s="13">
        <v>4.193E-5</v>
      </c>
      <c r="M1300">
        <v>0.33300000000000002</v>
      </c>
      <c r="N1300">
        <v>0.34200000000000003</v>
      </c>
      <c r="O1300">
        <v>62.554000000000002</v>
      </c>
      <c r="P1300" s="10">
        <f t="shared" si="21"/>
        <v>13.846153846153859</v>
      </c>
    </row>
    <row r="1301" spans="1:16">
      <c r="A1301" s="39"/>
      <c r="B1301" s="36"/>
      <c r="C1301" s="36"/>
      <c r="D1301" s="33"/>
      <c r="E1301" s="33"/>
      <c r="F1301" s="33"/>
      <c r="G1301" s="33"/>
      <c r="H1301" s="13">
        <v>1.182E-12</v>
      </c>
      <c r="I1301" s="13">
        <v>4.0750000000000001E-5</v>
      </c>
      <c r="J1301" s="13">
        <v>1.452E-5</v>
      </c>
      <c r="K1301" s="13">
        <v>4.6119999999999997E-7</v>
      </c>
      <c r="L1301" s="13">
        <v>3.8949999999999998E-5</v>
      </c>
      <c r="M1301">
        <v>0.35499999999999998</v>
      </c>
      <c r="N1301">
        <v>0.36299999999999999</v>
      </c>
      <c r="O1301">
        <v>61.292000000000002</v>
      </c>
      <c r="P1301" s="10">
        <f t="shared" si="21"/>
        <v>12.307692307692317</v>
      </c>
    </row>
    <row r="1302" spans="1:16">
      <c r="A1302" s="39"/>
      <c r="B1302" s="36"/>
      <c r="C1302" s="36"/>
      <c r="D1302" s="33"/>
      <c r="E1302" s="33"/>
      <c r="F1302" s="33"/>
      <c r="G1302" s="33"/>
      <c r="H1302" s="13">
        <v>2.9099999999999999E-12</v>
      </c>
      <c r="I1302" s="13">
        <v>4.074E-5</v>
      </c>
      <c r="J1302" s="13">
        <v>1.6229999999999999E-5</v>
      </c>
      <c r="K1302" s="13">
        <v>8.0500000000000002E-7</v>
      </c>
      <c r="L1302" s="13">
        <v>3.9549999999999999E-5</v>
      </c>
      <c r="M1302">
        <v>0.33700000000000002</v>
      </c>
      <c r="N1302">
        <v>0.34599999999999997</v>
      </c>
      <c r="O1302">
        <v>61.978000000000002</v>
      </c>
      <c r="P1302" s="10">
        <f t="shared" si="21"/>
        <v>13.846153846153772</v>
      </c>
    </row>
    <row r="1303" spans="1:16">
      <c r="A1303" s="39"/>
      <c r="B1303" s="36"/>
      <c r="C1303" s="36"/>
      <c r="D1303" s="33"/>
      <c r="E1303" s="33"/>
      <c r="F1303" s="33"/>
      <c r="G1303" s="33"/>
      <c r="H1303" s="13">
        <v>2.5259999999999999E-12</v>
      </c>
      <c r="I1303" s="13">
        <v>4.2320000000000001E-5</v>
      </c>
      <c r="J1303" s="13">
        <v>1.6949999999999999E-5</v>
      </c>
      <c r="K1303" s="13">
        <v>7.5069999999999997E-7</v>
      </c>
      <c r="L1303" s="13">
        <v>4.1130000000000001E-5</v>
      </c>
      <c r="M1303">
        <v>0.33900000000000002</v>
      </c>
      <c r="N1303">
        <v>0.34799999999999998</v>
      </c>
      <c r="O1303">
        <v>61.908000000000001</v>
      </c>
      <c r="P1303" s="10">
        <f t="shared" si="21"/>
        <v>13.846153846153772</v>
      </c>
    </row>
    <row r="1304" spans="1:16">
      <c r="A1304" s="39"/>
      <c r="B1304" s="36"/>
      <c r="C1304" s="36"/>
      <c r="D1304" s="33"/>
      <c r="E1304" s="33"/>
      <c r="F1304" s="33"/>
      <c r="G1304" s="33"/>
      <c r="H1304" s="13">
        <v>1.9520000000000002E-12</v>
      </c>
      <c r="I1304" s="13">
        <v>4.2429999999999999E-5</v>
      </c>
      <c r="J1304" s="13">
        <v>1.5659999999999999E-5</v>
      </c>
      <c r="K1304" s="13">
        <v>6.4069999999999996E-7</v>
      </c>
      <c r="L1304" s="13">
        <v>4.0840000000000002E-5</v>
      </c>
      <c r="M1304">
        <v>0.34399999999999997</v>
      </c>
      <c r="N1304">
        <v>0.35099999999999998</v>
      </c>
      <c r="O1304">
        <v>61.594999999999999</v>
      </c>
      <c r="P1304" s="10">
        <f t="shared" si="21"/>
        <v>10.769230769230779</v>
      </c>
    </row>
    <row r="1305" spans="1:16">
      <c r="A1305" s="39"/>
      <c r="B1305" s="36"/>
      <c r="C1305" s="36"/>
      <c r="D1305" s="33"/>
      <c r="E1305" s="33"/>
      <c r="F1305" s="33"/>
      <c r="G1305" s="33"/>
      <c r="H1305" s="13">
        <v>1.478E-12</v>
      </c>
      <c r="I1305" s="13">
        <v>3.892E-5</v>
      </c>
      <c r="J1305" s="13">
        <v>1.607E-5</v>
      </c>
      <c r="K1305" s="13">
        <v>5.1939999999999995E-7</v>
      </c>
      <c r="L1305" s="13">
        <v>3.8109999999999999E-5</v>
      </c>
      <c r="M1305">
        <v>0.35099999999999998</v>
      </c>
      <c r="N1305">
        <v>0.35799999999999998</v>
      </c>
      <c r="O1305">
        <v>61.429000000000002</v>
      </c>
      <c r="P1305" s="10">
        <f t="shared" si="21"/>
        <v>10.769230769230779</v>
      </c>
    </row>
    <row r="1306" spans="1:16">
      <c r="A1306" s="39"/>
      <c r="B1306" s="36"/>
      <c r="C1306" s="36"/>
      <c r="D1306" s="33"/>
      <c r="E1306" s="33"/>
      <c r="F1306" s="33"/>
      <c r="G1306" s="33"/>
      <c r="H1306" s="13">
        <v>1.054E-12</v>
      </c>
      <c r="I1306" s="13">
        <v>3.6040000000000001E-5</v>
      </c>
      <c r="J1306" s="13">
        <v>1.4219999999999999E-5</v>
      </c>
      <c r="K1306" s="13">
        <v>4.3150000000000002E-7</v>
      </c>
      <c r="L1306" s="13">
        <v>3.5110000000000001E-5</v>
      </c>
      <c r="M1306">
        <v>0.35699999999999998</v>
      </c>
      <c r="N1306">
        <v>0.36399999999999999</v>
      </c>
      <c r="O1306">
        <v>61.046999999999997</v>
      </c>
      <c r="P1306" s="10">
        <f t="shared" si="21"/>
        <v>10.769230769230779</v>
      </c>
    </row>
    <row r="1307" spans="1:16" ht="18" thickBot="1">
      <c r="A1307" s="40"/>
      <c r="B1307" s="37"/>
      <c r="C1307" s="37"/>
      <c r="D1307" s="34"/>
      <c r="E1307" s="34"/>
      <c r="F1307" s="34"/>
      <c r="G1307" s="34"/>
      <c r="H1307" s="21">
        <v>1.9949999999999999E-12</v>
      </c>
      <c r="I1307" s="14">
        <v>3.913E-5</v>
      </c>
      <c r="J1307" s="14">
        <v>1.5780000000000001E-5</v>
      </c>
      <c r="K1307" s="14">
        <v>6.158E-7</v>
      </c>
      <c r="L1307" s="14">
        <v>3.8290000000000001E-5</v>
      </c>
      <c r="M1307" s="15">
        <v>0.34599999999999997</v>
      </c>
      <c r="N1307" s="15">
        <v>0.35299999999999998</v>
      </c>
      <c r="O1307" s="15">
        <v>61.761000000000003</v>
      </c>
      <c r="P1307" s="11">
        <f t="shared" si="21"/>
        <v>10.769230769230779</v>
      </c>
    </row>
  </sheetData>
  <mergeCells count="35">
    <mergeCell ref="G1053:G1307"/>
    <mergeCell ref="A1053:A1307"/>
    <mergeCell ref="B1053:B1307"/>
    <mergeCell ref="C1053:C1307"/>
    <mergeCell ref="D1053:D1307"/>
    <mergeCell ref="E1053:E1307"/>
    <mergeCell ref="F1053:F1307"/>
    <mergeCell ref="G523:G799"/>
    <mergeCell ref="A800:A1052"/>
    <mergeCell ref="B800:B1052"/>
    <mergeCell ref="C800:C1052"/>
    <mergeCell ref="D800:D1052"/>
    <mergeCell ref="E800:E1052"/>
    <mergeCell ref="F800:F1052"/>
    <mergeCell ref="G800:G1052"/>
    <mergeCell ref="A523:A799"/>
    <mergeCell ref="B523:B799"/>
    <mergeCell ref="C523:C799"/>
    <mergeCell ref="D523:D799"/>
    <mergeCell ref="E523:E799"/>
    <mergeCell ref="F523:F799"/>
    <mergeCell ref="G2:G233"/>
    <mergeCell ref="A234:A522"/>
    <mergeCell ref="B234:B522"/>
    <mergeCell ref="C234:C522"/>
    <mergeCell ref="D234:D522"/>
    <mergeCell ref="E234:E522"/>
    <mergeCell ref="F234:F522"/>
    <mergeCell ref="G234:G522"/>
    <mergeCell ref="A2:A233"/>
    <mergeCell ref="B2:B233"/>
    <mergeCell ref="C2:C233"/>
    <mergeCell ref="D2:D233"/>
    <mergeCell ref="E2:E233"/>
    <mergeCell ref="F2:F2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C11-F187-4F6F-9CFA-A29CAAEF9958}">
  <dimension ref="A1:Q233"/>
  <sheetViews>
    <sheetView zoomScale="70" zoomScaleNormal="70" workbookViewId="0">
      <pane ySplit="1" topLeftCell="A176" activePane="bottomLeft" state="frozen"/>
      <selection activeCell="E1" sqref="E1"/>
      <selection pane="bottomLeft" sqref="A1:Q233"/>
    </sheetView>
  </sheetViews>
  <sheetFormatPr baseColWidth="10" defaultColWidth="8.83203125" defaultRowHeight="17"/>
  <cols>
    <col min="4" max="4" width="9.83203125" bestFit="1" customWidth="1"/>
    <col min="8" max="11" width="10.6640625" style="8" bestFit="1" customWidth="1"/>
    <col min="12" max="12" width="11.6640625" style="8" bestFit="1" customWidth="1"/>
    <col min="13" max="14" width="9" style="9"/>
    <col min="15" max="16" width="10.1640625" style="9" bestFit="1" customWidth="1"/>
    <col min="17" max="17" width="13.6640625" bestFit="1" customWidth="1"/>
  </cols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6" t="s">
        <v>57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6" t="s">
        <v>55</v>
      </c>
      <c r="Q1" s="7" t="s">
        <v>59</v>
      </c>
    </row>
    <row r="2" spans="1:17" ht="16.5" customHeight="1">
      <c r="A2" s="38">
        <v>175</v>
      </c>
      <c r="B2" s="35" t="s">
        <v>42</v>
      </c>
      <c r="C2" s="35">
        <v>7</v>
      </c>
      <c r="D2" s="32">
        <f>INDEX('LER Profiles'!$D$2:$G$501, A2, 1)</f>
        <v>0.62484671937192571</v>
      </c>
      <c r="E2" s="32">
        <f>INDEX('LER Profiles'!$D$2:$G$501, A2, 2)</f>
        <v>17.007432253157358</v>
      </c>
      <c r="F2" s="32">
        <f>INDEX('LER Profiles'!$D$2:$G$501, A2, 3)</f>
        <v>173.85718890597821</v>
      </c>
      <c r="G2" s="32">
        <f>INDEX('LER Profiles'!$D$2:$G$501, A2, 4)</f>
        <v>0.67170159892984582</v>
      </c>
      <c r="H2" s="22">
        <v>1.9579999999999999E-12</v>
      </c>
      <c r="I2" s="19">
        <v>4.2419999999999997E-5</v>
      </c>
      <c r="J2" s="19">
        <v>1.6180000000000001E-5</v>
      </c>
      <c r="K2" s="19">
        <v>6.723E-7</v>
      </c>
      <c r="L2" s="19">
        <v>4.0240000000000001E-5</v>
      </c>
      <c r="M2" s="18">
        <v>0.34300000000000003</v>
      </c>
      <c r="N2" s="18">
        <v>0.35299999999999998</v>
      </c>
      <c r="O2" s="18">
        <v>61.500999999999998</v>
      </c>
      <c r="P2" s="12">
        <f>(N2-M2)/0.65*1000</f>
        <v>15.384615384615312</v>
      </c>
      <c r="Q2" s="16">
        <f>_xlfn.STDEV.S(M2:M233)*1000</f>
        <v>9.9661166517648336</v>
      </c>
    </row>
    <row r="3" spans="1:17" ht="16.5" customHeight="1">
      <c r="A3" s="39"/>
      <c r="B3" s="36"/>
      <c r="C3" s="36"/>
      <c r="D3" s="33"/>
      <c r="E3" s="33"/>
      <c r="F3" s="33"/>
      <c r="G3" s="33"/>
      <c r="H3" s="13">
        <v>6.1349999999999996E-13</v>
      </c>
      <c r="I3" s="13">
        <v>3.6300000000000001E-5</v>
      </c>
      <c r="J3" s="13">
        <v>1.45E-5</v>
      </c>
      <c r="K3" s="13">
        <v>2.825E-7</v>
      </c>
      <c r="L3" s="13">
        <v>3.4919999999999998E-5</v>
      </c>
      <c r="M3">
        <v>0.37</v>
      </c>
      <c r="N3">
        <v>0.377</v>
      </c>
      <c r="O3">
        <v>60.804000000000002</v>
      </c>
      <c r="P3" s="10">
        <f t="shared" ref="P3:P66" si="0">(N3-M3)/0.65*1000</f>
        <v>10.769230769230779</v>
      </c>
    </row>
    <row r="4" spans="1:17" ht="16.5" customHeight="1">
      <c r="A4" s="39"/>
      <c r="B4" s="36"/>
      <c r="C4" s="36"/>
      <c r="D4" s="33"/>
      <c r="E4" s="33"/>
      <c r="F4" s="33"/>
      <c r="G4" s="33"/>
      <c r="H4" s="13">
        <v>7.4369999999999995E-13</v>
      </c>
      <c r="I4" s="13">
        <v>3.1819999999999997E-5</v>
      </c>
      <c r="J4" s="13">
        <v>1.3910000000000001E-5</v>
      </c>
      <c r="K4" s="13">
        <v>2.8910000000000001E-7</v>
      </c>
      <c r="L4" s="13">
        <v>3.1479999999999997E-5</v>
      </c>
      <c r="M4">
        <v>0.37</v>
      </c>
      <c r="N4">
        <v>0.374</v>
      </c>
      <c r="O4">
        <v>61.2</v>
      </c>
      <c r="P4" s="10">
        <f t="shared" si="0"/>
        <v>6.1538461538461586</v>
      </c>
    </row>
    <row r="5" spans="1:17" ht="16.5" customHeight="1">
      <c r="A5" s="39"/>
      <c r="B5" s="36"/>
      <c r="C5" s="36"/>
      <c r="D5" s="33"/>
      <c r="E5" s="33"/>
      <c r="F5" s="33"/>
      <c r="G5" s="33"/>
      <c r="H5" s="13">
        <v>1.4790000000000001E-12</v>
      </c>
      <c r="I5" s="13">
        <v>4.1E-5</v>
      </c>
      <c r="J5" s="13">
        <v>1.5990000000000001E-5</v>
      </c>
      <c r="K5" s="13">
        <v>5.1149999999999999E-7</v>
      </c>
      <c r="L5" s="13">
        <v>3.9950000000000002E-5</v>
      </c>
      <c r="M5">
        <v>0.35199999999999998</v>
      </c>
      <c r="N5">
        <v>0.35799999999999998</v>
      </c>
      <c r="O5">
        <v>61.429000000000002</v>
      </c>
      <c r="P5" s="10">
        <f t="shared" si="0"/>
        <v>9.2307692307692388</v>
      </c>
    </row>
    <row r="6" spans="1:17" ht="16.5" customHeight="1">
      <c r="A6" s="39"/>
      <c r="B6" s="36"/>
      <c r="C6" s="36"/>
      <c r="D6" s="33"/>
      <c r="E6" s="33"/>
      <c r="F6" s="33"/>
      <c r="G6" s="33"/>
      <c r="H6" s="13">
        <v>1.9260000000000001E-12</v>
      </c>
      <c r="I6" s="13">
        <v>4.3930000000000001E-5</v>
      </c>
      <c r="J6" s="13">
        <v>1.7649999999999999E-5</v>
      </c>
      <c r="K6" s="13">
        <v>6.5089999999999999E-7</v>
      </c>
      <c r="L6" s="13">
        <v>4.248E-5</v>
      </c>
      <c r="M6">
        <v>0.34399999999999997</v>
      </c>
      <c r="N6">
        <v>0.35299999999999998</v>
      </c>
      <c r="O6">
        <v>61.569000000000003</v>
      </c>
      <c r="P6" s="10">
        <f t="shared" si="0"/>
        <v>13.846153846153859</v>
      </c>
    </row>
    <row r="7" spans="1:17" ht="16.5" customHeight="1">
      <c r="A7" s="39"/>
      <c r="B7" s="36"/>
      <c r="C7" s="36"/>
      <c r="D7" s="33"/>
      <c r="E7" s="33"/>
      <c r="F7" s="33"/>
      <c r="G7" s="33"/>
      <c r="H7" s="13">
        <v>1.199E-12</v>
      </c>
      <c r="I7" s="13">
        <v>3.6919999999999999E-5</v>
      </c>
      <c r="J7" s="13">
        <v>1.454E-5</v>
      </c>
      <c r="K7" s="13">
        <v>4.4760000000000001E-7</v>
      </c>
      <c r="L7" s="13">
        <v>3.5800000000000003E-5</v>
      </c>
      <c r="M7">
        <v>0.35599999999999998</v>
      </c>
      <c r="N7">
        <v>0.36299999999999999</v>
      </c>
      <c r="O7">
        <v>61.271999999999998</v>
      </c>
      <c r="P7" s="10">
        <f t="shared" si="0"/>
        <v>10.769230769230779</v>
      </c>
    </row>
    <row r="8" spans="1:17" ht="16.5" customHeight="1">
      <c r="A8" s="39"/>
      <c r="B8" s="36"/>
      <c r="C8" s="36"/>
      <c r="D8" s="33"/>
      <c r="E8" s="33"/>
      <c r="F8" s="33"/>
      <c r="G8" s="33"/>
      <c r="H8" s="13">
        <v>1.6049999999999999E-12</v>
      </c>
      <c r="I8" s="13">
        <v>3.6600000000000002E-5</v>
      </c>
      <c r="J8" s="13">
        <v>1.399E-5</v>
      </c>
      <c r="K8" s="13">
        <v>5.4899999999999995E-7</v>
      </c>
      <c r="L8" s="13">
        <v>3.5719999999999997E-5</v>
      </c>
      <c r="M8">
        <v>0.34899999999999998</v>
      </c>
      <c r="N8">
        <v>0.35499999999999998</v>
      </c>
      <c r="O8">
        <v>61.347999999999999</v>
      </c>
      <c r="P8" s="10">
        <f t="shared" si="0"/>
        <v>9.2307692307692388</v>
      </c>
    </row>
    <row r="9" spans="1:17" ht="16.5" customHeight="1">
      <c r="A9" s="39"/>
      <c r="B9" s="36"/>
      <c r="C9" s="36"/>
      <c r="D9" s="33"/>
      <c r="E9" s="33"/>
      <c r="F9" s="33"/>
      <c r="G9" s="33"/>
      <c r="H9" s="13">
        <v>1.529E-12</v>
      </c>
      <c r="I9" s="13">
        <v>4.0250000000000003E-5</v>
      </c>
      <c r="J9" s="13">
        <v>1.5809999999999999E-5</v>
      </c>
      <c r="K9" s="13">
        <v>5.3480000000000005E-7</v>
      </c>
      <c r="L9" s="13">
        <v>3.8840000000000001E-5</v>
      </c>
      <c r="M9">
        <v>0.35</v>
      </c>
      <c r="N9">
        <v>0.35699999999999998</v>
      </c>
      <c r="O9">
        <v>61.405999999999999</v>
      </c>
      <c r="P9" s="10">
        <f t="shared" si="0"/>
        <v>10.769230769230779</v>
      </c>
    </row>
    <row r="10" spans="1:17" ht="16.5" customHeight="1">
      <c r="A10" s="39"/>
      <c r="B10" s="36"/>
      <c r="C10" s="36"/>
      <c r="D10" s="33"/>
      <c r="E10" s="33"/>
      <c r="F10" s="33"/>
      <c r="G10" s="33"/>
      <c r="H10" s="13">
        <v>2.2579999999999999E-12</v>
      </c>
      <c r="I10" s="13">
        <v>3.9539999999999998E-5</v>
      </c>
      <c r="J10" s="13">
        <v>1.6169999999999999E-5</v>
      </c>
      <c r="K10" s="13">
        <v>6.9500000000000002E-7</v>
      </c>
      <c r="L10" s="13">
        <v>3.8529999999999999E-5</v>
      </c>
      <c r="M10">
        <v>0.34200000000000003</v>
      </c>
      <c r="N10">
        <v>0.35099999999999998</v>
      </c>
      <c r="O10">
        <v>61.826999999999998</v>
      </c>
      <c r="P10" s="10">
        <f t="shared" si="0"/>
        <v>13.846153846153772</v>
      </c>
    </row>
    <row r="11" spans="1:17" ht="16.5" customHeight="1">
      <c r="A11" s="39"/>
      <c r="B11" s="36"/>
      <c r="C11" s="36"/>
      <c r="D11" s="33"/>
      <c r="E11" s="33"/>
      <c r="F11" s="33"/>
      <c r="G11" s="33"/>
      <c r="H11" s="13">
        <v>1.9230000000000002E-12</v>
      </c>
      <c r="I11" s="13">
        <v>4.2049999999999999E-5</v>
      </c>
      <c r="J11" s="13">
        <v>1.5869999999999999E-5</v>
      </c>
      <c r="K11" s="13">
        <v>6.3229999999999996E-7</v>
      </c>
      <c r="L11" s="13">
        <v>4.074E-5</v>
      </c>
      <c r="M11">
        <v>0.34499999999999997</v>
      </c>
      <c r="N11">
        <v>0.35299999999999998</v>
      </c>
      <c r="O11">
        <v>61.627000000000002</v>
      </c>
      <c r="P11" s="10">
        <f t="shared" si="0"/>
        <v>12.307692307692317</v>
      </c>
    </row>
    <row r="12" spans="1:17" ht="16.5" customHeight="1">
      <c r="A12" s="39"/>
      <c r="B12" s="36"/>
      <c r="C12" s="36"/>
      <c r="D12" s="33"/>
      <c r="E12" s="33"/>
      <c r="F12" s="33"/>
      <c r="G12" s="33"/>
      <c r="H12" s="13">
        <v>1.18E-12</v>
      </c>
      <c r="I12" s="13">
        <v>4.0380000000000003E-5</v>
      </c>
      <c r="J12" s="13">
        <v>1.7E-5</v>
      </c>
      <c r="K12" s="13">
        <v>4.5460000000000001E-7</v>
      </c>
      <c r="L12" s="13">
        <v>3.9440000000000002E-5</v>
      </c>
      <c r="M12">
        <v>0.35499999999999998</v>
      </c>
      <c r="N12">
        <v>0.36299999999999999</v>
      </c>
      <c r="O12">
        <v>61.231999999999999</v>
      </c>
      <c r="P12" s="10">
        <f t="shared" si="0"/>
        <v>12.307692307692317</v>
      </c>
    </row>
    <row r="13" spans="1:17" ht="16.5" customHeight="1">
      <c r="A13" s="39"/>
      <c r="B13" s="36"/>
      <c r="C13" s="36"/>
      <c r="D13" s="33"/>
      <c r="E13" s="33"/>
      <c r="F13" s="33"/>
      <c r="G13" s="33"/>
      <c r="H13" s="13">
        <v>2.4610000000000001E-12</v>
      </c>
      <c r="I13" s="13">
        <v>4.1010000000000002E-5</v>
      </c>
      <c r="J13" s="13">
        <v>1.4780000000000001E-5</v>
      </c>
      <c r="K13" s="13">
        <v>7.5840000000000001E-7</v>
      </c>
      <c r="L13" s="13">
        <v>3.9610000000000002E-5</v>
      </c>
      <c r="M13">
        <v>0.33900000000000002</v>
      </c>
      <c r="N13">
        <v>0.34899999999999998</v>
      </c>
      <c r="O13">
        <v>61.73</v>
      </c>
      <c r="P13" s="10">
        <f t="shared" si="0"/>
        <v>15.384615384615312</v>
      </c>
    </row>
    <row r="14" spans="1:17" ht="16.5" customHeight="1">
      <c r="A14" s="39"/>
      <c r="B14" s="36"/>
      <c r="C14" s="36"/>
      <c r="D14" s="33"/>
      <c r="E14" s="33"/>
      <c r="F14" s="33"/>
      <c r="G14" s="33"/>
      <c r="H14" s="13">
        <v>3.8970000000000001E-12</v>
      </c>
      <c r="I14" s="13">
        <v>4.21E-5</v>
      </c>
      <c r="J14" s="13">
        <v>1.6900000000000001E-5</v>
      </c>
      <c r="K14" s="13">
        <v>9.5030000000000003E-7</v>
      </c>
      <c r="L14" s="13">
        <v>4.087E-5</v>
      </c>
      <c r="M14">
        <v>0.33100000000000002</v>
      </c>
      <c r="N14">
        <v>0.34100000000000003</v>
      </c>
      <c r="O14">
        <v>62.347999999999999</v>
      </c>
      <c r="P14" s="10">
        <f t="shared" si="0"/>
        <v>15.384615384615397</v>
      </c>
    </row>
    <row r="15" spans="1:17" ht="16.5" customHeight="1">
      <c r="A15" s="39"/>
      <c r="B15" s="36"/>
      <c r="C15" s="36"/>
      <c r="D15" s="33"/>
      <c r="E15" s="33"/>
      <c r="F15" s="33"/>
      <c r="G15" s="33"/>
      <c r="H15" s="13">
        <v>2.6110000000000001E-12</v>
      </c>
      <c r="I15" s="13">
        <v>4.3680000000000002E-5</v>
      </c>
      <c r="J15" s="13">
        <v>1.6379999999999999E-5</v>
      </c>
      <c r="K15" s="13">
        <v>8.0210000000000002E-7</v>
      </c>
      <c r="L15" s="13">
        <v>4.1839999999999999E-5</v>
      </c>
      <c r="M15">
        <v>0.33700000000000002</v>
      </c>
      <c r="N15">
        <v>0.34799999999999998</v>
      </c>
      <c r="O15">
        <v>61.783000000000001</v>
      </c>
      <c r="P15" s="10">
        <f t="shared" si="0"/>
        <v>16.923076923076852</v>
      </c>
    </row>
    <row r="16" spans="1:17" ht="16.5" customHeight="1">
      <c r="A16" s="39"/>
      <c r="B16" s="36"/>
      <c r="C16" s="36"/>
      <c r="D16" s="33"/>
      <c r="E16" s="33"/>
      <c r="F16" s="33"/>
      <c r="G16" s="33"/>
      <c r="H16" s="13">
        <v>2.5379999999999999E-12</v>
      </c>
      <c r="I16" s="13">
        <v>4.2209999999999997E-5</v>
      </c>
      <c r="J16" s="13">
        <v>1.6140000000000001E-5</v>
      </c>
      <c r="K16" s="13">
        <v>7.4480000000000005E-7</v>
      </c>
      <c r="L16" s="13">
        <v>4.0859999999999998E-5</v>
      </c>
      <c r="M16">
        <v>0.33900000000000002</v>
      </c>
      <c r="N16">
        <v>0.34899999999999998</v>
      </c>
      <c r="O16">
        <v>61.987000000000002</v>
      </c>
      <c r="P16" s="10">
        <f t="shared" si="0"/>
        <v>15.384615384615312</v>
      </c>
    </row>
    <row r="17" spans="1:16" ht="16.5" customHeight="1">
      <c r="A17" s="39"/>
      <c r="B17" s="36"/>
      <c r="C17" s="36"/>
      <c r="D17" s="33"/>
      <c r="E17" s="33"/>
      <c r="F17" s="33"/>
      <c r="G17" s="33"/>
      <c r="H17" s="13">
        <v>3.0689999999999999E-12</v>
      </c>
      <c r="I17" s="13">
        <v>4.1690000000000002E-5</v>
      </c>
      <c r="J17" s="13">
        <v>1.645E-5</v>
      </c>
      <c r="K17" s="13">
        <v>8.5759999999999995E-7</v>
      </c>
      <c r="L17" s="13">
        <v>4.032E-5</v>
      </c>
      <c r="M17">
        <v>0.33500000000000002</v>
      </c>
      <c r="N17">
        <v>0.34399999999999997</v>
      </c>
      <c r="O17">
        <v>61.872999999999998</v>
      </c>
      <c r="P17" s="10">
        <f t="shared" si="0"/>
        <v>13.846153846153772</v>
      </c>
    </row>
    <row r="18" spans="1:16" ht="16.5" customHeight="1">
      <c r="A18" s="39"/>
      <c r="B18" s="36"/>
      <c r="C18" s="36"/>
      <c r="D18" s="33"/>
      <c r="E18" s="33"/>
      <c r="F18" s="33"/>
      <c r="G18" s="33"/>
      <c r="H18" s="13">
        <v>1.992E-12</v>
      </c>
      <c r="I18" s="13">
        <v>4.172E-5</v>
      </c>
      <c r="J18" s="13">
        <v>1.6439999999999998E-5</v>
      </c>
      <c r="K18" s="13">
        <v>6.4909999999999996E-7</v>
      </c>
      <c r="L18" s="13">
        <v>4.0620000000000001E-5</v>
      </c>
      <c r="M18">
        <v>0.34399999999999997</v>
      </c>
      <c r="N18">
        <v>0.35199999999999998</v>
      </c>
      <c r="O18">
        <v>61.648000000000003</v>
      </c>
      <c r="P18" s="10">
        <f t="shared" si="0"/>
        <v>12.307692307692317</v>
      </c>
    </row>
    <row r="19" spans="1:16" ht="16.5" customHeight="1">
      <c r="A19" s="39"/>
      <c r="B19" s="36"/>
      <c r="C19" s="36"/>
      <c r="D19" s="33"/>
      <c r="E19" s="33"/>
      <c r="F19" s="33"/>
      <c r="G19" s="33"/>
      <c r="H19" s="13">
        <v>3.6319999999999999E-12</v>
      </c>
      <c r="I19" s="13">
        <v>4.0979999999999997E-5</v>
      </c>
      <c r="J19" s="13">
        <v>1.6509999999999999E-5</v>
      </c>
      <c r="K19" s="13">
        <v>8.2640000000000004E-7</v>
      </c>
      <c r="L19" s="13">
        <v>3.977E-5</v>
      </c>
      <c r="M19">
        <v>0.33600000000000002</v>
      </c>
      <c r="N19">
        <v>0.34300000000000003</v>
      </c>
      <c r="O19">
        <v>62.616999999999997</v>
      </c>
      <c r="P19" s="10">
        <f t="shared" si="0"/>
        <v>10.769230769230779</v>
      </c>
    </row>
    <row r="20" spans="1:16" ht="16.5" customHeight="1">
      <c r="A20" s="39"/>
      <c r="B20" s="36"/>
      <c r="C20" s="36"/>
      <c r="D20" s="33"/>
      <c r="E20" s="33"/>
      <c r="F20" s="33"/>
      <c r="G20" s="33"/>
      <c r="H20" s="13">
        <v>4.7330000000000001E-12</v>
      </c>
      <c r="I20" s="13">
        <v>4.1940000000000002E-5</v>
      </c>
      <c r="J20" s="13">
        <v>1.6969999999999998E-5</v>
      </c>
      <c r="K20" s="13">
        <v>9.8440000000000005E-7</v>
      </c>
      <c r="L20" s="13">
        <v>4.0819999999999999E-5</v>
      </c>
      <c r="M20">
        <v>0.32900000000000001</v>
      </c>
      <c r="N20">
        <v>0.33900000000000002</v>
      </c>
      <c r="O20">
        <v>62.834000000000003</v>
      </c>
      <c r="P20" s="10">
        <f t="shared" si="0"/>
        <v>15.384615384615397</v>
      </c>
    </row>
    <row r="21" spans="1:16" ht="16.5" customHeight="1">
      <c r="A21" s="39"/>
      <c r="B21" s="36"/>
      <c r="C21" s="36"/>
      <c r="D21" s="33"/>
      <c r="E21" s="33"/>
      <c r="F21" s="33"/>
      <c r="G21" s="33"/>
      <c r="H21" s="13">
        <v>1.829E-12</v>
      </c>
      <c r="I21" s="13">
        <v>3.82E-5</v>
      </c>
      <c r="J21" s="13">
        <v>1.483E-5</v>
      </c>
      <c r="K21" s="13">
        <v>6.004E-7</v>
      </c>
      <c r="L21" s="13">
        <v>3.7209999999999998E-5</v>
      </c>
      <c r="M21">
        <v>0.34599999999999997</v>
      </c>
      <c r="N21">
        <v>0.35299999999999998</v>
      </c>
      <c r="O21">
        <v>61.595999999999997</v>
      </c>
      <c r="P21" s="10">
        <f t="shared" si="0"/>
        <v>10.769230769230779</v>
      </c>
    </row>
    <row r="22" spans="1:16" ht="16.5" customHeight="1">
      <c r="A22" s="39"/>
      <c r="B22" s="36"/>
      <c r="C22" s="36"/>
      <c r="D22" s="33"/>
      <c r="E22" s="33"/>
      <c r="F22" s="33"/>
      <c r="G22" s="33"/>
      <c r="H22" s="13">
        <v>1.562E-12</v>
      </c>
      <c r="I22" s="13">
        <v>4.0689999999999998E-5</v>
      </c>
      <c r="J22" s="13">
        <v>1.6359999999999999E-5</v>
      </c>
      <c r="K22" s="13">
        <v>5.2379999999999997E-7</v>
      </c>
      <c r="L22" s="13">
        <v>3.968E-5</v>
      </c>
      <c r="M22">
        <v>0.35099999999999998</v>
      </c>
      <c r="N22">
        <v>0.35699999999999998</v>
      </c>
      <c r="O22">
        <v>61.677999999999997</v>
      </c>
      <c r="P22" s="10">
        <f t="shared" si="0"/>
        <v>9.2307692307692388</v>
      </c>
    </row>
    <row r="23" spans="1:16" ht="16.5" customHeight="1">
      <c r="A23" s="39"/>
      <c r="B23" s="36"/>
      <c r="C23" s="36"/>
      <c r="D23" s="33"/>
      <c r="E23" s="33"/>
      <c r="F23" s="33"/>
      <c r="G23" s="33"/>
      <c r="H23" s="13">
        <v>2.2449999999999998E-12</v>
      </c>
      <c r="I23" s="13">
        <v>3.7030000000000003E-5</v>
      </c>
      <c r="J23" s="13">
        <v>1.4980000000000001E-5</v>
      </c>
      <c r="K23" s="13">
        <v>7.0790000000000003E-7</v>
      </c>
      <c r="L23" s="13">
        <v>3.6180000000000003E-5</v>
      </c>
      <c r="M23">
        <v>0.34100000000000003</v>
      </c>
      <c r="N23">
        <v>0.35</v>
      </c>
      <c r="O23">
        <v>61.65</v>
      </c>
      <c r="P23" s="10">
        <f t="shared" si="0"/>
        <v>13.846153846153772</v>
      </c>
    </row>
    <row r="24" spans="1:16" ht="16.5" customHeight="1">
      <c r="A24" s="39"/>
      <c r="B24" s="36"/>
      <c r="C24" s="36"/>
      <c r="D24" s="33"/>
      <c r="E24" s="33"/>
      <c r="F24" s="33"/>
      <c r="G24" s="33"/>
      <c r="H24" s="13">
        <v>2.439E-12</v>
      </c>
      <c r="I24" s="13">
        <v>4.1149999999999997E-5</v>
      </c>
      <c r="J24" s="13">
        <v>1.5860000000000001E-5</v>
      </c>
      <c r="K24" s="13">
        <v>6.9879999999999998E-7</v>
      </c>
      <c r="L24" s="13">
        <v>3.9929999999999999E-5</v>
      </c>
      <c r="M24">
        <v>0.34100000000000003</v>
      </c>
      <c r="N24">
        <v>0.34799999999999998</v>
      </c>
      <c r="O24">
        <v>61.878</v>
      </c>
      <c r="P24" s="10">
        <f t="shared" si="0"/>
        <v>10.769230769230692</v>
      </c>
    </row>
    <row r="25" spans="1:16" ht="16.5" customHeight="1">
      <c r="A25" s="39"/>
      <c r="B25" s="36"/>
      <c r="C25" s="36"/>
      <c r="D25" s="33"/>
      <c r="E25" s="33"/>
      <c r="F25" s="33"/>
      <c r="G25" s="33"/>
      <c r="H25" s="13">
        <v>1.7090000000000001E-12</v>
      </c>
      <c r="I25" s="13">
        <v>3.8810000000000003E-5</v>
      </c>
      <c r="J25" s="13">
        <v>1.5630000000000001E-5</v>
      </c>
      <c r="K25" s="13">
        <v>5.7289999999999995E-7</v>
      </c>
      <c r="L25" s="13">
        <v>3.803E-5</v>
      </c>
      <c r="M25">
        <v>0.34799999999999998</v>
      </c>
      <c r="N25">
        <v>0.35499999999999998</v>
      </c>
      <c r="O25">
        <v>61.575000000000003</v>
      </c>
      <c r="P25" s="10">
        <f t="shared" si="0"/>
        <v>10.769230769230779</v>
      </c>
    </row>
    <row r="26" spans="1:16" ht="16.5" customHeight="1">
      <c r="A26" s="39"/>
      <c r="B26" s="36"/>
      <c r="C26" s="36"/>
      <c r="D26" s="33"/>
      <c r="E26" s="33"/>
      <c r="F26" s="33"/>
      <c r="G26" s="33"/>
      <c r="H26" s="13">
        <v>3.7579999999999999E-12</v>
      </c>
      <c r="I26" s="13">
        <v>4.2030000000000002E-5</v>
      </c>
      <c r="J26" s="13">
        <v>1.7010000000000001E-5</v>
      </c>
      <c r="K26" s="13">
        <v>9.3409999999999998E-7</v>
      </c>
      <c r="L26" s="13">
        <v>4.0800000000000002E-5</v>
      </c>
      <c r="M26">
        <v>0.33200000000000002</v>
      </c>
      <c r="N26">
        <v>0.34200000000000003</v>
      </c>
      <c r="O26">
        <v>62.305</v>
      </c>
      <c r="P26" s="10">
        <f t="shared" si="0"/>
        <v>15.384615384615397</v>
      </c>
    </row>
    <row r="27" spans="1:16" ht="16.5" customHeight="1">
      <c r="A27" s="39"/>
      <c r="B27" s="36"/>
      <c r="C27" s="36"/>
      <c r="D27" s="33"/>
      <c r="E27" s="33"/>
      <c r="F27" s="33"/>
      <c r="G27" s="33"/>
      <c r="H27" s="13">
        <v>2.9889999999999999E-12</v>
      </c>
      <c r="I27" s="13">
        <v>4.3909999999999998E-5</v>
      </c>
      <c r="J27" s="13">
        <v>1.6269999999999998E-5</v>
      </c>
      <c r="K27" s="13">
        <v>8.4819999999999999E-7</v>
      </c>
      <c r="L27" s="13">
        <v>4.2089999999999999E-5</v>
      </c>
      <c r="M27">
        <v>0.33500000000000002</v>
      </c>
      <c r="N27">
        <v>0.34499999999999997</v>
      </c>
      <c r="O27">
        <v>61.917000000000002</v>
      </c>
      <c r="P27" s="10">
        <f t="shared" si="0"/>
        <v>15.384615384615312</v>
      </c>
    </row>
    <row r="28" spans="1:16" ht="16.5" customHeight="1">
      <c r="A28" s="39"/>
      <c r="B28" s="36"/>
      <c r="C28" s="36"/>
      <c r="D28" s="33"/>
      <c r="E28" s="33"/>
      <c r="F28" s="33"/>
      <c r="G28" s="33"/>
      <c r="H28" s="13">
        <v>2.6990000000000001E-12</v>
      </c>
      <c r="I28" s="13">
        <v>4.3239999999999999E-5</v>
      </c>
      <c r="J28" s="13">
        <v>1.7399999999999999E-5</v>
      </c>
      <c r="K28" s="13">
        <v>7.6150000000000004E-7</v>
      </c>
      <c r="L28" s="13">
        <v>4.1980000000000001E-5</v>
      </c>
      <c r="M28">
        <v>0.33900000000000002</v>
      </c>
      <c r="N28">
        <v>0.34799999999999998</v>
      </c>
      <c r="O28">
        <v>62.091999999999999</v>
      </c>
      <c r="P28" s="10">
        <f t="shared" si="0"/>
        <v>13.846153846153772</v>
      </c>
    </row>
    <row r="29" spans="1:16" ht="16.5" customHeight="1">
      <c r="A29" s="39"/>
      <c r="B29" s="36"/>
      <c r="C29" s="36"/>
      <c r="D29" s="33"/>
      <c r="E29" s="33"/>
      <c r="F29" s="33"/>
      <c r="G29" s="33"/>
      <c r="H29" s="13">
        <v>2.9719999999999999E-12</v>
      </c>
      <c r="I29" s="13">
        <v>4.2349999999999999E-5</v>
      </c>
      <c r="J29" s="13">
        <v>1.668E-5</v>
      </c>
      <c r="K29" s="13">
        <v>8.1510000000000004E-7</v>
      </c>
      <c r="L29" s="13">
        <v>4.1130000000000001E-5</v>
      </c>
      <c r="M29">
        <v>0.33600000000000002</v>
      </c>
      <c r="N29">
        <v>0.34399999999999997</v>
      </c>
      <c r="O29">
        <v>62</v>
      </c>
      <c r="P29" s="10">
        <f t="shared" si="0"/>
        <v>12.307692307692234</v>
      </c>
    </row>
    <row r="30" spans="1:16" ht="16.5" customHeight="1">
      <c r="A30" s="39"/>
      <c r="B30" s="36"/>
      <c r="C30" s="36"/>
      <c r="D30" s="33"/>
      <c r="E30" s="33"/>
      <c r="F30" s="33"/>
      <c r="G30" s="33"/>
      <c r="H30" s="13">
        <v>9.9250000000000006E-13</v>
      </c>
      <c r="I30" s="13">
        <v>3.553E-5</v>
      </c>
      <c r="J30" s="13">
        <v>1.517E-5</v>
      </c>
      <c r="K30" s="13">
        <v>3.713E-7</v>
      </c>
      <c r="L30" s="13">
        <v>3.468E-5</v>
      </c>
      <c r="M30">
        <v>0.36199999999999999</v>
      </c>
      <c r="N30">
        <v>0.36899999999999999</v>
      </c>
      <c r="O30">
        <v>61.414999999999999</v>
      </c>
      <c r="P30" s="10">
        <f t="shared" si="0"/>
        <v>10.769230769230779</v>
      </c>
    </row>
    <row r="31" spans="1:16" ht="16.5" customHeight="1">
      <c r="A31" s="39"/>
      <c r="B31" s="36"/>
      <c r="C31" s="36"/>
      <c r="D31" s="33"/>
      <c r="E31" s="33"/>
      <c r="F31" s="33"/>
      <c r="G31" s="33"/>
      <c r="H31" s="13">
        <v>2.1319999999999998E-12</v>
      </c>
      <c r="I31" s="13">
        <v>4.0819999999999999E-5</v>
      </c>
      <c r="J31" s="13">
        <v>1.5610000000000001E-5</v>
      </c>
      <c r="K31" s="13">
        <v>6.9960000000000004E-7</v>
      </c>
      <c r="L31" s="13">
        <v>3.8970000000000001E-5</v>
      </c>
      <c r="M31">
        <v>0.34200000000000003</v>
      </c>
      <c r="N31">
        <v>0.35099999999999998</v>
      </c>
      <c r="O31">
        <v>61.634999999999998</v>
      </c>
      <c r="P31" s="10">
        <f t="shared" si="0"/>
        <v>13.846153846153772</v>
      </c>
    </row>
    <row r="32" spans="1:16" ht="16.5" customHeight="1">
      <c r="A32" s="39"/>
      <c r="B32" s="36"/>
      <c r="C32" s="36"/>
      <c r="D32" s="33"/>
      <c r="E32" s="33"/>
      <c r="F32" s="33"/>
      <c r="G32" s="33"/>
      <c r="H32" s="13">
        <v>5.1359999999999999E-12</v>
      </c>
      <c r="I32" s="13">
        <v>4.4749999999999997E-5</v>
      </c>
      <c r="J32" s="13">
        <v>1.821E-5</v>
      </c>
      <c r="K32" s="13">
        <v>1.065E-6</v>
      </c>
      <c r="L32" s="13">
        <v>4.3279999999999999E-5</v>
      </c>
      <c r="M32">
        <v>0.32600000000000001</v>
      </c>
      <c r="N32">
        <v>0.33700000000000002</v>
      </c>
      <c r="O32">
        <v>62.860999999999997</v>
      </c>
      <c r="P32" s="10">
        <f t="shared" si="0"/>
        <v>16.923076923076938</v>
      </c>
    </row>
    <row r="33" spans="1:16" ht="16.5" customHeight="1">
      <c r="A33" s="39"/>
      <c r="B33" s="36"/>
      <c r="C33" s="36"/>
      <c r="D33" s="33"/>
      <c r="E33" s="33"/>
      <c r="F33" s="33"/>
      <c r="G33" s="33"/>
      <c r="H33" s="13">
        <v>1.913E-12</v>
      </c>
      <c r="I33" s="13">
        <v>3.6369999999999999E-5</v>
      </c>
      <c r="J33" s="13">
        <v>1.5469999999999999E-5</v>
      </c>
      <c r="K33" s="13">
        <v>6.1760000000000002E-7</v>
      </c>
      <c r="L33" s="13">
        <v>3.5809999999999998E-5</v>
      </c>
      <c r="M33">
        <v>0.34499999999999997</v>
      </c>
      <c r="N33">
        <v>0.35199999999999998</v>
      </c>
      <c r="O33">
        <v>61.545999999999999</v>
      </c>
      <c r="P33" s="10">
        <f t="shared" si="0"/>
        <v>10.769230769230779</v>
      </c>
    </row>
    <row r="34" spans="1:16" ht="16.5" customHeight="1">
      <c r="A34" s="39"/>
      <c r="B34" s="36"/>
      <c r="C34" s="36"/>
      <c r="D34" s="33"/>
      <c r="E34" s="33"/>
      <c r="F34" s="33"/>
      <c r="G34" s="33"/>
      <c r="H34" s="13">
        <v>1.9440000000000002E-12</v>
      </c>
      <c r="I34" s="13">
        <v>4.1560000000000002E-5</v>
      </c>
      <c r="J34" s="13">
        <v>1.5999999999999999E-5</v>
      </c>
      <c r="K34" s="13">
        <v>6.3499999999999996E-7</v>
      </c>
      <c r="L34" s="13">
        <v>4.0170000000000003E-5</v>
      </c>
      <c r="M34">
        <v>0.34499999999999997</v>
      </c>
      <c r="N34">
        <v>0.35199999999999998</v>
      </c>
      <c r="O34">
        <v>61.545999999999999</v>
      </c>
      <c r="P34" s="10">
        <f t="shared" si="0"/>
        <v>10.769230769230779</v>
      </c>
    </row>
    <row r="35" spans="1:16" ht="16.5" customHeight="1">
      <c r="A35" s="39"/>
      <c r="B35" s="36"/>
      <c r="C35" s="36"/>
      <c r="D35" s="33"/>
      <c r="E35" s="33"/>
      <c r="F35" s="33"/>
      <c r="G35" s="33"/>
      <c r="H35" s="13">
        <v>4.0509999999999996E-12</v>
      </c>
      <c r="I35" s="13">
        <v>4.3239999999999999E-5</v>
      </c>
      <c r="J35" s="13">
        <v>1.6629999999999998E-5</v>
      </c>
      <c r="K35" s="13">
        <v>9.3750000000000002E-7</v>
      </c>
      <c r="L35" s="13">
        <v>4.1749999999999998E-5</v>
      </c>
      <c r="M35">
        <v>0.33100000000000002</v>
      </c>
      <c r="N35">
        <v>0.34100000000000003</v>
      </c>
      <c r="O35">
        <v>62.567999999999998</v>
      </c>
      <c r="P35" s="10">
        <f t="shared" si="0"/>
        <v>15.384615384615397</v>
      </c>
    </row>
    <row r="36" spans="1:16" ht="16.5" customHeight="1">
      <c r="A36" s="39"/>
      <c r="B36" s="36"/>
      <c r="C36" s="36"/>
      <c r="D36" s="33"/>
      <c r="E36" s="33"/>
      <c r="F36" s="33"/>
      <c r="G36" s="33"/>
      <c r="H36" s="13">
        <v>1.316E-12</v>
      </c>
      <c r="I36" s="13">
        <v>3.5379999999999997E-5</v>
      </c>
      <c r="J36" s="13">
        <v>1.452E-5</v>
      </c>
      <c r="K36" s="13">
        <v>4.8849999999999996E-7</v>
      </c>
      <c r="L36" s="13">
        <v>3.4759999999999999E-5</v>
      </c>
      <c r="M36">
        <v>0.35299999999999998</v>
      </c>
      <c r="N36">
        <v>0.36</v>
      </c>
      <c r="O36">
        <v>61.235999999999997</v>
      </c>
      <c r="P36" s="10">
        <f t="shared" si="0"/>
        <v>10.769230769230779</v>
      </c>
    </row>
    <row r="37" spans="1:16" ht="16.5" customHeight="1">
      <c r="A37" s="39"/>
      <c r="B37" s="36"/>
      <c r="C37" s="36"/>
      <c r="D37" s="33"/>
      <c r="E37" s="33"/>
      <c r="F37" s="33"/>
      <c r="G37" s="33"/>
      <c r="H37" s="13">
        <v>1.3290000000000001E-12</v>
      </c>
      <c r="I37" s="13">
        <v>4.0580000000000001E-5</v>
      </c>
      <c r="J37" s="13">
        <v>1.5829999999999999E-5</v>
      </c>
      <c r="K37" s="13">
        <v>4.8520000000000003E-7</v>
      </c>
      <c r="L37" s="13">
        <v>3.9560000000000001E-5</v>
      </c>
      <c r="M37">
        <v>0.35299999999999998</v>
      </c>
      <c r="N37">
        <v>0.36099999999999999</v>
      </c>
      <c r="O37">
        <v>61.369</v>
      </c>
      <c r="P37" s="10">
        <f t="shared" si="0"/>
        <v>12.307692307692317</v>
      </c>
    </row>
    <row r="38" spans="1:16" ht="16.5" customHeight="1">
      <c r="A38" s="39"/>
      <c r="B38" s="36"/>
      <c r="C38" s="36"/>
      <c r="D38" s="33"/>
      <c r="E38" s="33"/>
      <c r="F38" s="33"/>
      <c r="G38" s="33"/>
      <c r="H38" s="13">
        <v>1.6719999999999999E-12</v>
      </c>
      <c r="I38" s="13">
        <v>3.9069999999999997E-5</v>
      </c>
      <c r="J38" s="13">
        <v>1.6339999999999999E-5</v>
      </c>
      <c r="K38" s="13">
        <v>5.4079999999999997E-7</v>
      </c>
      <c r="L38" s="13">
        <v>3.8279999999999999E-5</v>
      </c>
      <c r="M38">
        <v>0.35</v>
      </c>
      <c r="N38">
        <v>0.35499999999999998</v>
      </c>
      <c r="O38">
        <v>61.725000000000001</v>
      </c>
      <c r="P38" s="10">
        <f t="shared" si="0"/>
        <v>7.6923076923076987</v>
      </c>
    </row>
    <row r="39" spans="1:16" ht="16.5" customHeight="1">
      <c r="A39" s="39"/>
      <c r="B39" s="36"/>
      <c r="C39" s="36"/>
      <c r="D39" s="33"/>
      <c r="E39" s="33"/>
      <c r="F39" s="33"/>
      <c r="G39" s="33"/>
      <c r="H39" s="13">
        <v>2.0539999999999999E-12</v>
      </c>
      <c r="I39" s="13">
        <v>3.4109999999999997E-5</v>
      </c>
      <c r="J39" s="13">
        <v>1.331E-5</v>
      </c>
      <c r="K39" s="13">
        <v>6.3649999999999996E-7</v>
      </c>
      <c r="L39" s="13">
        <v>3.3439999999999998E-5</v>
      </c>
      <c r="M39">
        <v>0.34399999999999997</v>
      </c>
      <c r="N39">
        <v>0.35099999999999998</v>
      </c>
      <c r="O39">
        <v>61.581000000000003</v>
      </c>
      <c r="P39" s="10">
        <f t="shared" si="0"/>
        <v>10.769230769230779</v>
      </c>
    </row>
    <row r="40" spans="1:16" ht="16.5" customHeight="1">
      <c r="A40" s="39"/>
      <c r="B40" s="36"/>
      <c r="C40" s="36"/>
      <c r="D40" s="33"/>
      <c r="E40" s="33"/>
      <c r="F40" s="33"/>
      <c r="G40" s="33"/>
      <c r="H40" s="13">
        <v>3.07E-12</v>
      </c>
      <c r="I40" s="13">
        <v>4.121E-5</v>
      </c>
      <c r="J40" s="13">
        <v>1.5909999999999998E-5</v>
      </c>
      <c r="K40" s="13">
        <v>8.2170000000000001E-7</v>
      </c>
      <c r="L40" s="13">
        <v>3.9929999999999999E-5</v>
      </c>
      <c r="M40">
        <v>0.33600000000000002</v>
      </c>
      <c r="N40">
        <v>0.34399999999999997</v>
      </c>
      <c r="O40">
        <v>62.037999999999997</v>
      </c>
      <c r="P40" s="10">
        <f t="shared" si="0"/>
        <v>12.307692307692234</v>
      </c>
    </row>
    <row r="41" spans="1:16" ht="16.5" customHeight="1">
      <c r="A41" s="39"/>
      <c r="B41" s="36"/>
      <c r="C41" s="36"/>
      <c r="D41" s="33"/>
      <c r="E41" s="33"/>
      <c r="F41" s="33"/>
      <c r="G41" s="33"/>
      <c r="H41" s="13">
        <v>2.213E-12</v>
      </c>
      <c r="I41" s="13">
        <v>4.1999999999999998E-5</v>
      </c>
      <c r="J41" s="13">
        <v>1.6370000000000001E-5</v>
      </c>
      <c r="K41" s="13">
        <v>6.5229999999999998E-7</v>
      </c>
      <c r="L41" s="13">
        <v>4.0800000000000002E-5</v>
      </c>
      <c r="M41">
        <v>0.34399999999999997</v>
      </c>
      <c r="N41">
        <v>0.35099999999999998</v>
      </c>
      <c r="O41">
        <v>61.959000000000003</v>
      </c>
      <c r="P41" s="10">
        <f t="shared" si="0"/>
        <v>10.769230769230779</v>
      </c>
    </row>
    <row r="42" spans="1:16" ht="16.5" customHeight="1">
      <c r="A42" s="39"/>
      <c r="B42" s="36"/>
      <c r="C42" s="36"/>
      <c r="D42" s="33"/>
      <c r="E42" s="33"/>
      <c r="F42" s="33"/>
      <c r="G42" s="33"/>
      <c r="H42" s="13">
        <v>1.85E-12</v>
      </c>
      <c r="I42" s="13">
        <v>3.8800000000000001E-5</v>
      </c>
      <c r="J42" s="13">
        <v>1.509E-5</v>
      </c>
      <c r="K42" s="13">
        <v>5.9540000000000005E-7</v>
      </c>
      <c r="L42" s="13">
        <v>3.7839999999999997E-5</v>
      </c>
      <c r="M42">
        <v>0.34699999999999998</v>
      </c>
      <c r="N42">
        <v>0.35399999999999998</v>
      </c>
      <c r="O42">
        <v>61.633000000000003</v>
      </c>
      <c r="P42" s="10">
        <f t="shared" si="0"/>
        <v>10.769230769230779</v>
      </c>
    </row>
    <row r="43" spans="1:16" ht="16.5" customHeight="1">
      <c r="A43" s="39"/>
      <c r="B43" s="36"/>
      <c r="C43" s="36"/>
      <c r="D43" s="33"/>
      <c r="E43" s="33"/>
      <c r="F43" s="33"/>
      <c r="G43" s="33"/>
      <c r="H43" s="13">
        <v>2.1449999999999998E-12</v>
      </c>
      <c r="I43" s="13">
        <v>4.2660000000000002E-5</v>
      </c>
      <c r="J43" s="13">
        <v>1.7419999999999999E-5</v>
      </c>
      <c r="K43" s="13">
        <v>6.6049999999999997E-7</v>
      </c>
      <c r="L43" s="13">
        <v>4.1340000000000001E-5</v>
      </c>
      <c r="M43">
        <v>0.34300000000000003</v>
      </c>
      <c r="N43">
        <v>0.35199999999999998</v>
      </c>
      <c r="O43">
        <v>61.856999999999999</v>
      </c>
      <c r="P43" s="10">
        <f t="shared" si="0"/>
        <v>13.846153846153772</v>
      </c>
    </row>
    <row r="44" spans="1:16" ht="16.5" customHeight="1">
      <c r="A44" s="39"/>
      <c r="B44" s="36"/>
      <c r="C44" s="36"/>
      <c r="D44" s="33"/>
      <c r="E44" s="33"/>
      <c r="F44" s="33"/>
      <c r="G44" s="33"/>
      <c r="H44" s="13">
        <v>2.5749999999999998E-12</v>
      </c>
      <c r="I44" s="13">
        <v>4.265E-5</v>
      </c>
      <c r="J44" s="13">
        <v>1.6439999999999998E-5</v>
      </c>
      <c r="K44" s="13">
        <v>7.6720000000000004E-7</v>
      </c>
      <c r="L44" s="13">
        <v>4.1010000000000002E-5</v>
      </c>
      <c r="M44">
        <v>0.33800000000000002</v>
      </c>
      <c r="N44">
        <v>0.34899999999999998</v>
      </c>
      <c r="O44">
        <v>61.8</v>
      </c>
      <c r="P44" s="10">
        <f t="shared" si="0"/>
        <v>16.923076923076852</v>
      </c>
    </row>
    <row r="45" spans="1:16" ht="16.5" customHeight="1">
      <c r="A45" s="39"/>
      <c r="B45" s="36"/>
      <c r="C45" s="36"/>
      <c r="D45" s="33"/>
      <c r="E45" s="33"/>
      <c r="F45" s="33"/>
      <c r="G45" s="33"/>
      <c r="H45" s="13">
        <v>2.351E-12</v>
      </c>
      <c r="I45" s="13">
        <v>4.2620000000000002E-5</v>
      </c>
      <c r="J45" s="13">
        <v>1.6799999999999998E-5</v>
      </c>
      <c r="K45" s="13">
        <v>7.4160000000000002E-7</v>
      </c>
      <c r="L45" s="13">
        <v>4.1149999999999997E-5</v>
      </c>
      <c r="M45">
        <v>0.34</v>
      </c>
      <c r="N45">
        <v>0.35</v>
      </c>
      <c r="O45">
        <v>61.750999999999998</v>
      </c>
      <c r="P45" s="10">
        <f t="shared" si="0"/>
        <v>15.384615384615312</v>
      </c>
    </row>
    <row r="46" spans="1:16" ht="16.5" customHeight="1">
      <c r="A46" s="39"/>
      <c r="B46" s="36"/>
      <c r="C46" s="36"/>
      <c r="D46" s="33"/>
      <c r="E46" s="33"/>
      <c r="F46" s="33"/>
      <c r="G46" s="33"/>
      <c r="H46" s="13">
        <v>3.0179999999999999E-12</v>
      </c>
      <c r="I46" s="13">
        <v>4.1310000000000003E-5</v>
      </c>
      <c r="J46" s="13">
        <v>1.7E-5</v>
      </c>
      <c r="K46" s="13">
        <v>7.5850000000000002E-7</v>
      </c>
      <c r="L46" s="13">
        <v>4.0299999999999997E-5</v>
      </c>
      <c r="M46">
        <v>0.33900000000000002</v>
      </c>
      <c r="N46">
        <v>0.34499999999999997</v>
      </c>
      <c r="O46">
        <v>62.372999999999998</v>
      </c>
      <c r="P46" s="10">
        <f t="shared" si="0"/>
        <v>9.2307692307691536</v>
      </c>
    </row>
    <row r="47" spans="1:16" ht="16.5" customHeight="1">
      <c r="A47" s="39"/>
      <c r="B47" s="36"/>
      <c r="C47" s="36"/>
      <c r="D47" s="33"/>
      <c r="E47" s="33"/>
      <c r="F47" s="33"/>
      <c r="G47" s="33"/>
      <c r="H47" s="13">
        <v>3.3010000000000002E-12</v>
      </c>
      <c r="I47" s="13">
        <v>3.9539999999999998E-5</v>
      </c>
      <c r="J47" s="13">
        <v>1.6710000000000001E-5</v>
      </c>
      <c r="K47" s="13">
        <v>8.3740000000000002E-7</v>
      </c>
      <c r="L47" s="13">
        <v>3.8659999999999999E-5</v>
      </c>
      <c r="M47">
        <v>0.33500000000000002</v>
      </c>
      <c r="N47">
        <v>0.34399999999999997</v>
      </c>
      <c r="O47">
        <v>62.219000000000001</v>
      </c>
      <c r="P47" s="10">
        <f t="shared" si="0"/>
        <v>13.846153846153772</v>
      </c>
    </row>
    <row r="48" spans="1:16" ht="16.5" customHeight="1">
      <c r="A48" s="39"/>
      <c r="B48" s="36"/>
      <c r="C48" s="36"/>
      <c r="D48" s="33"/>
      <c r="E48" s="33"/>
      <c r="F48" s="33"/>
      <c r="G48" s="33"/>
      <c r="H48" s="13">
        <v>2.8000000000000002E-12</v>
      </c>
      <c r="I48" s="13">
        <v>3.7150000000000002E-5</v>
      </c>
      <c r="J48" s="13">
        <v>1.596E-5</v>
      </c>
      <c r="K48" s="13">
        <v>7.1600000000000001E-7</v>
      </c>
      <c r="L48" s="13">
        <v>3.6489999999999998E-5</v>
      </c>
      <c r="M48">
        <v>0.34</v>
      </c>
      <c r="N48">
        <v>0.34699999999999998</v>
      </c>
      <c r="O48">
        <v>62.097999999999999</v>
      </c>
      <c r="P48" s="10">
        <f t="shared" si="0"/>
        <v>10.769230769230692</v>
      </c>
    </row>
    <row r="49" spans="1:17" ht="16.5" customHeight="1">
      <c r="A49" s="39"/>
      <c r="B49" s="36"/>
      <c r="C49" s="36"/>
      <c r="D49" s="33"/>
      <c r="E49" s="33"/>
      <c r="F49" s="33"/>
      <c r="G49" s="33"/>
      <c r="H49" s="13">
        <v>3.4359999999999999E-12</v>
      </c>
      <c r="I49" s="13">
        <v>4.4570000000000002E-5</v>
      </c>
      <c r="J49" s="13">
        <v>1.7839999999999999E-5</v>
      </c>
      <c r="K49" s="13">
        <v>8.5470000000000005E-7</v>
      </c>
      <c r="L49" s="13">
        <v>4.3180000000000003E-5</v>
      </c>
      <c r="M49">
        <v>0.33500000000000002</v>
      </c>
      <c r="N49">
        <v>0.34300000000000003</v>
      </c>
      <c r="O49">
        <v>62.329000000000001</v>
      </c>
      <c r="P49" s="10">
        <f t="shared" si="0"/>
        <v>12.307692307692317</v>
      </c>
    </row>
    <row r="50" spans="1:17" ht="16.5" customHeight="1">
      <c r="A50" s="39"/>
      <c r="B50" s="36"/>
      <c r="C50" s="36"/>
      <c r="D50" s="33"/>
      <c r="E50" s="33"/>
      <c r="F50" s="33"/>
      <c r="G50" s="33"/>
      <c r="H50" s="13">
        <v>2.1100000000000001E-12</v>
      </c>
      <c r="I50" s="13">
        <v>3.9310000000000001E-5</v>
      </c>
      <c r="J50" s="13">
        <v>1.6030000000000001E-5</v>
      </c>
      <c r="K50" s="13">
        <v>6.5860000000000003E-7</v>
      </c>
      <c r="L50" s="13">
        <v>3.8479999999999997E-5</v>
      </c>
      <c r="M50">
        <v>0.34300000000000003</v>
      </c>
      <c r="N50">
        <v>0.35199999999999998</v>
      </c>
      <c r="O50">
        <v>61.612000000000002</v>
      </c>
      <c r="P50" s="10">
        <f t="shared" si="0"/>
        <v>13.846153846153772</v>
      </c>
    </row>
    <row r="51" spans="1:17" ht="17.25" customHeight="1">
      <c r="A51" s="39"/>
      <c r="B51" s="36"/>
      <c r="C51" s="36"/>
      <c r="D51" s="33"/>
      <c r="E51" s="33"/>
      <c r="F51" s="33"/>
      <c r="G51" s="33"/>
      <c r="H51" s="13">
        <v>1.159E-12</v>
      </c>
      <c r="I51" s="13">
        <v>4.0750000000000001E-5</v>
      </c>
      <c r="J51" s="13">
        <v>1.5990000000000001E-5</v>
      </c>
      <c r="K51" s="13">
        <v>4.3869999999999998E-7</v>
      </c>
      <c r="L51" s="13">
        <v>3.964E-5</v>
      </c>
      <c r="M51">
        <v>0.35699999999999998</v>
      </c>
      <c r="N51">
        <v>0.36299999999999999</v>
      </c>
      <c r="O51">
        <v>61.384</v>
      </c>
      <c r="P51" s="10">
        <f t="shared" si="0"/>
        <v>9.2307692307692388</v>
      </c>
      <c r="Q51" s="17"/>
    </row>
    <row r="52" spans="1:17" ht="16.5" customHeight="1">
      <c r="A52" s="39"/>
      <c r="B52" s="36"/>
      <c r="C52" s="36"/>
      <c r="D52" s="33"/>
      <c r="E52" s="33"/>
      <c r="F52" s="33"/>
      <c r="G52" s="33"/>
      <c r="H52" s="13">
        <v>9.9149999999999997E-13</v>
      </c>
      <c r="I52" s="13">
        <v>4.1180000000000002E-5</v>
      </c>
      <c r="J52" s="13">
        <v>1.6889999999999999E-5</v>
      </c>
      <c r="K52" s="13">
        <v>4.1810000000000002E-7</v>
      </c>
      <c r="L52" s="13">
        <v>3.9870000000000003E-5</v>
      </c>
      <c r="M52">
        <v>0.35799999999999998</v>
      </c>
      <c r="N52">
        <v>0.36699999999999999</v>
      </c>
      <c r="O52">
        <v>61.03</v>
      </c>
      <c r="P52" s="10">
        <f t="shared" si="0"/>
        <v>13.846153846153859</v>
      </c>
      <c r="Q52" s="20"/>
    </row>
    <row r="53" spans="1:17" ht="16.5" customHeight="1">
      <c r="A53" s="39"/>
      <c r="B53" s="36"/>
      <c r="C53" s="36"/>
      <c r="D53" s="33"/>
      <c r="E53" s="33"/>
      <c r="F53" s="33"/>
      <c r="G53" s="33"/>
      <c r="H53" s="13">
        <v>1.215E-12</v>
      </c>
      <c r="I53" s="13">
        <v>3.7629999999999997E-5</v>
      </c>
      <c r="J53" s="13">
        <v>1.429E-5</v>
      </c>
      <c r="K53" s="13">
        <v>4.763E-7</v>
      </c>
      <c r="L53" s="13">
        <v>3.6449999999999998E-5</v>
      </c>
      <c r="M53">
        <v>0.35399999999999998</v>
      </c>
      <c r="N53">
        <v>0.36099999999999999</v>
      </c>
      <c r="O53">
        <v>61.075000000000003</v>
      </c>
      <c r="P53" s="10">
        <f t="shared" si="0"/>
        <v>10.769230769230779</v>
      </c>
    </row>
    <row r="54" spans="1:17" ht="16.5" customHeight="1">
      <c r="A54" s="39"/>
      <c r="B54" s="36"/>
      <c r="C54" s="36"/>
      <c r="D54" s="33"/>
      <c r="E54" s="33"/>
      <c r="F54" s="33"/>
      <c r="G54" s="33"/>
      <c r="H54" s="13">
        <v>2.2820000000000002E-12</v>
      </c>
      <c r="I54" s="13">
        <v>3.9619999999999997E-5</v>
      </c>
      <c r="J54" s="13">
        <v>1.59E-5</v>
      </c>
      <c r="K54" s="13">
        <v>7.1370000000000004E-7</v>
      </c>
      <c r="L54" s="13">
        <v>3.8380000000000002E-5</v>
      </c>
      <c r="M54">
        <v>0.34100000000000003</v>
      </c>
      <c r="N54">
        <v>0.35</v>
      </c>
      <c r="O54">
        <v>61.667999999999999</v>
      </c>
      <c r="P54" s="10">
        <f t="shared" si="0"/>
        <v>13.846153846153772</v>
      </c>
    </row>
    <row r="55" spans="1:17" ht="16.5" customHeight="1">
      <c r="A55" s="39"/>
      <c r="B55" s="36"/>
      <c r="C55" s="36"/>
      <c r="D55" s="33"/>
      <c r="E55" s="33"/>
      <c r="F55" s="33"/>
      <c r="G55" s="33"/>
      <c r="H55" s="13">
        <v>3.1540000000000001E-12</v>
      </c>
      <c r="I55" s="13">
        <v>4.193E-5</v>
      </c>
      <c r="J55" s="13">
        <v>1.6929999999999999E-5</v>
      </c>
      <c r="K55" s="13">
        <v>8.4649999999999996E-7</v>
      </c>
      <c r="L55" s="13">
        <v>4.0710000000000002E-5</v>
      </c>
      <c r="M55">
        <v>0.33500000000000002</v>
      </c>
      <c r="N55">
        <v>0.34300000000000003</v>
      </c>
      <c r="O55">
        <v>62.101999999999997</v>
      </c>
      <c r="P55" s="10">
        <f t="shared" si="0"/>
        <v>12.307692307692317</v>
      </c>
    </row>
    <row r="56" spans="1:17" ht="16.5" customHeight="1">
      <c r="A56" s="39"/>
      <c r="B56" s="36"/>
      <c r="C56" s="36"/>
      <c r="D56" s="33"/>
      <c r="E56" s="33"/>
      <c r="F56" s="33"/>
      <c r="G56" s="33"/>
      <c r="H56" s="13">
        <v>1.282E-12</v>
      </c>
      <c r="I56" s="13">
        <v>4.0679999999999997E-5</v>
      </c>
      <c r="J56" s="13">
        <v>1.6120000000000002E-5</v>
      </c>
      <c r="K56" s="13">
        <v>5.0040000000000001E-7</v>
      </c>
      <c r="L56" s="13">
        <v>3.9339999999999999E-5</v>
      </c>
      <c r="M56">
        <v>0.35199999999999998</v>
      </c>
      <c r="N56">
        <v>0.36299999999999999</v>
      </c>
      <c r="O56">
        <v>61.14</v>
      </c>
      <c r="P56" s="10">
        <f t="shared" si="0"/>
        <v>16.923076923076938</v>
      </c>
    </row>
    <row r="57" spans="1:17" ht="16.5" customHeight="1">
      <c r="A57" s="39"/>
      <c r="B57" s="36"/>
      <c r="C57" s="36"/>
      <c r="D57" s="33"/>
      <c r="E57" s="33"/>
      <c r="F57" s="33"/>
      <c r="G57" s="33"/>
      <c r="H57" s="13">
        <v>3.0089999999999998E-12</v>
      </c>
      <c r="I57" s="13">
        <v>4.2459999999999997E-5</v>
      </c>
      <c r="J57" s="13">
        <v>1.7540000000000001E-5</v>
      </c>
      <c r="K57" s="13">
        <v>8.0559999999999996E-7</v>
      </c>
      <c r="L57" s="13">
        <v>4.1340000000000001E-5</v>
      </c>
      <c r="M57">
        <v>0.33700000000000002</v>
      </c>
      <c r="N57">
        <v>0.34499999999999997</v>
      </c>
      <c r="O57">
        <v>62.155000000000001</v>
      </c>
      <c r="P57" s="10">
        <f t="shared" si="0"/>
        <v>12.307692307692234</v>
      </c>
    </row>
    <row r="58" spans="1:17" ht="16.5" customHeight="1">
      <c r="A58" s="39"/>
      <c r="B58" s="36"/>
      <c r="C58" s="36"/>
      <c r="D58" s="33"/>
      <c r="E58" s="33"/>
      <c r="F58" s="33"/>
      <c r="G58" s="33"/>
      <c r="H58" s="13">
        <v>1.249E-12</v>
      </c>
      <c r="I58" s="13">
        <v>3.8149999999999999E-5</v>
      </c>
      <c r="J58" s="13">
        <v>1.5719999999999999E-5</v>
      </c>
      <c r="K58" s="13">
        <v>4.2399999999999999E-7</v>
      </c>
      <c r="L58" s="13">
        <v>3.7419999999999997E-5</v>
      </c>
      <c r="M58">
        <v>0.35799999999999998</v>
      </c>
      <c r="N58">
        <v>0.36299999999999999</v>
      </c>
      <c r="O58">
        <v>61.476999999999997</v>
      </c>
      <c r="P58" s="10">
        <f t="shared" si="0"/>
        <v>7.6923076923076987</v>
      </c>
    </row>
    <row r="59" spans="1:17" ht="16.5" customHeight="1">
      <c r="A59" s="39"/>
      <c r="B59" s="36"/>
      <c r="C59" s="36"/>
      <c r="D59" s="33"/>
      <c r="E59" s="33"/>
      <c r="F59" s="33"/>
      <c r="G59" s="33"/>
      <c r="H59" s="13">
        <v>2.1449999999999998E-12</v>
      </c>
      <c r="I59" s="13">
        <v>4.214E-5</v>
      </c>
      <c r="J59" s="13">
        <v>1.6439999999999998E-5</v>
      </c>
      <c r="K59" s="13">
        <v>6.8179999999999998E-7</v>
      </c>
      <c r="L59" s="13">
        <v>4.0890000000000003E-5</v>
      </c>
      <c r="M59">
        <v>0.34200000000000003</v>
      </c>
      <c r="N59">
        <v>0.35</v>
      </c>
      <c r="O59">
        <v>61.698</v>
      </c>
      <c r="P59" s="10">
        <f t="shared" si="0"/>
        <v>12.307692307692234</v>
      </c>
    </row>
    <row r="60" spans="1:17" ht="16.5" customHeight="1">
      <c r="A60" s="39"/>
      <c r="B60" s="36"/>
      <c r="C60" s="36"/>
      <c r="D60" s="33"/>
      <c r="E60" s="33"/>
      <c r="F60" s="33"/>
      <c r="G60" s="33"/>
      <c r="H60" s="13">
        <v>9.6750000000000007E-13</v>
      </c>
      <c r="I60" s="13">
        <v>3.96E-5</v>
      </c>
      <c r="J60" s="13">
        <v>1.7030000000000001E-5</v>
      </c>
      <c r="K60" s="13">
        <v>3.8389999999999999E-7</v>
      </c>
      <c r="L60" s="13">
        <v>3.8500000000000001E-5</v>
      </c>
      <c r="M60">
        <v>0.36099999999999999</v>
      </c>
      <c r="N60">
        <v>0.36799999999999999</v>
      </c>
      <c r="O60">
        <v>61.354999999999997</v>
      </c>
      <c r="P60" s="10">
        <f t="shared" si="0"/>
        <v>10.769230769230779</v>
      </c>
    </row>
    <row r="61" spans="1:17" ht="16.5" customHeight="1">
      <c r="A61" s="39"/>
      <c r="B61" s="36"/>
      <c r="C61" s="36"/>
      <c r="D61" s="33"/>
      <c r="E61" s="33"/>
      <c r="F61" s="33"/>
      <c r="G61" s="33"/>
      <c r="H61" s="13">
        <v>3.4269999999999998E-12</v>
      </c>
      <c r="I61" s="13">
        <v>4.2620000000000002E-5</v>
      </c>
      <c r="J61" s="13">
        <v>1.7050000000000001E-5</v>
      </c>
      <c r="K61" s="13">
        <v>9.0960000000000005E-7</v>
      </c>
      <c r="L61" s="13">
        <v>4.1170000000000001E-5</v>
      </c>
      <c r="M61">
        <v>0.33300000000000002</v>
      </c>
      <c r="N61">
        <v>0.34300000000000003</v>
      </c>
      <c r="O61">
        <v>62.075000000000003</v>
      </c>
      <c r="P61" s="10">
        <f t="shared" si="0"/>
        <v>15.384615384615397</v>
      </c>
    </row>
    <row r="62" spans="1:17" ht="16.5" customHeight="1">
      <c r="A62" s="39"/>
      <c r="B62" s="36"/>
      <c r="C62" s="36"/>
      <c r="D62" s="33"/>
      <c r="E62" s="33"/>
      <c r="F62" s="33"/>
      <c r="G62" s="33"/>
      <c r="H62" s="13">
        <v>5.1709999999999997E-12</v>
      </c>
      <c r="I62" s="13">
        <v>4.4679999999999999E-5</v>
      </c>
      <c r="J62" s="13">
        <v>1.8219999999999998E-5</v>
      </c>
      <c r="K62" s="13">
        <v>1.0759999999999999E-6</v>
      </c>
      <c r="L62" s="13">
        <v>4.3080000000000001E-5</v>
      </c>
      <c r="M62">
        <v>0.32600000000000001</v>
      </c>
      <c r="N62">
        <v>0.33800000000000002</v>
      </c>
      <c r="O62">
        <v>62.893999999999998</v>
      </c>
      <c r="P62" s="10">
        <f t="shared" si="0"/>
        <v>18.461538461538478</v>
      </c>
    </row>
    <row r="63" spans="1:17" ht="16.5" customHeight="1">
      <c r="A63" s="39"/>
      <c r="B63" s="36"/>
      <c r="C63" s="36"/>
      <c r="D63" s="33"/>
      <c r="E63" s="33"/>
      <c r="F63" s="33"/>
      <c r="G63" s="33"/>
      <c r="H63" s="13">
        <v>4.1659999999999998E-12</v>
      </c>
      <c r="I63" s="13">
        <v>4.3800000000000001E-5</v>
      </c>
      <c r="J63" s="13">
        <v>1.7960000000000001E-5</v>
      </c>
      <c r="K63" s="13">
        <v>1.003E-6</v>
      </c>
      <c r="L63" s="13">
        <v>4.2509999999999998E-5</v>
      </c>
      <c r="M63">
        <v>0.32900000000000001</v>
      </c>
      <c r="N63">
        <v>0.34100000000000003</v>
      </c>
      <c r="O63">
        <v>62.445</v>
      </c>
      <c r="P63" s="10">
        <f t="shared" si="0"/>
        <v>18.461538461538478</v>
      </c>
    </row>
    <row r="64" spans="1:17" ht="16.5" customHeight="1">
      <c r="A64" s="39"/>
      <c r="B64" s="36"/>
      <c r="C64" s="36"/>
      <c r="D64" s="33"/>
      <c r="E64" s="33"/>
      <c r="F64" s="33"/>
      <c r="G64" s="33"/>
      <c r="H64" s="13">
        <v>1.8779999999999999E-12</v>
      </c>
      <c r="I64" s="13">
        <v>4.0649999999999999E-5</v>
      </c>
      <c r="J64" s="13">
        <v>1.5500000000000001E-5</v>
      </c>
      <c r="K64" s="13">
        <v>6.1330000000000002E-7</v>
      </c>
      <c r="L64" s="13">
        <v>3.9400000000000002E-5</v>
      </c>
      <c r="M64">
        <v>0.34599999999999997</v>
      </c>
      <c r="N64">
        <v>0.35299999999999998</v>
      </c>
      <c r="O64">
        <v>61.65</v>
      </c>
      <c r="P64" s="10">
        <f t="shared" si="0"/>
        <v>10.769230769230779</v>
      </c>
    </row>
    <row r="65" spans="1:16" ht="16.5" customHeight="1">
      <c r="A65" s="39"/>
      <c r="B65" s="36"/>
      <c r="C65" s="36"/>
      <c r="D65" s="33"/>
      <c r="E65" s="33"/>
      <c r="F65" s="33"/>
      <c r="G65" s="33"/>
      <c r="H65" s="13">
        <v>2.552E-12</v>
      </c>
      <c r="I65" s="13">
        <v>3.8109999999999999E-5</v>
      </c>
      <c r="J65" s="13">
        <v>1.5780000000000001E-5</v>
      </c>
      <c r="K65" s="13">
        <v>7.3190000000000004E-7</v>
      </c>
      <c r="L65" s="13">
        <v>3.7219999999999999E-5</v>
      </c>
      <c r="M65">
        <v>0.34</v>
      </c>
      <c r="N65">
        <v>0.34799999999999998</v>
      </c>
      <c r="O65">
        <v>61.884</v>
      </c>
      <c r="P65" s="10">
        <f t="shared" si="0"/>
        <v>12.307692307692234</v>
      </c>
    </row>
    <row r="66" spans="1:16" ht="16.5" customHeight="1">
      <c r="A66" s="39"/>
      <c r="B66" s="36"/>
      <c r="C66" s="36"/>
      <c r="D66" s="33"/>
      <c r="E66" s="33"/>
      <c r="F66" s="33"/>
      <c r="G66" s="33"/>
      <c r="H66" s="13">
        <v>3.0639999999999999E-12</v>
      </c>
      <c r="I66" s="13">
        <v>4.1560000000000002E-5</v>
      </c>
      <c r="J66" s="13">
        <v>1.7229999999999999E-5</v>
      </c>
      <c r="K66" s="13">
        <v>7.8400000000000003E-7</v>
      </c>
      <c r="L66" s="13">
        <v>4.0399999999999999E-5</v>
      </c>
      <c r="M66">
        <v>0.33800000000000002</v>
      </c>
      <c r="N66">
        <v>0.34499999999999997</v>
      </c>
      <c r="O66">
        <v>62.24</v>
      </c>
      <c r="P66" s="10">
        <f t="shared" si="0"/>
        <v>10.769230769230692</v>
      </c>
    </row>
    <row r="67" spans="1:16" ht="16.5" customHeight="1">
      <c r="A67" s="39"/>
      <c r="B67" s="36"/>
      <c r="C67" s="36"/>
      <c r="D67" s="33"/>
      <c r="E67" s="33"/>
      <c r="F67" s="33"/>
      <c r="G67" s="33"/>
      <c r="H67" s="13">
        <v>5.383E-12</v>
      </c>
      <c r="I67" s="13">
        <v>4.409E-5</v>
      </c>
      <c r="J67" s="13">
        <v>1.774E-5</v>
      </c>
      <c r="K67" s="13">
        <v>1.0979999999999999E-6</v>
      </c>
      <c r="L67" s="13">
        <v>4.261E-5</v>
      </c>
      <c r="M67">
        <v>0.32500000000000001</v>
      </c>
      <c r="N67">
        <v>0.33700000000000002</v>
      </c>
      <c r="O67">
        <v>62.936999999999998</v>
      </c>
      <c r="P67" s="10">
        <f t="shared" ref="P67:P130" si="1">(N67-M67)/0.65*1000</f>
        <v>18.461538461538478</v>
      </c>
    </row>
    <row r="68" spans="1:16" ht="16.5" customHeight="1">
      <c r="A68" s="39"/>
      <c r="B68" s="36"/>
      <c r="C68" s="36"/>
      <c r="D68" s="33"/>
      <c r="E68" s="33"/>
      <c r="F68" s="33"/>
      <c r="G68" s="33"/>
      <c r="H68" s="13">
        <v>2.1209999999999999E-12</v>
      </c>
      <c r="I68" s="13">
        <v>3.8569999999999998E-5</v>
      </c>
      <c r="J68" s="13">
        <v>1.5270000000000001E-5</v>
      </c>
      <c r="K68" s="13">
        <v>6.2799999999999996E-7</v>
      </c>
      <c r="L68" s="13">
        <v>3.7610000000000001E-5</v>
      </c>
      <c r="M68">
        <v>0.34499999999999997</v>
      </c>
      <c r="N68">
        <v>0.35099999999999998</v>
      </c>
      <c r="O68">
        <v>61.832000000000001</v>
      </c>
      <c r="P68" s="10">
        <f t="shared" si="1"/>
        <v>9.2307692307692388</v>
      </c>
    </row>
    <row r="69" spans="1:16" ht="16.5" customHeight="1">
      <c r="A69" s="39"/>
      <c r="B69" s="36"/>
      <c r="C69" s="36"/>
      <c r="D69" s="33"/>
      <c r="E69" s="33"/>
      <c r="F69" s="33"/>
      <c r="G69" s="33"/>
      <c r="H69" s="13">
        <v>1.6989999999999999E-12</v>
      </c>
      <c r="I69" s="13">
        <v>4.125E-5</v>
      </c>
      <c r="J69" s="13">
        <v>1.525E-5</v>
      </c>
      <c r="K69" s="13">
        <v>5.933E-7</v>
      </c>
      <c r="L69" s="13">
        <v>3.9509999999999999E-5</v>
      </c>
      <c r="M69">
        <v>0.34699999999999998</v>
      </c>
      <c r="N69">
        <v>0.35499999999999998</v>
      </c>
      <c r="O69">
        <v>61.308</v>
      </c>
      <c r="P69" s="10">
        <f t="shared" si="1"/>
        <v>12.307692307692317</v>
      </c>
    </row>
    <row r="70" spans="1:16" ht="16.5" customHeight="1">
      <c r="A70" s="39"/>
      <c r="B70" s="36"/>
      <c r="C70" s="36"/>
      <c r="D70" s="33"/>
      <c r="E70" s="33"/>
      <c r="F70" s="33"/>
      <c r="G70" s="33"/>
      <c r="H70" s="13">
        <v>4.2230000000000001E-12</v>
      </c>
      <c r="I70" s="13">
        <v>3.9220000000000001E-5</v>
      </c>
      <c r="J70" s="13">
        <v>1.5639999999999999E-5</v>
      </c>
      <c r="K70" s="13">
        <v>1.0139999999999999E-6</v>
      </c>
      <c r="L70" s="13">
        <v>3.8149999999999999E-5</v>
      </c>
      <c r="M70">
        <v>0.32800000000000001</v>
      </c>
      <c r="N70">
        <v>0.34100000000000003</v>
      </c>
      <c r="O70">
        <v>62.265999999999998</v>
      </c>
      <c r="P70" s="10">
        <f t="shared" si="1"/>
        <v>20.000000000000018</v>
      </c>
    </row>
    <row r="71" spans="1:16" ht="16.5" customHeight="1">
      <c r="A71" s="39"/>
      <c r="B71" s="36"/>
      <c r="C71" s="36"/>
      <c r="D71" s="33"/>
      <c r="E71" s="33"/>
      <c r="F71" s="33"/>
      <c r="G71" s="33"/>
      <c r="H71" s="13">
        <v>2.577E-12</v>
      </c>
      <c r="I71" s="13">
        <v>4.3210000000000001E-5</v>
      </c>
      <c r="J71" s="13">
        <v>1.6880000000000001E-5</v>
      </c>
      <c r="K71" s="13">
        <v>7.7670000000000001E-7</v>
      </c>
      <c r="L71" s="13">
        <v>4.1399999999999997E-5</v>
      </c>
      <c r="M71">
        <v>0.33800000000000002</v>
      </c>
      <c r="N71">
        <v>0.34699999999999998</v>
      </c>
      <c r="O71">
        <v>61.814999999999998</v>
      </c>
      <c r="P71" s="10">
        <f t="shared" si="1"/>
        <v>13.846153846153772</v>
      </c>
    </row>
    <row r="72" spans="1:16" ht="16.5" customHeight="1">
      <c r="A72" s="39"/>
      <c r="B72" s="36"/>
      <c r="C72" s="36"/>
      <c r="D72" s="33"/>
      <c r="E72" s="33"/>
      <c r="F72" s="33"/>
      <c r="G72" s="33"/>
      <c r="H72" s="13">
        <v>1.8529999999999999E-12</v>
      </c>
      <c r="I72" s="13">
        <v>4.2599999999999999E-5</v>
      </c>
      <c r="J72" s="13">
        <v>1.607E-5</v>
      </c>
      <c r="K72" s="13">
        <v>6.2480000000000004E-7</v>
      </c>
      <c r="L72" s="13">
        <v>4.0800000000000002E-5</v>
      </c>
      <c r="M72">
        <v>0.34499999999999997</v>
      </c>
      <c r="N72">
        <v>0.35499999999999998</v>
      </c>
      <c r="O72">
        <v>61.57</v>
      </c>
      <c r="P72" s="10">
        <f t="shared" si="1"/>
        <v>15.384615384615397</v>
      </c>
    </row>
    <row r="73" spans="1:16" ht="16.5" customHeight="1">
      <c r="A73" s="39"/>
      <c r="B73" s="36"/>
      <c r="C73" s="36"/>
      <c r="D73" s="33"/>
      <c r="E73" s="33"/>
      <c r="F73" s="33"/>
      <c r="G73" s="33"/>
      <c r="H73" s="13">
        <v>4.8889999999999999E-12</v>
      </c>
      <c r="I73" s="13">
        <v>4.2549999999999997E-5</v>
      </c>
      <c r="J73" s="13">
        <v>1.7649999999999999E-5</v>
      </c>
      <c r="K73" s="13">
        <v>1.037E-6</v>
      </c>
      <c r="L73" s="13">
        <v>4.1199999999999999E-5</v>
      </c>
      <c r="M73">
        <v>0.32700000000000001</v>
      </c>
      <c r="N73">
        <v>0.33900000000000002</v>
      </c>
      <c r="O73">
        <v>62.768999999999998</v>
      </c>
      <c r="P73" s="10">
        <f t="shared" si="1"/>
        <v>18.461538461538478</v>
      </c>
    </row>
    <row r="74" spans="1:16" ht="16.5" customHeight="1">
      <c r="A74" s="39"/>
      <c r="B74" s="36"/>
      <c r="C74" s="36"/>
      <c r="D74" s="33"/>
      <c r="E74" s="33"/>
      <c r="F74" s="33"/>
      <c r="G74" s="33"/>
      <c r="H74" s="13">
        <v>1.3620000000000001E-12</v>
      </c>
      <c r="I74" s="13">
        <v>3.8340000000000002E-5</v>
      </c>
      <c r="J74" s="13">
        <v>1.499E-5</v>
      </c>
      <c r="K74" s="13">
        <v>4.8790000000000002E-7</v>
      </c>
      <c r="L74" s="13">
        <v>3.735E-5</v>
      </c>
      <c r="M74">
        <v>0.35299999999999998</v>
      </c>
      <c r="N74">
        <v>0.35899999999999999</v>
      </c>
      <c r="O74">
        <v>61.348999999999997</v>
      </c>
      <c r="P74" s="10">
        <f t="shared" si="1"/>
        <v>9.2307692307692388</v>
      </c>
    </row>
    <row r="75" spans="1:16" ht="16.5" customHeight="1">
      <c r="A75" s="39"/>
      <c r="B75" s="36"/>
      <c r="C75" s="36"/>
      <c r="D75" s="33"/>
      <c r="E75" s="33"/>
      <c r="F75" s="33"/>
      <c r="G75" s="33"/>
      <c r="H75" s="13">
        <v>5.27E-12</v>
      </c>
      <c r="I75" s="13">
        <v>4.2039999999999997E-5</v>
      </c>
      <c r="J75" s="13">
        <v>1.715E-5</v>
      </c>
      <c r="K75" s="13">
        <v>1.102E-6</v>
      </c>
      <c r="L75" s="13">
        <v>4.0729999999999998E-5</v>
      </c>
      <c r="M75">
        <v>0.32500000000000001</v>
      </c>
      <c r="N75">
        <v>0.33800000000000002</v>
      </c>
      <c r="O75">
        <v>62.677999999999997</v>
      </c>
      <c r="P75" s="10">
        <f t="shared" si="1"/>
        <v>20.000000000000018</v>
      </c>
    </row>
    <row r="76" spans="1:16" ht="16.5" customHeight="1">
      <c r="A76" s="39"/>
      <c r="B76" s="36"/>
      <c r="C76" s="36"/>
      <c r="D76" s="33"/>
      <c r="E76" s="33"/>
      <c r="F76" s="33"/>
      <c r="G76" s="33"/>
      <c r="H76" s="13">
        <v>2.9410000000000001E-12</v>
      </c>
      <c r="I76" s="13">
        <v>4.3600000000000003E-5</v>
      </c>
      <c r="J76" s="13">
        <v>1.668E-5</v>
      </c>
      <c r="K76" s="13">
        <v>8.0859999999999997E-7</v>
      </c>
      <c r="L76" s="13">
        <v>4.197E-5</v>
      </c>
      <c r="M76">
        <v>0.33700000000000002</v>
      </c>
      <c r="N76">
        <v>0.34499999999999997</v>
      </c>
      <c r="O76">
        <v>61.994</v>
      </c>
      <c r="P76" s="10">
        <f t="shared" si="1"/>
        <v>12.307692307692234</v>
      </c>
    </row>
    <row r="77" spans="1:16" ht="16.5" customHeight="1">
      <c r="A77" s="39"/>
      <c r="B77" s="36"/>
      <c r="C77" s="36"/>
      <c r="D77" s="33"/>
      <c r="E77" s="33"/>
      <c r="F77" s="33"/>
      <c r="G77" s="33"/>
      <c r="H77" s="13">
        <v>1.506E-12</v>
      </c>
      <c r="I77" s="13">
        <v>4.0179999999999998E-5</v>
      </c>
      <c r="J77" s="13">
        <v>1.5739999999999998E-5</v>
      </c>
      <c r="K77" s="13">
        <v>5.4789999999999998E-7</v>
      </c>
      <c r="L77" s="13">
        <v>3.9079999999999999E-5</v>
      </c>
      <c r="M77">
        <v>0.34899999999999998</v>
      </c>
      <c r="N77">
        <v>0.35599999999999998</v>
      </c>
      <c r="O77">
        <v>61.356999999999999</v>
      </c>
      <c r="P77" s="10">
        <f t="shared" si="1"/>
        <v>10.769230769230779</v>
      </c>
    </row>
    <row r="78" spans="1:16" ht="16.5" customHeight="1">
      <c r="A78" s="39"/>
      <c r="B78" s="36"/>
      <c r="C78" s="36"/>
      <c r="D78" s="33"/>
      <c r="E78" s="33"/>
      <c r="F78" s="33"/>
      <c r="G78" s="33"/>
      <c r="H78" s="13">
        <v>1.9060000000000002E-12</v>
      </c>
      <c r="I78" s="13">
        <v>4.0769999999999998E-5</v>
      </c>
      <c r="J78" s="13">
        <v>1.5639999999999999E-5</v>
      </c>
      <c r="K78" s="13">
        <v>6.6199999999999997E-7</v>
      </c>
      <c r="L78" s="13">
        <v>3.947E-5</v>
      </c>
      <c r="M78">
        <v>0.34300000000000003</v>
      </c>
      <c r="N78">
        <v>0.35299999999999998</v>
      </c>
      <c r="O78">
        <v>61.438000000000002</v>
      </c>
      <c r="P78" s="10">
        <f t="shared" si="1"/>
        <v>15.384615384615312</v>
      </c>
    </row>
    <row r="79" spans="1:16" ht="16.5" customHeight="1">
      <c r="A79" s="39"/>
      <c r="B79" s="36"/>
      <c r="C79" s="36"/>
      <c r="D79" s="33"/>
      <c r="E79" s="33"/>
      <c r="F79" s="33"/>
      <c r="G79" s="33"/>
      <c r="H79" s="13">
        <v>4.8060000000000003E-12</v>
      </c>
      <c r="I79" s="13">
        <v>4.1659999999999998E-5</v>
      </c>
      <c r="J79" s="13">
        <v>1.6540000000000001E-5</v>
      </c>
      <c r="K79" s="13">
        <v>1.0559999999999999E-6</v>
      </c>
      <c r="L79" s="13">
        <v>4.0479999999999999E-5</v>
      </c>
      <c r="M79">
        <v>0.32700000000000001</v>
      </c>
      <c r="N79">
        <v>0.33700000000000002</v>
      </c>
      <c r="O79">
        <v>62.52</v>
      </c>
      <c r="P79" s="10">
        <f t="shared" si="1"/>
        <v>15.384615384615397</v>
      </c>
    </row>
    <row r="80" spans="1:16" ht="16.5" customHeight="1">
      <c r="A80" s="39"/>
      <c r="B80" s="36"/>
      <c r="C80" s="36"/>
      <c r="D80" s="33"/>
      <c r="E80" s="33"/>
      <c r="F80" s="33"/>
      <c r="G80" s="33"/>
      <c r="H80" s="13">
        <v>1.773E-12</v>
      </c>
      <c r="I80" s="13">
        <v>3.9499999999999998E-5</v>
      </c>
      <c r="J80" s="13">
        <v>1.521E-5</v>
      </c>
      <c r="K80" s="13">
        <v>6.1999999999999999E-7</v>
      </c>
      <c r="L80" s="13">
        <v>3.824E-5</v>
      </c>
      <c r="M80">
        <v>0.34499999999999997</v>
      </c>
      <c r="N80">
        <v>0.35499999999999998</v>
      </c>
      <c r="O80">
        <v>61.478999999999999</v>
      </c>
      <c r="P80" s="10">
        <f t="shared" si="1"/>
        <v>15.384615384615397</v>
      </c>
    </row>
    <row r="81" spans="1:16" ht="16.5" customHeight="1">
      <c r="A81" s="39"/>
      <c r="B81" s="36"/>
      <c r="C81" s="36"/>
      <c r="D81" s="33"/>
      <c r="E81" s="33"/>
      <c r="F81" s="33"/>
      <c r="G81" s="33"/>
      <c r="H81" s="13">
        <v>1.664E-12</v>
      </c>
      <c r="I81" s="13">
        <v>3.854E-5</v>
      </c>
      <c r="J81" s="13">
        <v>1.611E-5</v>
      </c>
      <c r="K81" s="13">
        <v>5.4639999999999997E-7</v>
      </c>
      <c r="L81" s="13">
        <v>3.7889999999999998E-5</v>
      </c>
      <c r="M81">
        <v>0.34899999999999998</v>
      </c>
      <c r="N81">
        <v>0.35599999999999998</v>
      </c>
      <c r="O81">
        <v>61.478000000000002</v>
      </c>
      <c r="P81" s="10">
        <f t="shared" si="1"/>
        <v>10.769230769230779</v>
      </c>
    </row>
    <row r="82" spans="1:16" ht="16.5" customHeight="1">
      <c r="A82" s="39"/>
      <c r="B82" s="36"/>
      <c r="C82" s="36"/>
      <c r="D82" s="33"/>
      <c r="E82" s="33"/>
      <c r="F82" s="33"/>
      <c r="G82" s="33"/>
      <c r="H82" s="13">
        <v>2.3100000000000001E-12</v>
      </c>
      <c r="I82" s="13">
        <v>3.697E-5</v>
      </c>
      <c r="J82" s="13">
        <v>1.5679999999999999E-5</v>
      </c>
      <c r="K82" s="13">
        <v>6.5069999999999997E-7</v>
      </c>
      <c r="L82" s="13">
        <v>3.6319999999999998E-5</v>
      </c>
      <c r="M82">
        <v>0.34399999999999997</v>
      </c>
      <c r="N82">
        <v>0.35</v>
      </c>
      <c r="O82">
        <v>61.970999999999997</v>
      </c>
      <c r="P82" s="10">
        <f t="shared" si="1"/>
        <v>9.2307692307692388</v>
      </c>
    </row>
    <row r="83" spans="1:16" ht="16.5" customHeight="1">
      <c r="A83" s="39"/>
      <c r="B83" s="36"/>
      <c r="C83" s="36"/>
      <c r="D83" s="33"/>
      <c r="E83" s="33"/>
      <c r="F83" s="33"/>
      <c r="G83" s="33"/>
      <c r="H83" s="13">
        <v>1.8680000000000001E-12</v>
      </c>
      <c r="I83" s="13">
        <v>4.1350000000000002E-5</v>
      </c>
      <c r="J83" s="13">
        <v>1.592E-5</v>
      </c>
      <c r="K83" s="13">
        <v>6.1849999999999999E-7</v>
      </c>
      <c r="L83" s="13">
        <v>4.0139999999999999E-5</v>
      </c>
      <c r="M83">
        <v>0.34599999999999997</v>
      </c>
      <c r="N83">
        <v>0.35299999999999998</v>
      </c>
      <c r="O83">
        <v>61.603000000000002</v>
      </c>
      <c r="P83" s="10">
        <f t="shared" si="1"/>
        <v>10.769230769230779</v>
      </c>
    </row>
    <row r="84" spans="1:16" ht="16.5" customHeight="1">
      <c r="A84" s="39"/>
      <c r="B84" s="36"/>
      <c r="C84" s="36"/>
      <c r="D84" s="33"/>
      <c r="E84" s="33"/>
      <c r="F84" s="33"/>
      <c r="G84" s="33"/>
      <c r="H84" s="13">
        <v>4.331E-12</v>
      </c>
      <c r="I84" s="13">
        <v>4.1560000000000002E-5</v>
      </c>
      <c r="J84" s="13">
        <v>1.738E-5</v>
      </c>
      <c r="K84" s="13">
        <v>9.8559999999999993E-7</v>
      </c>
      <c r="L84" s="13">
        <v>4.0380000000000003E-5</v>
      </c>
      <c r="M84">
        <v>0.32900000000000001</v>
      </c>
      <c r="N84">
        <v>0.34</v>
      </c>
      <c r="O84">
        <v>62.536000000000001</v>
      </c>
      <c r="P84" s="10">
        <f t="shared" si="1"/>
        <v>16.923076923076938</v>
      </c>
    </row>
    <row r="85" spans="1:16" ht="16.5" customHeight="1">
      <c r="A85" s="39"/>
      <c r="B85" s="36"/>
      <c r="C85" s="36"/>
      <c r="D85" s="33"/>
      <c r="E85" s="33"/>
      <c r="F85" s="33"/>
      <c r="G85" s="33"/>
      <c r="H85" s="13">
        <v>3.111E-12</v>
      </c>
      <c r="I85" s="13">
        <v>4.3640000000000002E-5</v>
      </c>
      <c r="J85" s="13">
        <v>1.7220000000000001E-5</v>
      </c>
      <c r="K85" s="13">
        <v>8.569E-7</v>
      </c>
      <c r="L85" s="13">
        <v>4.2200000000000003E-5</v>
      </c>
      <c r="M85">
        <v>0.33500000000000002</v>
      </c>
      <c r="N85">
        <v>0.34399999999999997</v>
      </c>
      <c r="O85">
        <v>62.093000000000004</v>
      </c>
      <c r="P85" s="10">
        <f t="shared" si="1"/>
        <v>13.846153846153772</v>
      </c>
    </row>
    <row r="86" spans="1:16" ht="16.5" customHeight="1">
      <c r="A86" s="39"/>
      <c r="B86" s="36"/>
      <c r="C86" s="36"/>
      <c r="D86" s="33"/>
      <c r="E86" s="33"/>
      <c r="F86" s="33"/>
      <c r="G86" s="33"/>
      <c r="H86" s="13">
        <v>2.4079999999999998E-12</v>
      </c>
      <c r="I86" s="13">
        <v>4.2670000000000003E-5</v>
      </c>
      <c r="J86" s="13">
        <v>1.628E-5</v>
      </c>
      <c r="K86" s="13">
        <v>7.5809999999999999E-7</v>
      </c>
      <c r="L86" s="13">
        <v>4.0930000000000003E-5</v>
      </c>
      <c r="M86">
        <v>0.33900000000000002</v>
      </c>
      <c r="N86">
        <v>0.34899999999999998</v>
      </c>
      <c r="O86">
        <v>61.624000000000002</v>
      </c>
      <c r="P86" s="10">
        <f t="shared" si="1"/>
        <v>15.384615384615312</v>
      </c>
    </row>
    <row r="87" spans="1:16" ht="16.5" customHeight="1">
      <c r="A87" s="39"/>
      <c r="B87" s="36"/>
      <c r="C87" s="36"/>
      <c r="D87" s="33"/>
      <c r="E87" s="33"/>
      <c r="F87" s="33"/>
      <c r="G87" s="33"/>
      <c r="H87" s="13">
        <v>1.648E-12</v>
      </c>
      <c r="I87" s="13">
        <v>4.0949999999999999E-5</v>
      </c>
      <c r="J87" s="13">
        <v>1.5299999999999999E-5</v>
      </c>
      <c r="K87" s="13">
        <v>5.7909999999999999E-7</v>
      </c>
      <c r="L87" s="13">
        <v>3.9719999999999999E-5</v>
      </c>
      <c r="M87">
        <v>0.34799999999999998</v>
      </c>
      <c r="N87">
        <v>0.35499999999999998</v>
      </c>
      <c r="O87">
        <v>61.411000000000001</v>
      </c>
      <c r="P87" s="10">
        <f t="shared" si="1"/>
        <v>10.769230769230779</v>
      </c>
    </row>
    <row r="88" spans="1:16" ht="16.5" customHeight="1">
      <c r="A88" s="39"/>
      <c r="B88" s="36"/>
      <c r="C88" s="36"/>
      <c r="D88" s="33"/>
      <c r="E88" s="33"/>
      <c r="F88" s="33"/>
      <c r="G88" s="33"/>
      <c r="H88" s="13">
        <v>9.0669999999999996E-13</v>
      </c>
      <c r="I88" s="13">
        <v>3.5160000000000002E-5</v>
      </c>
      <c r="J88" s="13">
        <v>1.384E-5</v>
      </c>
      <c r="K88" s="13">
        <v>3.7119999999999999E-7</v>
      </c>
      <c r="L88" s="13">
        <v>3.4329999999999998E-5</v>
      </c>
      <c r="M88">
        <v>0.36199999999999999</v>
      </c>
      <c r="N88">
        <v>0.36799999999999999</v>
      </c>
      <c r="O88">
        <v>61.061999999999998</v>
      </c>
      <c r="P88" s="10">
        <f t="shared" si="1"/>
        <v>9.2307692307692388</v>
      </c>
    </row>
    <row r="89" spans="1:16" ht="16.5" customHeight="1">
      <c r="A89" s="39"/>
      <c r="B89" s="36"/>
      <c r="C89" s="36"/>
      <c r="D89" s="33"/>
      <c r="E89" s="33"/>
      <c r="F89" s="33"/>
      <c r="G89" s="33"/>
      <c r="H89" s="13">
        <v>6.1000000000000003E-12</v>
      </c>
      <c r="I89" s="13">
        <v>4.4620000000000003E-5</v>
      </c>
      <c r="J89" s="13">
        <v>1.838E-5</v>
      </c>
      <c r="K89" s="13">
        <v>1.113E-6</v>
      </c>
      <c r="L89" s="13">
        <v>4.3090000000000002E-5</v>
      </c>
      <c r="M89">
        <v>0.32400000000000001</v>
      </c>
      <c r="N89">
        <v>0.33600000000000002</v>
      </c>
      <c r="O89">
        <v>63.241999999999997</v>
      </c>
      <c r="P89" s="10">
        <f t="shared" si="1"/>
        <v>18.461538461538478</v>
      </c>
    </row>
    <row r="90" spans="1:16" ht="16.5" customHeight="1">
      <c r="A90" s="39"/>
      <c r="B90" s="36"/>
      <c r="C90" s="36"/>
      <c r="D90" s="33"/>
      <c r="E90" s="33"/>
      <c r="F90" s="33"/>
      <c r="G90" s="33"/>
      <c r="H90" s="13">
        <v>2.3530000000000002E-12</v>
      </c>
      <c r="I90" s="13">
        <v>4.2629999999999997E-5</v>
      </c>
      <c r="J90" s="13">
        <v>1.7059999999999999E-5</v>
      </c>
      <c r="K90" s="13">
        <v>7.1230000000000005E-7</v>
      </c>
      <c r="L90" s="13">
        <v>4.138E-5</v>
      </c>
      <c r="M90">
        <v>0.34100000000000003</v>
      </c>
      <c r="N90">
        <v>0.34899999999999998</v>
      </c>
      <c r="O90">
        <v>61.734000000000002</v>
      </c>
      <c r="P90" s="10">
        <f t="shared" si="1"/>
        <v>12.307692307692234</v>
      </c>
    </row>
    <row r="91" spans="1:16" ht="16.5" customHeight="1">
      <c r="A91" s="39"/>
      <c r="B91" s="36"/>
      <c r="C91" s="36"/>
      <c r="D91" s="33"/>
      <c r="E91" s="33"/>
      <c r="F91" s="33"/>
      <c r="G91" s="33"/>
      <c r="H91" s="13">
        <v>2.343E-12</v>
      </c>
      <c r="I91" s="13">
        <v>4.0339999999999997E-5</v>
      </c>
      <c r="J91" s="13">
        <v>1.5650000000000001E-5</v>
      </c>
      <c r="K91" s="13">
        <v>7.329E-7</v>
      </c>
      <c r="L91" s="13">
        <v>3.9230000000000002E-5</v>
      </c>
      <c r="M91">
        <v>0.34</v>
      </c>
      <c r="N91">
        <v>0.34799999999999998</v>
      </c>
      <c r="O91">
        <v>61.661000000000001</v>
      </c>
      <c r="P91" s="10">
        <f t="shared" si="1"/>
        <v>12.307692307692234</v>
      </c>
    </row>
    <row r="92" spans="1:16" ht="16.5" customHeight="1">
      <c r="A92" s="39"/>
      <c r="B92" s="36"/>
      <c r="C92" s="36"/>
      <c r="D92" s="33"/>
      <c r="E92" s="33"/>
      <c r="F92" s="33"/>
      <c r="G92" s="33"/>
      <c r="H92" s="13">
        <v>4.7590000000000002E-12</v>
      </c>
      <c r="I92" s="13">
        <v>4.1359999999999997E-5</v>
      </c>
      <c r="J92" s="13">
        <v>1.755E-5</v>
      </c>
      <c r="K92" s="13">
        <v>1.032E-6</v>
      </c>
      <c r="L92" s="13">
        <v>4.0160000000000002E-5</v>
      </c>
      <c r="M92">
        <v>0.32800000000000001</v>
      </c>
      <c r="N92">
        <v>0.33900000000000002</v>
      </c>
      <c r="O92">
        <v>62.718000000000004</v>
      </c>
      <c r="P92" s="10">
        <f t="shared" si="1"/>
        <v>16.923076923076938</v>
      </c>
    </row>
    <row r="93" spans="1:16" ht="16.5" customHeight="1">
      <c r="A93" s="39"/>
      <c r="B93" s="36"/>
      <c r="C93" s="36"/>
      <c r="D93" s="33"/>
      <c r="E93" s="33"/>
      <c r="F93" s="33"/>
      <c r="G93" s="33"/>
      <c r="H93" s="13">
        <v>1.5549999999999999E-12</v>
      </c>
      <c r="I93" s="13">
        <v>3.9020000000000002E-5</v>
      </c>
      <c r="J93" s="13">
        <v>1.6269999999999998E-5</v>
      </c>
      <c r="K93" s="13">
        <v>5.3789999999999997E-7</v>
      </c>
      <c r="L93" s="13">
        <v>3.8349999999999997E-5</v>
      </c>
      <c r="M93">
        <v>0.35</v>
      </c>
      <c r="N93">
        <v>0.35799999999999998</v>
      </c>
      <c r="O93">
        <v>61.526000000000003</v>
      </c>
      <c r="P93" s="10">
        <f t="shared" si="1"/>
        <v>12.307692307692317</v>
      </c>
    </row>
    <row r="94" spans="1:16" ht="16.5" customHeight="1">
      <c r="A94" s="39"/>
      <c r="B94" s="36"/>
      <c r="C94" s="36"/>
      <c r="D94" s="33"/>
      <c r="E94" s="33"/>
      <c r="F94" s="33"/>
      <c r="G94" s="33"/>
      <c r="H94" s="13">
        <v>4.3650000000000001E-12</v>
      </c>
      <c r="I94" s="13">
        <v>4.3000000000000002E-5</v>
      </c>
      <c r="J94" s="13">
        <v>1.685E-5</v>
      </c>
      <c r="K94" s="13">
        <v>1.015E-6</v>
      </c>
      <c r="L94" s="13">
        <v>4.1539999999999999E-5</v>
      </c>
      <c r="M94">
        <v>0.32800000000000001</v>
      </c>
      <c r="N94">
        <v>0.34</v>
      </c>
      <c r="O94">
        <v>62.448</v>
      </c>
      <c r="P94" s="10">
        <f t="shared" si="1"/>
        <v>18.461538461538478</v>
      </c>
    </row>
    <row r="95" spans="1:16" ht="16.5" customHeight="1">
      <c r="A95" s="39"/>
      <c r="B95" s="36"/>
      <c r="C95" s="36"/>
      <c r="D95" s="33"/>
      <c r="E95" s="33"/>
      <c r="F95" s="33"/>
      <c r="G95" s="33"/>
      <c r="H95" s="13">
        <v>2.1369999999999999E-12</v>
      </c>
      <c r="I95" s="13">
        <v>4.1610000000000003E-5</v>
      </c>
      <c r="J95" s="13">
        <v>1.6500000000000001E-5</v>
      </c>
      <c r="K95" s="13">
        <v>6.4860000000000002E-7</v>
      </c>
      <c r="L95" s="13">
        <v>4.0500000000000002E-5</v>
      </c>
      <c r="M95">
        <v>0.34399999999999997</v>
      </c>
      <c r="N95">
        <v>0.35099999999999998</v>
      </c>
      <c r="O95">
        <v>61.756</v>
      </c>
      <c r="P95" s="10">
        <f t="shared" si="1"/>
        <v>10.769230769230779</v>
      </c>
    </row>
    <row r="96" spans="1:16" ht="16.5" customHeight="1">
      <c r="A96" s="39"/>
      <c r="B96" s="36"/>
      <c r="C96" s="36"/>
      <c r="D96" s="33"/>
      <c r="E96" s="33"/>
      <c r="F96" s="33"/>
      <c r="G96" s="33"/>
      <c r="H96" s="13">
        <v>4.6999999999999998E-12</v>
      </c>
      <c r="I96" s="13">
        <v>4.3040000000000001E-5</v>
      </c>
      <c r="J96" s="13">
        <v>1.7260000000000001E-5</v>
      </c>
      <c r="K96" s="13">
        <v>1.063E-6</v>
      </c>
      <c r="L96" s="13">
        <v>4.18E-5</v>
      </c>
      <c r="M96">
        <v>0.32700000000000001</v>
      </c>
      <c r="N96">
        <v>0.33800000000000002</v>
      </c>
      <c r="O96">
        <v>62.546999999999997</v>
      </c>
      <c r="P96" s="10">
        <f t="shared" si="1"/>
        <v>16.923076923076938</v>
      </c>
    </row>
    <row r="97" spans="1:16" ht="16.5" customHeight="1">
      <c r="A97" s="39"/>
      <c r="B97" s="36"/>
      <c r="C97" s="36"/>
      <c r="D97" s="33"/>
      <c r="E97" s="33"/>
      <c r="F97" s="33"/>
      <c r="G97" s="33"/>
      <c r="H97" s="13">
        <v>1.7929999999999999E-12</v>
      </c>
      <c r="I97" s="13">
        <v>4.3309999999999997E-5</v>
      </c>
      <c r="J97" s="13">
        <v>1.7240000000000001E-5</v>
      </c>
      <c r="K97" s="13">
        <v>6.2419999999999999E-7</v>
      </c>
      <c r="L97" s="13">
        <v>4.193E-5</v>
      </c>
      <c r="M97">
        <v>0.34499999999999997</v>
      </c>
      <c r="N97">
        <v>0.35399999999999998</v>
      </c>
      <c r="O97">
        <v>61.433999999999997</v>
      </c>
      <c r="P97" s="10">
        <f t="shared" si="1"/>
        <v>13.846153846153859</v>
      </c>
    </row>
    <row r="98" spans="1:16" ht="16.5" customHeight="1">
      <c r="A98" s="39"/>
      <c r="B98" s="36"/>
      <c r="C98" s="36"/>
      <c r="D98" s="33"/>
      <c r="E98" s="33"/>
      <c r="F98" s="33"/>
      <c r="G98" s="33"/>
      <c r="H98" s="13">
        <v>2.3289999999999999E-12</v>
      </c>
      <c r="I98" s="13">
        <v>4.2880000000000003E-5</v>
      </c>
      <c r="J98" s="13">
        <v>1.641E-5</v>
      </c>
      <c r="K98" s="13">
        <v>6.8700000000000005E-7</v>
      </c>
      <c r="L98" s="13">
        <v>4.1019999999999997E-5</v>
      </c>
      <c r="M98">
        <v>0.34200000000000003</v>
      </c>
      <c r="N98">
        <v>0.34899999999999998</v>
      </c>
      <c r="O98">
        <v>61.853999999999999</v>
      </c>
      <c r="P98" s="10">
        <f t="shared" si="1"/>
        <v>10.769230769230692</v>
      </c>
    </row>
    <row r="99" spans="1:16" ht="16.5" customHeight="1">
      <c r="A99" s="39"/>
      <c r="B99" s="36"/>
      <c r="C99" s="36"/>
      <c r="D99" s="33"/>
      <c r="E99" s="33"/>
      <c r="F99" s="33"/>
      <c r="G99" s="33"/>
      <c r="H99" s="13">
        <v>3.5170000000000001E-12</v>
      </c>
      <c r="I99" s="13">
        <v>3.9619999999999997E-5</v>
      </c>
      <c r="J99" s="13">
        <v>1.6370000000000001E-5</v>
      </c>
      <c r="K99" s="13">
        <v>9.0029999999999998E-7</v>
      </c>
      <c r="L99" s="13">
        <v>3.8649999999999998E-5</v>
      </c>
      <c r="M99">
        <v>0.33300000000000002</v>
      </c>
      <c r="N99">
        <v>0.34200000000000003</v>
      </c>
      <c r="O99">
        <v>62.176000000000002</v>
      </c>
      <c r="P99" s="10">
        <f t="shared" si="1"/>
        <v>13.846153846153859</v>
      </c>
    </row>
    <row r="100" spans="1:16" ht="16.5" customHeight="1">
      <c r="A100" s="39"/>
      <c r="B100" s="36"/>
      <c r="C100" s="36"/>
      <c r="D100" s="33"/>
      <c r="E100" s="33"/>
      <c r="F100" s="33"/>
      <c r="G100" s="33"/>
      <c r="H100" s="13">
        <v>6.0669999999999999E-12</v>
      </c>
      <c r="I100" s="13">
        <v>4.4360000000000002E-5</v>
      </c>
      <c r="J100" s="13">
        <v>1.7980000000000001E-5</v>
      </c>
      <c r="K100" s="13">
        <v>1.1480000000000001E-6</v>
      </c>
      <c r="L100" s="13">
        <v>4.282E-5</v>
      </c>
      <c r="M100">
        <v>0.32300000000000001</v>
      </c>
      <c r="N100">
        <v>0.33600000000000002</v>
      </c>
      <c r="O100">
        <v>63.125999999999998</v>
      </c>
      <c r="P100" s="10">
        <f t="shared" si="1"/>
        <v>20.000000000000018</v>
      </c>
    </row>
    <row r="101" spans="1:16" ht="16.5" customHeight="1">
      <c r="A101" s="39"/>
      <c r="B101" s="36"/>
      <c r="C101" s="36"/>
      <c r="D101" s="33"/>
      <c r="E101" s="33"/>
      <c r="F101" s="33"/>
      <c r="G101" s="33"/>
      <c r="H101" s="13">
        <v>1.512E-12</v>
      </c>
      <c r="I101" s="13">
        <v>3.9610000000000002E-5</v>
      </c>
      <c r="J101" s="13">
        <v>1.5590000000000002E-5</v>
      </c>
      <c r="K101" s="13">
        <v>5.2389999999999997E-7</v>
      </c>
      <c r="L101" s="13">
        <v>3.8500000000000001E-5</v>
      </c>
      <c r="M101">
        <v>0.35099999999999998</v>
      </c>
      <c r="N101">
        <v>0.35799999999999998</v>
      </c>
      <c r="O101">
        <v>61.473999999999997</v>
      </c>
      <c r="P101" s="10">
        <f t="shared" si="1"/>
        <v>10.769230769230779</v>
      </c>
    </row>
    <row r="102" spans="1:16" ht="16.5" customHeight="1">
      <c r="A102" s="39"/>
      <c r="B102" s="36"/>
      <c r="C102" s="36"/>
      <c r="D102" s="33"/>
      <c r="E102" s="33"/>
      <c r="F102" s="33"/>
      <c r="G102" s="33"/>
      <c r="H102" s="13">
        <v>2.3780000000000002E-12</v>
      </c>
      <c r="I102" s="13">
        <v>4.1289999999999999E-5</v>
      </c>
      <c r="J102" s="13">
        <v>1.526E-5</v>
      </c>
      <c r="K102" s="13">
        <v>7.6580000000000004E-7</v>
      </c>
      <c r="L102" s="13">
        <v>3.9780000000000002E-5</v>
      </c>
      <c r="M102">
        <v>0.33900000000000002</v>
      </c>
      <c r="N102">
        <v>0.35</v>
      </c>
      <c r="O102">
        <v>61.597999999999999</v>
      </c>
      <c r="P102" s="10">
        <f t="shared" si="1"/>
        <v>16.923076923076852</v>
      </c>
    </row>
    <row r="103" spans="1:16" ht="16.5" customHeight="1">
      <c r="A103" s="39"/>
      <c r="B103" s="36"/>
      <c r="C103" s="36"/>
      <c r="D103" s="33"/>
      <c r="E103" s="33"/>
      <c r="F103" s="33"/>
      <c r="G103" s="33"/>
      <c r="H103" s="13">
        <v>1.8989999999999999E-12</v>
      </c>
      <c r="I103" s="13">
        <v>4.2549999999999997E-5</v>
      </c>
      <c r="J103" s="13">
        <v>1.6690000000000001E-5</v>
      </c>
      <c r="K103" s="13">
        <v>6.4509999999999997E-7</v>
      </c>
      <c r="L103" s="13">
        <v>4.0899999999999998E-5</v>
      </c>
      <c r="M103">
        <v>0.34399999999999997</v>
      </c>
      <c r="N103">
        <v>0.35399999999999998</v>
      </c>
      <c r="O103">
        <v>61.588000000000001</v>
      </c>
      <c r="P103" s="10">
        <f t="shared" si="1"/>
        <v>15.384615384615397</v>
      </c>
    </row>
    <row r="104" spans="1:16" ht="16.5" customHeight="1">
      <c r="A104" s="39"/>
      <c r="B104" s="36"/>
      <c r="C104" s="36"/>
      <c r="D104" s="33"/>
      <c r="E104" s="33"/>
      <c r="F104" s="33"/>
      <c r="G104" s="33"/>
      <c r="H104" s="13">
        <v>2.6330000000000002E-12</v>
      </c>
      <c r="I104" s="13">
        <v>4.3059999999999998E-5</v>
      </c>
      <c r="J104" s="13">
        <v>1.7229999999999999E-5</v>
      </c>
      <c r="K104" s="13">
        <v>7.8449999999999996E-7</v>
      </c>
      <c r="L104" s="13">
        <v>4.1810000000000001E-5</v>
      </c>
      <c r="M104">
        <v>0.33800000000000002</v>
      </c>
      <c r="N104">
        <v>0.34799999999999998</v>
      </c>
      <c r="O104">
        <v>61.902000000000001</v>
      </c>
      <c r="P104" s="10">
        <f t="shared" si="1"/>
        <v>15.384615384615312</v>
      </c>
    </row>
    <row r="105" spans="1:16" ht="16.5" customHeight="1">
      <c r="A105" s="39"/>
      <c r="B105" s="36"/>
      <c r="C105" s="36"/>
      <c r="D105" s="33"/>
      <c r="E105" s="33"/>
      <c r="F105" s="33"/>
      <c r="G105" s="33"/>
      <c r="H105" s="13">
        <v>1.002E-12</v>
      </c>
      <c r="I105" s="13">
        <v>3.7370000000000003E-5</v>
      </c>
      <c r="J105" s="13">
        <v>1.5699999999999999E-5</v>
      </c>
      <c r="K105" s="13">
        <v>3.9260000000000001E-7</v>
      </c>
      <c r="L105" s="13">
        <v>3.6699999999999998E-5</v>
      </c>
      <c r="M105">
        <v>0.36</v>
      </c>
      <c r="N105">
        <v>0.36599999999999999</v>
      </c>
      <c r="O105">
        <v>61.220999999999997</v>
      </c>
      <c r="P105" s="10">
        <f t="shared" si="1"/>
        <v>9.2307692307692388</v>
      </c>
    </row>
    <row r="106" spans="1:16" ht="16.5" customHeight="1">
      <c r="A106" s="39"/>
      <c r="B106" s="36"/>
      <c r="C106" s="36"/>
      <c r="D106" s="33"/>
      <c r="E106" s="33"/>
      <c r="F106" s="33"/>
      <c r="G106" s="33"/>
      <c r="H106" s="13">
        <v>2.9580000000000001E-12</v>
      </c>
      <c r="I106" s="13">
        <v>4.0890000000000003E-5</v>
      </c>
      <c r="J106" s="13">
        <v>1.6750000000000001E-5</v>
      </c>
      <c r="K106" s="13">
        <v>8.0770000000000001E-7</v>
      </c>
      <c r="L106" s="13">
        <v>3.9719999999999999E-5</v>
      </c>
      <c r="M106">
        <v>0.33700000000000002</v>
      </c>
      <c r="N106">
        <v>0.34499999999999997</v>
      </c>
      <c r="O106">
        <v>62.076999999999998</v>
      </c>
      <c r="P106" s="10">
        <f t="shared" si="1"/>
        <v>12.307692307692234</v>
      </c>
    </row>
    <row r="107" spans="1:16" ht="16.5" customHeight="1">
      <c r="A107" s="39"/>
      <c r="B107" s="36"/>
      <c r="C107" s="36"/>
      <c r="D107" s="33"/>
      <c r="E107" s="33"/>
      <c r="F107" s="33"/>
      <c r="G107" s="33"/>
      <c r="H107" s="13">
        <v>3.7089999999999996E-12</v>
      </c>
      <c r="I107" s="13">
        <v>4.286E-5</v>
      </c>
      <c r="J107" s="13">
        <v>1.713E-5</v>
      </c>
      <c r="K107" s="13">
        <v>9.0930000000000002E-7</v>
      </c>
      <c r="L107" s="13">
        <v>4.1459999999999999E-5</v>
      </c>
      <c r="M107">
        <v>0.33200000000000002</v>
      </c>
      <c r="N107">
        <v>0.34200000000000003</v>
      </c>
      <c r="O107">
        <v>62.354999999999997</v>
      </c>
      <c r="P107" s="10">
        <f t="shared" si="1"/>
        <v>15.384615384615397</v>
      </c>
    </row>
    <row r="108" spans="1:16" ht="16.5" customHeight="1">
      <c r="A108" s="39"/>
      <c r="B108" s="36"/>
      <c r="C108" s="36"/>
      <c r="D108" s="33"/>
      <c r="E108" s="33"/>
      <c r="F108" s="33"/>
      <c r="G108" s="33"/>
      <c r="H108" s="13">
        <v>1.209E-12</v>
      </c>
      <c r="I108" s="13">
        <v>4.0059999999999999E-5</v>
      </c>
      <c r="J108" s="13">
        <v>1.509E-5</v>
      </c>
      <c r="K108" s="13">
        <v>4.7520000000000002E-7</v>
      </c>
      <c r="L108" s="13">
        <v>3.8829999999999999E-5</v>
      </c>
      <c r="M108">
        <v>0.35399999999999998</v>
      </c>
      <c r="N108">
        <v>0.36099999999999999</v>
      </c>
      <c r="O108">
        <v>61.228999999999999</v>
      </c>
      <c r="P108" s="10">
        <f t="shared" si="1"/>
        <v>10.769230769230779</v>
      </c>
    </row>
    <row r="109" spans="1:16" ht="16.5" customHeight="1">
      <c r="A109" s="39"/>
      <c r="B109" s="36"/>
      <c r="C109" s="36"/>
      <c r="D109" s="33"/>
      <c r="E109" s="33"/>
      <c r="F109" s="33"/>
      <c r="G109" s="33"/>
      <c r="H109" s="13">
        <v>2.9389999999999999E-12</v>
      </c>
      <c r="I109" s="13">
        <v>4.2419999999999997E-5</v>
      </c>
      <c r="J109" s="13">
        <v>1.694E-5</v>
      </c>
      <c r="K109" s="13">
        <v>7.7029999999999996E-7</v>
      </c>
      <c r="L109" s="13">
        <v>4.1239999999999998E-5</v>
      </c>
      <c r="M109">
        <v>0.33800000000000002</v>
      </c>
      <c r="N109">
        <v>0.34699999999999998</v>
      </c>
      <c r="O109">
        <v>62.29</v>
      </c>
      <c r="P109" s="10">
        <f t="shared" si="1"/>
        <v>13.846153846153772</v>
      </c>
    </row>
    <row r="110" spans="1:16" ht="16.5" customHeight="1">
      <c r="A110" s="39"/>
      <c r="B110" s="36"/>
      <c r="C110" s="36"/>
      <c r="D110" s="33"/>
      <c r="E110" s="33"/>
      <c r="F110" s="33"/>
      <c r="G110" s="33"/>
      <c r="H110" s="13">
        <v>1.4080000000000001E-12</v>
      </c>
      <c r="I110" s="13">
        <v>3.7769999999999999E-5</v>
      </c>
      <c r="J110" s="13">
        <v>1.483E-5</v>
      </c>
      <c r="K110" s="13">
        <v>4.9559999999999996E-7</v>
      </c>
      <c r="L110" s="13">
        <v>3.667E-5</v>
      </c>
      <c r="M110">
        <v>0.35299999999999998</v>
      </c>
      <c r="N110">
        <v>0.36</v>
      </c>
      <c r="O110">
        <v>61.365000000000002</v>
      </c>
      <c r="P110" s="10">
        <f t="shared" si="1"/>
        <v>10.769230769230779</v>
      </c>
    </row>
    <row r="111" spans="1:16" ht="16.5" customHeight="1">
      <c r="A111" s="39"/>
      <c r="B111" s="36"/>
      <c r="C111" s="36"/>
      <c r="D111" s="33"/>
      <c r="E111" s="33"/>
      <c r="F111" s="33"/>
      <c r="G111" s="33"/>
      <c r="H111" s="13">
        <v>3.0799999999999998E-12</v>
      </c>
      <c r="I111" s="13">
        <v>4.3220000000000003E-5</v>
      </c>
      <c r="J111" s="13">
        <v>1.7399999999999999E-5</v>
      </c>
      <c r="K111" s="13">
        <v>8.4379999999999997E-7</v>
      </c>
      <c r="L111" s="13">
        <v>4.1709999999999999E-5</v>
      </c>
      <c r="M111">
        <v>0.33500000000000002</v>
      </c>
      <c r="N111">
        <v>0.34499999999999997</v>
      </c>
      <c r="O111">
        <v>62.078000000000003</v>
      </c>
      <c r="P111" s="10">
        <f t="shared" si="1"/>
        <v>15.384615384615312</v>
      </c>
    </row>
    <row r="112" spans="1:16" ht="16.5" customHeight="1">
      <c r="A112" s="39"/>
      <c r="B112" s="36"/>
      <c r="C112" s="36"/>
      <c r="D112" s="33"/>
      <c r="E112" s="33"/>
      <c r="F112" s="33"/>
      <c r="G112" s="33"/>
      <c r="H112" s="13">
        <v>1.0490000000000001E-12</v>
      </c>
      <c r="I112" s="13">
        <v>3.8989999999999998E-5</v>
      </c>
      <c r="J112" s="13">
        <v>1.571E-5</v>
      </c>
      <c r="K112" s="13">
        <v>4.1370000000000001E-7</v>
      </c>
      <c r="L112" s="13">
        <v>3.7929999999999998E-5</v>
      </c>
      <c r="M112">
        <v>0.35899999999999999</v>
      </c>
      <c r="N112">
        <v>0.36499999999999999</v>
      </c>
      <c r="O112">
        <v>61.186</v>
      </c>
      <c r="P112" s="10">
        <f t="shared" si="1"/>
        <v>9.2307692307692388</v>
      </c>
    </row>
    <row r="113" spans="1:16" ht="16.5" customHeight="1">
      <c r="A113" s="39"/>
      <c r="B113" s="36"/>
      <c r="C113" s="36"/>
      <c r="D113" s="33"/>
      <c r="E113" s="33"/>
      <c r="F113" s="33"/>
      <c r="G113" s="33"/>
      <c r="H113" s="13">
        <v>1.629E-12</v>
      </c>
      <c r="I113" s="13">
        <v>4.1149999999999997E-5</v>
      </c>
      <c r="J113" s="13">
        <v>1.5400000000000002E-5</v>
      </c>
      <c r="K113" s="13">
        <v>5.5290000000000003E-7</v>
      </c>
      <c r="L113" s="13">
        <v>4.0030000000000001E-5</v>
      </c>
      <c r="M113">
        <v>0.34899999999999998</v>
      </c>
      <c r="N113">
        <v>0.35599999999999998</v>
      </c>
      <c r="O113">
        <v>61.604999999999997</v>
      </c>
      <c r="P113" s="10">
        <f t="shared" si="1"/>
        <v>10.769230769230779</v>
      </c>
    </row>
    <row r="114" spans="1:16" ht="16.5" customHeight="1">
      <c r="A114" s="39"/>
      <c r="B114" s="36"/>
      <c r="C114" s="36"/>
      <c r="D114" s="33"/>
      <c r="E114" s="33"/>
      <c r="F114" s="33"/>
      <c r="G114" s="33"/>
      <c r="H114" s="13">
        <v>2.7839999999999999E-12</v>
      </c>
      <c r="I114" s="13">
        <v>4.1289999999999999E-5</v>
      </c>
      <c r="J114" s="13">
        <v>1.6399999999999999E-5</v>
      </c>
      <c r="K114" s="13">
        <v>7.9270000000000005E-7</v>
      </c>
      <c r="L114" s="13">
        <v>4.0160000000000002E-5</v>
      </c>
      <c r="M114">
        <v>0.33700000000000002</v>
      </c>
      <c r="N114">
        <v>0.34499999999999997</v>
      </c>
      <c r="O114">
        <v>61.921999999999997</v>
      </c>
      <c r="P114" s="10">
        <f t="shared" si="1"/>
        <v>12.307692307692234</v>
      </c>
    </row>
    <row r="115" spans="1:16" ht="16.5" customHeight="1">
      <c r="A115" s="39"/>
      <c r="B115" s="36"/>
      <c r="C115" s="36"/>
      <c r="D115" s="33"/>
      <c r="E115" s="33"/>
      <c r="F115" s="33"/>
      <c r="G115" s="33"/>
      <c r="H115" s="13">
        <v>1.424E-12</v>
      </c>
      <c r="I115" s="13">
        <v>3.8859999999999997E-5</v>
      </c>
      <c r="J115" s="13">
        <v>1.6220000000000001E-5</v>
      </c>
      <c r="K115" s="13">
        <v>5.1500000000000005E-7</v>
      </c>
      <c r="L115" s="13">
        <v>3.8000000000000002E-5</v>
      </c>
      <c r="M115">
        <v>0.35099999999999998</v>
      </c>
      <c r="N115">
        <v>0.36</v>
      </c>
      <c r="O115">
        <v>61.430999999999997</v>
      </c>
      <c r="P115" s="10">
        <f t="shared" si="1"/>
        <v>13.846153846153859</v>
      </c>
    </row>
    <row r="116" spans="1:16" ht="16.5" customHeight="1">
      <c r="A116" s="39"/>
      <c r="B116" s="36"/>
      <c r="C116" s="36"/>
      <c r="D116" s="33"/>
      <c r="E116" s="33"/>
      <c r="F116" s="33"/>
      <c r="G116" s="33"/>
      <c r="H116" s="13">
        <v>1.8930000000000001E-12</v>
      </c>
      <c r="I116" s="13">
        <v>4.3730000000000003E-5</v>
      </c>
      <c r="J116" s="13">
        <v>1.738E-5</v>
      </c>
      <c r="K116" s="13">
        <v>6.3030000000000003E-7</v>
      </c>
      <c r="L116" s="13">
        <v>4.2169999999999998E-5</v>
      </c>
      <c r="M116">
        <v>0.34499999999999997</v>
      </c>
      <c r="N116">
        <v>0.35299999999999998</v>
      </c>
      <c r="O116">
        <v>61.58</v>
      </c>
      <c r="P116" s="10">
        <f t="shared" si="1"/>
        <v>12.307692307692317</v>
      </c>
    </row>
    <row r="117" spans="1:16" ht="16.5" customHeight="1">
      <c r="A117" s="39"/>
      <c r="B117" s="36"/>
      <c r="C117" s="36"/>
      <c r="D117" s="33"/>
      <c r="E117" s="33"/>
      <c r="F117" s="33"/>
      <c r="G117" s="33"/>
      <c r="H117" s="13">
        <v>2.9639999999999999E-12</v>
      </c>
      <c r="I117" s="13">
        <v>4.1329999999999999E-5</v>
      </c>
      <c r="J117" s="13">
        <v>1.6229999999999999E-5</v>
      </c>
      <c r="K117" s="13">
        <v>8.3549999999999998E-7</v>
      </c>
      <c r="L117" s="13">
        <v>3.998E-5</v>
      </c>
      <c r="M117">
        <v>0.33600000000000002</v>
      </c>
      <c r="N117">
        <v>0.34499999999999997</v>
      </c>
      <c r="O117">
        <v>61.972000000000001</v>
      </c>
      <c r="P117" s="10">
        <f t="shared" si="1"/>
        <v>13.846153846153772</v>
      </c>
    </row>
    <row r="118" spans="1:16" ht="16.5" customHeight="1">
      <c r="A118" s="39"/>
      <c r="B118" s="36"/>
      <c r="C118" s="36"/>
      <c r="D118" s="33"/>
      <c r="E118" s="33"/>
      <c r="F118" s="33"/>
      <c r="G118" s="33"/>
      <c r="H118" s="13">
        <v>2.059E-12</v>
      </c>
      <c r="I118" s="13">
        <v>4.0760000000000003E-5</v>
      </c>
      <c r="J118" s="13">
        <v>1.5909999999999998E-5</v>
      </c>
      <c r="K118" s="13">
        <v>6.751E-7</v>
      </c>
      <c r="L118" s="13">
        <v>3.9509999999999999E-5</v>
      </c>
      <c r="M118">
        <v>0.34300000000000003</v>
      </c>
      <c r="N118">
        <v>0.35199999999999998</v>
      </c>
      <c r="O118">
        <v>61.646000000000001</v>
      </c>
      <c r="P118" s="10">
        <f t="shared" si="1"/>
        <v>13.846153846153772</v>
      </c>
    </row>
    <row r="119" spans="1:16" ht="16.5" customHeight="1">
      <c r="A119" s="39"/>
      <c r="B119" s="36"/>
      <c r="C119" s="36"/>
      <c r="D119" s="33"/>
      <c r="E119" s="33"/>
      <c r="F119" s="33"/>
      <c r="G119" s="33"/>
      <c r="H119" s="13">
        <v>2.4860000000000001E-12</v>
      </c>
      <c r="I119" s="13">
        <v>4.1709999999999999E-5</v>
      </c>
      <c r="J119" s="13">
        <v>1.6799999999999998E-5</v>
      </c>
      <c r="K119" s="13">
        <v>7.3200000000000004E-7</v>
      </c>
      <c r="L119" s="13">
        <v>4.0580000000000001E-5</v>
      </c>
      <c r="M119">
        <v>0.34</v>
      </c>
      <c r="N119">
        <v>0.34899999999999998</v>
      </c>
      <c r="O119">
        <v>61.847999999999999</v>
      </c>
      <c r="P119" s="10">
        <f t="shared" si="1"/>
        <v>13.846153846153772</v>
      </c>
    </row>
    <row r="120" spans="1:16" ht="16.5" customHeight="1">
      <c r="A120" s="39"/>
      <c r="B120" s="36"/>
      <c r="C120" s="36"/>
      <c r="D120" s="33"/>
      <c r="E120" s="33"/>
      <c r="F120" s="33"/>
      <c r="G120" s="33"/>
      <c r="H120" s="13">
        <v>1.295E-12</v>
      </c>
      <c r="I120" s="13">
        <v>4.1399999999999997E-5</v>
      </c>
      <c r="J120" s="13">
        <v>1.588E-5</v>
      </c>
      <c r="K120" s="13">
        <v>4.7249999999999998E-7</v>
      </c>
      <c r="L120" s="13">
        <v>4.0059999999999999E-5</v>
      </c>
      <c r="M120">
        <v>0.35399999999999998</v>
      </c>
      <c r="N120">
        <v>0.35899999999999999</v>
      </c>
      <c r="O120">
        <v>61.390999999999998</v>
      </c>
      <c r="P120" s="10">
        <f t="shared" si="1"/>
        <v>7.6923076923076987</v>
      </c>
    </row>
    <row r="121" spans="1:16" ht="16.5" customHeight="1">
      <c r="A121" s="39"/>
      <c r="B121" s="36"/>
      <c r="C121" s="36"/>
      <c r="D121" s="33"/>
      <c r="E121" s="33"/>
      <c r="F121" s="33"/>
      <c r="G121" s="33"/>
      <c r="H121" s="13">
        <v>2.1980000000000001E-12</v>
      </c>
      <c r="I121" s="13">
        <v>3.9669999999999998E-5</v>
      </c>
      <c r="J121" s="13">
        <v>1.523E-5</v>
      </c>
      <c r="K121" s="13">
        <v>6.8400000000000004E-7</v>
      </c>
      <c r="L121" s="13">
        <v>3.8269999999999998E-5</v>
      </c>
      <c r="M121">
        <v>0.34200000000000003</v>
      </c>
      <c r="N121">
        <v>0.35099999999999998</v>
      </c>
      <c r="O121">
        <v>61.707999999999998</v>
      </c>
      <c r="P121" s="10">
        <f t="shared" si="1"/>
        <v>13.846153846153772</v>
      </c>
    </row>
    <row r="122" spans="1:16" ht="16.5" customHeight="1">
      <c r="A122" s="39"/>
      <c r="B122" s="36"/>
      <c r="C122" s="36"/>
      <c r="D122" s="33"/>
      <c r="E122" s="33"/>
      <c r="F122" s="33"/>
      <c r="G122" s="33"/>
      <c r="H122" s="13">
        <v>8.0219999999999995E-13</v>
      </c>
      <c r="I122" s="13">
        <v>3.9419999999999999E-5</v>
      </c>
      <c r="J122" s="13">
        <v>1.613E-5</v>
      </c>
      <c r="K122" s="13">
        <v>3.4680000000000001E-7</v>
      </c>
      <c r="L122" s="13">
        <v>3.7880000000000003E-5</v>
      </c>
      <c r="M122">
        <v>0.36399999999999999</v>
      </c>
      <c r="N122">
        <v>0.373</v>
      </c>
      <c r="O122">
        <v>61.052</v>
      </c>
      <c r="P122" s="10">
        <f t="shared" si="1"/>
        <v>13.846153846153859</v>
      </c>
    </row>
    <row r="123" spans="1:16" ht="16.5" customHeight="1">
      <c r="A123" s="39"/>
      <c r="B123" s="36"/>
      <c r="C123" s="36"/>
      <c r="D123" s="33"/>
      <c r="E123" s="33"/>
      <c r="F123" s="33"/>
      <c r="G123" s="33"/>
      <c r="H123" s="13">
        <v>2.3659999999999998E-12</v>
      </c>
      <c r="I123" s="13">
        <v>4.261E-5</v>
      </c>
      <c r="J123" s="13">
        <v>1.668E-5</v>
      </c>
      <c r="K123" s="13">
        <v>7.244E-7</v>
      </c>
      <c r="L123" s="13">
        <v>4.0679999999999997E-5</v>
      </c>
      <c r="M123">
        <v>0.34</v>
      </c>
      <c r="N123">
        <v>0.35</v>
      </c>
      <c r="O123">
        <v>61.817999999999998</v>
      </c>
      <c r="P123" s="10">
        <f t="shared" si="1"/>
        <v>15.384615384615312</v>
      </c>
    </row>
    <row r="124" spans="1:16" ht="16.5" customHeight="1">
      <c r="A124" s="39"/>
      <c r="B124" s="36"/>
      <c r="C124" s="36"/>
      <c r="D124" s="33"/>
      <c r="E124" s="33"/>
      <c r="F124" s="33"/>
      <c r="G124" s="33"/>
      <c r="H124" s="13">
        <v>1.071E-12</v>
      </c>
      <c r="I124" s="13">
        <v>3.9449999999999997E-5</v>
      </c>
      <c r="J124" s="13">
        <v>1.6560000000000001E-5</v>
      </c>
      <c r="K124" s="13">
        <v>4.1479999999999998E-7</v>
      </c>
      <c r="L124" s="13">
        <v>3.8640000000000003E-5</v>
      </c>
      <c r="M124">
        <v>0.35799999999999998</v>
      </c>
      <c r="N124">
        <v>0.36499999999999999</v>
      </c>
      <c r="O124">
        <v>61.247</v>
      </c>
      <c r="P124" s="10">
        <f t="shared" si="1"/>
        <v>10.769230769230779</v>
      </c>
    </row>
    <row r="125" spans="1:16" ht="16.5" customHeight="1">
      <c r="A125" s="39"/>
      <c r="B125" s="36"/>
      <c r="C125" s="36"/>
      <c r="D125" s="33"/>
      <c r="E125" s="33"/>
      <c r="F125" s="33"/>
      <c r="G125" s="33"/>
      <c r="H125" s="13">
        <v>2.2539999999999999E-12</v>
      </c>
      <c r="I125" s="13">
        <v>3.9499999999999998E-5</v>
      </c>
      <c r="J125" s="13">
        <v>1.5140000000000001E-5</v>
      </c>
      <c r="K125" s="13">
        <v>7.0950000000000005E-7</v>
      </c>
      <c r="L125" s="13">
        <v>3.8260000000000003E-5</v>
      </c>
      <c r="M125">
        <v>0.34100000000000003</v>
      </c>
      <c r="N125">
        <v>0.34899999999999998</v>
      </c>
      <c r="O125">
        <v>61.645000000000003</v>
      </c>
      <c r="P125" s="10">
        <f t="shared" si="1"/>
        <v>12.307692307692234</v>
      </c>
    </row>
    <row r="126" spans="1:16" ht="16.5" customHeight="1">
      <c r="A126" s="39"/>
      <c r="B126" s="36"/>
      <c r="C126" s="36"/>
      <c r="D126" s="33"/>
      <c r="E126" s="33"/>
      <c r="F126" s="33"/>
      <c r="G126" s="33"/>
      <c r="H126" s="13">
        <v>2.1820000000000002E-12</v>
      </c>
      <c r="I126" s="13">
        <v>4.3439999999999997E-5</v>
      </c>
      <c r="J126" s="13">
        <v>1.6509999999999999E-5</v>
      </c>
      <c r="K126" s="13">
        <v>7.1529999999999995E-7</v>
      </c>
      <c r="L126" s="13">
        <v>4.1699999999999997E-5</v>
      </c>
      <c r="M126">
        <v>0.34100000000000003</v>
      </c>
      <c r="N126">
        <v>0.35</v>
      </c>
      <c r="O126">
        <v>61.622999999999998</v>
      </c>
      <c r="P126" s="10">
        <f t="shared" si="1"/>
        <v>13.846153846153772</v>
      </c>
    </row>
    <row r="127" spans="1:16" ht="16.5" customHeight="1">
      <c r="A127" s="39"/>
      <c r="B127" s="36"/>
      <c r="C127" s="36"/>
      <c r="D127" s="33"/>
      <c r="E127" s="33"/>
      <c r="F127" s="33"/>
      <c r="G127" s="33"/>
      <c r="H127" s="13">
        <v>2.9589999999999998E-12</v>
      </c>
      <c r="I127" s="13">
        <v>4.231E-5</v>
      </c>
      <c r="J127" s="13">
        <v>1.6500000000000001E-5</v>
      </c>
      <c r="K127" s="13">
        <v>8.371E-7</v>
      </c>
      <c r="L127" s="13">
        <v>4.1100000000000003E-5</v>
      </c>
      <c r="M127">
        <v>0.33500000000000002</v>
      </c>
      <c r="N127">
        <v>0.34499999999999997</v>
      </c>
      <c r="O127">
        <v>61.948</v>
      </c>
      <c r="P127" s="10">
        <f t="shared" si="1"/>
        <v>15.384615384615312</v>
      </c>
    </row>
    <row r="128" spans="1:16" ht="16.5" customHeight="1">
      <c r="A128" s="39"/>
      <c r="B128" s="36"/>
      <c r="C128" s="36"/>
      <c r="D128" s="33"/>
      <c r="E128" s="33"/>
      <c r="F128" s="33"/>
      <c r="G128" s="33"/>
      <c r="H128" s="13">
        <v>1.9690000000000002E-12</v>
      </c>
      <c r="I128" s="13">
        <v>3.8649999999999998E-5</v>
      </c>
      <c r="J128" s="13">
        <v>1.5469999999999999E-5</v>
      </c>
      <c r="K128" s="13">
        <v>6.6400000000000002E-7</v>
      </c>
      <c r="L128" s="13">
        <v>3.765E-5</v>
      </c>
      <c r="M128">
        <v>0.34300000000000003</v>
      </c>
      <c r="N128">
        <v>0.35299999999999998</v>
      </c>
      <c r="O128">
        <v>61.439</v>
      </c>
      <c r="P128" s="10">
        <f t="shared" si="1"/>
        <v>15.384615384615312</v>
      </c>
    </row>
    <row r="129" spans="1:16" ht="16.5" customHeight="1">
      <c r="A129" s="39"/>
      <c r="B129" s="36"/>
      <c r="C129" s="36"/>
      <c r="D129" s="33"/>
      <c r="E129" s="33"/>
      <c r="F129" s="33"/>
      <c r="G129" s="33"/>
      <c r="H129" s="13">
        <v>2.1770000000000001E-12</v>
      </c>
      <c r="I129" s="13">
        <v>4.104E-5</v>
      </c>
      <c r="J129" s="13">
        <v>1.6030000000000001E-5</v>
      </c>
      <c r="K129" s="13">
        <v>7.0780000000000002E-7</v>
      </c>
      <c r="L129" s="13">
        <v>3.998E-5</v>
      </c>
      <c r="M129">
        <v>0.34100000000000003</v>
      </c>
      <c r="N129">
        <v>0.34899999999999998</v>
      </c>
      <c r="O129">
        <v>61.537999999999997</v>
      </c>
      <c r="P129" s="10">
        <f t="shared" si="1"/>
        <v>12.307692307692234</v>
      </c>
    </row>
    <row r="130" spans="1:16" ht="16.5" customHeight="1">
      <c r="A130" s="39"/>
      <c r="B130" s="36"/>
      <c r="C130" s="36"/>
      <c r="D130" s="33"/>
      <c r="E130" s="33"/>
      <c r="F130" s="33"/>
      <c r="G130" s="33"/>
      <c r="H130" s="13">
        <v>2E-12</v>
      </c>
      <c r="I130" s="13">
        <v>4.2089999999999999E-5</v>
      </c>
      <c r="J130" s="13">
        <v>1.6290000000000002E-5</v>
      </c>
      <c r="K130" s="13">
        <v>6.2320000000000002E-7</v>
      </c>
      <c r="L130" s="13">
        <v>4.0580000000000001E-5</v>
      </c>
      <c r="M130">
        <v>0.34499999999999997</v>
      </c>
      <c r="N130">
        <v>0.35199999999999998</v>
      </c>
      <c r="O130">
        <v>61.756</v>
      </c>
      <c r="P130" s="10">
        <f t="shared" si="1"/>
        <v>10.769230769230779</v>
      </c>
    </row>
    <row r="131" spans="1:16" ht="16.5" customHeight="1">
      <c r="A131" s="39"/>
      <c r="B131" s="36"/>
      <c r="C131" s="36"/>
      <c r="D131" s="33"/>
      <c r="E131" s="33"/>
      <c r="F131" s="33"/>
      <c r="G131" s="33"/>
      <c r="H131" s="13">
        <v>1.7699999999999999E-12</v>
      </c>
      <c r="I131" s="13">
        <v>4.0110000000000001E-5</v>
      </c>
      <c r="J131" s="13">
        <v>1.645E-5</v>
      </c>
      <c r="K131" s="13">
        <v>6.0190000000000001E-7</v>
      </c>
      <c r="L131" s="13">
        <v>3.9079999999999999E-5</v>
      </c>
      <c r="M131">
        <v>0.34599999999999997</v>
      </c>
      <c r="N131">
        <v>0.35499999999999998</v>
      </c>
      <c r="O131">
        <v>61.468000000000004</v>
      </c>
      <c r="P131" s="10">
        <f t="shared" ref="P131:P194" si="2">(N131-M131)/0.65*1000</f>
        <v>13.846153846153859</v>
      </c>
    </row>
    <row r="132" spans="1:16" ht="16.5" customHeight="1">
      <c r="A132" s="39"/>
      <c r="B132" s="36"/>
      <c r="C132" s="36"/>
      <c r="D132" s="33"/>
      <c r="E132" s="33"/>
      <c r="F132" s="33"/>
      <c r="G132" s="33"/>
      <c r="H132" s="13">
        <v>4.2150000000000001E-12</v>
      </c>
      <c r="I132" s="13">
        <v>4.0370000000000001E-5</v>
      </c>
      <c r="J132" s="13">
        <v>1.647E-5</v>
      </c>
      <c r="K132" s="13">
        <v>1.0109999999999999E-6</v>
      </c>
      <c r="L132" s="13">
        <v>3.9270000000000002E-5</v>
      </c>
      <c r="M132">
        <v>0.32800000000000001</v>
      </c>
      <c r="N132">
        <v>0.34100000000000003</v>
      </c>
      <c r="O132">
        <v>62.277000000000001</v>
      </c>
      <c r="P132" s="10">
        <f t="shared" si="2"/>
        <v>20.000000000000018</v>
      </c>
    </row>
    <row r="133" spans="1:16" ht="16.5" customHeight="1">
      <c r="A133" s="39"/>
      <c r="B133" s="36"/>
      <c r="C133" s="36"/>
      <c r="D133" s="33"/>
      <c r="E133" s="33"/>
      <c r="F133" s="33"/>
      <c r="G133" s="33"/>
      <c r="H133" s="13">
        <v>2.7530000000000001E-12</v>
      </c>
      <c r="I133" s="13">
        <v>4.1300000000000001E-5</v>
      </c>
      <c r="J133" s="13">
        <v>1.6350000000000001E-5</v>
      </c>
      <c r="K133" s="13">
        <v>7.3539999999999998E-7</v>
      </c>
      <c r="L133" s="13">
        <v>4.0179999999999998E-5</v>
      </c>
      <c r="M133">
        <v>0.34</v>
      </c>
      <c r="N133">
        <v>0.34699999999999998</v>
      </c>
      <c r="O133">
        <v>62.122</v>
      </c>
      <c r="P133" s="10">
        <f t="shared" si="2"/>
        <v>10.769230769230692</v>
      </c>
    </row>
    <row r="134" spans="1:16" ht="16.5" customHeight="1">
      <c r="A134" s="39"/>
      <c r="B134" s="36"/>
      <c r="C134" s="36"/>
      <c r="D134" s="33"/>
      <c r="E134" s="33"/>
      <c r="F134" s="33"/>
      <c r="G134" s="33"/>
      <c r="H134" s="13">
        <v>1.207E-12</v>
      </c>
      <c r="I134" s="13">
        <v>4.1300000000000001E-5</v>
      </c>
      <c r="J134" s="13">
        <v>1.5379999999999998E-5</v>
      </c>
      <c r="K134" s="13">
        <v>4.7889999999999998E-7</v>
      </c>
      <c r="L134" s="13">
        <v>3.9900000000000001E-5</v>
      </c>
      <c r="M134">
        <v>0.35399999999999998</v>
      </c>
      <c r="N134">
        <v>0.36199999999999999</v>
      </c>
      <c r="O134">
        <v>61.204000000000001</v>
      </c>
      <c r="P134" s="10">
        <f t="shared" si="2"/>
        <v>12.307692307692317</v>
      </c>
    </row>
    <row r="135" spans="1:16" ht="16.5" customHeight="1">
      <c r="A135" s="39"/>
      <c r="B135" s="36"/>
      <c r="C135" s="36"/>
      <c r="D135" s="33"/>
      <c r="E135" s="33"/>
      <c r="F135" s="33"/>
      <c r="G135" s="33"/>
      <c r="H135" s="13">
        <v>2.435E-12</v>
      </c>
      <c r="I135" s="13">
        <v>4.3470000000000002E-5</v>
      </c>
      <c r="J135" s="13">
        <v>1.6540000000000001E-5</v>
      </c>
      <c r="K135" s="13">
        <v>7.6160000000000004E-7</v>
      </c>
      <c r="L135" s="13">
        <v>4.2089999999999999E-5</v>
      </c>
      <c r="M135">
        <v>0.33900000000000002</v>
      </c>
      <c r="N135">
        <v>0.34799999999999998</v>
      </c>
      <c r="O135">
        <v>61.695999999999998</v>
      </c>
      <c r="P135" s="10">
        <f t="shared" si="2"/>
        <v>13.846153846153772</v>
      </c>
    </row>
    <row r="136" spans="1:16" ht="16.5" customHeight="1">
      <c r="A136" s="39"/>
      <c r="B136" s="36"/>
      <c r="C136" s="36"/>
      <c r="D136" s="33"/>
      <c r="E136" s="33"/>
      <c r="F136" s="33"/>
      <c r="G136" s="33"/>
      <c r="H136" s="13">
        <v>1.4310000000000001E-12</v>
      </c>
      <c r="I136" s="13">
        <v>4.0049999999999998E-5</v>
      </c>
      <c r="J136" s="13">
        <v>1.594E-5</v>
      </c>
      <c r="K136" s="13">
        <v>5.1799999999999995E-7</v>
      </c>
      <c r="L136" s="13">
        <v>3.9069999999999997E-5</v>
      </c>
      <c r="M136">
        <v>0.35099999999999998</v>
      </c>
      <c r="N136">
        <v>0.35799999999999998</v>
      </c>
      <c r="O136">
        <v>61.3</v>
      </c>
      <c r="P136" s="10">
        <f t="shared" si="2"/>
        <v>10.769230769230779</v>
      </c>
    </row>
    <row r="137" spans="1:16" ht="16.5" customHeight="1">
      <c r="A137" s="39"/>
      <c r="B137" s="36"/>
      <c r="C137" s="36"/>
      <c r="D137" s="33"/>
      <c r="E137" s="33"/>
      <c r="F137" s="33"/>
      <c r="G137" s="33"/>
      <c r="H137" s="13">
        <v>6.9740000000000004E-13</v>
      </c>
      <c r="I137" s="13">
        <v>3.7169999999999998E-5</v>
      </c>
      <c r="J137" s="13">
        <v>1.473E-5</v>
      </c>
      <c r="K137" s="13">
        <v>2.939E-7</v>
      </c>
      <c r="L137" s="13">
        <v>3.5760000000000003E-5</v>
      </c>
      <c r="M137">
        <v>0.36899999999999999</v>
      </c>
      <c r="N137">
        <v>0.375</v>
      </c>
      <c r="O137">
        <v>61.136000000000003</v>
      </c>
      <c r="P137" s="10">
        <f t="shared" si="2"/>
        <v>9.2307692307692388</v>
      </c>
    </row>
    <row r="138" spans="1:16" ht="16.5" customHeight="1">
      <c r="A138" s="39"/>
      <c r="B138" s="36"/>
      <c r="C138" s="36"/>
      <c r="D138" s="33"/>
      <c r="E138" s="33"/>
      <c r="F138" s="33"/>
      <c r="G138" s="33"/>
      <c r="H138" s="13">
        <v>1.813E-12</v>
      </c>
      <c r="I138" s="13">
        <v>4.2629999999999997E-5</v>
      </c>
      <c r="J138" s="13">
        <v>1.6990000000000002E-5</v>
      </c>
      <c r="K138" s="13">
        <v>6.1360000000000004E-7</v>
      </c>
      <c r="L138" s="13">
        <v>4.1270000000000003E-5</v>
      </c>
      <c r="M138">
        <v>0.34599999999999997</v>
      </c>
      <c r="N138">
        <v>0.35399999999999998</v>
      </c>
      <c r="O138">
        <v>61.6</v>
      </c>
      <c r="P138" s="10">
        <f t="shared" si="2"/>
        <v>12.307692307692317</v>
      </c>
    </row>
    <row r="139" spans="1:16" ht="16.5" customHeight="1">
      <c r="A139" s="39"/>
      <c r="B139" s="36"/>
      <c r="C139" s="36"/>
      <c r="D139" s="33"/>
      <c r="E139" s="33"/>
      <c r="F139" s="33"/>
      <c r="G139" s="33"/>
      <c r="H139" s="13">
        <v>1.0530000000000001E-12</v>
      </c>
      <c r="I139" s="13">
        <v>3.7049999999999999E-5</v>
      </c>
      <c r="J139" s="13">
        <v>1.5529999999999999E-5</v>
      </c>
      <c r="K139" s="13">
        <v>3.8910000000000001E-7</v>
      </c>
      <c r="L139" s="13">
        <v>3.6159999999999999E-5</v>
      </c>
      <c r="M139">
        <v>0.36099999999999999</v>
      </c>
      <c r="N139">
        <v>0.36699999999999999</v>
      </c>
      <c r="O139">
        <v>61.430999999999997</v>
      </c>
      <c r="P139" s="10">
        <f t="shared" si="2"/>
        <v>9.2307692307692388</v>
      </c>
    </row>
    <row r="140" spans="1:16" ht="16.5" customHeight="1">
      <c r="A140" s="39"/>
      <c r="B140" s="36"/>
      <c r="C140" s="36"/>
      <c r="D140" s="33"/>
      <c r="E140" s="33"/>
      <c r="F140" s="33"/>
      <c r="G140" s="33"/>
      <c r="H140" s="13">
        <v>2.5860000000000001E-12</v>
      </c>
      <c r="I140" s="13">
        <v>4.0819999999999999E-5</v>
      </c>
      <c r="J140" s="13">
        <v>1.7059999999999999E-5</v>
      </c>
      <c r="K140" s="13">
        <v>7.1579999999999999E-7</v>
      </c>
      <c r="L140" s="13">
        <v>3.9820000000000002E-5</v>
      </c>
      <c r="M140">
        <v>0.34100000000000003</v>
      </c>
      <c r="N140">
        <v>0.34799999999999998</v>
      </c>
      <c r="O140">
        <v>62.037999999999997</v>
      </c>
      <c r="P140" s="10">
        <f t="shared" si="2"/>
        <v>10.769230769230692</v>
      </c>
    </row>
    <row r="141" spans="1:16" ht="16.5" customHeight="1">
      <c r="A141" s="39"/>
      <c r="B141" s="36"/>
      <c r="C141" s="36"/>
      <c r="D141" s="33"/>
      <c r="E141" s="33"/>
      <c r="F141" s="33"/>
      <c r="G141" s="33"/>
      <c r="H141" s="13">
        <v>1.2479999999999999E-12</v>
      </c>
      <c r="I141" s="13">
        <v>3.6869999999999998E-5</v>
      </c>
      <c r="J141" s="13">
        <v>1.489E-5</v>
      </c>
      <c r="K141" s="13">
        <v>4.8019999999999997E-7</v>
      </c>
      <c r="L141" s="13">
        <v>3.5960000000000001E-5</v>
      </c>
      <c r="M141">
        <v>0.35399999999999998</v>
      </c>
      <c r="N141">
        <v>0.36099999999999999</v>
      </c>
      <c r="O141">
        <v>61.14</v>
      </c>
      <c r="P141" s="10">
        <f t="shared" si="2"/>
        <v>10.769230769230779</v>
      </c>
    </row>
    <row r="142" spans="1:16" ht="16.5" customHeight="1">
      <c r="A142" s="39"/>
      <c r="B142" s="36"/>
      <c r="C142" s="36"/>
      <c r="D142" s="33"/>
      <c r="E142" s="33"/>
      <c r="F142" s="33"/>
      <c r="G142" s="33"/>
      <c r="H142" s="13">
        <v>7.5720000000000005E-13</v>
      </c>
      <c r="I142" s="13">
        <v>3.7599999999999999E-5</v>
      </c>
      <c r="J142" s="13">
        <v>1.5509999999999999E-5</v>
      </c>
      <c r="K142" s="13">
        <v>3.2430000000000001E-7</v>
      </c>
      <c r="L142" s="13">
        <v>3.6779999999999997E-5</v>
      </c>
      <c r="M142">
        <v>0.36599999999999999</v>
      </c>
      <c r="N142">
        <v>0.371</v>
      </c>
      <c r="O142">
        <v>60.975999999999999</v>
      </c>
      <c r="P142" s="10">
        <f t="shared" si="2"/>
        <v>7.6923076923076987</v>
      </c>
    </row>
    <row r="143" spans="1:16" ht="16.5" customHeight="1">
      <c r="A143" s="39"/>
      <c r="B143" s="36"/>
      <c r="C143" s="36"/>
      <c r="D143" s="33"/>
      <c r="E143" s="33"/>
      <c r="F143" s="33"/>
      <c r="G143" s="33"/>
      <c r="H143" s="13">
        <v>3.496E-12</v>
      </c>
      <c r="I143" s="13">
        <v>4.4459999999999998E-5</v>
      </c>
      <c r="J143" s="13">
        <v>1.8470000000000001E-5</v>
      </c>
      <c r="K143" s="13">
        <v>8.9739999999999998E-7</v>
      </c>
      <c r="L143" s="13">
        <v>4.3069999999999999E-5</v>
      </c>
      <c r="M143">
        <v>0.33300000000000002</v>
      </c>
      <c r="N143">
        <v>0.34300000000000003</v>
      </c>
      <c r="O143">
        <v>62.274000000000001</v>
      </c>
      <c r="P143" s="10">
        <f t="shared" si="2"/>
        <v>15.384615384615397</v>
      </c>
    </row>
    <row r="144" spans="1:16" ht="16.5" customHeight="1">
      <c r="A144" s="39"/>
      <c r="B144" s="36"/>
      <c r="C144" s="36"/>
      <c r="D144" s="33"/>
      <c r="E144" s="33"/>
      <c r="F144" s="33"/>
      <c r="G144" s="33"/>
      <c r="H144" s="13">
        <v>1.858E-12</v>
      </c>
      <c r="I144" s="13">
        <v>4.0160000000000002E-5</v>
      </c>
      <c r="J144" s="13">
        <v>1.5590000000000002E-5</v>
      </c>
      <c r="K144" s="13">
        <v>6.3180000000000003E-7</v>
      </c>
      <c r="L144" s="13">
        <v>3.8899999999999997E-5</v>
      </c>
      <c r="M144">
        <v>0.34499999999999997</v>
      </c>
      <c r="N144">
        <v>0.35299999999999998</v>
      </c>
      <c r="O144">
        <v>61.432000000000002</v>
      </c>
      <c r="P144" s="10">
        <f t="shared" si="2"/>
        <v>12.307692307692317</v>
      </c>
    </row>
    <row r="145" spans="1:16" ht="16.5" customHeight="1">
      <c r="A145" s="39"/>
      <c r="B145" s="36"/>
      <c r="C145" s="36"/>
      <c r="D145" s="33"/>
      <c r="E145" s="33"/>
      <c r="F145" s="33"/>
      <c r="G145" s="33"/>
      <c r="H145" s="13">
        <v>1.328E-12</v>
      </c>
      <c r="I145" s="13">
        <v>3.9459999999999998E-5</v>
      </c>
      <c r="J145" s="13">
        <v>1.437E-5</v>
      </c>
      <c r="K145" s="13">
        <v>5.0679999999999996E-7</v>
      </c>
      <c r="L145" s="13">
        <v>3.718E-5</v>
      </c>
      <c r="M145">
        <v>0.35199999999999998</v>
      </c>
      <c r="N145">
        <v>0.36</v>
      </c>
      <c r="O145">
        <v>61.23</v>
      </c>
      <c r="P145" s="10">
        <f t="shared" si="2"/>
        <v>12.307692307692317</v>
      </c>
    </row>
    <row r="146" spans="1:16" ht="16.5" customHeight="1">
      <c r="A146" s="39"/>
      <c r="B146" s="36"/>
      <c r="C146" s="36"/>
      <c r="D146" s="33"/>
      <c r="E146" s="33"/>
      <c r="F146" s="33"/>
      <c r="G146" s="33"/>
      <c r="H146" s="13">
        <v>4.836E-12</v>
      </c>
      <c r="I146" s="13">
        <v>4.269E-5</v>
      </c>
      <c r="J146" s="13">
        <v>1.7139999999999999E-5</v>
      </c>
      <c r="K146" s="13">
        <v>1.062E-6</v>
      </c>
      <c r="L146" s="13">
        <v>4.138E-5</v>
      </c>
      <c r="M146">
        <v>0.32700000000000001</v>
      </c>
      <c r="N146">
        <v>0.33800000000000002</v>
      </c>
      <c r="O146">
        <v>62.606999999999999</v>
      </c>
      <c r="P146" s="10">
        <f t="shared" si="2"/>
        <v>16.923076923076938</v>
      </c>
    </row>
    <row r="147" spans="1:16" ht="16.5" customHeight="1">
      <c r="A147" s="39"/>
      <c r="B147" s="36"/>
      <c r="C147" s="36"/>
      <c r="D147" s="33"/>
      <c r="E147" s="33"/>
      <c r="F147" s="33"/>
      <c r="G147" s="33"/>
      <c r="H147" s="13">
        <v>3.9440000000000002E-12</v>
      </c>
      <c r="I147" s="13">
        <v>4.4230000000000002E-5</v>
      </c>
      <c r="J147" s="13">
        <v>1.6690000000000001E-5</v>
      </c>
      <c r="K147" s="13">
        <v>9.7870000000000005E-7</v>
      </c>
      <c r="L147" s="13">
        <v>4.2719999999999998E-5</v>
      </c>
      <c r="M147">
        <v>0.33</v>
      </c>
      <c r="N147">
        <v>0.34100000000000003</v>
      </c>
      <c r="O147">
        <v>62.256</v>
      </c>
      <c r="P147" s="10">
        <f t="shared" si="2"/>
        <v>16.923076923076938</v>
      </c>
    </row>
    <row r="148" spans="1:16" ht="16.5" customHeight="1">
      <c r="A148" s="39"/>
      <c r="B148" s="36"/>
      <c r="C148" s="36"/>
      <c r="D148" s="33"/>
      <c r="E148" s="33"/>
      <c r="F148" s="33"/>
      <c r="G148" s="33"/>
      <c r="H148" s="13">
        <v>1.742E-12</v>
      </c>
      <c r="I148" s="13">
        <v>4.1539999999999999E-5</v>
      </c>
      <c r="J148" s="13">
        <v>1.596E-5</v>
      </c>
      <c r="K148" s="13">
        <v>5.9250000000000004E-7</v>
      </c>
      <c r="L148" s="13">
        <v>4.0450000000000001E-5</v>
      </c>
      <c r="M148">
        <v>0.34699999999999998</v>
      </c>
      <c r="N148">
        <v>0.35499999999999998</v>
      </c>
      <c r="O148">
        <v>61.585000000000001</v>
      </c>
      <c r="P148" s="10">
        <f t="shared" si="2"/>
        <v>12.307692307692317</v>
      </c>
    </row>
    <row r="149" spans="1:16" ht="16.5" customHeight="1">
      <c r="A149" s="39"/>
      <c r="B149" s="36"/>
      <c r="C149" s="36"/>
      <c r="D149" s="33"/>
      <c r="E149" s="33"/>
      <c r="F149" s="33"/>
      <c r="G149" s="33"/>
      <c r="H149" s="13">
        <v>2.614E-12</v>
      </c>
      <c r="I149" s="13">
        <v>3.9010000000000001E-5</v>
      </c>
      <c r="J149" s="13">
        <v>1.6370000000000001E-5</v>
      </c>
      <c r="K149" s="13">
        <v>7.3480000000000004E-7</v>
      </c>
      <c r="L149" s="13">
        <v>3.8080000000000001E-5</v>
      </c>
      <c r="M149">
        <v>0.34</v>
      </c>
      <c r="N149">
        <v>0.34799999999999998</v>
      </c>
      <c r="O149">
        <v>61.886000000000003</v>
      </c>
      <c r="P149" s="10">
        <f t="shared" si="2"/>
        <v>12.307692307692234</v>
      </c>
    </row>
    <row r="150" spans="1:16" ht="16.5" customHeight="1">
      <c r="A150" s="39"/>
      <c r="B150" s="36"/>
      <c r="C150" s="36"/>
      <c r="D150" s="33"/>
      <c r="E150" s="33"/>
      <c r="F150" s="33"/>
      <c r="G150" s="33"/>
      <c r="H150" s="13">
        <v>2.055E-12</v>
      </c>
      <c r="I150" s="13">
        <v>3.8099999999999998E-5</v>
      </c>
      <c r="J150" s="13">
        <v>1.59E-5</v>
      </c>
      <c r="K150" s="13">
        <v>6.2089999999999995E-7</v>
      </c>
      <c r="L150" s="13">
        <v>3.7299999999999999E-5</v>
      </c>
      <c r="M150">
        <v>0.34499999999999997</v>
      </c>
      <c r="N150">
        <v>0.35099999999999998</v>
      </c>
      <c r="O150">
        <v>61.828000000000003</v>
      </c>
      <c r="P150" s="10">
        <f t="shared" si="2"/>
        <v>9.2307692307692388</v>
      </c>
    </row>
    <row r="151" spans="1:16" ht="16.5" customHeight="1">
      <c r="A151" s="39"/>
      <c r="B151" s="36"/>
      <c r="C151" s="36"/>
      <c r="D151" s="33"/>
      <c r="E151" s="33"/>
      <c r="F151" s="33"/>
      <c r="G151" s="33"/>
      <c r="H151" s="13">
        <v>2.5289999999999998E-12</v>
      </c>
      <c r="I151" s="13">
        <v>4.3279999999999999E-5</v>
      </c>
      <c r="J151" s="13">
        <v>1.7070000000000001E-5</v>
      </c>
      <c r="K151" s="13">
        <v>7.6319999999999995E-7</v>
      </c>
      <c r="L151" s="13">
        <v>4.2030000000000002E-5</v>
      </c>
      <c r="M151">
        <v>0.33900000000000002</v>
      </c>
      <c r="N151">
        <v>0.34699999999999998</v>
      </c>
      <c r="O151">
        <v>61.868000000000002</v>
      </c>
      <c r="P151" s="10">
        <f t="shared" si="2"/>
        <v>12.307692307692234</v>
      </c>
    </row>
    <row r="152" spans="1:16" ht="16.5" customHeight="1">
      <c r="A152" s="39"/>
      <c r="B152" s="36"/>
      <c r="C152" s="36"/>
      <c r="D152" s="33"/>
      <c r="E152" s="33"/>
      <c r="F152" s="33"/>
      <c r="G152" s="33"/>
      <c r="H152" s="13">
        <v>2.1520000000000001E-12</v>
      </c>
      <c r="I152" s="13">
        <v>4.2410000000000002E-5</v>
      </c>
      <c r="J152" s="13">
        <v>1.6379999999999999E-5</v>
      </c>
      <c r="K152" s="13">
        <v>6.9380000000000003E-7</v>
      </c>
      <c r="L152" s="13">
        <v>4.1180000000000002E-5</v>
      </c>
      <c r="M152">
        <v>0.34200000000000003</v>
      </c>
      <c r="N152">
        <v>0.35</v>
      </c>
      <c r="O152">
        <v>61.604999999999997</v>
      </c>
      <c r="P152" s="10">
        <f t="shared" si="2"/>
        <v>12.307692307692234</v>
      </c>
    </row>
    <row r="153" spans="1:16" ht="16.5" customHeight="1">
      <c r="A153" s="39"/>
      <c r="B153" s="36"/>
      <c r="C153" s="36"/>
      <c r="D153" s="33"/>
      <c r="E153" s="33"/>
      <c r="F153" s="33"/>
      <c r="G153" s="33"/>
      <c r="H153" s="13">
        <v>2.0449999999999999E-12</v>
      </c>
      <c r="I153" s="13">
        <v>4.0009999999999998E-5</v>
      </c>
      <c r="J153" s="13">
        <v>1.6169999999999999E-5</v>
      </c>
      <c r="K153" s="13">
        <v>6.6169999999999995E-7</v>
      </c>
      <c r="L153" s="13">
        <v>3.9010000000000001E-5</v>
      </c>
      <c r="M153">
        <v>0.34300000000000003</v>
      </c>
      <c r="N153">
        <v>0.35099999999999998</v>
      </c>
      <c r="O153">
        <v>61.576000000000001</v>
      </c>
      <c r="P153" s="10">
        <f t="shared" si="2"/>
        <v>12.307692307692234</v>
      </c>
    </row>
    <row r="154" spans="1:16" ht="16.5" customHeight="1">
      <c r="A154" s="39"/>
      <c r="B154" s="36"/>
      <c r="C154" s="36"/>
      <c r="D154" s="33"/>
      <c r="E154" s="33"/>
      <c r="F154" s="33"/>
      <c r="G154" s="33"/>
      <c r="H154" s="13">
        <v>1.098E-12</v>
      </c>
      <c r="I154" s="13">
        <v>3.5899999999999998E-5</v>
      </c>
      <c r="J154" s="13">
        <v>1.433E-5</v>
      </c>
      <c r="K154" s="13">
        <v>4.305E-7</v>
      </c>
      <c r="L154" s="13">
        <v>3.5030000000000002E-5</v>
      </c>
      <c r="M154">
        <v>0.35699999999999998</v>
      </c>
      <c r="N154">
        <v>0.36399999999999999</v>
      </c>
      <c r="O154">
        <v>61.195999999999998</v>
      </c>
      <c r="P154" s="10">
        <f t="shared" si="2"/>
        <v>10.769230769230779</v>
      </c>
    </row>
    <row r="155" spans="1:16" ht="16.5" customHeight="1">
      <c r="A155" s="39"/>
      <c r="B155" s="36"/>
      <c r="C155" s="36"/>
      <c r="D155" s="33"/>
      <c r="E155" s="33"/>
      <c r="F155" s="33"/>
      <c r="G155" s="33"/>
      <c r="H155" s="13">
        <v>1.95E-12</v>
      </c>
      <c r="I155" s="13">
        <v>4.0849999999999997E-5</v>
      </c>
      <c r="J155" s="13">
        <v>1.5809999999999999E-5</v>
      </c>
      <c r="K155" s="13">
        <v>6.2730000000000001E-7</v>
      </c>
      <c r="L155" s="13">
        <v>3.9539999999999998E-5</v>
      </c>
      <c r="M155">
        <v>0.34499999999999997</v>
      </c>
      <c r="N155">
        <v>0.35299999999999998</v>
      </c>
      <c r="O155">
        <v>61.622</v>
      </c>
      <c r="P155" s="10">
        <f t="shared" si="2"/>
        <v>12.307692307692317</v>
      </c>
    </row>
    <row r="156" spans="1:16" ht="16.5" customHeight="1">
      <c r="A156" s="39"/>
      <c r="B156" s="36"/>
      <c r="C156" s="36"/>
      <c r="D156" s="33"/>
      <c r="E156" s="33"/>
      <c r="F156" s="33"/>
      <c r="G156" s="33"/>
      <c r="H156" s="13">
        <v>1.5359999999999999E-12</v>
      </c>
      <c r="I156" s="13">
        <v>3.8430000000000003E-5</v>
      </c>
      <c r="J156" s="13">
        <v>1.5889999999999999E-5</v>
      </c>
      <c r="K156" s="13">
        <v>5.2519999999999996E-7</v>
      </c>
      <c r="L156" s="13">
        <v>3.752E-5</v>
      </c>
      <c r="M156">
        <v>0.35099999999999998</v>
      </c>
      <c r="N156">
        <v>0.35799999999999998</v>
      </c>
      <c r="O156">
        <v>61.51</v>
      </c>
      <c r="P156" s="10">
        <f t="shared" si="2"/>
        <v>10.769230769230779</v>
      </c>
    </row>
    <row r="157" spans="1:16" ht="16.5" customHeight="1">
      <c r="A157" s="39"/>
      <c r="B157" s="36"/>
      <c r="C157" s="36"/>
      <c r="D157" s="33"/>
      <c r="E157" s="33"/>
      <c r="F157" s="33"/>
      <c r="G157" s="33"/>
      <c r="H157" s="13">
        <v>1.652E-12</v>
      </c>
      <c r="I157" s="13">
        <v>4.0649999999999999E-5</v>
      </c>
      <c r="J157" s="13">
        <v>1.6370000000000001E-5</v>
      </c>
      <c r="K157" s="13">
        <v>5.9019999999999998E-7</v>
      </c>
      <c r="L157" s="13">
        <v>3.9310000000000001E-5</v>
      </c>
      <c r="M157">
        <v>0.34699999999999998</v>
      </c>
      <c r="N157">
        <v>0.35599999999999998</v>
      </c>
      <c r="O157">
        <v>61.491999999999997</v>
      </c>
      <c r="P157" s="10">
        <f t="shared" si="2"/>
        <v>13.846153846153859</v>
      </c>
    </row>
    <row r="158" spans="1:16" ht="16.5" customHeight="1">
      <c r="A158" s="39"/>
      <c r="B158" s="36"/>
      <c r="C158" s="36"/>
      <c r="D158" s="33"/>
      <c r="E158" s="33"/>
      <c r="F158" s="33"/>
      <c r="G158" s="33"/>
      <c r="H158" s="13">
        <v>2.4900000000000001E-12</v>
      </c>
      <c r="I158" s="13">
        <v>4.163E-5</v>
      </c>
      <c r="J158" s="13">
        <v>1.6140000000000001E-5</v>
      </c>
      <c r="K158" s="13">
        <v>7.5359999999999997E-7</v>
      </c>
      <c r="L158" s="13">
        <v>4.0269999999999999E-5</v>
      </c>
      <c r="M158">
        <v>0.33900000000000002</v>
      </c>
      <c r="N158">
        <v>0.34699999999999998</v>
      </c>
      <c r="O158">
        <v>61.761000000000003</v>
      </c>
      <c r="P158" s="10">
        <f t="shared" si="2"/>
        <v>12.307692307692234</v>
      </c>
    </row>
    <row r="159" spans="1:16" ht="16.5" customHeight="1">
      <c r="A159" s="39"/>
      <c r="B159" s="36"/>
      <c r="C159" s="36"/>
      <c r="D159" s="33"/>
      <c r="E159" s="33"/>
      <c r="F159" s="33"/>
      <c r="G159" s="33"/>
      <c r="H159" s="13">
        <v>2.8169999999999998E-12</v>
      </c>
      <c r="I159" s="13">
        <v>4.1029999999999998E-5</v>
      </c>
      <c r="J159" s="13">
        <v>1.6750000000000001E-5</v>
      </c>
      <c r="K159" s="13">
        <v>7.7169999999999996E-7</v>
      </c>
      <c r="L159" s="13">
        <v>3.9919999999999997E-5</v>
      </c>
      <c r="M159">
        <v>0.33800000000000002</v>
      </c>
      <c r="N159">
        <v>0.34599999999999997</v>
      </c>
      <c r="O159">
        <v>62.064999999999998</v>
      </c>
      <c r="P159" s="10">
        <f t="shared" si="2"/>
        <v>12.307692307692234</v>
      </c>
    </row>
    <row r="160" spans="1:16" ht="16.5" customHeight="1">
      <c r="A160" s="39"/>
      <c r="B160" s="36"/>
      <c r="C160" s="36"/>
      <c r="D160" s="33"/>
      <c r="E160" s="33"/>
      <c r="F160" s="33"/>
      <c r="G160" s="33"/>
      <c r="H160" s="13">
        <v>2.673E-12</v>
      </c>
      <c r="I160" s="13">
        <v>4.0970000000000002E-5</v>
      </c>
      <c r="J160" s="13">
        <v>1.632E-5</v>
      </c>
      <c r="K160" s="13">
        <v>7.7209999999999999E-7</v>
      </c>
      <c r="L160" s="13">
        <v>3.9889999999999999E-5</v>
      </c>
      <c r="M160">
        <v>0.33800000000000002</v>
      </c>
      <c r="N160">
        <v>0.34699999999999998</v>
      </c>
      <c r="O160">
        <v>61.948999999999998</v>
      </c>
      <c r="P160" s="10">
        <f t="shared" si="2"/>
        <v>13.846153846153772</v>
      </c>
    </row>
    <row r="161" spans="1:16" ht="16.5" customHeight="1">
      <c r="A161" s="39"/>
      <c r="B161" s="36"/>
      <c r="C161" s="36"/>
      <c r="D161" s="33"/>
      <c r="E161" s="33"/>
      <c r="F161" s="33"/>
      <c r="G161" s="33"/>
      <c r="H161" s="13">
        <v>6.9039999999999997E-13</v>
      </c>
      <c r="I161" s="13">
        <v>3.6010000000000003E-5</v>
      </c>
      <c r="J161" s="13">
        <v>1.366E-5</v>
      </c>
      <c r="K161" s="13">
        <v>3.1180000000000003E-7</v>
      </c>
      <c r="L161" s="13">
        <v>3.4220000000000001E-5</v>
      </c>
      <c r="M161">
        <v>0.36699999999999999</v>
      </c>
      <c r="N161">
        <v>0.375</v>
      </c>
      <c r="O161">
        <v>60.841999999999999</v>
      </c>
      <c r="P161" s="10">
        <f t="shared" si="2"/>
        <v>12.307692307692317</v>
      </c>
    </row>
    <row r="162" spans="1:16" ht="16.5" customHeight="1">
      <c r="A162" s="39"/>
      <c r="B162" s="36"/>
      <c r="C162" s="36"/>
      <c r="D162" s="33"/>
      <c r="E162" s="33"/>
      <c r="F162" s="33"/>
      <c r="G162" s="33"/>
      <c r="H162" s="13">
        <v>1.3019999999999999E-12</v>
      </c>
      <c r="I162" s="13">
        <v>4.2009999999999999E-5</v>
      </c>
      <c r="J162" s="13">
        <v>1.596E-5</v>
      </c>
      <c r="K162" s="13">
        <v>4.9480000000000001E-7</v>
      </c>
      <c r="L162" s="13">
        <v>4.0160000000000002E-5</v>
      </c>
      <c r="M162">
        <v>0.35299999999999998</v>
      </c>
      <c r="N162">
        <v>0.36</v>
      </c>
      <c r="O162">
        <v>61.25</v>
      </c>
      <c r="P162" s="10">
        <f t="shared" si="2"/>
        <v>10.769230769230779</v>
      </c>
    </row>
    <row r="163" spans="1:16" ht="16.5" customHeight="1">
      <c r="A163" s="39"/>
      <c r="B163" s="36"/>
      <c r="C163" s="36"/>
      <c r="D163" s="33"/>
      <c r="E163" s="33"/>
      <c r="F163" s="33"/>
      <c r="G163" s="33"/>
      <c r="H163" s="13">
        <v>1.3620000000000001E-12</v>
      </c>
      <c r="I163" s="13">
        <v>4.1980000000000001E-5</v>
      </c>
      <c r="J163" s="13">
        <v>1.575E-5</v>
      </c>
      <c r="K163" s="13">
        <v>5.1389999999999996E-7</v>
      </c>
      <c r="L163" s="13">
        <v>4.032E-5</v>
      </c>
      <c r="M163">
        <v>0.35099999999999998</v>
      </c>
      <c r="N163">
        <v>0.36</v>
      </c>
      <c r="O163">
        <v>61.316000000000003</v>
      </c>
      <c r="P163" s="10">
        <f t="shared" si="2"/>
        <v>13.846153846153859</v>
      </c>
    </row>
    <row r="164" spans="1:16" ht="16.5" customHeight="1">
      <c r="A164" s="39"/>
      <c r="B164" s="36"/>
      <c r="C164" s="36"/>
      <c r="D164" s="33"/>
      <c r="E164" s="33"/>
      <c r="F164" s="33"/>
      <c r="G164" s="33"/>
      <c r="H164" s="13">
        <v>7.5379999999999998E-13</v>
      </c>
      <c r="I164" s="13">
        <v>3.3630000000000002E-5</v>
      </c>
      <c r="J164" s="13">
        <v>1.3010000000000001E-5</v>
      </c>
      <c r="K164" s="13">
        <v>3.4770000000000002E-7</v>
      </c>
      <c r="L164" s="13">
        <v>3.256E-5</v>
      </c>
      <c r="M164">
        <v>0.36399999999999999</v>
      </c>
      <c r="N164">
        <v>0.373</v>
      </c>
      <c r="O164">
        <v>60.765000000000001</v>
      </c>
      <c r="P164" s="10">
        <f t="shared" si="2"/>
        <v>13.846153846153859</v>
      </c>
    </row>
    <row r="165" spans="1:16" ht="16.5" customHeight="1">
      <c r="A165" s="39"/>
      <c r="B165" s="36"/>
      <c r="C165" s="36"/>
      <c r="D165" s="33"/>
      <c r="E165" s="33"/>
      <c r="F165" s="33"/>
      <c r="G165" s="33"/>
      <c r="H165" s="13">
        <v>1.574E-12</v>
      </c>
      <c r="I165" s="13">
        <v>4.0009999999999998E-5</v>
      </c>
      <c r="J165" s="13">
        <v>1.4949999999999999E-5</v>
      </c>
      <c r="K165" s="13">
        <v>5.5260000000000001E-7</v>
      </c>
      <c r="L165" s="13">
        <v>3.8729999999999997E-5</v>
      </c>
      <c r="M165">
        <v>0.34899999999999998</v>
      </c>
      <c r="N165">
        <v>0.35599999999999998</v>
      </c>
      <c r="O165">
        <v>61.427</v>
      </c>
      <c r="P165" s="10">
        <f t="shared" si="2"/>
        <v>10.769230769230779</v>
      </c>
    </row>
    <row r="166" spans="1:16" ht="16.5" customHeight="1">
      <c r="A166" s="39"/>
      <c r="B166" s="36"/>
      <c r="C166" s="36"/>
      <c r="D166" s="33"/>
      <c r="E166" s="33"/>
      <c r="F166" s="33"/>
      <c r="G166" s="33"/>
      <c r="H166" s="13">
        <v>1.858E-12</v>
      </c>
      <c r="I166" s="13">
        <v>3.9780000000000002E-5</v>
      </c>
      <c r="J166" s="13">
        <v>1.6520000000000001E-5</v>
      </c>
      <c r="K166" s="13">
        <v>6.0200000000000002E-7</v>
      </c>
      <c r="L166" s="13">
        <v>3.8810000000000003E-5</v>
      </c>
      <c r="M166">
        <v>0.34599999999999997</v>
      </c>
      <c r="N166">
        <v>0.35299999999999998</v>
      </c>
      <c r="O166">
        <v>61.704000000000001</v>
      </c>
      <c r="P166" s="10">
        <f t="shared" si="2"/>
        <v>10.769230769230779</v>
      </c>
    </row>
    <row r="167" spans="1:16" ht="16.5" customHeight="1">
      <c r="A167" s="39"/>
      <c r="B167" s="36"/>
      <c r="C167" s="36"/>
      <c r="D167" s="33"/>
      <c r="E167" s="33"/>
      <c r="F167" s="33"/>
      <c r="G167" s="33"/>
      <c r="H167" s="13">
        <v>2.2560000000000001E-12</v>
      </c>
      <c r="I167" s="13">
        <v>3.8980000000000003E-5</v>
      </c>
      <c r="J167" s="13">
        <v>1.522E-5</v>
      </c>
      <c r="K167" s="13">
        <v>7.1299999999999999E-7</v>
      </c>
      <c r="L167" s="13">
        <v>3.7849999999999998E-5</v>
      </c>
      <c r="M167">
        <v>0.34100000000000003</v>
      </c>
      <c r="N167">
        <v>0.34899999999999998</v>
      </c>
      <c r="O167">
        <v>61.564999999999998</v>
      </c>
      <c r="P167" s="10">
        <f t="shared" si="2"/>
        <v>12.307692307692234</v>
      </c>
    </row>
    <row r="168" spans="1:16" ht="16.5" customHeight="1">
      <c r="A168" s="39"/>
      <c r="B168" s="36"/>
      <c r="C168" s="36"/>
      <c r="D168" s="33"/>
      <c r="E168" s="33"/>
      <c r="F168" s="33"/>
      <c r="G168" s="33"/>
      <c r="H168" s="13">
        <v>2.0930000000000001E-12</v>
      </c>
      <c r="I168" s="13">
        <v>4.2809999999999998E-5</v>
      </c>
      <c r="J168" s="13">
        <v>1.6509999999999999E-5</v>
      </c>
      <c r="K168" s="13">
        <v>6.8950000000000003E-7</v>
      </c>
      <c r="L168" s="13">
        <v>4.1449999999999998E-5</v>
      </c>
      <c r="M168">
        <v>0.34200000000000003</v>
      </c>
      <c r="N168">
        <v>0.35</v>
      </c>
      <c r="O168">
        <v>61.616</v>
      </c>
      <c r="P168" s="10">
        <f t="shared" si="2"/>
        <v>12.307692307692234</v>
      </c>
    </row>
    <row r="169" spans="1:16" ht="16.5" customHeight="1">
      <c r="A169" s="39"/>
      <c r="B169" s="36"/>
      <c r="C169" s="36"/>
      <c r="D169" s="33"/>
      <c r="E169" s="33"/>
      <c r="F169" s="33"/>
      <c r="G169" s="33"/>
      <c r="H169" s="13">
        <v>2.2780000000000002E-12</v>
      </c>
      <c r="I169" s="13">
        <v>4.1860000000000002E-5</v>
      </c>
      <c r="J169" s="13">
        <v>1.577E-5</v>
      </c>
      <c r="K169" s="13">
        <v>7.0999999999999998E-7</v>
      </c>
      <c r="L169" s="13">
        <v>4.0389999999999998E-5</v>
      </c>
      <c r="M169">
        <v>0.34100000000000003</v>
      </c>
      <c r="N169">
        <v>0.34899999999999998</v>
      </c>
      <c r="O169">
        <v>61.679000000000002</v>
      </c>
      <c r="P169" s="10">
        <f t="shared" si="2"/>
        <v>12.307692307692234</v>
      </c>
    </row>
    <row r="170" spans="1:16" ht="16.5" customHeight="1">
      <c r="A170" s="39"/>
      <c r="B170" s="36"/>
      <c r="C170" s="36"/>
      <c r="D170" s="33"/>
      <c r="E170" s="33"/>
      <c r="F170" s="33"/>
      <c r="G170" s="33"/>
      <c r="H170" s="13">
        <v>4.2120000000000002E-12</v>
      </c>
      <c r="I170" s="13">
        <v>4.3319999999999999E-5</v>
      </c>
      <c r="J170" s="13">
        <v>1.7139999999999999E-5</v>
      </c>
      <c r="K170" s="13">
        <v>9.7159999999999994E-7</v>
      </c>
      <c r="L170" s="13">
        <v>4.1879999999999999E-5</v>
      </c>
      <c r="M170">
        <v>0.33</v>
      </c>
      <c r="N170">
        <v>0.34100000000000003</v>
      </c>
      <c r="O170">
        <v>62.548000000000002</v>
      </c>
      <c r="P170" s="10">
        <f t="shared" si="2"/>
        <v>16.923076923076938</v>
      </c>
    </row>
    <row r="171" spans="1:16" ht="16.5" customHeight="1">
      <c r="A171" s="39"/>
      <c r="B171" s="36"/>
      <c r="C171" s="36"/>
      <c r="D171" s="33"/>
      <c r="E171" s="33"/>
      <c r="F171" s="33"/>
      <c r="G171" s="33"/>
      <c r="H171" s="13">
        <v>5.3560000000000002E-12</v>
      </c>
      <c r="I171" s="13">
        <v>4.2490000000000001E-5</v>
      </c>
      <c r="J171" s="13">
        <v>1.698E-5</v>
      </c>
      <c r="K171" s="13">
        <v>1.0759999999999999E-6</v>
      </c>
      <c r="L171" s="13">
        <v>4.1109999999999998E-5</v>
      </c>
      <c r="M171">
        <v>0.32600000000000001</v>
      </c>
      <c r="N171">
        <v>0.33700000000000002</v>
      </c>
      <c r="O171">
        <v>62.892000000000003</v>
      </c>
      <c r="P171" s="10">
        <f t="shared" si="2"/>
        <v>16.923076923076938</v>
      </c>
    </row>
    <row r="172" spans="1:16" ht="16.5" customHeight="1">
      <c r="A172" s="39"/>
      <c r="B172" s="36"/>
      <c r="C172" s="36"/>
      <c r="D172" s="33"/>
      <c r="E172" s="33"/>
      <c r="F172" s="33"/>
      <c r="G172" s="33"/>
      <c r="H172" s="13">
        <v>3.4739999999999999E-12</v>
      </c>
      <c r="I172" s="13">
        <v>4.3139999999999997E-5</v>
      </c>
      <c r="J172" s="13">
        <v>1.738E-5</v>
      </c>
      <c r="K172" s="13">
        <v>9.1800000000000004E-7</v>
      </c>
      <c r="L172" s="13">
        <v>4.193E-5</v>
      </c>
      <c r="M172">
        <v>0.33200000000000002</v>
      </c>
      <c r="N172">
        <v>0.34300000000000003</v>
      </c>
      <c r="O172">
        <v>62.122</v>
      </c>
      <c r="P172" s="10">
        <f t="shared" si="2"/>
        <v>16.923076923076938</v>
      </c>
    </row>
    <row r="173" spans="1:16" ht="16.5" customHeight="1">
      <c r="A173" s="39"/>
      <c r="B173" s="36"/>
      <c r="C173" s="36"/>
      <c r="D173" s="33"/>
      <c r="E173" s="33"/>
      <c r="F173" s="33"/>
      <c r="G173" s="33"/>
      <c r="H173" s="13">
        <v>1.163E-12</v>
      </c>
      <c r="I173" s="13">
        <v>3.5120000000000003E-5</v>
      </c>
      <c r="J173" s="13">
        <v>1.434E-5</v>
      </c>
      <c r="K173" s="13">
        <v>4.2710000000000001E-7</v>
      </c>
      <c r="L173" s="13">
        <v>3.4480000000000002E-5</v>
      </c>
      <c r="M173">
        <v>0.35799999999999998</v>
      </c>
      <c r="N173">
        <v>0.36299999999999999</v>
      </c>
      <c r="O173">
        <v>61.253999999999998</v>
      </c>
      <c r="P173" s="10">
        <f t="shared" si="2"/>
        <v>7.6923076923076987</v>
      </c>
    </row>
    <row r="174" spans="1:16" ht="16.5" customHeight="1">
      <c r="A174" s="39"/>
      <c r="B174" s="36"/>
      <c r="C174" s="36"/>
      <c r="D174" s="33"/>
      <c r="E174" s="33"/>
      <c r="F174" s="33"/>
      <c r="G174" s="33"/>
      <c r="H174" s="13">
        <v>1.3620000000000001E-12</v>
      </c>
      <c r="I174" s="13">
        <v>4.2009999999999999E-5</v>
      </c>
      <c r="J174" s="13">
        <v>1.7079999999999999E-5</v>
      </c>
      <c r="K174" s="13">
        <v>4.6549999999999998E-7</v>
      </c>
      <c r="L174" s="13">
        <v>4.0800000000000002E-5</v>
      </c>
      <c r="M174">
        <v>0.35499999999999998</v>
      </c>
      <c r="N174">
        <v>0.36099999999999999</v>
      </c>
      <c r="O174">
        <v>61.494999999999997</v>
      </c>
      <c r="P174" s="10">
        <f t="shared" si="2"/>
        <v>9.2307692307692388</v>
      </c>
    </row>
    <row r="175" spans="1:16" ht="16.5" customHeight="1">
      <c r="A175" s="39"/>
      <c r="B175" s="36"/>
      <c r="C175" s="36"/>
      <c r="D175" s="33"/>
      <c r="E175" s="33"/>
      <c r="F175" s="33"/>
      <c r="G175" s="33"/>
      <c r="H175" s="13">
        <v>2.0400000000000002E-12</v>
      </c>
      <c r="I175" s="13">
        <v>3.879E-5</v>
      </c>
      <c r="J175" s="13">
        <v>1.4569999999999999E-5</v>
      </c>
      <c r="K175" s="13">
        <v>6.7859999999999995E-7</v>
      </c>
      <c r="L175" s="13">
        <v>3.7580000000000003E-5</v>
      </c>
      <c r="M175">
        <v>0.34300000000000003</v>
      </c>
      <c r="N175">
        <v>0.35</v>
      </c>
      <c r="O175">
        <v>61.414000000000001</v>
      </c>
      <c r="P175" s="10">
        <f t="shared" si="2"/>
        <v>10.769230769230692</v>
      </c>
    </row>
    <row r="176" spans="1:16" ht="16.5" customHeight="1">
      <c r="A176" s="39"/>
      <c r="B176" s="36"/>
      <c r="C176" s="36"/>
      <c r="D176" s="33"/>
      <c r="E176" s="33"/>
      <c r="F176" s="33"/>
      <c r="G176" s="33"/>
      <c r="H176" s="13">
        <v>2.059E-12</v>
      </c>
      <c r="I176" s="13">
        <v>4.295E-5</v>
      </c>
      <c r="J176" s="13">
        <v>1.6589999999999999E-5</v>
      </c>
      <c r="K176" s="13">
        <v>6.8339999999999999E-7</v>
      </c>
      <c r="L176" s="13">
        <v>4.1359999999999997E-5</v>
      </c>
      <c r="M176">
        <v>0.34200000000000003</v>
      </c>
      <c r="N176">
        <v>0.35199999999999998</v>
      </c>
      <c r="O176">
        <v>61.576000000000001</v>
      </c>
      <c r="P176" s="10">
        <f t="shared" si="2"/>
        <v>15.384615384615312</v>
      </c>
    </row>
    <row r="177" spans="1:16" ht="16.5" customHeight="1">
      <c r="A177" s="39"/>
      <c r="B177" s="36"/>
      <c r="C177" s="36"/>
      <c r="D177" s="33"/>
      <c r="E177" s="33"/>
      <c r="F177" s="33"/>
      <c r="G177" s="33"/>
      <c r="H177" s="13">
        <v>2.911E-12</v>
      </c>
      <c r="I177" s="13">
        <v>4.3010000000000003E-5</v>
      </c>
      <c r="J177" s="13">
        <v>1.715E-5</v>
      </c>
      <c r="K177" s="13">
        <v>8.23E-7</v>
      </c>
      <c r="L177" s="13">
        <v>4.1749999999999998E-5</v>
      </c>
      <c r="M177">
        <v>0.33600000000000002</v>
      </c>
      <c r="N177">
        <v>0.34499999999999997</v>
      </c>
      <c r="O177">
        <v>61.954000000000001</v>
      </c>
      <c r="P177" s="10">
        <f t="shared" si="2"/>
        <v>13.846153846153772</v>
      </c>
    </row>
    <row r="178" spans="1:16" ht="16.5" customHeight="1">
      <c r="A178" s="39"/>
      <c r="B178" s="36"/>
      <c r="C178" s="36"/>
      <c r="D178" s="33"/>
      <c r="E178" s="33"/>
      <c r="F178" s="33"/>
      <c r="G178" s="33"/>
      <c r="H178" s="13">
        <v>1.6400000000000001E-12</v>
      </c>
      <c r="I178" s="13">
        <v>4.2120000000000003E-5</v>
      </c>
      <c r="J178" s="13">
        <v>1.5310000000000001E-5</v>
      </c>
      <c r="K178" s="13">
        <v>5.8690000000000005E-7</v>
      </c>
      <c r="L178" s="13">
        <v>4.0240000000000001E-5</v>
      </c>
      <c r="M178">
        <v>0.34699999999999998</v>
      </c>
      <c r="N178">
        <v>0.35599999999999998</v>
      </c>
      <c r="O178">
        <v>61.369</v>
      </c>
      <c r="P178" s="10">
        <f t="shared" si="2"/>
        <v>13.846153846153859</v>
      </c>
    </row>
    <row r="179" spans="1:16" ht="16.5" customHeight="1">
      <c r="A179" s="39"/>
      <c r="B179" s="36"/>
      <c r="C179" s="36"/>
      <c r="D179" s="33"/>
      <c r="E179" s="33"/>
      <c r="F179" s="33"/>
      <c r="G179" s="33"/>
      <c r="H179" s="13">
        <v>2.978E-12</v>
      </c>
      <c r="I179" s="13">
        <v>4.4329999999999997E-5</v>
      </c>
      <c r="J179" s="13">
        <v>1.749E-5</v>
      </c>
      <c r="K179" s="13">
        <v>8.301E-7</v>
      </c>
      <c r="L179" s="13">
        <v>4.2840000000000003E-5</v>
      </c>
      <c r="M179">
        <v>0.33600000000000002</v>
      </c>
      <c r="N179">
        <v>0.34499999999999997</v>
      </c>
      <c r="O179">
        <v>62.085000000000001</v>
      </c>
      <c r="P179" s="10">
        <f t="shared" si="2"/>
        <v>13.846153846153772</v>
      </c>
    </row>
    <row r="180" spans="1:16" ht="16.5" customHeight="1">
      <c r="A180" s="39"/>
      <c r="B180" s="36"/>
      <c r="C180" s="36"/>
      <c r="D180" s="33"/>
      <c r="E180" s="33"/>
      <c r="F180" s="33"/>
      <c r="G180" s="33"/>
      <c r="H180" s="13">
        <v>1.7630000000000001E-12</v>
      </c>
      <c r="I180" s="13">
        <v>3.985E-5</v>
      </c>
      <c r="J180" s="13">
        <v>1.5739999999999998E-5</v>
      </c>
      <c r="K180" s="13">
        <v>6.1999999999999999E-7</v>
      </c>
      <c r="L180" s="13">
        <v>3.879E-5</v>
      </c>
      <c r="M180">
        <v>0.34499999999999997</v>
      </c>
      <c r="N180">
        <v>0.35299999999999998</v>
      </c>
      <c r="O180">
        <v>61.348999999999997</v>
      </c>
      <c r="P180" s="10">
        <f t="shared" si="2"/>
        <v>12.307692307692317</v>
      </c>
    </row>
    <row r="181" spans="1:16" ht="16.5" customHeight="1">
      <c r="A181" s="39"/>
      <c r="B181" s="36"/>
      <c r="C181" s="36"/>
      <c r="D181" s="33"/>
      <c r="E181" s="33"/>
      <c r="F181" s="33"/>
      <c r="G181" s="33"/>
      <c r="H181" s="13">
        <v>4.3969999999999999E-12</v>
      </c>
      <c r="I181" s="13">
        <v>4.4509999999999999E-5</v>
      </c>
      <c r="J181" s="13">
        <v>1.8110000000000001E-5</v>
      </c>
      <c r="K181" s="13">
        <v>9.8710000000000004E-7</v>
      </c>
      <c r="L181" s="13">
        <v>4.3069999999999999E-5</v>
      </c>
      <c r="M181">
        <v>0.32900000000000001</v>
      </c>
      <c r="N181">
        <v>0.34</v>
      </c>
      <c r="O181">
        <v>62.646999999999998</v>
      </c>
      <c r="P181" s="10">
        <f t="shared" si="2"/>
        <v>16.923076923076938</v>
      </c>
    </row>
    <row r="182" spans="1:16" ht="16.5" customHeight="1">
      <c r="A182" s="39"/>
      <c r="B182" s="36"/>
      <c r="C182" s="36"/>
      <c r="D182" s="33"/>
      <c r="E182" s="33"/>
      <c r="F182" s="33"/>
      <c r="G182" s="33"/>
      <c r="H182" s="13">
        <v>1.9699999999999999E-12</v>
      </c>
      <c r="I182" s="13">
        <v>4.2540000000000003E-5</v>
      </c>
      <c r="J182" s="13">
        <v>1.6229999999999999E-5</v>
      </c>
      <c r="K182" s="13">
        <v>6.3430000000000001E-7</v>
      </c>
      <c r="L182" s="13">
        <v>4.1060000000000003E-5</v>
      </c>
      <c r="M182">
        <v>0.34499999999999997</v>
      </c>
      <c r="N182">
        <v>0.35099999999999998</v>
      </c>
      <c r="O182">
        <v>61.585999999999999</v>
      </c>
      <c r="P182" s="10">
        <f t="shared" si="2"/>
        <v>9.2307692307692388</v>
      </c>
    </row>
    <row r="183" spans="1:16" ht="16.5" customHeight="1">
      <c r="A183" s="39"/>
      <c r="B183" s="36"/>
      <c r="C183" s="36"/>
      <c r="D183" s="33"/>
      <c r="E183" s="33"/>
      <c r="F183" s="33"/>
      <c r="G183" s="33"/>
      <c r="H183" s="13">
        <v>2.598E-12</v>
      </c>
      <c r="I183" s="13">
        <v>4.2360000000000001E-5</v>
      </c>
      <c r="J183" s="13">
        <v>1.7099999999999999E-5</v>
      </c>
      <c r="K183" s="13">
        <v>7.399E-7</v>
      </c>
      <c r="L183" s="13">
        <v>4.0989999999999999E-5</v>
      </c>
      <c r="M183">
        <v>0.34</v>
      </c>
      <c r="N183">
        <v>0.34899999999999998</v>
      </c>
      <c r="O183">
        <v>61.960999999999999</v>
      </c>
      <c r="P183" s="10">
        <f t="shared" si="2"/>
        <v>13.846153846153772</v>
      </c>
    </row>
    <row r="184" spans="1:16" ht="16.5" customHeight="1">
      <c r="A184" s="39"/>
      <c r="B184" s="36"/>
      <c r="C184" s="36"/>
      <c r="D184" s="33"/>
      <c r="E184" s="33"/>
      <c r="F184" s="33"/>
      <c r="G184" s="33"/>
      <c r="H184" s="13">
        <v>3.2760000000000002E-12</v>
      </c>
      <c r="I184" s="13">
        <v>4.2509999999999998E-5</v>
      </c>
      <c r="J184" s="13">
        <v>1.6739999999999999E-5</v>
      </c>
      <c r="K184" s="13">
        <v>8.8240000000000001E-7</v>
      </c>
      <c r="L184" s="13">
        <v>4.1199999999999999E-5</v>
      </c>
      <c r="M184">
        <v>0.33400000000000002</v>
      </c>
      <c r="N184">
        <v>0.34300000000000003</v>
      </c>
      <c r="O184">
        <v>62.040999999999997</v>
      </c>
      <c r="P184" s="10">
        <f t="shared" si="2"/>
        <v>13.846153846153859</v>
      </c>
    </row>
    <row r="185" spans="1:16" ht="16.5" customHeight="1">
      <c r="A185" s="39"/>
      <c r="B185" s="36"/>
      <c r="C185" s="36"/>
      <c r="D185" s="33"/>
      <c r="E185" s="33"/>
      <c r="F185" s="33"/>
      <c r="G185" s="33"/>
      <c r="H185" s="13">
        <v>2.3770000000000001E-12</v>
      </c>
      <c r="I185" s="13">
        <v>4.3050000000000003E-5</v>
      </c>
      <c r="J185" s="13">
        <v>1.791E-5</v>
      </c>
      <c r="K185" s="13">
        <v>7.1269999999999997E-7</v>
      </c>
      <c r="L185" s="13">
        <v>4.1950000000000003E-5</v>
      </c>
      <c r="M185">
        <v>0.34100000000000003</v>
      </c>
      <c r="N185">
        <v>0.35</v>
      </c>
      <c r="O185">
        <v>61.97</v>
      </c>
      <c r="P185" s="10">
        <f t="shared" si="2"/>
        <v>13.846153846153772</v>
      </c>
    </row>
    <row r="186" spans="1:16" ht="16.5" customHeight="1">
      <c r="A186" s="39"/>
      <c r="B186" s="36"/>
      <c r="C186" s="36"/>
      <c r="D186" s="33"/>
      <c r="E186" s="33"/>
      <c r="F186" s="33"/>
      <c r="G186" s="33"/>
      <c r="H186" s="13">
        <v>2.489E-12</v>
      </c>
      <c r="I186" s="13">
        <v>4.1449999999999998E-5</v>
      </c>
      <c r="J186" s="13">
        <v>1.683E-5</v>
      </c>
      <c r="K186" s="13">
        <v>7.2799999999999995E-7</v>
      </c>
      <c r="L186" s="13">
        <v>4.0330000000000002E-5</v>
      </c>
      <c r="M186">
        <v>0.34</v>
      </c>
      <c r="N186">
        <v>0.34699999999999998</v>
      </c>
      <c r="O186">
        <v>61.941000000000003</v>
      </c>
      <c r="P186" s="10">
        <f t="shared" si="2"/>
        <v>10.769230769230692</v>
      </c>
    </row>
    <row r="187" spans="1:16" ht="16.5" customHeight="1">
      <c r="A187" s="39"/>
      <c r="B187" s="36"/>
      <c r="C187" s="36"/>
      <c r="D187" s="33"/>
      <c r="E187" s="33"/>
      <c r="F187" s="33"/>
      <c r="G187" s="33"/>
      <c r="H187" s="13">
        <v>8.6419999999999999E-13</v>
      </c>
      <c r="I187" s="13">
        <v>3.4839999999999998E-5</v>
      </c>
      <c r="J187" s="13">
        <v>1.3900000000000001E-5</v>
      </c>
      <c r="K187" s="13">
        <v>3.7500000000000001E-7</v>
      </c>
      <c r="L187" s="13">
        <v>3.362E-5</v>
      </c>
      <c r="M187">
        <v>0.36199999999999999</v>
      </c>
      <c r="N187">
        <v>0.37</v>
      </c>
      <c r="O187">
        <v>60.914999999999999</v>
      </c>
      <c r="P187" s="10">
        <f t="shared" si="2"/>
        <v>12.307692307692317</v>
      </c>
    </row>
    <row r="188" spans="1:16" ht="16.5" customHeight="1">
      <c r="A188" s="39"/>
      <c r="B188" s="36"/>
      <c r="C188" s="36"/>
      <c r="D188" s="33"/>
      <c r="E188" s="33"/>
      <c r="F188" s="33"/>
      <c r="G188" s="33"/>
      <c r="H188" s="13">
        <v>1.1640000000000001E-12</v>
      </c>
      <c r="I188" s="13">
        <v>3.5670000000000002E-5</v>
      </c>
      <c r="J188" s="13">
        <v>1.43E-5</v>
      </c>
      <c r="K188" s="13">
        <v>4.4830000000000001E-7</v>
      </c>
      <c r="L188" s="13">
        <v>3.4570000000000003E-5</v>
      </c>
      <c r="M188">
        <v>0.35599999999999998</v>
      </c>
      <c r="N188">
        <v>0.36399999999999999</v>
      </c>
      <c r="O188">
        <v>61.134</v>
      </c>
      <c r="P188" s="10">
        <f t="shared" si="2"/>
        <v>12.307692307692317</v>
      </c>
    </row>
    <row r="189" spans="1:16" ht="16.5" customHeight="1">
      <c r="A189" s="39"/>
      <c r="B189" s="36"/>
      <c r="C189" s="36"/>
      <c r="D189" s="33"/>
      <c r="E189" s="33"/>
      <c r="F189" s="33"/>
      <c r="G189" s="33"/>
      <c r="H189" s="13">
        <v>2.635E-12</v>
      </c>
      <c r="I189" s="13">
        <v>4.0689999999999998E-5</v>
      </c>
      <c r="J189" s="13">
        <v>1.6500000000000001E-5</v>
      </c>
      <c r="K189" s="13">
        <v>7.3190000000000004E-7</v>
      </c>
      <c r="L189" s="13">
        <v>3.9730000000000001E-5</v>
      </c>
      <c r="M189">
        <v>0.34</v>
      </c>
      <c r="N189">
        <v>0.34699999999999998</v>
      </c>
      <c r="O189">
        <v>62.07</v>
      </c>
      <c r="P189" s="10">
        <f t="shared" si="2"/>
        <v>10.769230769230692</v>
      </c>
    </row>
    <row r="190" spans="1:16" ht="16.5" customHeight="1">
      <c r="A190" s="39"/>
      <c r="B190" s="36"/>
      <c r="C190" s="36"/>
      <c r="D190" s="33"/>
      <c r="E190" s="33"/>
      <c r="F190" s="33"/>
      <c r="G190" s="33"/>
      <c r="H190" s="13">
        <v>2.723E-12</v>
      </c>
      <c r="I190" s="13">
        <v>4.3250000000000001E-5</v>
      </c>
      <c r="J190" s="13">
        <v>1.7180000000000002E-5</v>
      </c>
      <c r="K190" s="13">
        <v>7.751E-7</v>
      </c>
      <c r="L190" s="13">
        <v>4.1900000000000002E-5</v>
      </c>
      <c r="M190">
        <v>0.33800000000000002</v>
      </c>
      <c r="N190">
        <v>0.34599999999999997</v>
      </c>
      <c r="O190">
        <v>61.960999999999999</v>
      </c>
      <c r="P190" s="10">
        <f t="shared" si="2"/>
        <v>12.307692307692234</v>
      </c>
    </row>
    <row r="191" spans="1:16" ht="16.5" customHeight="1">
      <c r="A191" s="39"/>
      <c r="B191" s="36"/>
      <c r="C191" s="36"/>
      <c r="D191" s="33"/>
      <c r="E191" s="33"/>
      <c r="F191" s="33"/>
      <c r="G191" s="33"/>
      <c r="H191" s="13">
        <v>1.8239999999999999E-12</v>
      </c>
      <c r="I191" s="13">
        <v>4.1E-5</v>
      </c>
      <c r="J191" s="13">
        <v>1.488E-5</v>
      </c>
      <c r="K191" s="13">
        <v>5.9100000000000004E-7</v>
      </c>
      <c r="L191" s="13">
        <v>3.9270000000000002E-5</v>
      </c>
      <c r="M191">
        <v>0.34699999999999998</v>
      </c>
      <c r="N191">
        <v>0.35299999999999998</v>
      </c>
      <c r="O191">
        <v>61.69</v>
      </c>
      <c r="P191" s="10">
        <f t="shared" si="2"/>
        <v>9.2307692307692388</v>
      </c>
    </row>
    <row r="192" spans="1:16" ht="16.5" customHeight="1">
      <c r="A192" s="39"/>
      <c r="B192" s="36"/>
      <c r="C192" s="36"/>
      <c r="D192" s="33"/>
      <c r="E192" s="33"/>
      <c r="F192" s="33"/>
      <c r="G192" s="33"/>
      <c r="H192" s="13">
        <v>2.9670000000000002E-12</v>
      </c>
      <c r="I192" s="13">
        <v>4.3260000000000003E-5</v>
      </c>
      <c r="J192" s="13">
        <v>1.6370000000000001E-5</v>
      </c>
      <c r="K192" s="13">
        <v>8.2510000000000005E-7</v>
      </c>
      <c r="L192" s="13">
        <v>4.176E-5</v>
      </c>
      <c r="M192">
        <v>0.33600000000000002</v>
      </c>
      <c r="N192">
        <v>0.34399999999999997</v>
      </c>
      <c r="O192">
        <v>61.966999999999999</v>
      </c>
      <c r="P192" s="10">
        <f t="shared" si="2"/>
        <v>12.307692307692234</v>
      </c>
    </row>
    <row r="193" spans="1:16" ht="16.5" customHeight="1">
      <c r="A193" s="39"/>
      <c r="B193" s="36"/>
      <c r="C193" s="36"/>
      <c r="D193" s="33"/>
      <c r="E193" s="33"/>
      <c r="F193" s="33"/>
      <c r="G193" s="33"/>
      <c r="H193" s="13">
        <v>2.247E-12</v>
      </c>
      <c r="I193" s="13">
        <v>4.1459999999999999E-5</v>
      </c>
      <c r="J193" s="13">
        <v>1.5140000000000001E-5</v>
      </c>
      <c r="K193" s="13">
        <v>7.2429999999999999E-7</v>
      </c>
      <c r="L193" s="13">
        <v>3.9589999999999999E-5</v>
      </c>
      <c r="M193">
        <v>0.34</v>
      </c>
      <c r="N193">
        <v>0.34899999999999998</v>
      </c>
      <c r="O193">
        <v>61.56</v>
      </c>
      <c r="P193" s="10">
        <f t="shared" si="2"/>
        <v>13.846153846153772</v>
      </c>
    </row>
    <row r="194" spans="1:16" ht="16.5" customHeight="1">
      <c r="A194" s="39"/>
      <c r="B194" s="36"/>
      <c r="C194" s="36"/>
      <c r="D194" s="33"/>
      <c r="E194" s="33"/>
      <c r="F194" s="33"/>
      <c r="G194" s="33"/>
      <c r="H194" s="13">
        <v>4.9369999999999997E-12</v>
      </c>
      <c r="I194" s="13">
        <v>4.4490000000000003E-5</v>
      </c>
      <c r="J194" s="13">
        <v>1.7710000000000002E-5</v>
      </c>
      <c r="K194" s="13">
        <v>1.077E-6</v>
      </c>
      <c r="L194" s="13">
        <v>4.299E-5</v>
      </c>
      <c r="M194">
        <v>0.32600000000000001</v>
      </c>
      <c r="N194">
        <v>0.33800000000000002</v>
      </c>
      <c r="O194">
        <v>62.713999999999999</v>
      </c>
      <c r="P194" s="10">
        <f t="shared" si="2"/>
        <v>18.461538461538478</v>
      </c>
    </row>
    <row r="195" spans="1:16" ht="16.5" customHeight="1">
      <c r="A195" s="39"/>
      <c r="B195" s="36"/>
      <c r="C195" s="36"/>
      <c r="D195" s="33"/>
      <c r="E195" s="33"/>
      <c r="F195" s="33"/>
      <c r="G195" s="33"/>
      <c r="H195" s="13">
        <v>2.4709999999999999E-12</v>
      </c>
      <c r="I195" s="13">
        <v>4.3099999999999997E-5</v>
      </c>
      <c r="J195" s="13">
        <v>1.6920000000000001E-5</v>
      </c>
      <c r="K195" s="13">
        <v>7.3269999999999999E-7</v>
      </c>
      <c r="L195" s="13">
        <v>4.1839999999999999E-5</v>
      </c>
      <c r="M195">
        <v>0.34</v>
      </c>
      <c r="N195">
        <v>0.34799999999999998</v>
      </c>
      <c r="O195">
        <v>61.923999999999999</v>
      </c>
      <c r="P195" s="10">
        <f t="shared" ref="P195:P233" si="3">(N195-M195)/0.65*1000</f>
        <v>12.307692307692234</v>
      </c>
    </row>
    <row r="196" spans="1:16" ht="16.5" customHeight="1">
      <c r="A196" s="39"/>
      <c r="B196" s="36"/>
      <c r="C196" s="36"/>
      <c r="D196" s="33"/>
      <c r="E196" s="33"/>
      <c r="F196" s="33"/>
      <c r="G196" s="33"/>
      <c r="H196" s="13">
        <v>1.247E-12</v>
      </c>
      <c r="I196" s="13">
        <v>3.8670000000000001E-5</v>
      </c>
      <c r="J196" s="13">
        <v>1.5849999999999999E-5</v>
      </c>
      <c r="K196" s="13">
        <v>4.6460000000000002E-7</v>
      </c>
      <c r="L196" s="13">
        <v>3.7839999999999997E-5</v>
      </c>
      <c r="M196">
        <v>0.35499999999999998</v>
      </c>
      <c r="N196">
        <v>0.36099999999999999</v>
      </c>
      <c r="O196">
        <v>61.365000000000002</v>
      </c>
      <c r="P196" s="10">
        <f t="shared" si="3"/>
        <v>9.2307692307692388</v>
      </c>
    </row>
    <row r="197" spans="1:16" ht="16.5" customHeight="1">
      <c r="A197" s="39"/>
      <c r="B197" s="36"/>
      <c r="C197" s="36"/>
      <c r="D197" s="33"/>
      <c r="E197" s="33"/>
      <c r="F197" s="33"/>
      <c r="G197" s="33"/>
      <c r="H197" s="13">
        <v>4.0529999999999998E-12</v>
      </c>
      <c r="I197" s="13">
        <v>4.2880000000000003E-5</v>
      </c>
      <c r="J197" s="13">
        <v>1.681E-5</v>
      </c>
      <c r="K197" s="13">
        <v>9.3730000000000001E-7</v>
      </c>
      <c r="L197" s="13">
        <v>4.1510000000000001E-5</v>
      </c>
      <c r="M197">
        <v>0.33100000000000002</v>
      </c>
      <c r="N197">
        <v>0.34</v>
      </c>
      <c r="O197">
        <v>62.503999999999998</v>
      </c>
      <c r="P197" s="10">
        <f t="shared" si="3"/>
        <v>13.846153846153859</v>
      </c>
    </row>
    <row r="198" spans="1:16" ht="16.5" customHeight="1">
      <c r="A198" s="39"/>
      <c r="B198" s="36"/>
      <c r="C198" s="36"/>
      <c r="D198" s="33"/>
      <c r="E198" s="33"/>
      <c r="F198" s="33"/>
      <c r="G198" s="33"/>
      <c r="H198" s="13">
        <v>1.311E-12</v>
      </c>
      <c r="I198" s="13">
        <v>3.9709999999999998E-5</v>
      </c>
      <c r="J198" s="13">
        <v>1.613E-5</v>
      </c>
      <c r="K198" s="13">
        <v>4.9770000000000002E-7</v>
      </c>
      <c r="L198" s="13">
        <v>3.862E-5</v>
      </c>
      <c r="M198">
        <v>0.35199999999999998</v>
      </c>
      <c r="N198">
        <v>0.36199999999999999</v>
      </c>
      <c r="O198">
        <v>61.344000000000001</v>
      </c>
      <c r="P198" s="10">
        <f t="shared" si="3"/>
        <v>15.384615384615397</v>
      </c>
    </row>
    <row r="199" spans="1:16" ht="16.5" customHeight="1">
      <c r="A199" s="39"/>
      <c r="B199" s="36"/>
      <c r="C199" s="36"/>
      <c r="D199" s="33"/>
      <c r="E199" s="33"/>
      <c r="F199" s="33"/>
      <c r="G199" s="33"/>
      <c r="H199" s="13">
        <v>2.6650000000000001E-12</v>
      </c>
      <c r="I199" s="13">
        <v>4.231E-5</v>
      </c>
      <c r="J199" s="13">
        <v>1.6739999999999999E-5</v>
      </c>
      <c r="K199" s="13">
        <v>7.5369999999999998E-7</v>
      </c>
      <c r="L199" s="13">
        <v>4.1140000000000003E-5</v>
      </c>
      <c r="M199">
        <v>0.33900000000000002</v>
      </c>
      <c r="N199">
        <v>0.34599999999999997</v>
      </c>
      <c r="O199">
        <v>61.975999999999999</v>
      </c>
      <c r="P199" s="10">
        <f t="shared" si="3"/>
        <v>10.769230769230692</v>
      </c>
    </row>
    <row r="200" spans="1:16" ht="16.5" customHeight="1">
      <c r="A200" s="39"/>
      <c r="B200" s="36"/>
      <c r="C200" s="36"/>
      <c r="D200" s="33"/>
      <c r="E200" s="33"/>
      <c r="F200" s="33"/>
      <c r="G200" s="33"/>
      <c r="H200" s="13">
        <v>3.4930000000000002E-12</v>
      </c>
      <c r="I200" s="13">
        <v>4.0819999999999999E-5</v>
      </c>
      <c r="J200" s="13">
        <v>1.668E-5</v>
      </c>
      <c r="K200" s="13">
        <v>8.766E-7</v>
      </c>
      <c r="L200" s="13">
        <v>3.981E-5</v>
      </c>
      <c r="M200">
        <v>0.33400000000000002</v>
      </c>
      <c r="N200">
        <v>0.34399999999999997</v>
      </c>
      <c r="O200">
        <v>62.371000000000002</v>
      </c>
      <c r="P200" s="10">
        <f t="shared" si="3"/>
        <v>15.384615384615312</v>
      </c>
    </row>
    <row r="201" spans="1:16" ht="16.5" customHeight="1">
      <c r="A201" s="39"/>
      <c r="B201" s="36"/>
      <c r="C201" s="36"/>
      <c r="D201" s="33"/>
      <c r="E201" s="33"/>
      <c r="F201" s="33"/>
      <c r="G201" s="33"/>
      <c r="H201" s="13">
        <v>4.2239999999999998E-12</v>
      </c>
      <c r="I201" s="13">
        <v>4.176E-5</v>
      </c>
      <c r="J201" s="13">
        <v>1.6869999999999999E-5</v>
      </c>
      <c r="K201" s="13">
        <v>9.6520000000000009E-7</v>
      </c>
      <c r="L201" s="13">
        <v>4.0469999999999997E-5</v>
      </c>
      <c r="M201">
        <v>0.33</v>
      </c>
      <c r="N201">
        <v>0.34</v>
      </c>
      <c r="O201">
        <v>62.484999999999999</v>
      </c>
      <c r="P201" s="10">
        <f t="shared" si="3"/>
        <v>15.384615384615397</v>
      </c>
    </row>
    <row r="202" spans="1:16" ht="16.5" customHeight="1">
      <c r="A202" s="39"/>
      <c r="B202" s="36"/>
      <c r="C202" s="36"/>
      <c r="D202" s="33"/>
      <c r="E202" s="33"/>
      <c r="F202" s="33"/>
      <c r="G202" s="33"/>
      <c r="H202" s="13">
        <v>3.525E-12</v>
      </c>
      <c r="I202" s="13">
        <v>4.2150000000000001E-5</v>
      </c>
      <c r="J202" s="13">
        <v>1.6750000000000001E-5</v>
      </c>
      <c r="K202" s="13">
        <v>9.231E-7</v>
      </c>
      <c r="L202" s="13">
        <v>4.0750000000000001E-5</v>
      </c>
      <c r="M202">
        <v>0.33200000000000002</v>
      </c>
      <c r="N202">
        <v>0.34200000000000003</v>
      </c>
      <c r="O202">
        <v>62.054000000000002</v>
      </c>
      <c r="P202" s="10">
        <f t="shared" si="3"/>
        <v>15.384615384615397</v>
      </c>
    </row>
    <row r="203" spans="1:16" ht="16.5" customHeight="1">
      <c r="A203" s="39"/>
      <c r="B203" s="36"/>
      <c r="C203" s="36"/>
      <c r="D203" s="33"/>
      <c r="E203" s="33"/>
      <c r="F203" s="33"/>
      <c r="G203" s="33"/>
      <c r="H203" s="13">
        <v>2.4190000000000001E-12</v>
      </c>
      <c r="I203" s="13">
        <v>4.2750000000000002E-5</v>
      </c>
      <c r="J203" s="13">
        <v>1.6699999999999999E-5</v>
      </c>
      <c r="K203" s="13">
        <v>7.2809999999999996E-7</v>
      </c>
      <c r="L203" s="13">
        <v>4.1480000000000003E-5</v>
      </c>
      <c r="M203">
        <v>0.34</v>
      </c>
      <c r="N203">
        <v>0.34899999999999998</v>
      </c>
      <c r="O203">
        <v>61.841999999999999</v>
      </c>
      <c r="P203" s="10">
        <f t="shared" si="3"/>
        <v>13.846153846153772</v>
      </c>
    </row>
    <row r="204" spans="1:16" ht="16.5" customHeight="1">
      <c r="A204" s="39"/>
      <c r="B204" s="36"/>
      <c r="C204" s="36"/>
      <c r="D204" s="33"/>
      <c r="E204" s="33"/>
      <c r="F204" s="33"/>
      <c r="G204" s="33"/>
      <c r="H204" s="13">
        <v>2.0020000000000002E-12</v>
      </c>
      <c r="I204" s="13">
        <v>4.1690000000000002E-5</v>
      </c>
      <c r="J204" s="13">
        <v>1.6039999999999999E-5</v>
      </c>
      <c r="K204" s="13">
        <v>6.3770000000000005E-7</v>
      </c>
      <c r="L204" s="13">
        <v>4.0089999999999997E-5</v>
      </c>
      <c r="M204">
        <v>0.34399999999999997</v>
      </c>
      <c r="N204">
        <v>0.35099999999999998</v>
      </c>
      <c r="O204">
        <v>61.636000000000003</v>
      </c>
      <c r="P204" s="10">
        <f t="shared" si="3"/>
        <v>10.769230769230779</v>
      </c>
    </row>
    <row r="205" spans="1:16" ht="16.5" customHeight="1">
      <c r="A205" s="39"/>
      <c r="B205" s="36"/>
      <c r="C205" s="36"/>
      <c r="D205" s="33"/>
      <c r="E205" s="33"/>
      <c r="F205" s="33"/>
      <c r="G205" s="33"/>
      <c r="H205" s="13">
        <v>1.397E-12</v>
      </c>
      <c r="I205" s="13">
        <v>3.879E-5</v>
      </c>
      <c r="J205" s="13">
        <v>1.5760000000000002E-5</v>
      </c>
      <c r="K205" s="13">
        <v>4.8800000000000003E-7</v>
      </c>
      <c r="L205" s="13">
        <v>3.7660000000000002E-5</v>
      </c>
      <c r="M205">
        <v>0.35299999999999998</v>
      </c>
      <c r="N205">
        <v>0.36</v>
      </c>
      <c r="O205">
        <v>61.555</v>
      </c>
      <c r="P205" s="10">
        <f t="shared" si="3"/>
        <v>10.769230769230779</v>
      </c>
    </row>
    <row r="206" spans="1:16" ht="16.5" customHeight="1">
      <c r="A206" s="39"/>
      <c r="B206" s="36"/>
      <c r="C206" s="36"/>
      <c r="D206" s="33"/>
      <c r="E206" s="33"/>
      <c r="F206" s="33"/>
      <c r="G206" s="33"/>
      <c r="H206" s="13">
        <v>1.656E-12</v>
      </c>
      <c r="I206" s="13">
        <v>3.9990000000000002E-5</v>
      </c>
      <c r="J206" s="13">
        <v>1.501E-5</v>
      </c>
      <c r="K206" s="13">
        <v>5.9549999999999995E-7</v>
      </c>
      <c r="L206" s="13">
        <v>3.8349999999999997E-5</v>
      </c>
      <c r="M206">
        <v>0.34699999999999998</v>
      </c>
      <c r="N206">
        <v>0.35599999999999998</v>
      </c>
      <c r="O206">
        <v>61.343000000000004</v>
      </c>
      <c r="P206" s="10">
        <f t="shared" si="3"/>
        <v>13.846153846153859</v>
      </c>
    </row>
    <row r="207" spans="1:16" ht="16.5" customHeight="1">
      <c r="A207" s="39"/>
      <c r="B207" s="36"/>
      <c r="C207" s="36"/>
      <c r="D207" s="33"/>
      <c r="E207" s="33"/>
      <c r="F207" s="33"/>
      <c r="G207" s="33"/>
      <c r="H207" s="13">
        <v>1.5920000000000001E-12</v>
      </c>
      <c r="I207" s="13">
        <v>3.9570000000000002E-5</v>
      </c>
      <c r="J207" s="13">
        <v>1.6039999999999999E-5</v>
      </c>
      <c r="K207" s="13">
        <v>5.6489999999999998E-7</v>
      </c>
      <c r="L207" s="13">
        <v>3.8680000000000002E-5</v>
      </c>
      <c r="M207">
        <v>0.34799999999999998</v>
      </c>
      <c r="N207">
        <v>0.35499999999999998</v>
      </c>
      <c r="O207">
        <v>61.401000000000003</v>
      </c>
      <c r="P207" s="10">
        <f t="shared" si="3"/>
        <v>10.769230769230779</v>
      </c>
    </row>
    <row r="208" spans="1:16" ht="16.5" customHeight="1">
      <c r="A208" s="39"/>
      <c r="B208" s="36"/>
      <c r="C208" s="36"/>
      <c r="D208" s="33"/>
      <c r="E208" s="33"/>
      <c r="F208" s="33"/>
      <c r="G208" s="33"/>
      <c r="H208" s="13">
        <v>1.3939999999999999E-12</v>
      </c>
      <c r="I208" s="13">
        <v>3.9140000000000001E-5</v>
      </c>
      <c r="J208" s="13">
        <v>1.5489999999999999E-5</v>
      </c>
      <c r="K208" s="13">
        <v>4.7339999999999999E-7</v>
      </c>
      <c r="L208" s="13">
        <v>3.8090000000000003E-5</v>
      </c>
      <c r="M208">
        <v>0.35399999999999998</v>
      </c>
      <c r="N208">
        <v>0.36</v>
      </c>
      <c r="O208">
        <v>61.57</v>
      </c>
      <c r="P208" s="10">
        <f t="shared" si="3"/>
        <v>9.2307692307692388</v>
      </c>
    </row>
    <row r="209" spans="1:16" ht="16.5" customHeight="1">
      <c r="A209" s="39"/>
      <c r="B209" s="36"/>
      <c r="C209" s="36"/>
      <c r="D209" s="33"/>
      <c r="E209" s="33"/>
      <c r="F209" s="33"/>
      <c r="G209" s="33"/>
      <c r="H209" s="13">
        <v>2.1249999999999999E-12</v>
      </c>
      <c r="I209" s="13">
        <v>4.0229999999999999E-5</v>
      </c>
      <c r="J209" s="13">
        <v>1.609E-5</v>
      </c>
      <c r="K209" s="13">
        <v>6.4219999999999997E-7</v>
      </c>
      <c r="L209" s="13">
        <v>3.9060000000000002E-5</v>
      </c>
      <c r="M209">
        <v>0.34399999999999997</v>
      </c>
      <c r="N209">
        <v>0.35099999999999998</v>
      </c>
      <c r="O209">
        <v>61.753</v>
      </c>
      <c r="P209" s="10">
        <f t="shared" si="3"/>
        <v>10.769230769230779</v>
      </c>
    </row>
    <row r="210" spans="1:16" ht="16.5" customHeight="1">
      <c r="A210" s="39"/>
      <c r="B210" s="36"/>
      <c r="C210" s="36"/>
      <c r="D210" s="33"/>
      <c r="E210" s="33"/>
      <c r="F210" s="33"/>
      <c r="G210" s="33"/>
      <c r="H210" s="13">
        <v>4.7469999999999999E-13</v>
      </c>
      <c r="I210" s="13">
        <v>3.3340000000000003E-5</v>
      </c>
      <c r="J210" s="13">
        <v>1.3679999999999999E-5</v>
      </c>
      <c r="K210" s="13">
        <v>2.1500000000000001E-7</v>
      </c>
      <c r="L210" s="13">
        <v>3.273E-5</v>
      </c>
      <c r="M210">
        <v>0.378</v>
      </c>
      <c r="N210">
        <v>0.38200000000000001</v>
      </c>
      <c r="O210">
        <v>60.939</v>
      </c>
      <c r="P210" s="10">
        <f t="shared" si="3"/>
        <v>6.1538461538461586</v>
      </c>
    </row>
    <row r="211" spans="1:16" ht="16.5" customHeight="1">
      <c r="A211" s="39"/>
      <c r="B211" s="36"/>
      <c r="C211" s="36"/>
      <c r="D211" s="33"/>
      <c r="E211" s="33"/>
      <c r="F211" s="33"/>
      <c r="G211" s="33"/>
      <c r="H211" s="13">
        <v>2.1520000000000001E-12</v>
      </c>
      <c r="I211" s="13">
        <v>4.0259999999999997E-5</v>
      </c>
      <c r="J211" s="13">
        <v>1.626E-5</v>
      </c>
      <c r="K211" s="13">
        <v>6.4909999999999996E-7</v>
      </c>
      <c r="L211" s="13">
        <v>3.9310000000000001E-5</v>
      </c>
      <c r="M211">
        <v>0.34399999999999997</v>
      </c>
      <c r="N211">
        <v>0.35</v>
      </c>
      <c r="O211">
        <v>61.878999999999998</v>
      </c>
      <c r="P211" s="10">
        <f t="shared" si="3"/>
        <v>9.2307692307692388</v>
      </c>
    </row>
    <row r="212" spans="1:16" ht="16.5" customHeight="1">
      <c r="A212" s="39"/>
      <c r="B212" s="36"/>
      <c r="C212" s="36"/>
      <c r="D212" s="33"/>
      <c r="E212" s="33"/>
      <c r="F212" s="33"/>
      <c r="G212" s="33"/>
      <c r="H212" s="13">
        <v>2.4030000000000002E-12</v>
      </c>
      <c r="I212" s="13">
        <v>4.2549999999999997E-5</v>
      </c>
      <c r="J212" s="13">
        <v>1.7569999999999999E-5</v>
      </c>
      <c r="K212" s="13">
        <v>7.6450000000000005E-7</v>
      </c>
      <c r="L212" s="13">
        <v>4.1100000000000003E-5</v>
      </c>
      <c r="M212">
        <v>0.33900000000000002</v>
      </c>
      <c r="N212">
        <v>0.35</v>
      </c>
      <c r="O212">
        <v>61.639000000000003</v>
      </c>
      <c r="P212" s="10">
        <f t="shared" si="3"/>
        <v>16.923076923076852</v>
      </c>
    </row>
    <row r="213" spans="1:16" ht="16.5" customHeight="1">
      <c r="A213" s="39"/>
      <c r="B213" s="36"/>
      <c r="C213" s="36"/>
      <c r="D213" s="33"/>
      <c r="E213" s="33"/>
      <c r="F213" s="33"/>
      <c r="G213" s="33"/>
      <c r="H213" s="13">
        <v>1.245E-12</v>
      </c>
      <c r="I213" s="13">
        <v>3.9209999999999999E-5</v>
      </c>
      <c r="J213" s="13">
        <v>1.558E-5</v>
      </c>
      <c r="K213" s="13">
        <v>4.6820000000000002E-7</v>
      </c>
      <c r="L213" s="13">
        <v>3.8019999999999999E-5</v>
      </c>
      <c r="M213">
        <v>0.35499999999999998</v>
      </c>
      <c r="N213">
        <v>0.36199999999999999</v>
      </c>
      <c r="O213">
        <v>61.351999999999997</v>
      </c>
      <c r="P213" s="10">
        <f t="shared" si="3"/>
        <v>10.769230769230779</v>
      </c>
    </row>
    <row r="214" spans="1:16" ht="16.5" customHeight="1">
      <c r="A214" s="39"/>
      <c r="B214" s="36"/>
      <c r="C214" s="36"/>
      <c r="D214" s="33"/>
      <c r="E214" s="33"/>
      <c r="F214" s="33"/>
      <c r="G214" s="33"/>
      <c r="H214" s="13">
        <v>3.5109999999999999E-12</v>
      </c>
      <c r="I214" s="13">
        <v>4.3180000000000003E-5</v>
      </c>
      <c r="J214" s="13">
        <v>1.7370000000000001E-5</v>
      </c>
      <c r="K214" s="13">
        <v>9.1620000000000001E-7</v>
      </c>
      <c r="L214" s="13">
        <v>4.193E-5</v>
      </c>
      <c r="M214">
        <v>0.33200000000000002</v>
      </c>
      <c r="N214">
        <v>0.34300000000000003</v>
      </c>
      <c r="O214">
        <v>62.201000000000001</v>
      </c>
      <c r="P214" s="10">
        <f t="shared" si="3"/>
        <v>16.923076923076938</v>
      </c>
    </row>
    <row r="215" spans="1:16" ht="16.5" customHeight="1">
      <c r="A215" s="39"/>
      <c r="B215" s="36"/>
      <c r="C215" s="36"/>
      <c r="D215" s="33"/>
      <c r="E215" s="33"/>
      <c r="F215" s="33"/>
      <c r="G215" s="33"/>
      <c r="H215" s="13">
        <v>1.71E-12</v>
      </c>
      <c r="I215" s="13">
        <v>3.8989999999999998E-5</v>
      </c>
      <c r="J215" s="13">
        <v>1.539E-5</v>
      </c>
      <c r="K215" s="13">
        <v>5.708E-7</v>
      </c>
      <c r="L215" s="13">
        <v>3.8059999999999998E-5</v>
      </c>
      <c r="M215">
        <v>0.34799999999999998</v>
      </c>
      <c r="N215">
        <v>0.35499999999999998</v>
      </c>
      <c r="O215">
        <v>61.529000000000003</v>
      </c>
      <c r="P215" s="10">
        <f t="shared" si="3"/>
        <v>10.769230769230779</v>
      </c>
    </row>
    <row r="216" spans="1:16" ht="16.5" customHeight="1">
      <c r="A216" s="39"/>
      <c r="B216" s="36"/>
      <c r="C216" s="36"/>
      <c r="D216" s="33"/>
      <c r="E216" s="33"/>
      <c r="F216" s="33"/>
      <c r="G216" s="33"/>
      <c r="H216" s="13">
        <v>4.3440000000000001E-12</v>
      </c>
      <c r="I216" s="13">
        <v>4.2629999999999997E-5</v>
      </c>
      <c r="J216" s="13">
        <v>1.7249999999999999E-5</v>
      </c>
      <c r="K216" s="13">
        <v>1.0020000000000001E-6</v>
      </c>
      <c r="L216" s="13">
        <v>4.1260000000000001E-5</v>
      </c>
      <c r="M216">
        <v>0.32900000000000001</v>
      </c>
      <c r="N216">
        <v>0.34</v>
      </c>
      <c r="O216">
        <v>62.514000000000003</v>
      </c>
      <c r="P216" s="10">
        <f t="shared" si="3"/>
        <v>16.923076923076938</v>
      </c>
    </row>
    <row r="217" spans="1:16" ht="16.5" customHeight="1">
      <c r="A217" s="39"/>
      <c r="B217" s="36"/>
      <c r="C217" s="36"/>
      <c r="D217" s="33"/>
      <c r="E217" s="33"/>
      <c r="F217" s="33"/>
      <c r="G217" s="33"/>
      <c r="H217" s="13">
        <v>2.3320000000000002E-12</v>
      </c>
      <c r="I217" s="13">
        <v>4.2769999999999999E-5</v>
      </c>
      <c r="J217" s="13">
        <v>1.662E-5</v>
      </c>
      <c r="K217" s="13">
        <v>7.3379999999999997E-7</v>
      </c>
      <c r="L217" s="13">
        <v>4.1359999999999997E-5</v>
      </c>
      <c r="M217">
        <v>0.34</v>
      </c>
      <c r="N217">
        <v>0.35</v>
      </c>
      <c r="O217">
        <v>61.731999999999999</v>
      </c>
      <c r="P217" s="10">
        <f t="shared" si="3"/>
        <v>15.384615384615312</v>
      </c>
    </row>
    <row r="218" spans="1:16" ht="16.5" customHeight="1">
      <c r="A218" s="39"/>
      <c r="B218" s="36"/>
      <c r="C218" s="36"/>
      <c r="D218" s="33"/>
      <c r="E218" s="33"/>
      <c r="F218" s="33"/>
      <c r="G218" s="33"/>
      <c r="H218" s="13">
        <v>1.4770000000000001E-12</v>
      </c>
      <c r="I218" s="13">
        <v>3.824E-5</v>
      </c>
      <c r="J218" s="13">
        <v>1.3689999999999999E-5</v>
      </c>
      <c r="K218" s="13">
        <v>5.4750000000000005E-7</v>
      </c>
      <c r="L218" s="13">
        <v>3.6489999999999998E-5</v>
      </c>
      <c r="M218">
        <v>0.34899999999999998</v>
      </c>
      <c r="N218">
        <v>0.35799999999999998</v>
      </c>
      <c r="O218">
        <v>61.246000000000002</v>
      </c>
      <c r="P218" s="10">
        <f t="shared" si="3"/>
        <v>13.846153846153859</v>
      </c>
    </row>
    <row r="219" spans="1:16" ht="16.5" customHeight="1">
      <c r="A219" s="39"/>
      <c r="B219" s="36"/>
      <c r="C219" s="36"/>
      <c r="D219" s="33"/>
      <c r="E219" s="33"/>
      <c r="F219" s="33"/>
      <c r="G219" s="33"/>
      <c r="H219" s="13">
        <v>1.8739999999999999E-12</v>
      </c>
      <c r="I219" s="13">
        <v>4.0970000000000002E-5</v>
      </c>
      <c r="J219" s="13">
        <v>1.5610000000000001E-5</v>
      </c>
      <c r="K219" s="13">
        <v>6.1839999999999998E-7</v>
      </c>
      <c r="L219" s="13">
        <v>3.9610000000000002E-5</v>
      </c>
      <c r="M219">
        <v>0.34499999999999997</v>
      </c>
      <c r="N219">
        <v>0.35299999999999998</v>
      </c>
      <c r="O219">
        <v>61.597000000000001</v>
      </c>
      <c r="P219" s="10">
        <f t="shared" si="3"/>
        <v>12.307692307692317</v>
      </c>
    </row>
    <row r="220" spans="1:16" ht="16.5" customHeight="1">
      <c r="A220" s="39"/>
      <c r="B220" s="36"/>
      <c r="C220" s="36"/>
      <c r="D220" s="33"/>
      <c r="E220" s="33"/>
      <c r="F220" s="33"/>
      <c r="G220" s="33"/>
      <c r="H220" s="13">
        <v>8.9649999999999997E-13</v>
      </c>
      <c r="I220" s="13">
        <v>3.8340000000000002E-5</v>
      </c>
      <c r="J220" s="13">
        <v>1.4419999999999999E-5</v>
      </c>
      <c r="K220" s="13">
        <v>3.6769999999999999E-7</v>
      </c>
      <c r="L220" s="13">
        <v>3.6909999999999997E-5</v>
      </c>
      <c r="M220">
        <v>0.36199999999999999</v>
      </c>
      <c r="N220">
        <v>0.36899999999999999</v>
      </c>
      <c r="O220">
        <v>61.009</v>
      </c>
      <c r="P220" s="10">
        <f t="shared" si="3"/>
        <v>10.769230769230779</v>
      </c>
    </row>
    <row r="221" spans="1:16" ht="16.5" customHeight="1">
      <c r="A221" s="39"/>
      <c r="B221" s="36"/>
      <c r="C221" s="36"/>
      <c r="D221" s="33"/>
      <c r="E221" s="33"/>
      <c r="F221" s="33"/>
      <c r="G221" s="33"/>
      <c r="H221" s="13">
        <v>2.222E-12</v>
      </c>
      <c r="I221" s="13">
        <v>4.2089999999999999E-5</v>
      </c>
      <c r="J221" s="13">
        <v>1.6439999999999998E-5</v>
      </c>
      <c r="K221" s="13">
        <v>7.0090000000000004E-7</v>
      </c>
      <c r="L221" s="13">
        <v>4.0599999999999998E-5</v>
      </c>
      <c r="M221">
        <v>0.34100000000000003</v>
      </c>
      <c r="N221">
        <v>0.35</v>
      </c>
      <c r="O221">
        <v>61.622999999999998</v>
      </c>
      <c r="P221" s="10">
        <f t="shared" si="3"/>
        <v>13.846153846153772</v>
      </c>
    </row>
    <row r="222" spans="1:16" ht="16.5" customHeight="1">
      <c r="A222" s="39"/>
      <c r="B222" s="36"/>
      <c r="C222" s="36"/>
      <c r="D222" s="33"/>
      <c r="E222" s="33"/>
      <c r="F222" s="33"/>
      <c r="G222" s="33"/>
      <c r="H222" s="13">
        <v>1.6150000000000001E-12</v>
      </c>
      <c r="I222" s="13">
        <v>3.8420000000000001E-5</v>
      </c>
      <c r="J222" s="13">
        <v>1.5310000000000001E-5</v>
      </c>
      <c r="K222" s="13">
        <v>5.7520000000000002E-7</v>
      </c>
      <c r="L222" s="13">
        <v>3.7469999999999999E-5</v>
      </c>
      <c r="M222">
        <v>0.34799999999999998</v>
      </c>
      <c r="N222">
        <v>0.35599999999999998</v>
      </c>
      <c r="O222">
        <v>61.420999999999999</v>
      </c>
      <c r="P222" s="10">
        <f t="shared" si="3"/>
        <v>12.307692307692317</v>
      </c>
    </row>
    <row r="223" spans="1:16" ht="16.5" customHeight="1">
      <c r="A223" s="39"/>
      <c r="B223" s="36"/>
      <c r="C223" s="36"/>
      <c r="D223" s="33"/>
      <c r="E223" s="33"/>
      <c r="F223" s="33"/>
      <c r="G223" s="33"/>
      <c r="H223" s="13">
        <v>1.9230000000000002E-12</v>
      </c>
      <c r="I223" s="13">
        <v>4.1619999999999998E-5</v>
      </c>
      <c r="J223" s="13">
        <v>1.6229999999999999E-5</v>
      </c>
      <c r="K223" s="13">
        <v>6.3170000000000003E-7</v>
      </c>
      <c r="L223" s="13">
        <v>4.0349999999999998E-5</v>
      </c>
      <c r="M223">
        <v>0.34499999999999997</v>
      </c>
      <c r="N223">
        <v>0.35399999999999998</v>
      </c>
      <c r="O223">
        <v>61.64</v>
      </c>
      <c r="P223" s="10">
        <f t="shared" si="3"/>
        <v>13.846153846153859</v>
      </c>
    </row>
    <row r="224" spans="1:16" ht="16.5" customHeight="1">
      <c r="A224" s="39"/>
      <c r="B224" s="36"/>
      <c r="C224" s="36"/>
      <c r="D224" s="33"/>
      <c r="E224" s="33"/>
      <c r="F224" s="33"/>
      <c r="G224" s="33"/>
      <c r="H224" s="13">
        <v>1.693E-12</v>
      </c>
      <c r="I224" s="13">
        <v>3.9060000000000002E-5</v>
      </c>
      <c r="J224" s="13">
        <v>1.501E-5</v>
      </c>
      <c r="K224" s="13">
        <v>5.8250000000000003E-7</v>
      </c>
      <c r="L224" s="13">
        <v>3.8040000000000002E-5</v>
      </c>
      <c r="M224">
        <v>0.34699999999999998</v>
      </c>
      <c r="N224">
        <v>0.35499999999999998</v>
      </c>
      <c r="O224">
        <v>61.441000000000003</v>
      </c>
      <c r="P224" s="10">
        <f t="shared" si="3"/>
        <v>12.307692307692317</v>
      </c>
    </row>
    <row r="225" spans="1:16" ht="16.5" customHeight="1">
      <c r="A225" s="39"/>
      <c r="B225" s="36"/>
      <c r="C225" s="36"/>
      <c r="D225" s="33"/>
      <c r="E225" s="33"/>
      <c r="F225" s="33"/>
      <c r="G225" s="33"/>
      <c r="H225" s="13">
        <v>9.7600000000000008E-13</v>
      </c>
      <c r="I225" s="13">
        <v>3.472E-5</v>
      </c>
      <c r="J225" s="13">
        <v>1.417E-5</v>
      </c>
      <c r="K225" s="13">
        <v>4.0719999999999999E-7</v>
      </c>
      <c r="L225" s="13">
        <v>3.3890000000000002E-5</v>
      </c>
      <c r="M225">
        <v>0.35899999999999999</v>
      </c>
      <c r="N225">
        <v>0.36599999999999999</v>
      </c>
      <c r="O225">
        <v>60.901000000000003</v>
      </c>
      <c r="P225" s="10">
        <f t="shared" si="3"/>
        <v>10.769230769230779</v>
      </c>
    </row>
    <row r="226" spans="1:16" ht="16.5" customHeight="1">
      <c r="A226" s="39"/>
      <c r="B226" s="36"/>
      <c r="C226" s="36"/>
      <c r="D226" s="33"/>
      <c r="E226" s="33"/>
      <c r="F226" s="33"/>
      <c r="G226" s="33"/>
      <c r="H226" s="13">
        <v>3.7369999999999999E-12</v>
      </c>
      <c r="I226" s="13">
        <v>4.2700000000000001E-5</v>
      </c>
      <c r="J226" s="13">
        <v>1.7940000000000001E-5</v>
      </c>
      <c r="K226" s="13">
        <v>8.8660000000000001E-7</v>
      </c>
      <c r="L226" s="13">
        <v>4.1520000000000002E-5</v>
      </c>
      <c r="M226">
        <v>0.33300000000000002</v>
      </c>
      <c r="N226">
        <v>0.34300000000000003</v>
      </c>
      <c r="O226">
        <v>62.478999999999999</v>
      </c>
      <c r="P226" s="10">
        <f t="shared" si="3"/>
        <v>15.384615384615397</v>
      </c>
    </row>
    <row r="227" spans="1:16" ht="16.5" customHeight="1">
      <c r="A227" s="39"/>
      <c r="B227" s="36"/>
      <c r="C227" s="36"/>
      <c r="D227" s="33"/>
      <c r="E227" s="33"/>
      <c r="F227" s="33"/>
      <c r="G227" s="33"/>
      <c r="H227" s="13">
        <v>1.6920000000000001E-12</v>
      </c>
      <c r="I227" s="13">
        <v>3.8309999999999997E-5</v>
      </c>
      <c r="J227" s="13">
        <v>1.5930000000000002E-5</v>
      </c>
      <c r="K227" s="13">
        <v>5.9699999999999996E-7</v>
      </c>
      <c r="L227" s="13">
        <v>3.7429999999999999E-5</v>
      </c>
      <c r="M227">
        <v>0.34699999999999998</v>
      </c>
      <c r="N227">
        <v>0.35599999999999998</v>
      </c>
      <c r="O227">
        <v>61.412999999999997</v>
      </c>
      <c r="P227" s="10">
        <f t="shared" si="3"/>
        <v>13.846153846153859</v>
      </c>
    </row>
    <row r="228" spans="1:16" ht="16.5" customHeight="1">
      <c r="A228" s="39"/>
      <c r="B228" s="36"/>
      <c r="C228" s="36"/>
      <c r="D228" s="33"/>
      <c r="E228" s="33"/>
      <c r="F228" s="33"/>
      <c r="G228" s="33"/>
      <c r="H228" s="13">
        <v>1.9319999999999998E-12</v>
      </c>
      <c r="I228" s="13">
        <v>4.2280000000000002E-5</v>
      </c>
      <c r="J228" s="13">
        <v>1.6549999999999999E-5</v>
      </c>
      <c r="K228" s="13">
        <v>6.3730000000000002E-7</v>
      </c>
      <c r="L228" s="13">
        <v>4.1050000000000002E-5</v>
      </c>
      <c r="M228">
        <v>0.34499999999999997</v>
      </c>
      <c r="N228">
        <v>0.35199999999999998</v>
      </c>
      <c r="O228">
        <v>61.64</v>
      </c>
      <c r="P228" s="10">
        <f t="shared" si="3"/>
        <v>10.769230769230779</v>
      </c>
    </row>
    <row r="229" spans="1:16" ht="16.5" customHeight="1">
      <c r="A229" s="39"/>
      <c r="B229" s="36"/>
      <c r="C229" s="36"/>
      <c r="D229" s="33"/>
      <c r="E229" s="33"/>
      <c r="F229" s="33"/>
      <c r="G229" s="33"/>
      <c r="H229" s="13">
        <v>9.8569999999999993E-13</v>
      </c>
      <c r="I229" s="13">
        <v>3.909E-5</v>
      </c>
      <c r="J229" s="13">
        <v>1.5339999999999999E-5</v>
      </c>
      <c r="K229" s="13">
        <v>3.9019999999999999E-7</v>
      </c>
      <c r="L229" s="13">
        <v>3.765E-5</v>
      </c>
      <c r="M229">
        <v>0.36</v>
      </c>
      <c r="N229">
        <v>0.37</v>
      </c>
      <c r="O229">
        <v>61.359000000000002</v>
      </c>
      <c r="P229" s="10">
        <f t="shared" si="3"/>
        <v>15.384615384615397</v>
      </c>
    </row>
    <row r="230" spans="1:16" ht="16.5" customHeight="1">
      <c r="A230" s="39"/>
      <c r="B230" s="36"/>
      <c r="C230" s="36"/>
      <c r="D230" s="33"/>
      <c r="E230" s="33"/>
      <c r="F230" s="33"/>
      <c r="G230" s="33"/>
      <c r="H230" s="13">
        <v>1.735E-12</v>
      </c>
      <c r="I230" s="13">
        <v>4.091E-5</v>
      </c>
      <c r="J230" s="13">
        <v>1.6509999999999999E-5</v>
      </c>
      <c r="K230" s="13">
        <v>5.9360000000000002E-7</v>
      </c>
      <c r="L230" s="13">
        <v>3.9789999999999997E-5</v>
      </c>
      <c r="M230">
        <v>0.34699999999999998</v>
      </c>
      <c r="N230">
        <v>0.35299999999999998</v>
      </c>
      <c r="O230">
        <v>61.548999999999999</v>
      </c>
      <c r="P230" s="10">
        <f t="shared" si="3"/>
        <v>9.2307692307692388</v>
      </c>
    </row>
    <row r="231" spans="1:16">
      <c r="A231" s="39"/>
      <c r="B231" s="36"/>
      <c r="C231" s="36"/>
      <c r="D231" s="33"/>
      <c r="E231" s="33"/>
      <c r="F231" s="33"/>
      <c r="G231" s="33"/>
      <c r="H231" s="13">
        <v>3.6780000000000003E-12</v>
      </c>
      <c r="I231" s="13">
        <v>4.2719999999999998E-5</v>
      </c>
      <c r="J231" s="13">
        <v>1.6339999999999999E-5</v>
      </c>
      <c r="K231" s="13">
        <v>9.1190000000000001E-7</v>
      </c>
      <c r="L231" s="13">
        <v>4.1289999999999999E-5</v>
      </c>
      <c r="M231">
        <v>0.33200000000000002</v>
      </c>
      <c r="N231">
        <v>0.34100000000000003</v>
      </c>
      <c r="O231">
        <v>62.322000000000003</v>
      </c>
      <c r="P231" s="10">
        <f t="shared" si="3"/>
        <v>13.846153846153859</v>
      </c>
    </row>
    <row r="232" spans="1:16">
      <c r="A232" s="39"/>
      <c r="B232" s="36"/>
      <c r="C232" s="36"/>
      <c r="D232" s="33"/>
      <c r="E232" s="33"/>
      <c r="F232" s="33"/>
      <c r="G232" s="33"/>
      <c r="H232" s="13">
        <v>1.307E-12</v>
      </c>
      <c r="I232" s="13">
        <v>3.8229999999999998E-5</v>
      </c>
      <c r="J232" s="13">
        <v>1.506E-5</v>
      </c>
      <c r="K232" s="13">
        <v>4.5709999999999998E-7</v>
      </c>
      <c r="L232" s="13">
        <v>3.7509999999999998E-5</v>
      </c>
      <c r="M232">
        <v>0.35499999999999998</v>
      </c>
      <c r="N232">
        <v>0.36</v>
      </c>
      <c r="O232">
        <v>61.523000000000003</v>
      </c>
      <c r="P232" s="10">
        <f t="shared" si="3"/>
        <v>7.6923076923076987</v>
      </c>
    </row>
    <row r="233" spans="1:16" ht="18" thickBot="1">
      <c r="A233" s="40"/>
      <c r="B233" s="37"/>
      <c r="C233" s="37"/>
      <c r="D233" s="34"/>
      <c r="E233" s="34"/>
      <c r="F233" s="34"/>
      <c r="G233" s="34"/>
      <c r="H233" s="21">
        <v>2.4629999999999999E-12</v>
      </c>
      <c r="I233" s="14">
        <v>4.4100000000000001E-5</v>
      </c>
      <c r="J233" s="14">
        <v>1.713E-5</v>
      </c>
      <c r="K233" s="14">
        <v>7.2050000000000003E-7</v>
      </c>
      <c r="L233" s="14">
        <v>4.2620000000000002E-5</v>
      </c>
      <c r="M233" s="15">
        <v>0.34100000000000003</v>
      </c>
      <c r="N233" s="15">
        <v>0.34799999999999998</v>
      </c>
      <c r="O233" s="15">
        <v>61.853000000000002</v>
      </c>
      <c r="P233" s="11">
        <f t="shared" si="3"/>
        <v>10.769230769230692</v>
      </c>
    </row>
  </sheetData>
  <mergeCells count="7">
    <mergeCell ref="B2:B233"/>
    <mergeCell ref="A2:A233"/>
    <mergeCell ref="G2:G233"/>
    <mergeCell ref="F2:F233"/>
    <mergeCell ref="E2:E233"/>
    <mergeCell ref="D2:D233"/>
    <mergeCell ref="C2:C23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2C1A-7048-4BF6-BBDA-E637DC4B8520}">
  <dimension ref="A1:Q290"/>
  <sheetViews>
    <sheetView zoomScale="70" zoomScaleNormal="70" workbookViewId="0">
      <selection activeCell="A2" sqref="A2:Q290"/>
    </sheetView>
  </sheetViews>
  <sheetFormatPr baseColWidth="10" defaultColWidth="8.83203125" defaultRowHeight="17"/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6" t="s">
        <v>57</v>
      </c>
      <c r="H1" s="6" t="s">
        <v>24</v>
      </c>
      <c r="I1" s="6" t="s">
        <v>25</v>
      </c>
      <c r="J1" s="6" t="s">
        <v>26</v>
      </c>
      <c r="K1" s="6" t="s">
        <v>37</v>
      </c>
      <c r="L1" s="6" t="s">
        <v>38</v>
      </c>
      <c r="M1" s="6" t="s">
        <v>27</v>
      </c>
      <c r="N1" s="6" t="s">
        <v>28</v>
      </c>
      <c r="O1" s="6" t="s">
        <v>29</v>
      </c>
      <c r="P1" s="6" t="s">
        <v>55</v>
      </c>
      <c r="Q1" s="7" t="s">
        <v>59</v>
      </c>
    </row>
    <row r="2" spans="1:17" ht="16.5" customHeight="1">
      <c r="A2" s="38">
        <v>177</v>
      </c>
      <c r="B2" s="35" t="s">
        <v>42</v>
      </c>
      <c r="C2" s="35">
        <v>7</v>
      </c>
      <c r="D2" s="32">
        <f>INDEX('LER Profiles'!$D$2:$G$501, A2, 1)</f>
        <v>0.55654726609798533</v>
      </c>
      <c r="E2" s="32">
        <f>INDEX('LER Profiles'!$D$2:$G$501, A2, 2)</f>
        <v>80.919057655287645</v>
      </c>
      <c r="F2" s="32">
        <f>INDEX('LER Profiles'!$D$2:$G$501, A2, 3)</f>
        <v>80.569869787338689</v>
      </c>
      <c r="G2" s="32">
        <f>INDEX('LER Profiles'!$D$2:$G$501, A2, 4)</f>
        <v>1.3421420890701807</v>
      </c>
      <c r="H2" s="22">
        <v>1.8489999999999999E-12</v>
      </c>
      <c r="I2" s="19">
        <v>3.9929999999999999E-5</v>
      </c>
      <c r="J2" s="19">
        <v>1.6779999999999999E-5</v>
      </c>
      <c r="K2" s="19">
        <v>5.8950000000000003E-7</v>
      </c>
      <c r="L2" s="19">
        <v>3.9079999999999999E-5</v>
      </c>
      <c r="M2" s="18">
        <v>0.34699999999999998</v>
      </c>
      <c r="N2" s="18">
        <v>0.35399999999999998</v>
      </c>
      <c r="O2" s="18">
        <v>61.677999999999997</v>
      </c>
      <c r="P2" s="12">
        <f>(N2-M2)/0.65*1000</f>
        <v>10.769230769230779</v>
      </c>
      <c r="Q2" s="16">
        <f>_xlfn.STDEV.S(M2:M290)*1000</f>
        <v>8.0879337436359755</v>
      </c>
    </row>
    <row r="3" spans="1:17" ht="16.5" customHeight="1">
      <c r="A3" s="39"/>
      <c r="B3" s="36"/>
      <c r="C3" s="36"/>
      <c r="D3" s="33"/>
      <c r="E3" s="33"/>
      <c r="F3" s="33"/>
      <c r="G3" s="33"/>
      <c r="H3" s="13">
        <v>3.7109999999999998E-12</v>
      </c>
      <c r="I3" s="13">
        <v>4.426E-5</v>
      </c>
      <c r="J3" s="13">
        <v>1.751E-5</v>
      </c>
      <c r="K3" s="13">
        <v>9.3060000000000003E-7</v>
      </c>
      <c r="L3" s="13">
        <v>4.282E-5</v>
      </c>
      <c r="M3">
        <v>0.33200000000000002</v>
      </c>
      <c r="N3">
        <v>0.34100000000000003</v>
      </c>
      <c r="O3">
        <v>62.359000000000002</v>
      </c>
      <c r="P3" s="10">
        <f t="shared" ref="P3:P66" si="0">(N3-M3)/0.65*1000</f>
        <v>13.846153846153859</v>
      </c>
    </row>
    <row r="4" spans="1:17" ht="16.5" customHeight="1">
      <c r="A4" s="39"/>
      <c r="B4" s="36"/>
      <c r="C4" s="36"/>
      <c r="D4" s="33"/>
      <c r="E4" s="33"/>
      <c r="F4" s="33"/>
      <c r="G4" s="33"/>
      <c r="H4" s="13">
        <v>2.806E-12</v>
      </c>
      <c r="I4" s="13">
        <v>3.9820000000000002E-5</v>
      </c>
      <c r="J4" s="13">
        <v>1.6390000000000001E-5</v>
      </c>
      <c r="K4" s="13">
        <v>8.0169999999999999E-7</v>
      </c>
      <c r="L4" s="13">
        <v>3.875E-5</v>
      </c>
      <c r="M4">
        <v>0.33700000000000002</v>
      </c>
      <c r="N4">
        <v>0.34699999999999998</v>
      </c>
      <c r="O4">
        <v>61.872999999999998</v>
      </c>
      <c r="P4" s="10">
        <f t="shared" si="0"/>
        <v>15.384615384615312</v>
      </c>
    </row>
    <row r="5" spans="1:17" ht="16.5" customHeight="1">
      <c r="A5" s="39"/>
      <c r="B5" s="36"/>
      <c r="C5" s="36"/>
      <c r="D5" s="33"/>
      <c r="E5" s="33"/>
      <c r="F5" s="33"/>
      <c r="G5" s="33"/>
      <c r="H5" s="13">
        <v>1.094E-12</v>
      </c>
      <c r="I5" s="13">
        <v>3.8250000000000001E-5</v>
      </c>
      <c r="J5" s="13">
        <v>1.4589999999999999E-5</v>
      </c>
      <c r="K5" s="13">
        <v>4.3640000000000002E-7</v>
      </c>
      <c r="L5" s="13">
        <v>3.7299999999999999E-5</v>
      </c>
      <c r="M5">
        <v>0.35699999999999998</v>
      </c>
      <c r="N5">
        <v>0.36299999999999999</v>
      </c>
      <c r="O5">
        <v>61.154000000000003</v>
      </c>
      <c r="P5" s="10">
        <f t="shared" si="0"/>
        <v>9.2307692307692388</v>
      </c>
    </row>
    <row r="6" spans="1:17" ht="16.5" customHeight="1">
      <c r="A6" s="39"/>
      <c r="B6" s="36"/>
      <c r="C6" s="36"/>
      <c r="D6" s="33"/>
      <c r="E6" s="33"/>
      <c r="F6" s="33"/>
      <c r="G6" s="33"/>
      <c r="H6" s="13">
        <v>2.339E-12</v>
      </c>
      <c r="I6" s="13">
        <v>4.1149999999999997E-5</v>
      </c>
      <c r="J6" s="13">
        <v>1.607E-5</v>
      </c>
      <c r="K6" s="13">
        <v>7.2490000000000004E-7</v>
      </c>
      <c r="L6" s="13">
        <v>4.0009999999999998E-5</v>
      </c>
      <c r="M6">
        <v>0.34</v>
      </c>
      <c r="N6">
        <v>0.34799999999999998</v>
      </c>
      <c r="O6">
        <v>61.658000000000001</v>
      </c>
      <c r="P6" s="10">
        <f t="shared" si="0"/>
        <v>12.307692307692234</v>
      </c>
    </row>
    <row r="7" spans="1:17" ht="16.5" customHeight="1">
      <c r="A7" s="39"/>
      <c r="B7" s="36"/>
      <c r="C7" s="36"/>
      <c r="D7" s="33"/>
      <c r="E7" s="33"/>
      <c r="F7" s="33"/>
      <c r="G7" s="33"/>
      <c r="H7" s="13">
        <v>1.833E-12</v>
      </c>
      <c r="I7" s="13">
        <v>3.9830000000000003E-5</v>
      </c>
      <c r="J7" s="13">
        <v>1.5780000000000001E-5</v>
      </c>
      <c r="K7" s="13">
        <v>6.0920000000000003E-7</v>
      </c>
      <c r="L7" s="13">
        <v>3.8819999999999998E-5</v>
      </c>
      <c r="M7">
        <v>0.34599999999999997</v>
      </c>
      <c r="N7">
        <v>0.35299999999999998</v>
      </c>
      <c r="O7">
        <v>61.588000000000001</v>
      </c>
      <c r="P7" s="10">
        <f t="shared" si="0"/>
        <v>10.769230769230779</v>
      </c>
    </row>
    <row r="8" spans="1:17" ht="16.5" customHeight="1">
      <c r="A8" s="39"/>
      <c r="B8" s="36"/>
      <c r="C8" s="36"/>
      <c r="D8" s="33"/>
      <c r="E8" s="33"/>
      <c r="F8" s="33"/>
      <c r="G8" s="33"/>
      <c r="H8" s="13">
        <v>1.3899999999999999E-12</v>
      </c>
      <c r="I8" s="13">
        <v>4.2330000000000003E-5</v>
      </c>
      <c r="J8" s="13">
        <v>1.702E-5</v>
      </c>
      <c r="K8" s="13">
        <v>5.3570000000000001E-7</v>
      </c>
      <c r="L8" s="13">
        <v>4.0939999999999998E-5</v>
      </c>
      <c r="M8">
        <v>0.35</v>
      </c>
      <c r="N8">
        <v>0.35899999999999999</v>
      </c>
      <c r="O8">
        <v>61.192999999999998</v>
      </c>
      <c r="P8" s="10">
        <f t="shared" si="0"/>
        <v>13.846153846153859</v>
      </c>
    </row>
    <row r="9" spans="1:17" ht="16.5" customHeight="1">
      <c r="A9" s="39"/>
      <c r="B9" s="36"/>
      <c r="C9" s="36"/>
      <c r="D9" s="33"/>
      <c r="E9" s="33"/>
      <c r="F9" s="33"/>
      <c r="G9" s="33"/>
      <c r="H9" s="13">
        <v>1.7360000000000001E-12</v>
      </c>
      <c r="I9" s="13">
        <v>3.9530000000000003E-5</v>
      </c>
      <c r="J9" s="13">
        <v>1.5719999999999999E-5</v>
      </c>
      <c r="K9" s="13">
        <v>5.6779999999999999E-7</v>
      </c>
      <c r="L9" s="13">
        <v>3.8640000000000003E-5</v>
      </c>
      <c r="M9">
        <v>0.34799999999999998</v>
      </c>
      <c r="N9">
        <v>0.35399999999999998</v>
      </c>
      <c r="O9">
        <v>61.62</v>
      </c>
      <c r="P9" s="10">
        <f t="shared" si="0"/>
        <v>9.2307692307692388</v>
      </c>
    </row>
    <row r="10" spans="1:17" ht="16.5" customHeight="1">
      <c r="A10" s="39"/>
      <c r="B10" s="36"/>
      <c r="C10" s="36"/>
      <c r="D10" s="33"/>
      <c r="E10" s="33"/>
      <c r="F10" s="33"/>
      <c r="G10" s="33"/>
      <c r="H10" s="13">
        <v>1.789E-12</v>
      </c>
      <c r="I10" s="13">
        <v>4.0939999999999998E-5</v>
      </c>
      <c r="J10" s="13">
        <v>1.6690000000000001E-5</v>
      </c>
      <c r="K10" s="13">
        <v>5.9220000000000002E-7</v>
      </c>
      <c r="L10" s="13">
        <v>3.968E-5</v>
      </c>
      <c r="M10">
        <v>0.34699999999999998</v>
      </c>
      <c r="N10">
        <v>0.35399999999999998</v>
      </c>
      <c r="O10">
        <v>61.527000000000001</v>
      </c>
      <c r="P10" s="10">
        <f t="shared" si="0"/>
        <v>10.769230769230779</v>
      </c>
    </row>
    <row r="11" spans="1:17" ht="16.5" customHeight="1">
      <c r="A11" s="39"/>
      <c r="B11" s="36"/>
      <c r="C11" s="36"/>
      <c r="D11" s="33"/>
      <c r="E11" s="33"/>
      <c r="F11" s="33"/>
      <c r="G11" s="33"/>
      <c r="H11" s="13">
        <v>3.608E-12</v>
      </c>
      <c r="I11" s="13">
        <v>4.3479999999999997E-5</v>
      </c>
      <c r="J11" s="13">
        <v>1.732E-5</v>
      </c>
      <c r="K11" s="13">
        <v>9.0429999999999996E-7</v>
      </c>
      <c r="L11" s="13">
        <v>4.2039999999999997E-5</v>
      </c>
      <c r="M11">
        <v>0.33300000000000002</v>
      </c>
      <c r="N11">
        <v>0.34100000000000003</v>
      </c>
      <c r="O11">
        <v>62.326999999999998</v>
      </c>
      <c r="P11" s="10">
        <f t="shared" si="0"/>
        <v>12.307692307692317</v>
      </c>
    </row>
    <row r="12" spans="1:17" ht="16.5" customHeight="1">
      <c r="A12" s="39"/>
      <c r="B12" s="36"/>
      <c r="C12" s="36"/>
      <c r="D12" s="33"/>
      <c r="E12" s="33"/>
      <c r="F12" s="33"/>
      <c r="G12" s="33"/>
      <c r="H12" s="13">
        <v>3.8250000000000004E-12</v>
      </c>
      <c r="I12" s="13">
        <v>4.2349999999999999E-5</v>
      </c>
      <c r="J12" s="13">
        <v>1.7059999999999999E-5</v>
      </c>
      <c r="K12" s="13">
        <v>9.3610000000000002E-7</v>
      </c>
      <c r="L12" s="13">
        <v>4.1069999999999998E-5</v>
      </c>
      <c r="M12">
        <v>0.33100000000000002</v>
      </c>
      <c r="N12">
        <v>0.34200000000000003</v>
      </c>
      <c r="O12">
        <v>62.347000000000001</v>
      </c>
      <c r="P12" s="10">
        <f t="shared" si="0"/>
        <v>16.923076923076938</v>
      </c>
    </row>
    <row r="13" spans="1:17" ht="16.5" customHeight="1">
      <c r="A13" s="39"/>
      <c r="B13" s="36"/>
      <c r="C13" s="36"/>
      <c r="D13" s="33"/>
      <c r="E13" s="33"/>
      <c r="F13" s="33"/>
      <c r="G13" s="33"/>
      <c r="H13" s="13">
        <v>1.6690000000000001E-12</v>
      </c>
      <c r="I13" s="13">
        <v>4.0590000000000003E-5</v>
      </c>
      <c r="J13" s="13">
        <v>1.52E-5</v>
      </c>
      <c r="K13" s="13">
        <v>5.8650000000000002E-7</v>
      </c>
      <c r="L13" s="13">
        <v>3.9079999999999999E-5</v>
      </c>
      <c r="M13">
        <v>0.34699999999999998</v>
      </c>
      <c r="N13">
        <v>0.35499999999999998</v>
      </c>
      <c r="O13">
        <v>61.386000000000003</v>
      </c>
      <c r="P13" s="10">
        <f t="shared" si="0"/>
        <v>12.307692307692317</v>
      </c>
    </row>
    <row r="14" spans="1:17" ht="16.5" customHeight="1">
      <c r="A14" s="39"/>
      <c r="B14" s="36"/>
      <c r="C14" s="36"/>
      <c r="D14" s="33"/>
      <c r="E14" s="33"/>
      <c r="F14" s="33"/>
      <c r="G14" s="33"/>
      <c r="H14" s="13">
        <v>1.9079999999999999E-12</v>
      </c>
      <c r="I14" s="13">
        <v>4.1669999999999999E-5</v>
      </c>
      <c r="J14" s="13">
        <v>1.696E-5</v>
      </c>
      <c r="K14" s="13">
        <v>6.2730000000000001E-7</v>
      </c>
      <c r="L14" s="13">
        <v>4.0590000000000003E-5</v>
      </c>
      <c r="M14">
        <v>0.34499999999999997</v>
      </c>
      <c r="N14">
        <v>0.35399999999999998</v>
      </c>
      <c r="O14">
        <v>61.616999999999997</v>
      </c>
      <c r="P14" s="10">
        <f t="shared" si="0"/>
        <v>13.846153846153859</v>
      </c>
    </row>
    <row r="15" spans="1:17" ht="16.5" customHeight="1">
      <c r="A15" s="39"/>
      <c r="B15" s="36"/>
      <c r="C15" s="36"/>
      <c r="D15" s="33"/>
      <c r="E15" s="33"/>
      <c r="F15" s="33"/>
      <c r="G15" s="33"/>
      <c r="H15" s="13">
        <v>1.2039999999999999E-12</v>
      </c>
      <c r="I15" s="13">
        <v>3.2240000000000003E-5</v>
      </c>
      <c r="J15" s="13">
        <v>1.3709999999999999E-5</v>
      </c>
      <c r="K15" s="13">
        <v>4.3150000000000002E-7</v>
      </c>
      <c r="L15" s="13">
        <v>3.184E-5</v>
      </c>
      <c r="M15">
        <v>0.35699999999999998</v>
      </c>
      <c r="N15">
        <v>0.36299999999999999</v>
      </c>
      <c r="O15">
        <v>61.335000000000001</v>
      </c>
      <c r="P15" s="10">
        <f t="shared" si="0"/>
        <v>9.2307692307692388</v>
      </c>
    </row>
    <row r="16" spans="1:17" ht="16.5" customHeight="1">
      <c r="A16" s="39"/>
      <c r="B16" s="36"/>
      <c r="C16" s="36"/>
      <c r="D16" s="33"/>
      <c r="E16" s="33"/>
      <c r="F16" s="33"/>
      <c r="G16" s="33"/>
      <c r="H16" s="13">
        <v>2.4730000000000001E-12</v>
      </c>
      <c r="I16" s="13">
        <v>4.3189999999999998E-5</v>
      </c>
      <c r="J16" s="13">
        <v>1.7110000000000001E-5</v>
      </c>
      <c r="K16" s="13">
        <v>7.2880000000000001E-7</v>
      </c>
      <c r="L16" s="13">
        <v>4.1879999999999999E-5</v>
      </c>
      <c r="M16">
        <v>0.34</v>
      </c>
      <c r="N16">
        <v>0.34799999999999998</v>
      </c>
      <c r="O16">
        <v>61.921999999999997</v>
      </c>
      <c r="P16" s="10">
        <f t="shared" si="0"/>
        <v>12.307692307692234</v>
      </c>
    </row>
    <row r="17" spans="1:16" ht="16.5" customHeight="1">
      <c r="A17" s="39"/>
      <c r="B17" s="36"/>
      <c r="C17" s="36"/>
      <c r="D17" s="33"/>
      <c r="E17" s="33"/>
      <c r="F17" s="33"/>
      <c r="G17" s="33"/>
      <c r="H17" s="13">
        <v>1.9369999999999999E-12</v>
      </c>
      <c r="I17" s="13">
        <v>4.18E-5</v>
      </c>
      <c r="J17" s="13">
        <v>1.6549999999999999E-5</v>
      </c>
      <c r="K17" s="13">
        <v>6.2500000000000005E-7</v>
      </c>
      <c r="L17" s="13">
        <v>4.0630000000000002E-5</v>
      </c>
      <c r="M17">
        <v>0.34499999999999997</v>
      </c>
      <c r="N17">
        <v>0.35299999999999998</v>
      </c>
      <c r="O17">
        <v>61.655000000000001</v>
      </c>
      <c r="P17" s="10">
        <f t="shared" si="0"/>
        <v>12.307692307692317</v>
      </c>
    </row>
    <row r="18" spans="1:16" ht="16.5" customHeight="1">
      <c r="A18" s="39"/>
      <c r="B18" s="36"/>
      <c r="C18" s="36"/>
      <c r="D18" s="33"/>
      <c r="E18" s="33"/>
      <c r="F18" s="33"/>
      <c r="G18" s="33"/>
      <c r="H18" s="13">
        <v>1.963E-12</v>
      </c>
      <c r="I18" s="13">
        <v>4.0790000000000001E-5</v>
      </c>
      <c r="J18" s="13">
        <v>1.5489999999999999E-5</v>
      </c>
      <c r="K18" s="13">
        <v>6.0959999999999995E-7</v>
      </c>
      <c r="L18" s="13">
        <v>3.968E-5</v>
      </c>
      <c r="M18">
        <v>0.34599999999999997</v>
      </c>
      <c r="N18">
        <v>0.35099999999999998</v>
      </c>
      <c r="O18">
        <v>61.738</v>
      </c>
      <c r="P18" s="10">
        <f t="shared" si="0"/>
        <v>7.6923076923076987</v>
      </c>
    </row>
    <row r="19" spans="1:16" ht="16.5" customHeight="1">
      <c r="A19" s="39"/>
      <c r="B19" s="36"/>
      <c r="C19" s="36"/>
      <c r="D19" s="33"/>
      <c r="E19" s="33"/>
      <c r="F19" s="33"/>
      <c r="G19" s="33"/>
      <c r="H19" s="13">
        <v>2.8330000000000001E-12</v>
      </c>
      <c r="I19" s="13">
        <v>4.3319999999999999E-5</v>
      </c>
      <c r="J19" s="13">
        <v>1.6710000000000001E-5</v>
      </c>
      <c r="K19" s="13">
        <v>8.2099999999999995E-7</v>
      </c>
      <c r="L19" s="13">
        <v>4.18E-5</v>
      </c>
      <c r="M19">
        <v>0.33600000000000002</v>
      </c>
      <c r="N19">
        <v>0.34599999999999997</v>
      </c>
      <c r="O19">
        <v>61.838999999999999</v>
      </c>
      <c r="P19" s="10">
        <f t="shared" si="0"/>
        <v>15.384615384615312</v>
      </c>
    </row>
    <row r="20" spans="1:16" ht="16.5" customHeight="1">
      <c r="A20" s="39"/>
      <c r="B20" s="36"/>
      <c r="C20" s="36"/>
      <c r="D20" s="33"/>
      <c r="E20" s="33"/>
      <c r="F20" s="33"/>
      <c r="G20" s="33"/>
      <c r="H20" s="13">
        <v>2.109E-12</v>
      </c>
      <c r="I20" s="13">
        <v>4.0500000000000002E-5</v>
      </c>
      <c r="J20" s="13">
        <v>1.592E-5</v>
      </c>
      <c r="K20" s="13">
        <v>6.6609999999999996E-7</v>
      </c>
      <c r="L20" s="13">
        <v>3.9409999999999997E-5</v>
      </c>
      <c r="M20">
        <v>0.34300000000000003</v>
      </c>
      <c r="N20">
        <v>0.35199999999999998</v>
      </c>
      <c r="O20">
        <v>61.673999999999999</v>
      </c>
      <c r="P20" s="10">
        <f t="shared" si="0"/>
        <v>13.846153846153772</v>
      </c>
    </row>
    <row r="21" spans="1:16" ht="16.5" customHeight="1">
      <c r="A21" s="39"/>
      <c r="B21" s="36"/>
      <c r="C21" s="36"/>
      <c r="D21" s="33"/>
      <c r="E21" s="33"/>
      <c r="F21" s="33"/>
      <c r="G21" s="33"/>
      <c r="H21" s="13">
        <v>1.9940000000000002E-12</v>
      </c>
      <c r="I21" s="13">
        <v>4.1879999999999999E-5</v>
      </c>
      <c r="J21" s="13">
        <v>1.66E-5</v>
      </c>
      <c r="K21" s="13">
        <v>6.2360000000000005E-7</v>
      </c>
      <c r="L21" s="13">
        <v>4.0790000000000001E-5</v>
      </c>
      <c r="M21">
        <v>0.34499999999999997</v>
      </c>
      <c r="N21">
        <v>0.35199999999999998</v>
      </c>
      <c r="O21">
        <v>61.726999999999997</v>
      </c>
      <c r="P21" s="10">
        <f t="shared" si="0"/>
        <v>10.769230769230779</v>
      </c>
    </row>
    <row r="22" spans="1:16" ht="16.5" customHeight="1">
      <c r="A22" s="39"/>
      <c r="B22" s="36"/>
      <c r="C22" s="36"/>
      <c r="D22" s="33"/>
      <c r="E22" s="33"/>
      <c r="F22" s="33"/>
      <c r="G22" s="33"/>
      <c r="H22" s="13">
        <v>1.854E-12</v>
      </c>
      <c r="I22" s="13">
        <v>4.0370000000000001E-5</v>
      </c>
      <c r="J22" s="13">
        <v>1.628E-5</v>
      </c>
      <c r="K22" s="13">
        <v>6.1040000000000001E-7</v>
      </c>
      <c r="L22" s="13">
        <v>3.93E-5</v>
      </c>
      <c r="M22">
        <v>0.34599999999999997</v>
      </c>
      <c r="N22">
        <v>0.35299999999999998</v>
      </c>
      <c r="O22">
        <v>61.594999999999999</v>
      </c>
      <c r="P22" s="10">
        <f t="shared" si="0"/>
        <v>10.769230769230779</v>
      </c>
    </row>
    <row r="23" spans="1:16" ht="16.5" customHeight="1">
      <c r="A23" s="39"/>
      <c r="B23" s="36"/>
      <c r="C23" s="36"/>
      <c r="D23" s="33"/>
      <c r="E23" s="33"/>
      <c r="F23" s="33"/>
      <c r="G23" s="33"/>
      <c r="H23" s="13">
        <v>3.8189999999999998E-12</v>
      </c>
      <c r="I23" s="13">
        <v>4.4759999999999998E-5</v>
      </c>
      <c r="J23" s="13">
        <v>1.8099999999999999E-5</v>
      </c>
      <c r="K23" s="13">
        <v>9.5109999999999999E-7</v>
      </c>
      <c r="L23" s="13">
        <v>4.3300000000000002E-5</v>
      </c>
      <c r="M23">
        <v>0.33100000000000002</v>
      </c>
      <c r="N23">
        <v>0.34200000000000003</v>
      </c>
      <c r="O23">
        <v>62.326000000000001</v>
      </c>
      <c r="P23" s="10">
        <f t="shared" si="0"/>
        <v>16.923076923076938</v>
      </c>
    </row>
    <row r="24" spans="1:16" ht="16.5" customHeight="1">
      <c r="A24" s="39"/>
      <c r="B24" s="36"/>
      <c r="C24" s="36"/>
      <c r="D24" s="33"/>
      <c r="E24" s="33"/>
      <c r="F24" s="33"/>
      <c r="G24" s="33"/>
      <c r="H24" s="13">
        <v>2.3129999999999999E-12</v>
      </c>
      <c r="I24" s="13">
        <v>4.1399999999999997E-5</v>
      </c>
      <c r="J24" s="13">
        <v>1.588E-5</v>
      </c>
      <c r="K24" s="13">
        <v>7.2320000000000002E-7</v>
      </c>
      <c r="L24" s="13">
        <v>4.0299999999999997E-5</v>
      </c>
      <c r="M24">
        <v>0.34</v>
      </c>
      <c r="N24">
        <v>0.34799999999999998</v>
      </c>
      <c r="O24">
        <v>61.692999999999998</v>
      </c>
      <c r="P24" s="10">
        <f t="shared" si="0"/>
        <v>12.307692307692234</v>
      </c>
    </row>
    <row r="25" spans="1:16" ht="16.5" customHeight="1">
      <c r="A25" s="39"/>
      <c r="B25" s="36"/>
      <c r="C25" s="36"/>
      <c r="D25" s="33"/>
      <c r="E25" s="33"/>
      <c r="F25" s="33"/>
      <c r="G25" s="33"/>
      <c r="H25" s="13">
        <v>2.1489999999999998E-12</v>
      </c>
      <c r="I25" s="13">
        <v>3.9959999999999997E-5</v>
      </c>
      <c r="J25" s="13">
        <v>1.607E-5</v>
      </c>
      <c r="K25" s="13">
        <v>6.8390000000000003E-7</v>
      </c>
      <c r="L25" s="13">
        <v>3.9010000000000001E-5</v>
      </c>
      <c r="M25">
        <v>0.34200000000000003</v>
      </c>
      <c r="N25">
        <v>0.35</v>
      </c>
      <c r="O25">
        <v>61.609000000000002</v>
      </c>
      <c r="P25" s="10">
        <f t="shared" si="0"/>
        <v>12.307692307692234</v>
      </c>
    </row>
    <row r="26" spans="1:16" ht="16.5" customHeight="1">
      <c r="A26" s="39"/>
      <c r="B26" s="36"/>
      <c r="C26" s="36"/>
      <c r="D26" s="33"/>
      <c r="E26" s="33"/>
      <c r="F26" s="33"/>
      <c r="G26" s="33"/>
      <c r="H26" s="13">
        <v>3.629E-12</v>
      </c>
      <c r="I26" s="13">
        <v>4.3959999999999999E-5</v>
      </c>
      <c r="J26" s="13">
        <v>1.7669999999999999E-5</v>
      </c>
      <c r="K26" s="13">
        <v>9.0070000000000001E-7</v>
      </c>
      <c r="L26" s="13">
        <v>4.2570000000000001E-5</v>
      </c>
      <c r="M26">
        <v>0.33300000000000002</v>
      </c>
      <c r="N26">
        <v>0.34300000000000003</v>
      </c>
      <c r="O26">
        <v>62.460999999999999</v>
      </c>
      <c r="P26" s="10">
        <f t="shared" si="0"/>
        <v>15.384615384615397</v>
      </c>
    </row>
    <row r="27" spans="1:16" ht="16.5" customHeight="1">
      <c r="A27" s="39"/>
      <c r="B27" s="36"/>
      <c r="C27" s="36"/>
      <c r="D27" s="33"/>
      <c r="E27" s="33"/>
      <c r="F27" s="33"/>
      <c r="G27" s="33"/>
      <c r="H27" s="13">
        <v>1.526E-12</v>
      </c>
      <c r="I27" s="13">
        <v>3.7280000000000002E-5</v>
      </c>
      <c r="J27" s="13">
        <v>1.5400000000000002E-5</v>
      </c>
      <c r="K27" s="13">
        <v>5.4659999999999998E-7</v>
      </c>
      <c r="L27" s="13">
        <v>3.659E-5</v>
      </c>
      <c r="M27">
        <v>0.34899999999999998</v>
      </c>
      <c r="N27">
        <v>0.35699999999999998</v>
      </c>
      <c r="O27">
        <v>61.369</v>
      </c>
      <c r="P27" s="10">
        <f t="shared" si="0"/>
        <v>12.307692307692317</v>
      </c>
    </row>
    <row r="28" spans="1:16" ht="16.5" customHeight="1">
      <c r="A28" s="39"/>
      <c r="B28" s="36"/>
      <c r="C28" s="36"/>
      <c r="D28" s="33"/>
      <c r="E28" s="33"/>
      <c r="F28" s="33"/>
      <c r="G28" s="33"/>
      <c r="H28" s="13">
        <v>1.1870000000000001E-12</v>
      </c>
      <c r="I28" s="13">
        <v>4.2299999999999998E-5</v>
      </c>
      <c r="J28" s="13">
        <v>1.6079999999999999E-5</v>
      </c>
      <c r="K28" s="13">
        <v>4.7319999999999998E-7</v>
      </c>
      <c r="L28" s="13">
        <v>4.0790000000000001E-5</v>
      </c>
      <c r="M28">
        <v>0.35399999999999998</v>
      </c>
      <c r="N28">
        <v>0.36099999999999999</v>
      </c>
      <c r="O28">
        <v>61.14</v>
      </c>
      <c r="P28" s="10">
        <f t="shared" si="0"/>
        <v>10.769230769230779</v>
      </c>
    </row>
    <row r="29" spans="1:16" ht="16.5" customHeight="1">
      <c r="A29" s="39"/>
      <c r="B29" s="36"/>
      <c r="C29" s="36"/>
      <c r="D29" s="33"/>
      <c r="E29" s="33"/>
      <c r="F29" s="33"/>
      <c r="G29" s="33"/>
      <c r="H29" s="13">
        <v>2.9769999999999999E-12</v>
      </c>
      <c r="I29" s="13">
        <v>4.0750000000000001E-5</v>
      </c>
      <c r="J29" s="13">
        <v>1.6189999999999999E-5</v>
      </c>
      <c r="K29" s="13">
        <v>8.1409999999999996E-7</v>
      </c>
      <c r="L29" s="13">
        <v>3.9749999999999997E-5</v>
      </c>
      <c r="M29">
        <v>0.33600000000000002</v>
      </c>
      <c r="N29">
        <v>0.34499999999999997</v>
      </c>
      <c r="O29">
        <v>62.036000000000001</v>
      </c>
      <c r="P29" s="10">
        <f t="shared" si="0"/>
        <v>13.846153846153772</v>
      </c>
    </row>
    <row r="30" spans="1:16" ht="16.5" customHeight="1">
      <c r="A30" s="39"/>
      <c r="B30" s="36"/>
      <c r="C30" s="36"/>
      <c r="D30" s="33"/>
      <c r="E30" s="33"/>
      <c r="F30" s="33"/>
      <c r="G30" s="33"/>
      <c r="H30" s="13">
        <v>1.666E-12</v>
      </c>
      <c r="I30" s="13">
        <v>3.8149999999999999E-5</v>
      </c>
      <c r="J30" s="13">
        <v>1.541E-5</v>
      </c>
      <c r="K30" s="13">
        <v>5.6449999999999995E-7</v>
      </c>
      <c r="L30" s="13">
        <v>3.7289999999999997E-5</v>
      </c>
      <c r="M30">
        <v>0.34799999999999998</v>
      </c>
      <c r="N30">
        <v>0.35599999999999998</v>
      </c>
      <c r="O30">
        <v>61.598999999999997</v>
      </c>
      <c r="P30" s="10">
        <f t="shared" si="0"/>
        <v>12.307692307692317</v>
      </c>
    </row>
    <row r="31" spans="1:16" ht="16.5" customHeight="1">
      <c r="A31" s="39"/>
      <c r="B31" s="36"/>
      <c r="C31" s="36"/>
      <c r="D31" s="33"/>
      <c r="E31" s="33"/>
      <c r="F31" s="33"/>
      <c r="G31" s="33"/>
      <c r="H31" s="13">
        <v>1.785E-12</v>
      </c>
      <c r="I31" s="13">
        <v>4.1659999999999998E-5</v>
      </c>
      <c r="J31" s="13">
        <v>1.641E-5</v>
      </c>
      <c r="K31" s="13">
        <v>6.1200000000000003E-7</v>
      </c>
      <c r="L31" s="13">
        <v>4.0500000000000002E-5</v>
      </c>
      <c r="M31">
        <v>0.34599999999999997</v>
      </c>
      <c r="N31">
        <v>0.35299999999999998</v>
      </c>
      <c r="O31">
        <v>61.521999999999998</v>
      </c>
      <c r="P31" s="10">
        <f t="shared" si="0"/>
        <v>10.769230769230779</v>
      </c>
    </row>
    <row r="32" spans="1:16" ht="16.5" customHeight="1">
      <c r="A32" s="39"/>
      <c r="B32" s="36"/>
      <c r="C32" s="36"/>
      <c r="D32" s="33"/>
      <c r="E32" s="33"/>
      <c r="F32" s="33"/>
      <c r="G32" s="33"/>
      <c r="H32" s="13">
        <v>2.7950000000000001E-12</v>
      </c>
      <c r="I32" s="13">
        <v>4.3569999999999998E-5</v>
      </c>
      <c r="J32" s="13">
        <v>1.747E-5</v>
      </c>
      <c r="K32" s="13">
        <v>7.469E-7</v>
      </c>
      <c r="L32" s="13">
        <v>4.2240000000000002E-5</v>
      </c>
      <c r="M32">
        <v>0.33900000000000002</v>
      </c>
      <c r="N32">
        <v>0.34599999999999997</v>
      </c>
      <c r="O32">
        <v>62.201000000000001</v>
      </c>
      <c r="P32" s="10">
        <f t="shared" si="0"/>
        <v>10.769230769230692</v>
      </c>
    </row>
    <row r="33" spans="1:16" ht="16.5" customHeight="1">
      <c r="A33" s="39"/>
      <c r="B33" s="36"/>
      <c r="C33" s="36"/>
      <c r="D33" s="33"/>
      <c r="E33" s="33"/>
      <c r="F33" s="33"/>
      <c r="G33" s="33"/>
      <c r="H33" s="13">
        <v>3.3769999999999998E-12</v>
      </c>
      <c r="I33" s="13">
        <v>4.4079999999999998E-5</v>
      </c>
      <c r="J33" s="13">
        <v>1.6699999999999999E-5</v>
      </c>
      <c r="K33" s="13">
        <v>9.006E-7</v>
      </c>
      <c r="L33" s="13">
        <v>4.2519999999999999E-5</v>
      </c>
      <c r="M33">
        <v>0.33300000000000002</v>
      </c>
      <c r="N33">
        <v>0.34300000000000003</v>
      </c>
      <c r="O33">
        <v>62.213000000000001</v>
      </c>
      <c r="P33" s="10">
        <f t="shared" si="0"/>
        <v>15.384615384615397</v>
      </c>
    </row>
    <row r="34" spans="1:16" ht="16.5" customHeight="1">
      <c r="A34" s="39"/>
      <c r="B34" s="36"/>
      <c r="C34" s="36"/>
      <c r="D34" s="33"/>
      <c r="E34" s="33"/>
      <c r="F34" s="33"/>
      <c r="G34" s="33"/>
      <c r="H34" s="13">
        <v>1.929E-12</v>
      </c>
      <c r="I34" s="13">
        <v>4.2719999999999998E-5</v>
      </c>
      <c r="J34" s="13">
        <v>1.6339999999999999E-5</v>
      </c>
      <c r="K34" s="13">
        <v>6.5710000000000003E-7</v>
      </c>
      <c r="L34" s="13">
        <v>4.1060000000000003E-5</v>
      </c>
      <c r="M34">
        <v>0.34399999999999997</v>
      </c>
      <c r="N34">
        <v>0.35299999999999998</v>
      </c>
      <c r="O34">
        <v>61.52</v>
      </c>
      <c r="P34" s="10">
        <f t="shared" si="0"/>
        <v>13.846153846153859</v>
      </c>
    </row>
    <row r="35" spans="1:16" ht="16.5" customHeight="1">
      <c r="A35" s="39"/>
      <c r="B35" s="36"/>
      <c r="C35" s="36"/>
      <c r="D35" s="33"/>
      <c r="E35" s="33"/>
      <c r="F35" s="33"/>
      <c r="G35" s="33"/>
      <c r="H35" s="13">
        <v>1.8649999999999998E-12</v>
      </c>
      <c r="I35" s="13">
        <v>4.0790000000000001E-5</v>
      </c>
      <c r="J35" s="13">
        <v>1.6350000000000001E-5</v>
      </c>
      <c r="K35" s="13">
        <v>6.2160000000000001E-7</v>
      </c>
      <c r="L35" s="13">
        <v>3.9799999999999998E-5</v>
      </c>
      <c r="M35">
        <v>0.34499999999999997</v>
      </c>
      <c r="N35">
        <v>0.35299999999999998</v>
      </c>
      <c r="O35">
        <v>61.561999999999998</v>
      </c>
      <c r="P35" s="10">
        <f t="shared" si="0"/>
        <v>12.307692307692317</v>
      </c>
    </row>
    <row r="36" spans="1:16" ht="16.5" customHeight="1">
      <c r="A36" s="39"/>
      <c r="B36" s="36"/>
      <c r="C36" s="36"/>
      <c r="D36" s="33"/>
      <c r="E36" s="33"/>
      <c r="F36" s="33"/>
      <c r="G36" s="33"/>
      <c r="H36" s="13">
        <v>2.2949999999999998E-12</v>
      </c>
      <c r="I36" s="13">
        <v>4.1539999999999999E-5</v>
      </c>
      <c r="J36" s="13">
        <v>1.6799999999999998E-5</v>
      </c>
      <c r="K36" s="13">
        <v>6.9839999999999995E-7</v>
      </c>
      <c r="L36" s="13">
        <v>4.0580000000000001E-5</v>
      </c>
      <c r="M36">
        <v>0.34200000000000003</v>
      </c>
      <c r="N36">
        <v>0.34899999999999998</v>
      </c>
      <c r="O36">
        <v>61.795000000000002</v>
      </c>
      <c r="P36" s="10">
        <f t="shared" si="0"/>
        <v>10.769230769230692</v>
      </c>
    </row>
    <row r="37" spans="1:16" ht="16.5" customHeight="1">
      <c r="A37" s="39"/>
      <c r="B37" s="36"/>
      <c r="C37" s="36"/>
      <c r="D37" s="33"/>
      <c r="E37" s="33"/>
      <c r="F37" s="33"/>
      <c r="G37" s="33"/>
      <c r="H37" s="13">
        <v>1.5609999999999999E-12</v>
      </c>
      <c r="I37" s="13">
        <v>3.4220000000000001E-5</v>
      </c>
      <c r="J37" s="13">
        <v>1.3550000000000001E-5</v>
      </c>
      <c r="K37" s="13">
        <v>5.4840000000000001E-7</v>
      </c>
      <c r="L37" s="13">
        <v>3.3559999999999997E-5</v>
      </c>
      <c r="M37">
        <v>0.34899999999999998</v>
      </c>
      <c r="N37">
        <v>0.35699999999999998</v>
      </c>
      <c r="O37">
        <v>61.354999999999997</v>
      </c>
      <c r="P37" s="10">
        <f t="shared" si="0"/>
        <v>12.307692307692317</v>
      </c>
    </row>
    <row r="38" spans="1:16" ht="16.5" customHeight="1">
      <c r="A38" s="39"/>
      <c r="B38" s="36"/>
      <c r="C38" s="36"/>
      <c r="D38" s="33"/>
      <c r="E38" s="33"/>
      <c r="F38" s="33"/>
      <c r="G38" s="33"/>
      <c r="H38" s="13">
        <v>1.174E-12</v>
      </c>
      <c r="I38" s="13">
        <v>3.8779999999999998E-5</v>
      </c>
      <c r="J38" s="13">
        <v>1.521E-5</v>
      </c>
      <c r="K38" s="13">
        <v>4.1559999999999999E-7</v>
      </c>
      <c r="L38" s="13">
        <v>3.7610000000000001E-5</v>
      </c>
      <c r="M38">
        <v>0.35899999999999999</v>
      </c>
      <c r="N38">
        <v>0.36399999999999999</v>
      </c>
      <c r="O38">
        <v>61.609000000000002</v>
      </c>
      <c r="P38" s="10">
        <f t="shared" si="0"/>
        <v>7.6923076923076987</v>
      </c>
    </row>
    <row r="39" spans="1:16" ht="16.5" customHeight="1">
      <c r="A39" s="39"/>
      <c r="B39" s="36"/>
      <c r="C39" s="36"/>
      <c r="D39" s="33"/>
      <c r="E39" s="33"/>
      <c r="F39" s="33"/>
      <c r="G39" s="33"/>
      <c r="H39" s="13">
        <v>2.2730000000000001E-12</v>
      </c>
      <c r="I39" s="13">
        <v>4.2089999999999999E-5</v>
      </c>
      <c r="J39" s="13">
        <v>1.681E-5</v>
      </c>
      <c r="K39" s="13">
        <v>6.9889999999999999E-7</v>
      </c>
      <c r="L39" s="13">
        <v>4.0890000000000003E-5</v>
      </c>
      <c r="M39">
        <v>0.34200000000000003</v>
      </c>
      <c r="N39">
        <v>0.34899999999999998</v>
      </c>
      <c r="O39">
        <v>61.807000000000002</v>
      </c>
      <c r="P39" s="10">
        <f t="shared" si="0"/>
        <v>10.769230769230692</v>
      </c>
    </row>
    <row r="40" spans="1:16" ht="16.5" customHeight="1">
      <c r="A40" s="39"/>
      <c r="B40" s="36"/>
      <c r="C40" s="36"/>
      <c r="D40" s="33"/>
      <c r="E40" s="33"/>
      <c r="F40" s="33"/>
      <c r="G40" s="33"/>
      <c r="H40" s="13">
        <v>2.138E-12</v>
      </c>
      <c r="I40" s="13">
        <v>4.0840000000000002E-5</v>
      </c>
      <c r="J40" s="13">
        <v>1.558E-5</v>
      </c>
      <c r="K40" s="13">
        <v>6.582E-7</v>
      </c>
      <c r="L40" s="13">
        <v>3.9549999999999999E-5</v>
      </c>
      <c r="M40">
        <v>0.34300000000000003</v>
      </c>
      <c r="N40">
        <v>0.35099999999999998</v>
      </c>
      <c r="O40">
        <v>61.896000000000001</v>
      </c>
      <c r="P40" s="10">
        <f t="shared" si="0"/>
        <v>12.307692307692234</v>
      </c>
    </row>
    <row r="41" spans="1:16" ht="16.5" customHeight="1">
      <c r="A41" s="39"/>
      <c r="B41" s="36"/>
      <c r="C41" s="36"/>
      <c r="D41" s="33"/>
      <c r="E41" s="33"/>
      <c r="F41" s="33"/>
      <c r="G41" s="33"/>
      <c r="H41" s="13">
        <v>1.086E-12</v>
      </c>
      <c r="I41" s="13">
        <v>3.9409999999999997E-5</v>
      </c>
      <c r="J41" s="13">
        <v>1.552E-5</v>
      </c>
      <c r="K41" s="13">
        <v>4.284E-7</v>
      </c>
      <c r="L41" s="13">
        <v>3.8050000000000003E-5</v>
      </c>
      <c r="M41">
        <v>0.35699999999999998</v>
      </c>
      <c r="N41">
        <v>0.36499999999999999</v>
      </c>
      <c r="O41">
        <v>61.122</v>
      </c>
      <c r="P41" s="10">
        <f t="shared" si="0"/>
        <v>12.307692307692317</v>
      </c>
    </row>
    <row r="42" spans="1:16" ht="16.5" customHeight="1">
      <c r="A42" s="39"/>
      <c r="B42" s="36"/>
      <c r="C42" s="36"/>
      <c r="D42" s="33"/>
      <c r="E42" s="33"/>
      <c r="F42" s="33"/>
      <c r="G42" s="33"/>
      <c r="H42" s="13">
        <v>1.518E-12</v>
      </c>
      <c r="I42" s="13">
        <v>4.3000000000000002E-5</v>
      </c>
      <c r="J42" s="13">
        <v>1.702E-5</v>
      </c>
      <c r="K42" s="13">
        <v>5.6729999999999995E-7</v>
      </c>
      <c r="L42" s="13">
        <v>4.1810000000000001E-5</v>
      </c>
      <c r="M42">
        <v>0.34799999999999998</v>
      </c>
      <c r="N42">
        <v>0.35699999999999998</v>
      </c>
      <c r="O42">
        <v>61.28</v>
      </c>
      <c r="P42" s="10">
        <f t="shared" si="0"/>
        <v>13.846153846153859</v>
      </c>
    </row>
    <row r="43" spans="1:16" ht="16.5" customHeight="1">
      <c r="A43" s="39"/>
      <c r="B43" s="36"/>
      <c r="C43" s="36"/>
      <c r="D43" s="33"/>
      <c r="E43" s="33"/>
      <c r="F43" s="33"/>
      <c r="G43" s="33"/>
      <c r="H43" s="13">
        <v>2.2829999999999999E-12</v>
      </c>
      <c r="I43" s="13">
        <v>4.227E-5</v>
      </c>
      <c r="J43" s="13">
        <v>1.6229999999999999E-5</v>
      </c>
      <c r="K43" s="13">
        <v>7.0849999999999997E-7</v>
      </c>
      <c r="L43" s="13">
        <v>4.091E-5</v>
      </c>
      <c r="M43">
        <v>0.34100000000000003</v>
      </c>
      <c r="N43">
        <v>0.34899999999999998</v>
      </c>
      <c r="O43">
        <v>61.695999999999998</v>
      </c>
      <c r="P43" s="10">
        <f t="shared" si="0"/>
        <v>12.307692307692234</v>
      </c>
    </row>
    <row r="44" spans="1:16" ht="16.5" customHeight="1">
      <c r="A44" s="39"/>
      <c r="B44" s="36"/>
      <c r="C44" s="36"/>
      <c r="D44" s="33"/>
      <c r="E44" s="33"/>
      <c r="F44" s="33"/>
      <c r="G44" s="33"/>
      <c r="H44" s="13">
        <v>1.8319999999999999E-12</v>
      </c>
      <c r="I44" s="13">
        <v>4.2620000000000002E-5</v>
      </c>
      <c r="J44" s="13">
        <v>1.6180000000000001E-5</v>
      </c>
      <c r="K44" s="13">
        <v>6.1760000000000002E-7</v>
      </c>
      <c r="L44" s="13">
        <v>4.1289999999999999E-5</v>
      </c>
      <c r="M44">
        <v>0.34599999999999997</v>
      </c>
      <c r="N44">
        <v>0.35199999999999998</v>
      </c>
      <c r="O44">
        <v>61.561</v>
      </c>
      <c r="P44" s="10">
        <f t="shared" si="0"/>
        <v>9.2307692307692388</v>
      </c>
    </row>
    <row r="45" spans="1:16" ht="16.5" customHeight="1">
      <c r="A45" s="39"/>
      <c r="B45" s="36"/>
      <c r="C45" s="36"/>
      <c r="D45" s="33"/>
      <c r="E45" s="33"/>
      <c r="F45" s="33"/>
      <c r="G45" s="33"/>
      <c r="H45" s="13">
        <v>2.531E-12</v>
      </c>
      <c r="I45" s="13">
        <v>4.159E-5</v>
      </c>
      <c r="J45" s="13">
        <v>1.6629999999999998E-5</v>
      </c>
      <c r="K45" s="13">
        <v>7.6020000000000004E-7</v>
      </c>
      <c r="L45" s="13">
        <v>4.0339999999999997E-5</v>
      </c>
      <c r="M45">
        <v>0.33900000000000002</v>
      </c>
      <c r="N45">
        <v>0.34799999999999998</v>
      </c>
      <c r="O45">
        <v>61.743000000000002</v>
      </c>
      <c r="P45" s="10">
        <f t="shared" si="0"/>
        <v>13.846153846153772</v>
      </c>
    </row>
    <row r="46" spans="1:16" ht="16.5" customHeight="1">
      <c r="A46" s="39"/>
      <c r="B46" s="36"/>
      <c r="C46" s="36"/>
      <c r="D46" s="33"/>
      <c r="E46" s="33"/>
      <c r="F46" s="33"/>
      <c r="G46" s="33"/>
      <c r="H46" s="13">
        <v>2.0949999999999999E-12</v>
      </c>
      <c r="I46" s="13">
        <v>3.9369999999999997E-5</v>
      </c>
      <c r="J46" s="13">
        <v>1.6059999999999999E-5</v>
      </c>
      <c r="K46" s="13">
        <v>6.3010000000000001E-7</v>
      </c>
      <c r="L46" s="13">
        <v>3.841E-5</v>
      </c>
      <c r="M46">
        <v>0.34499999999999997</v>
      </c>
      <c r="N46">
        <v>0.35199999999999998</v>
      </c>
      <c r="O46">
        <v>61.908999999999999</v>
      </c>
      <c r="P46" s="10">
        <f t="shared" si="0"/>
        <v>10.769230769230779</v>
      </c>
    </row>
    <row r="47" spans="1:16" ht="16.5" customHeight="1">
      <c r="A47" s="39"/>
      <c r="B47" s="36"/>
      <c r="C47" s="36"/>
      <c r="D47" s="33"/>
      <c r="E47" s="33"/>
      <c r="F47" s="33"/>
      <c r="G47" s="33"/>
      <c r="H47" s="13">
        <v>1.0119999999999999E-12</v>
      </c>
      <c r="I47" s="13">
        <v>3.667E-5</v>
      </c>
      <c r="J47" s="13">
        <v>1.491E-5</v>
      </c>
      <c r="K47" s="13">
        <v>3.7969999999999999E-7</v>
      </c>
      <c r="L47" s="13">
        <v>3.608E-5</v>
      </c>
      <c r="M47">
        <v>0.36099999999999999</v>
      </c>
      <c r="N47">
        <v>0.36499999999999999</v>
      </c>
      <c r="O47">
        <v>61.298999999999999</v>
      </c>
      <c r="P47" s="10">
        <f t="shared" si="0"/>
        <v>6.1538461538461586</v>
      </c>
    </row>
    <row r="48" spans="1:16" ht="16.5" customHeight="1">
      <c r="A48" s="39"/>
      <c r="B48" s="36"/>
      <c r="C48" s="36"/>
      <c r="D48" s="33"/>
      <c r="E48" s="33"/>
      <c r="F48" s="33"/>
      <c r="G48" s="33"/>
      <c r="H48" s="13">
        <v>3.708E-12</v>
      </c>
      <c r="I48" s="13">
        <v>4.4209999999999999E-5</v>
      </c>
      <c r="J48" s="13">
        <v>1.774E-5</v>
      </c>
      <c r="K48" s="13">
        <v>9.343E-7</v>
      </c>
      <c r="L48" s="13">
        <v>4.278E-5</v>
      </c>
      <c r="M48">
        <v>0.33200000000000002</v>
      </c>
      <c r="N48">
        <v>0.34100000000000003</v>
      </c>
      <c r="O48">
        <v>62.267000000000003</v>
      </c>
      <c r="P48" s="10">
        <f t="shared" si="0"/>
        <v>13.846153846153859</v>
      </c>
    </row>
    <row r="49" spans="1:17" ht="16.5" customHeight="1">
      <c r="A49" s="39"/>
      <c r="B49" s="36"/>
      <c r="C49" s="36"/>
      <c r="D49" s="33"/>
      <c r="E49" s="33"/>
      <c r="F49" s="33"/>
      <c r="G49" s="33"/>
      <c r="H49" s="13">
        <v>2.5280000000000001E-12</v>
      </c>
      <c r="I49" s="13">
        <v>4.3739999999999998E-5</v>
      </c>
      <c r="J49" s="13">
        <v>1.7439999999999999E-5</v>
      </c>
      <c r="K49" s="13">
        <v>7.5779999999999997E-7</v>
      </c>
      <c r="L49" s="13">
        <v>4.2389999999999999E-5</v>
      </c>
      <c r="M49">
        <v>0.33900000000000002</v>
      </c>
      <c r="N49">
        <v>0.34699999999999998</v>
      </c>
      <c r="O49">
        <v>61.823</v>
      </c>
      <c r="P49" s="10">
        <f t="shared" si="0"/>
        <v>12.307692307692234</v>
      </c>
    </row>
    <row r="50" spans="1:17" ht="16.5" customHeight="1">
      <c r="A50" s="39"/>
      <c r="B50" s="36"/>
      <c r="C50" s="36"/>
      <c r="D50" s="33"/>
      <c r="E50" s="33"/>
      <c r="F50" s="33"/>
      <c r="G50" s="33"/>
      <c r="H50" s="13">
        <v>2.2020000000000001E-12</v>
      </c>
      <c r="I50" s="13">
        <v>4.1060000000000003E-5</v>
      </c>
      <c r="J50" s="13">
        <v>1.615E-5</v>
      </c>
      <c r="K50" s="13">
        <v>6.863E-7</v>
      </c>
      <c r="L50" s="13">
        <v>4.002E-5</v>
      </c>
      <c r="M50">
        <v>0.34200000000000003</v>
      </c>
      <c r="N50">
        <v>0.34899999999999998</v>
      </c>
      <c r="O50">
        <v>61.649000000000001</v>
      </c>
      <c r="P50" s="10">
        <f t="shared" si="0"/>
        <v>10.769230769230692</v>
      </c>
    </row>
    <row r="51" spans="1:17" ht="16.5" customHeight="1">
      <c r="A51" s="39"/>
      <c r="B51" s="36"/>
      <c r="C51" s="36"/>
      <c r="D51" s="33"/>
      <c r="E51" s="33"/>
      <c r="F51" s="33"/>
      <c r="G51" s="33"/>
      <c r="H51" s="13">
        <v>2.5259999999999999E-12</v>
      </c>
      <c r="I51" s="13">
        <v>4.1680000000000001E-5</v>
      </c>
      <c r="J51" s="13">
        <v>1.6609999999999999E-5</v>
      </c>
      <c r="K51" s="13">
        <v>7.5389999999999999E-7</v>
      </c>
      <c r="L51" s="13">
        <v>4.0550000000000003E-5</v>
      </c>
      <c r="M51">
        <v>0.33900000000000002</v>
      </c>
      <c r="N51">
        <v>0.34699999999999998</v>
      </c>
      <c r="O51">
        <v>61.826000000000001</v>
      </c>
      <c r="P51" s="10">
        <f t="shared" si="0"/>
        <v>12.307692307692234</v>
      </c>
      <c r="Q51" s="20"/>
    </row>
    <row r="52" spans="1:17" ht="16.5" customHeight="1">
      <c r="A52" s="39"/>
      <c r="B52" s="36"/>
      <c r="C52" s="36"/>
      <c r="D52" s="33"/>
      <c r="E52" s="33"/>
      <c r="F52" s="33"/>
      <c r="G52" s="33"/>
      <c r="H52" s="13">
        <v>1.8949999999999999E-12</v>
      </c>
      <c r="I52" s="13">
        <v>4.0120000000000002E-5</v>
      </c>
      <c r="J52" s="13">
        <v>1.5460000000000001E-5</v>
      </c>
      <c r="K52" s="13">
        <v>6.2880000000000002E-7</v>
      </c>
      <c r="L52" s="13">
        <v>3.9010000000000001E-5</v>
      </c>
      <c r="M52">
        <v>0.34499999999999997</v>
      </c>
      <c r="N52">
        <v>0.35299999999999998</v>
      </c>
      <c r="O52">
        <v>61.48</v>
      </c>
      <c r="P52" s="10">
        <f t="shared" si="0"/>
        <v>12.307692307692317</v>
      </c>
      <c r="Q52" s="20"/>
    </row>
    <row r="53" spans="1:17" ht="16.5" customHeight="1">
      <c r="A53" s="39"/>
      <c r="B53" s="36"/>
      <c r="C53" s="36"/>
      <c r="D53" s="33"/>
      <c r="E53" s="33"/>
      <c r="F53" s="33"/>
      <c r="G53" s="33"/>
      <c r="H53" s="13">
        <v>1.785E-12</v>
      </c>
      <c r="I53" s="13">
        <v>4.057E-5</v>
      </c>
      <c r="J53" s="13">
        <v>1.6670000000000001E-5</v>
      </c>
      <c r="K53" s="13">
        <v>5.722E-7</v>
      </c>
      <c r="L53" s="13">
        <v>3.9669999999999998E-5</v>
      </c>
      <c r="M53">
        <v>0.34799999999999998</v>
      </c>
      <c r="N53">
        <v>0.35399999999999998</v>
      </c>
      <c r="O53">
        <v>61.646999999999998</v>
      </c>
      <c r="P53" s="10">
        <f t="shared" si="0"/>
        <v>9.2307692307692388</v>
      </c>
    </row>
    <row r="54" spans="1:17" ht="16.5" customHeight="1">
      <c r="A54" s="39"/>
      <c r="B54" s="36"/>
      <c r="C54" s="36"/>
      <c r="D54" s="33"/>
      <c r="E54" s="33"/>
      <c r="F54" s="33"/>
      <c r="G54" s="33"/>
      <c r="H54" s="13">
        <v>1.963E-12</v>
      </c>
      <c r="I54" s="13">
        <v>4.083E-5</v>
      </c>
      <c r="J54" s="13">
        <v>1.5569999999999998E-5</v>
      </c>
      <c r="K54" s="13">
        <v>6.44E-7</v>
      </c>
      <c r="L54" s="13">
        <v>3.964E-5</v>
      </c>
      <c r="M54">
        <v>0.34399999999999997</v>
      </c>
      <c r="N54">
        <v>0.35099999999999998</v>
      </c>
      <c r="O54">
        <v>61.552</v>
      </c>
      <c r="P54" s="10">
        <f t="shared" si="0"/>
        <v>10.769230769230779</v>
      </c>
    </row>
    <row r="55" spans="1:17" ht="16.5" customHeight="1">
      <c r="A55" s="39"/>
      <c r="B55" s="36"/>
      <c r="C55" s="36"/>
      <c r="D55" s="33"/>
      <c r="E55" s="33"/>
      <c r="F55" s="33"/>
      <c r="G55" s="33"/>
      <c r="H55" s="13">
        <v>1.2979999999999999E-12</v>
      </c>
      <c r="I55" s="13">
        <v>3.6539999999999999E-5</v>
      </c>
      <c r="J55" s="13">
        <v>1.4059999999999999E-5</v>
      </c>
      <c r="K55" s="13">
        <v>4.6119999999999997E-7</v>
      </c>
      <c r="L55" s="13">
        <v>3.5830000000000001E-5</v>
      </c>
      <c r="M55">
        <v>0.35499999999999998</v>
      </c>
      <c r="N55">
        <v>0.36099999999999999</v>
      </c>
      <c r="O55">
        <v>61.360999999999997</v>
      </c>
      <c r="P55" s="10">
        <f t="shared" si="0"/>
        <v>9.2307692307692388</v>
      </c>
    </row>
    <row r="56" spans="1:17" ht="16.5" customHeight="1">
      <c r="A56" s="39"/>
      <c r="B56" s="36"/>
      <c r="C56" s="36"/>
      <c r="D56" s="33"/>
      <c r="E56" s="33"/>
      <c r="F56" s="33"/>
      <c r="G56" s="33"/>
      <c r="H56" s="13">
        <v>1.338E-12</v>
      </c>
      <c r="I56" s="13">
        <v>4.0920000000000001E-5</v>
      </c>
      <c r="J56" s="13">
        <v>1.502E-5</v>
      </c>
      <c r="K56" s="13">
        <v>5.087E-7</v>
      </c>
      <c r="L56" s="13">
        <v>3.9270000000000002E-5</v>
      </c>
      <c r="M56">
        <v>0.35199999999999998</v>
      </c>
      <c r="N56">
        <v>0.35899999999999999</v>
      </c>
      <c r="O56">
        <v>61.16</v>
      </c>
      <c r="P56" s="10">
        <f t="shared" si="0"/>
        <v>10.769230769230779</v>
      </c>
    </row>
    <row r="57" spans="1:17" ht="16.5" customHeight="1">
      <c r="A57" s="39"/>
      <c r="B57" s="36"/>
      <c r="C57" s="36"/>
      <c r="D57" s="33"/>
      <c r="E57" s="33"/>
      <c r="F57" s="33"/>
      <c r="G57" s="33"/>
      <c r="H57" s="13">
        <v>2.3659999999999998E-12</v>
      </c>
      <c r="I57" s="13">
        <v>4.1789999999999998E-5</v>
      </c>
      <c r="J57" s="13">
        <v>1.679E-5</v>
      </c>
      <c r="K57" s="13">
        <v>7.3659999999999997E-7</v>
      </c>
      <c r="L57" s="13">
        <v>4.074E-5</v>
      </c>
      <c r="M57">
        <v>0.34</v>
      </c>
      <c r="N57">
        <v>0.34899999999999998</v>
      </c>
      <c r="O57">
        <v>61.625999999999998</v>
      </c>
      <c r="P57" s="10">
        <f t="shared" si="0"/>
        <v>13.846153846153772</v>
      </c>
    </row>
    <row r="58" spans="1:17" ht="16.5" customHeight="1">
      <c r="A58" s="39"/>
      <c r="B58" s="36"/>
      <c r="C58" s="36"/>
      <c r="D58" s="33"/>
      <c r="E58" s="33"/>
      <c r="F58" s="33"/>
      <c r="G58" s="33"/>
      <c r="H58" s="13">
        <v>1.829E-12</v>
      </c>
      <c r="I58" s="13">
        <v>3.9660000000000003E-5</v>
      </c>
      <c r="J58" s="13">
        <v>1.5719999999999999E-5</v>
      </c>
      <c r="K58" s="13">
        <v>6.1650000000000005E-7</v>
      </c>
      <c r="L58" s="13">
        <v>3.8349999999999997E-5</v>
      </c>
      <c r="M58">
        <v>0.34599999999999997</v>
      </c>
      <c r="N58">
        <v>0.35299999999999998</v>
      </c>
      <c r="O58">
        <v>61.445999999999998</v>
      </c>
      <c r="P58" s="10">
        <f t="shared" si="0"/>
        <v>10.769230769230779</v>
      </c>
    </row>
    <row r="59" spans="1:17" ht="16.5" customHeight="1">
      <c r="A59" s="39"/>
      <c r="B59" s="36"/>
      <c r="C59" s="36"/>
      <c r="D59" s="33"/>
      <c r="E59" s="33"/>
      <c r="F59" s="33"/>
      <c r="G59" s="33"/>
      <c r="H59" s="13">
        <v>1.6009999999999999E-12</v>
      </c>
      <c r="I59" s="13">
        <v>4.1090000000000001E-5</v>
      </c>
      <c r="J59" s="13">
        <v>1.5379999999999998E-5</v>
      </c>
      <c r="K59" s="13">
        <v>5.6720000000000005E-7</v>
      </c>
      <c r="L59" s="13">
        <v>3.9570000000000002E-5</v>
      </c>
      <c r="M59">
        <v>0.34799999999999998</v>
      </c>
      <c r="N59">
        <v>0.35499999999999998</v>
      </c>
      <c r="O59">
        <v>61.375</v>
      </c>
      <c r="P59" s="10">
        <f t="shared" si="0"/>
        <v>10.769230769230779</v>
      </c>
    </row>
    <row r="60" spans="1:17" ht="16.5" customHeight="1">
      <c r="A60" s="39"/>
      <c r="B60" s="36"/>
      <c r="C60" s="36"/>
      <c r="D60" s="33"/>
      <c r="E60" s="33"/>
      <c r="F60" s="33"/>
      <c r="G60" s="33"/>
      <c r="H60" s="13">
        <v>2.489E-12</v>
      </c>
      <c r="I60" s="13">
        <v>4.1789999999999998E-5</v>
      </c>
      <c r="J60" s="13">
        <v>1.6480000000000001E-5</v>
      </c>
      <c r="K60" s="13">
        <v>7.5440000000000003E-7</v>
      </c>
      <c r="L60" s="13">
        <v>4.0380000000000003E-5</v>
      </c>
      <c r="M60">
        <v>0.33900000000000002</v>
      </c>
      <c r="N60">
        <v>0.34799999999999998</v>
      </c>
      <c r="O60">
        <v>61.774999999999999</v>
      </c>
      <c r="P60" s="10">
        <f t="shared" si="0"/>
        <v>13.846153846153772</v>
      </c>
    </row>
    <row r="61" spans="1:17" ht="16.5" customHeight="1">
      <c r="A61" s="39"/>
      <c r="B61" s="36"/>
      <c r="C61" s="36"/>
      <c r="D61" s="33"/>
      <c r="E61" s="33"/>
      <c r="F61" s="33"/>
      <c r="G61" s="33"/>
      <c r="H61" s="13">
        <v>1.5420000000000001E-12</v>
      </c>
      <c r="I61" s="13">
        <v>4.1690000000000002E-5</v>
      </c>
      <c r="J61" s="13">
        <v>1.6419999999999999E-5</v>
      </c>
      <c r="K61" s="13">
        <v>5.5909999999999997E-7</v>
      </c>
      <c r="L61" s="13">
        <v>4.0500000000000002E-5</v>
      </c>
      <c r="M61">
        <v>0.34899999999999998</v>
      </c>
      <c r="N61">
        <v>0.35599999999999998</v>
      </c>
      <c r="O61">
        <v>61.353999999999999</v>
      </c>
      <c r="P61" s="10">
        <f t="shared" si="0"/>
        <v>10.769230769230779</v>
      </c>
    </row>
    <row r="62" spans="1:17" ht="16.5" customHeight="1">
      <c r="A62" s="39"/>
      <c r="B62" s="36"/>
      <c r="C62" s="36"/>
      <c r="D62" s="33"/>
      <c r="E62" s="33"/>
      <c r="F62" s="33"/>
      <c r="G62" s="33"/>
      <c r="H62" s="13">
        <v>2.0350000000000001E-12</v>
      </c>
      <c r="I62" s="13">
        <v>4.0689999999999998E-5</v>
      </c>
      <c r="J62" s="13">
        <v>1.6730000000000001E-5</v>
      </c>
      <c r="K62" s="13">
        <v>6.8599999999999998E-7</v>
      </c>
      <c r="L62" s="13">
        <v>3.926E-5</v>
      </c>
      <c r="M62">
        <v>0.34200000000000003</v>
      </c>
      <c r="N62">
        <v>0.35299999999999998</v>
      </c>
      <c r="O62">
        <v>61.481999999999999</v>
      </c>
      <c r="P62" s="10">
        <f t="shared" si="0"/>
        <v>16.923076923076852</v>
      </c>
    </row>
    <row r="63" spans="1:17" ht="16.5" customHeight="1">
      <c r="A63" s="39"/>
      <c r="B63" s="36"/>
      <c r="C63" s="36"/>
      <c r="D63" s="33"/>
      <c r="E63" s="33"/>
      <c r="F63" s="33"/>
      <c r="G63" s="33"/>
      <c r="H63" s="13">
        <v>2.6860000000000001E-12</v>
      </c>
      <c r="I63" s="13">
        <v>4.3720000000000002E-5</v>
      </c>
      <c r="J63" s="13">
        <v>1.7960000000000001E-5</v>
      </c>
      <c r="K63" s="13">
        <v>7.8370000000000001E-7</v>
      </c>
      <c r="L63" s="13">
        <v>4.2519999999999999E-5</v>
      </c>
      <c r="M63">
        <v>0.33800000000000002</v>
      </c>
      <c r="N63">
        <v>0.34599999999999997</v>
      </c>
      <c r="O63">
        <v>61.889000000000003</v>
      </c>
      <c r="P63" s="10">
        <f t="shared" si="0"/>
        <v>12.307692307692234</v>
      </c>
    </row>
    <row r="64" spans="1:17" ht="16.5" customHeight="1">
      <c r="A64" s="39"/>
      <c r="B64" s="36"/>
      <c r="C64" s="36"/>
      <c r="D64" s="33"/>
      <c r="E64" s="33"/>
      <c r="F64" s="33"/>
      <c r="G64" s="33"/>
      <c r="H64" s="13">
        <v>1.668E-12</v>
      </c>
      <c r="I64" s="13">
        <v>4.3059999999999998E-5</v>
      </c>
      <c r="J64" s="13">
        <v>1.7399999999999999E-5</v>
      </c>
      <c r="K64" s="13">
        <v>5.7980000000000004E-7</v>
      </c>
      <c r="L64" s="13">
        <v>4.1829999999999998E-5</v>
      </c>
      <c r="M64">
        <v>0.34799999999999998</v>
      </c>
      <c r="N64">
        <v>0.35599999999999998</v>
      </c>
      <c r="O64">
        <v>61.512</v>
      </c>
      <c r="P64" s="10">
        <f t="shared" si="0"/>
        <v>12.307692307692317</v>
      </c>
    </row>
    <row r="65" spans="1:16" ht="16.5" customHeight="1">
      <c r="A65" s="39"/>
      <c r="B65" s="36"/>
      <c r="C65" s="36"/>
      <c r="D65" s="33"/>
      <c r="E65" s="33"/>
      <c r="F65" s="33"/>
      <c r="G65" s="33"/>
      <c r="H65" s="13">
        <v>2.0579999999999999E-12</v>
      </c>
      <c r="I65" s="13">
        <v>4.0550000000000003E-5</v>
      </c>
      <c r="J65" s="13">
        <v>1.5109999999999999E-5</v>
      </c>
      <c r="K65" s="13">
        <v>6.581E-7</v>
      </c>
      <c r="L65" s="13">
        <v>3.9360000000000003E-5</v>
      </c>
      <c r="M65">
        <v>0.34399999999999997</v>
      </c>
      <c r="N65">
        <v>0.35099999999999998</v>
      </c>
      <c r="O65">
        <v>61.662999999999997</v>
      </c>
      <c r="P65" s="10">
        <f t="shared" si="0"/>
        <v>10.769230769230779</v>
      </c>
    </row>
    <row r="66" spans="1:16" ht="16.5" customHeight="1">
      <c r="A66" s="39"/>
      <c r="B66" s="36"/>
      <c r="C66" s="36"/>
      <c r="D66" s="33"/>
      <c r="E66" s="33"/>
      <c r="F66" s="33"/>
      <c r="G66" s="33"/>
      <c r="H66" s="13">
        <v>3.4340000000000001E-12</v>
      </c>
      <c r="I66" s="13">
        <v>4.2280000000000002E-5</v>
      </c>
      <c r="J66" s="13">
        <v>1.7669999999999999E-5</v>
      </c>
      <c r="K66" s="13">
        <v>8.4379999999999997E-7</v>
      </c>
      <c r="L66" s="13">
        <v>4.1289999999999999E-5</v>
      </c>
      <c r="M66">
        <v>0.33500000000000002</v>
      </c>
      <c r="N66">
        <v>0.34399999999999997</v>
      </c>
      <c r="O66">
        <v>62.423000000000002</v>
      </c>
      <c r="P66" s="10">
        <f t="shared" si="0"/>
        <v>13.846153846153772</v>
      </c>
    </row>
    <row r="67" spans="1:16" ht="16.5" customHeight="1">
      <c r="A67" s="39"/>
      <c r="B67" s="36"/>
      <c r="C67" s="36"/>
      <c r="D67" s="33"/>
      <c r="E67" s="33"/>
      <c r="F67" s="33"/>
      <c r="G67" s="33"/>
      <c r="H67" s="13">
        <v>2.2699999999999998E-12</v>
      </c>
      <c r="I67" s="13">
        <v>3.9900000000000001E-5</v>
      </c>
      <c r="J67" s="13">
        <v>1.6079999999999999E-5</v>
      </c>
      <c r="K67" s="13">
        <v>7.0900000000000001E-7</v>
      </c>
      <c r="L67" s="13">
        <v>3.8689999999999997E-5</v>
      </c>
      <c r="M67">
        <v>0.34100000000000003</v>
      </c>
      <c r="N67">
        <v>0.35</v>
      </c>
      <c r="O67">
        <v>61.698999999999998</v>
      </c>
      <c r="P67" s="10">
        <f t="shared" ref="P67:P130" si="1">(N67-M67)/0.65*1000</f>
        <v>13.846153846153772</v>
      </c>
    </row>
    <row r="68" spans="1:16" ht="16.5" customHeight="1">
      <c r="A68" s="39"/>
      <c r="B68" s="36"/>
      <c r="C68" s="36"/>
      <c r="D68" s="33"/>
      <c r="E68" s="33"/>
      <c r="F68" s="33"/>
      <c r="G68" s="33"/>
      <c r="H68" s="13">
        <v>3.333E-12</v>
      </c>
      <c r="I68" s="13">
        <v>4.392E-5</v>
      </c>
      <c r="J68" s="13">
        <v>1.7119999999999999E-5</v>
      </c>
      <c r="K68" s="13">
        <v>8.8280000000000004E-7</v>
      </c>
      <c r="L68" s="13">
        <v>4.2490000000000001E-5</v>
      </c>
      <c r="M68">
        <v>0.33400000000000002</v>
      </c>
      <c r="N68">
        <v>0.34399999999999997</v>
      </c>
      <c r="O68">
        <v>62.140999999999998</v>
      </c>
      <c r="P68" s="10">
        <f t="shared" si="1"/>
        <v>15.384615384615312</v>
      </c>
    </row>
    <row r="69" spans="1:16" ht="16.5" customHeight="1">
      <c r="A69" s="39"/>
      <c r="B69" s="36"/>
      <c r="C69" s="36"/>
      <c r="D69" s="33"/>
      <c r="E69" s="33"/>
      <c r="F69" s="33"/>
      <c r="G69" s="33"/>
      <c r="H69" s="13">
        <v>1.3080000000000001E-12</v>
      </c>
      <c r="I69" s="13">
        <v>4.0609999999999999E-5</v>
      </c>
      <c r="J69" s="13">
        <v>1.575E-5</v>
      </c>
      <c r="K69" s="13">
        <v>4.9480000000000001E-7</v>
      </c>
      <c r="L69" s="13">
        <v>3.943E-5</v>
      </c>
      <c r="M69">
        <v>0.35299999999999998</v>
      </c>
      <c r="N69">
        <v>0.35899999999999999</v>
      </c>
      <c r="O69">
        <v>61.237000000000002</v>
      </c>
      <c r="P69" s="10">
        <f t="shared" si="1"/>
        <v>9.2307692307692388</v>
      </c>
    </row>
    <row r="70" spans="1:16" ht="16.5" customHeight="1">
      <c r="A70" s="39"/>
      <c r="B70" s="36"/>
      <c r="C70" s="36"/>
      <c r="D70" s="33"/>
      <c r="E70" s="33"/>
      <c r="F70" s="33"/>
      <c r="G70" s="33"/>
      <c r="H70" s="13">
        <v>2.527E-12</v>
      </c>
      <c r="I70" s="13">
        <v>4.3789999999999999E-5</v>
      </c>
      <c r="J70" s="13">
        <v>1.7289999999999999E-5</v>
      </c>
      <c r="K70" s="13">
        <v>7.5730000000000004E-7</v>
      </c>
      <c r="L70" s="13">
        <v>4.2419999999999997E-5</v>
      </c>
      <c r="M70">
        <v>0.33900000000000002</v>
      </c>
      <c r="N70">
        <v>0.34799999999999998</v>
      </c>
      <c r="O70">
        <v>61.91</v>
      </c>
      <c r="P70" s="10">
        <f t="shared" si="1"/>
        <v>13.846153846153772</v>
      </c>
    </row>
    <row r="71" spans="1:16" ht="16.5" customHeight="1">
      <c r="A71" s="39"/>
      <c r="B71" s="36"/>
      <c r="C71" s="36"/>
      <c r="D71" s="33"/>
      <c r="E71" s="33"/>
      <c r="F71" s="33"/>
      <c r="G71" s="33"/>
      <c r="H71" s="13">
        <v>3.0160000000000001E-12</v>
      </c>
      <c r="I71" s="13">
        <v>4.316E-5</v>
      </c>
      <c r="J71" s="13">
        <v>1.6929999999999999E-5</v>
      </c>
      <c r="K71" s="13">
        <v>8.1780000000000003E-7</v>
      </c>
      <c r="L71" s="13">
        <v>4.193E-5</v>
      </c>
      <c r="M71">
        <v>0.33600000000000002</v>
      </c>
      <c r="N71">
        <v>0.34499999999999997</v>
      </c>
      <c r="O71">
        <v>62.042999999999999</v>
      </c>
      <c r="P71" s="10">
        <f t="shared" si="1"/>
        <v>13.846153846153772</v>
      </c>
    </row>
    <row r="72" spans="1:16" ht="16.5" customHeight="1">
      <c r="A72" s="39"/>
      <c r="B72" s="36"/>
      <c r="C72" s="36"/>
      <c r="D72" s="33"/>
      <c r="E72" s="33"/>
      <c r="F72" s="33"/>
      <c r="G72" s="33"/>
      <c r="H72" s="13">
        <v>1.984E-12</v>
      </c>
      <c r="I72" s="13">
        <v>4.3439999999999997E-5</v>
      </c>
      <c r="J72" s="13">
        <v>1.6509999999999999E-5</v>
      </c>
      <c r="K72" s="13">
        <v>6.6670000000000001E-7</v>
      </c>
      <c r="L72" s="13">
        <v>4.1749999999999998E-5</v>
      </c>
      <c r="M72">
        <v>0.34300000000000003</v>
      </c>
      <c r="N72">
        <v>0.35099999999999998</v>
      </c>
      <c r="O72">
        <v>61.493000000000002</v>
      </c>
      <c r="P72" s="10">
        <f t="shared" si="1"/>
        <v>12.307692307692234</v>
      </c>
    </row>
    <row r="73" spans="1:16" ht="16.5" customHeight="1">
      <c r="A73" s="39"/>
      <c r="B73" s="36"/>
      <c r="C73" s="36"/>
      <c r="D73" s="33"/>
      <c r="E73" s="33"/>
      <c r="F73" s="33"/>
      <c r="G73" s="33"/>
      <c r="H73" s="13">
        <v>1.224E-12</v>
      </c>
      <c r="I73" s="13">
        <v>3.6949999999999997E-5</v>
      </c>
      <c r="J73" s="13">
        <v>1.465E-5</v>
      </c>
      <c r="K73" s="13">
        <v>4.6639999999999999E-7</v>
      </c>
      <c r="L73" s="13">
        <v>3.6130000000000001E-5</v>
      </c>
      <c r="M73">
        <v>0.35499999999999998</v>
      </c>
      <c r="N73">
        <v>0.36199999999999999</v>
      </c>
      <c r="O73">
        <v>61.158000000000001</v>
      </c>
      <c r="P73" s="10">
        <f t="shared" si="1"/>
        <v>10.769230769230779</v>
      </c>
    </row>
    <row r="74" spans="1:16" ht="16.5" customHeight="1">
      <c r="A74" s="39"/>
      <c r="B74" s="36"/>
      <c r="C74" s="36"/>
      <c r="D74" s="33"/>
      <c r="E74" s="33"/>
      <c r="F74" s="33"/>
      <c r="G74" s="33"/>
      <c r="H74" s="13">
        <v>2.3730000000000001E-12</v>
      </c>
      <c r="I74" s="13">
        <v>4.155E-5</v>
      </c>
      <c r="J74" s="13">
        <v>1.6629999999999998E-5</v>
      </c>
      <c r="K74" s="13">
        <v>7.2750000000000002E-7</v>
      </c>
      <c r="L74" s="13">
        <v>4.0420000000000003E-5</v>
      </c>
      <c r="M74">
        <v>0.34</v>
      </c>
      <c r="N74">
        <v>0.34799999999999998</v>
      </c>
      <c r="O74">
        <v>61.76</v>
      </c>
      <c r="P74" s="10">
        <f t="shared" si="1"/>
        <v>12.307692307692234</v>
      </c>
    </row>
    <row r="75" spans="1:16" ht="16.5" customHeight="1">
      <c r="A75" s="39"/>
      <c r="B75" s="36"/>
      <c r="C75" s="36"/>
      <c r="D75" s="33"/>
      <c r="E75" s="33"/>
      <c r="F75" s="33"/>
      <c r="G75" s="33"/>
      <c r="H75" s="13">
        <v>2.339E-12</v>
      </c>
      <c r="I75" s="13">
        <v>4.3210000000000001E-5</v>
      </c>
      <c r="J75" s="13">
        <v>1.6929999999999999E-5</v>
      </c>
      <c r="K75" s="13">
        <v>7.1070000000000003E-7</v>
      </c>
      <c r="L75" s="13">
        <v>4.1959999999999998E-5</v>
      </c>
      <c r="M75">
        <v>0.34100000000000003</v>
      </c>
      <c r="N75">
        <v>0.34899999999999998</v>
      </c>
      <c r="O75">
        <v>61.819000000000003</v>
      </c>
      <c r="P75" s="10">
        <f t="shared" si="1"/>
        <v>12.307692307692234</v>
      </c>
    </row>
    <row r="76" spans="1:16" ht="16.5" customHeight="1">
      <c r="A76" s="39"/>
      <c r="B76" s="36"/>
      <c r="C76" s="36"/>
      <c r="D76" s="33"/>
      <c r="E76" s="33"/>
      <c r="F76" s="33"/>
      <c r="G76" s="33"/>
      <c r="H76" s="13">
        <v>1.05E-12</v>
      </c>
      <c r="I76" s="13">
        <v>3.6239999999999999E-5</v>
      </c>
      <c r="J76" s="13">
        <v>1.416E-5</v>
      </c>
      <c r="K76" s="13">
        <v>4.0209999999999998E-7</v>
      </c>
      <c r="L76" s="13">
        <v>3.5259999999999998E-5</v>
      </c>
      <c r="M76">
        <v>0.36</v>
      </c>
      <c r="N76">
        <v>0.36699999999999999</v>
      </c>
      <c r="O76">
        <v>61.317999999999998</v>
      </c>
      <c r="P76" s="10">
        <f t="shared" si="1"/>
        <v>10.769230769230779</v>
      </c>
    </row>
    <row r="77" spans="1:16" ht="16.5" customHeight="1">
      <c r="A77" s="39"/>
      <c r="B77" s="36"/>
      <c r="C77" s="36"/>
      <c r="D77" s="33"/>
      <c r="E77" s="33"/>
      <c r="F77" s="33"/>
      <c r="G77" s="33"/>
      <c r="H77" s="13">
        <v>2.163E-12</v>
      </c>
      <c r="I77" s="13">
        <v>4.2030000000000002E-5</v>
      </c>
      <c r="J77" s="13">
        <v>1.6039999999999999E-5</v>
      </c>
      <c r="K77" s="13">
        <v>7.1380000000000005E-7</v>
      </c>
      <c r="L77" s="13">
        <v>4.0729999999999998E-5</v>
      </c>
      <c r="M77">
        <v>0.34100000000000003</v>
      </c>
      <c r="N77">
        <v>0.35</v>
      </c>
      <c r="O77">
        <v>61.555</v>
      </c>
      <c r="P77" s="10">
        <f t="shared" si="1"/>
        <v>13.846153846153772</v>
      </c>
    </row>
    <row r="78" spans="1:16" ht="16.5" customHeight="1">
      <c r="A78" s="39"/>
      <c r="B78" s="36"/>
      <c r="C78" s="36"/>
      <c r="D78" s="33"/>
      <c r="E78" s="33"/>
      <c r="F78" s="33"/>
      <c r="G78" s="33"/>
      <c r="H78" s="13">
        <v>2.9469999999999999E-12</v>
      </c>
      <c r="I78" s="13">
        <v>4.1919999999999998E-5</v>
      </c>
      <c r="J78" s="13">
        <v>1.73E-5</v>
      </c>
      <c r="K78" s="13">
        <v>8.0739999999999999E-7</v>
      </c>
      <c r="L78" s="13">
        <v>4.083E-5</v>
      </c>
      <c r="M78">
        <v>0.33700000000000002</v>
      </c>
      <c r="N78">
        <v>0.34499999999999997</v>
      </c>
      <c r="O78">
        <v>62.103999999999999</v>
      </c>
      <c r="P78" s="10">
        <f t="shared" si="1"/>
        <v>12.307692307692234</v>
      </c>
    </row>
    <row r="79" spans="1:16" ht="16.5" customHeight="1">
      <c r="A79" s="39"/>
      <c r="B79" s="36"/>
      <c r="C79" s="36"/>
      <c r="D79" s="33"/>
      <c r="E79" s="33"/>
      <c r="F79" s="33"/>
      <c r="G79" s="33"/>
      <c r="H79" s="13">
        <v>8.4960000000000004E-13</v>
      </c>
      <c r="I79" s="13">
        <v>3.7790000000000002E-5</v>
      </c>
      <c r="J79" s="13">
        <v>1.471E-5</v>
      </c>
      <c r="K79" s="13">
        <v>3.5489999999999998E-7</v>
      </c>
      <c r="L79" s="13">
        <v>3.659E-5</v>
      </c>
      <c r="M79">
        <v>0.36299999999999999</v>
      </c>
      <c r="N79">
        <v>0.37</v>
      </c>
      <c r="O79">
        <v>61.045000000000002</v>
      </c>
      <c r="P79" s="10">
        <f t="shared" si="1"/>
        <v>10.769230769230779</v>
      </c>
    </row>
    <row r="80" spans="1:16" ht="16.5" customHeight="1">
      <c r="A80" s="39"/>
      <c r="B80" s="36"/>
      <c r="C80" s="36"/>
      <c r="D80" s="33"/>
      <c r="E80" s="33"/>
      <c r="F80" s="33"/>
      <c r="G80" s="33"/>
      <c r="H80" s="13">
        <v>1.3939999999999999E-12</v>
      </c>
      <c r="I80" s="13">
        <v>3.8300000000000003E-5</v>
      </c>
      <c r="J80" s="13">
        <v>1.605E-5</v>
      </c>
      <c r="K80" s="13">
        <v>4.8520000000000003E-7</v>
      </c>
      <c r="L80" s="13">
        <v>3.7400000000000001E-5</v>
      </c>
      <c r="M80">
        <v>0.35299999999999998</v>
      </c>
      <c r="N80">
        <v>0.35899999999999999</v>
      </c>
      <c r="O80">
        <v>61.456000000000003</v>
      </c>
      <c r="P80" s="10">
        <f t="shared" si="1"/>
        <v>9.2307692307692388</v>
      </c>
    </row>
    <row r="81" spans="1:16" ht="16.5" customHeight="1">
      <c r="A81" s="39"/>
      <c r="B81" s="36"/>
      <c r="C81" s="36"/>
      <c r="D81" s="33"/>
      <c r="E81" s="33"/>
      <c r="F81" s="33"/>
      <c r="G81" s="33"/>
      <c r="H81" s="13">
        <v>8.2179999999999999E-13</v>
      </c>
      <c r="I81" s="13">
        <v>3.5030000000000002E-5</v>
      </c>
      <c r="J81" s="13">
        <v>1.4759999999999999E-5</v>
      </c>
      <c r="K81" s="13">
        <v>3.3949999999999999E-7</v>
      </c>
      <c r="L81" s="13">
        <v>3.4140000000000002E-5</v>
      </c>
      <c r="M81">
        <v>0.36499999999999999</v>
      </c>
      <c r="N81">
        <v>0.372</v>
      </c>
      <c r="O81">
        <v>61.042000000000002</v>
      </c>
      <c r="P81" s="10">
        <f t="shared" si="1"/>
        <v>10.769230769230779</v>
      </c>
    </row>
    <row r="82" spans="1:16" ht="16.5" customHeight="1">
      <c r="A82" s="39"/>
      <c r="B82" s="36"/>
      <c r="C82" s="36"/>
      <c r="D82" s="33"/>
      <c r="E82" s="33"/>
      <c r="F82" s="33"/>
      <c r="G82" s="33"/>
      <c r="H82" s="13">
        <v>1.704E-12</v>
      </c>
      <c r="I82" s="13">
        <v>3.9100000000000002E-5</v>
      </c>
      <c r="J82" s="13">
        <v>1.6220000000000001E-5</v>
      </c>
      <c r="K82" s="13">
        <v>5.6489999999999998E-7</v>
      </c>
      <c r="L82" s="13">
        <v>3.837E-5</v>
      </c>
      <c r="M82">
        <v>0.34799999999999998</v>
      </c>
      <c r="N82">
        <v>0.35499999999999998</v>
      </c>
      <c r="O82">
        <v>61.573999999999998</v>
      </c>
      <c r="P82" s="10">
        <f t="shared" si="1"/>
        <v>10.769230769230779</v>
      </c>
    </row>
    <row r="83" spans="1:16" ht="16.5" customHeight="1">
      <c r="A83" s="39"/>
      <c r="B83" s="36"/>
      <c r="C83" s="36"/>
      <c r="D83" s="33"/>
      <c r="E83" s="33"/>
      <c r="F83" s="33"/>
      <c r="G83" s="33"/>
      <c r="H83" s="13">
        <v>3.3710000000000001E-12</v>
      </c>
      <c r="I83" s="13">
        <v>4.3390000000000003E-5</v>
      </c>
      <c r="J83" s="13">
        <v>1.7370000000000001E-5</v>
      </c>
      <c r="K83" s="13">
        <v>8.7449999999999995E-7</v>
      </c>
      <c r="L83" s="13">
        <v>4.197E-5</v>
      </c>
      <c r="M83">
        <v>0.33400000000000002</v>
      </c>
      <c r="N83">
        <v>0.34399999999999997</v>
      </c>
      <c r="O83">
        <v>62.225999999999999</v>
      </c>
      <c r="P83" s="10">
        <f t="shared" si="1"/>
        <v>15.384615384615312</v>
      </c>
    </row>
    <row r="84" spans="1:16" ht="16.5" customHeight="1">
      <c r="A84" s="39"/>
      <c r="B84" s="36"/>
      <c r="C84" s="36"/>
      <c r="D84" s="33"/>
      <c r="E84" s="33"/>
      <c r="F84" s="33"/>
      <c r="G84" s="33"/>
      <c r="H84" s="13">
        <v>2.6929999999999999E-12</v>
      </c>
      <c r="I84" s="13">
        <v>4.1440000000000003E-5</v>
      </c>
      <c r="J84" s="13">
        <v>1.5829999999999999E-5</v>
      </c>
      <c r="K84" s="13">
        <v>7.7400000000000002E-7</v>
      </c>
      <c r="L84" s="13">
        <v>4.0139999999999999E-5</v>
      </c>
      <c r="M84">
        <v>0.33800000000000002</v>
      </c>
      <c r="N84">
        <v>0.34699999999999998</v>
      </c>
      <c r="O84">
        <v>61.869</v>
      </c>
      <c r="P84" s="10">
        <f t="shared" si="1"/>
        <v>13.846153846153772</v>
      </c>
    </row>
    <row r="85" spans="1:16" ht="16.5" customHeight="1">
      <c r="A85" s="39"/>
      <c r="B85" s="36"/>
      <c r="C85" s="36"/>
      <c r="D85" s="33"/>
      <c r="E85" s="33"/>
      <c r="F85" s="33"/>
      <c r="G85" s="33"/>
      <c r="H85" s="13">
        <v>2.2709999999999999E-12</v>
      </c>
      <c r="I85" s="13">
        <v>3.8609999999999998E-5</v>
      </c>
      <c r="J85" s="13">
        <v>1.5460000000000001E-5</v>
      </c>
      <c r="K85" s="13">
        <v>6.8380000000000002E-7</v>
      </c>
      <c r="L85" s="13">
        <v>3.7719999999999998E-5</v>
      </c>
      <c r="M85">
        <v>0.34200000000000003</v>
      </c>
      <c r="N85">
        <v>0.34899999999999998</v>
      </c>
      <c r="O85">
        <v>61.805</v>
      </c>
      <c r="P85" s="10">
        <f t="shared" si="1"/>
        <v>10.769230769230692</v>
      </c>
    </row>
    <row r="86" spans="1:16" ht="16.5" customHeight="1">
      <c r="A86" s="39"/>
      <c r="B86" s="36"/>
      <c r="C86" s="36"/>
      <c r="D86" s="33"/>
      <c r="E86" s="33"/>
      <c r="F86" s="33"/>
      <c r="G86" s="33"/>
      <c r="H86" s="13">
        <v>2.117E-12</v>
      </c>
      <c r="I86" s="13">
        <v>4.3279999999999999E-5</v>
      </c>
      <c r="J86" s="13">
        <v>1.641E-5</v>
      </c>
      <c r="K86" s="13">
        <v>6.9599999999999999E-7</v>
      </c>
      <c r="L86" s="13">
        <v>4.172E-5</v>
      </c>
      <c r="M86">
        <v>0.34200000000000003</v>
      </c>
      <c r="N86">
        <v>0.35</v>
      </c>
      <c r="O86">
        <v>61.555999999999997</v>
      </c>
      <c r="P86" s="10">
        <f t="shared" si="1"/>
        <v>12.307692307692234</v>
      </c>
    </row>
    <row r="87" spans="1:16" ht="16.5" customHeight="1">
      <c r="A87" s="39"/>
      <c r="B87" s="36"/>
      <c r="C87" s="36"/>
      <c r="D87" s="33"/>
      <c r="E87" s="33"/>
      <c r="F87" s="33"/>
      <c r="G87" s="33"/>
      <c r="H87" s="13">
        <v>2.9559999999999999E-12</v>
      </c>
      <c r="I87" s="13">
        <v>4.0179999999999998E-5</v>
      </c>
      <c r="J87" s="13">
        <v>1.6059999999999999E-5</v>
      </c>
      <c r="K87" s="13">
        <v>8.0969999999999995E-7</v>
      </c>
      <c r="L87" s="13">
        <v>3.9169999999999999E-5</v>
      </c>
      <c r="M87">
        <v>0.33600000000000002</v>
      </c>
      <c r="N87">
        <v>0.34499999999999997</v>
      </c>
      <c r="O87">
        <v>62.000999999999998</v>
      </c>
      <c r="P87" s="10">
        <f t="shared" si="1"/>
        <v>13.846153846153772</v>
      </c>
    </row>
    <row r="88" spans="1:16" ht="16.5" customHeight="1">
      <c r="A88" s="39"/>
      <c r="B88" s="36"/>
      <c r="C88" s="36"/>
      <c r="D88" s="33"/>
      <c r="E88" s="33"/>
      <c r="F88" s="33"/>
      <c r="G88" s="33"/>
      <c r="H88" s="13">
        <v>2.3199999999999998E-12</v>
      </c>
      <c r="I88" s="13">
        <v>4.2759999999999997E-5</v>
      </c>
      <c r="J88" s="13">
        <v>1.6330000000000001E-5</v>
      </c>
      <c r="K88" s="13">
        <v>6.8220000000000001E-7</v>
      </c>
      <c r="L88" s="13">
        <v>4.1489999999999997E-5</v>
      </c>
      <c r="M88">
        <v>0.34200000000000003</v>
      </c>
      <c r="N88">
        <v>0.34899999999999998</v>
      </c>
      <c r="O88">
        <v>61.887999999999998</v>
      </c>
      <c r="P88" s="10">
        <f t="shared" si="1"/>
        <v>10.769230769230692</v>
      </c>
    </row>
    <row r="89" spans="1:16" ht="16.5" customHeight="1">
      <c r="A89" s="39"/>
      <c r="B89" s="36"/>
      <c r="C89" s="36"/>
      <c r="D89" s="33"/>
      <c r="E89" s="33"/>
      <c r="F89" s="33"/>
      <c r="G89" s="33"/>
      <c r="H89" s="13">
        <v>3.383E-12</v>
      </c>
      <c r="I89" s="13">
        <v>4.1149999999999997E-5</v>
      </c>
      <c r="J89" s="13">
        <v>1.7229999999999999E-5</v>
      </c>
      <c r="K89" s="13">
        <v>8.3180000000000002E-7</v>
      </c>
      <c r="L89" s="13">
        <v>3.998E-5</v>
      </c>
      <c r="M89">
        <v>0.33500000000000002</v>
      </c>
      <c r="N89">
        <v>0.34300000000000003</v>
      </c>
      <c r="O89">
        <v>62.287999999999997</v>
      </c>
      <c r="P89" s="10">
        <f t="shared" si="1"/>
        <v>12.307692307692317</v>
      </c>
    </row>
    <row r="90" spans="1:16" ht="16.5" customHeight="1">
      <c r="A90" s="39"/>
      <c r="B90" s="36"/>
      <c r="C90" s="36"/>
      <c r="D90" s="33"/>
      <c r="E90" s="33"/>
      <c r="F90" s="33"/>
      <c r="G90" s="33"/>
      <c r="H90" s="13">
        <v>1.2499999999999999E-12</v>
      </c>
      <c r="I90" s="13">
        <v>3.9180000000000001E-5</v>
      </c>
      <c r="J90" s="13">
        <v>1.5270000000000001E-5</v>
      </c>
      <c r="K90" s="13">
        <v>4.6489999999999999E-7</v>
      </c>
      <c r="L90" s="13">
        <v>3.8050000000000003E-5</v>
      </c>
      <c r="M90">
        <v>0.35499999999999998</v>
      </c>
      <c r="N90">
        <v>0.36</v>
      </c>
      <c r="O90">
        <v>61.338999999999999</v>
      </c>
      <c r="P90" s="10">
        <f t="shared" si="1"/>
        <v>7.6923076923076987</v>
      </c>
    </row>
    <row r="91" spans="1:16" ht="16.5" customHeight="1">
      <c r="A91" s="39"/>
      <c r="B91" s="36"/>
      <c r="C91" s="36"/>
      <c r="D91" s="33"/>
      <c r="E91" s="33"/>
      <c r="F91" s="33"/>
      <c r="G91" s="33"/>
      <c r="H91" s="13">
        <v>2.5799999999999999E-12</v>
      </c>
      <c r="I91" s="13">
        <v>4.3040000000000001E-5</v>
      </c>
      <c r="J91" s="13">
        <v>1.677E-5</v>
      </c>
      <c r="K91" s="13">
        <v>7.7349999999999998E-7</v>
      </c>
      <c r="L91" s="13">
        <v>4.176E-5</v>
      </c>
      <c r="M91">
        <v>0.33800000000000002</v>
      </c>
      <c r="N91">
        <v>0.34699999999999998</v>
      </c>
      <c r="O91">
        <v>61.832000000000001</v>
      </c>
      <c r="P91" s="10">
        <f t="shared" si="1"/>
        <v>13.846153846153772</v>
      </c>
    </row>
    <row r="92" spans="1:16" ht="16.5" customHeight="1">
      <c r="A92" s="39"/>
      <c r="B92" s="36"/>
      <c r="C92" s="36"/>
      <c r="D92" s="33"/>
      <c r="E92" s="33"/>
      <c r="F92" s="33"/>
      <c r="G92" s="33"/>
      <c r="H92" s="13">
        <v>1.073E-12</v>
      </c>
      <c r="I92" s="13">
        <v>3.7190000000000001E-5</v>
      </c>
      <c r="J92" s="13">
        <v>1.456E-5</v>
      </c>
      <c r="K92" s="13">
        <v>4.3010000000000002E-7</v>
      </c>
      <c r="L92" s="13">
        <v>3.6229999999999997E-5</v>
      </c>
      <c r="M92">
        <v>0.35699999999999998</v>
      </c>
      <c r="N92">
        <v>0.36499999999999999</v>
      </c>
      <c r="O92">
        <v>61.052</v>
      </c>
      <c r="P92" s="10">
        <f t="shared" si="1"/>
        <v>12.307692307692317</v>
      </c>
    </row>
    <row r="93" spans="1:16" ht="16.5" customHeight="1">
      <c r="A93" s="39"/>
      <c r="B93" s="36"/>
      <c r="C93" s="36"/>
      <c r="D93" s="33"/>
      <c r="E93" s="33"/>
      <c r="F93" s="33"/>
      <c r="G93" s="33"/>
      <c r="H93" s="13">
        <v>3.103E-12</v>
      </c>
      <c r="I93" s="13">
        <v>4.2809999999999998E-5</v>
      </c>
      <c r="J93" s="13">
        <v>1.721E-5</v>
      </c>
      <c r="K93" s="13">
        <v>8.5140000000000001E-7</v>
      </c>
      <c r="L93" s="13">
        <v>4.1640000000000001E-5</v>
      </c>
      <c r="M93">
        <v>0.33500000000000002</v>
      </c>
      <c r="N93">
        <v>0.34399999999999997</v>
      </c>
      <c r="O93">
        <v>61.951000000000001</v>
      </c>
      <c r="P93" s="10">
        <f t="shared" si="1"/>
        <v>13.846153846153772</v>
      </c>
    </row>
    <row r="94" spans="1:16" ht="16.5" customHeight="1">
      <c r="A94" s="39"/>
      <c r="B94" s="36"/>
      <c r="C94" s="36"/>
      <c r="D94" s="33"/>
      <c r="E94" s="33"/>
      <c r="F94" s="33"/>
      <c r="G94" s="33"/>
      <c r="H94" s="13">
        <v>2.0850000000000001E-12</v>
      </c>
      <c r="I94" s="13">
        <v>4.0089999999999997E-5</v>
      </c>
      <c r="J94" s="13">
        <v>1.5909999999999998E-5</v>
      </c>
      <c r="K94" s="13">
        <v>6.7970000000000003E-7</v>
      </c>
      <c r="L94" s="13">
        <v>3.879E-5</v>
      </c>
      <c r="M94">
        <v>0.34200000000000003</v>
      </c>
      <c r="N94">
        <v>0.35199999999999998</v>
      </c>
      <c r="O94">
        <v>61.506999999999998</v>
      </c>
      <c r="P94" s="10">
        <f t="shared" si="1"/>
        <v>15.384615384615312</v>
      </c>
    </row>
    <row r="95" spans="1:16" ht="16.5" customHeight="1">
      <c r="A95" s="39"/>
      <c r="B95" s="36"/>
      <c r="C95" s="36"/>
      <c r="D95" s="33"/>
      <c r="E95" s="33"/>
      <c r="F95" s="33"/>
      <c r="G95" s="33"/>
      <c r="H95" s="13">
        <v>1.9520000000000002E-12</v>
      </c>
      <c r="I95" s="13">
        <v>4.2280000000000002E-5</v>
      </c>
      <c r="J95" s="13">
        <v>1.6650000000000002E-5</v>
      </c>
      <c r="K95" s="13">
        <v>6.5519999999999999E-7</v>
      </c>
      <c r="L95" s="13">
        <v>4.0979999999999997E-5</v>
      </c>
      <c r="M95">
        <v>0.34399999999999997</v>
      </c>
      <c r="N95">
        <v>0.35099999999999998</v>
      </c>
      <c r="O95">
        <v>61.61</v>
      </c>
      <c r="P95" s="10">
        <f t="shared" si="1"/>
        <v>10.769230769230779</v>
      </c>
    </row>
    <row r="96" spans="1:16" ht="16.5" customHeight="1">
      <c r="A96" s="39"/>
      <c r="B96" s="36"/>
      <c r="C96" s="36"/>
      <c r="D96" s="33"/>
      <c r="E96" s="33"/>
      <c r="F96" s="33"/>
      <c r="G96" s="33"/>
      <c r="H96" s="13">
        <v>1.109E-12</v>
      </c>
      <c r="I96" s="13">
        <v>4.0030000000000001E-5</v>
      </c>
      <c r="J96" s="13">
        <v>1.5690000000000001E-5</v>
      </c>
      <c r="K96" s="13">
        <v>4.2119999999999999E-7</v>
      </c>
      <c r="L96" s="13">
        <v>3.9199999999999997E-5</v>
      </c>
      <c r="M96">
        <v>0.35799999999999998</v>
      </c>
      <c r="N96">
        <v>0.36399999999999999</v>
      </c>
      <c r="O96">
        <v>61.335000000000001</v>
      </c>
      <c r="P96" s="10">
        <f t="shared" si="1"/>
        <v>9.2307692307692388</v>
      </c>
    </row>
    <row r="97" spans="1:16" ht="16.5" customHeight="1">
      <c r="A97" s="39"/>
      <c r="B97" s="36"/>
      <c r="C97" s="36"/>
      <c r="D97" s="33"/>
      <c r="E97" s="33"/>
      <c r="F97" s="33"/>
      <c r="G97" s="33"/>
      <c r="H97" s="13">
        <v>3.1920000000000001E-12</v>
      </c>
      <c r="I97" s="13">
        <v>4.189E-5</v>
      </c>
      <c r="J97" s="13">
        <v>1.6379999999999999E-5</v>
      </c>
      <c r="K97" s="13">
        <v>8.4860000000000002E-7</v>
      </c>
      <c r="L97" s="13">
        <v>4.0670000000000002E-5</v>
      </c>
      <c r="M97">
        <v>0.33500000000000002</v>
      </c>
      <c r="N97">
        <v>0.34399999999999997</v>
      </c>
      <c r="O97">
        <v>62.091999999999999</v>
      </c>
      <c r="P97" s="10">
        <f t="shared" si="1"/>
        <v>13.846153846153772</v>
      </c>
    </row>
    <row r="98" spans="1:16" ht="16.5" customHeight="1">
      <c r="A98" s="39"/>
      <c r="B98" s="36"/>
      <c r="C98" s="36"/>
      <c r="D98" s="33"/>
      <c r="E98" s="33"/>
      <c r="F98" s="33"/>
      <c r="G98" s="33"/>
      <c r="H98" s="13">
        <v>2.0430000000000001E-12</v>
      </c>
      <c r="I98" s="13">
        <v>4.163E-5</v>
      </c>
      <c r="J98" s="13">
        <v>1.6200000000000001E-5</v>
      </c>
      <c r="K98" s="13">
        <v>6.8120000000000004E-7</v>
      </c>
      <c r="L98" s="13">
        <v>4.0349999999999998E-5</v>
      </c>
      <c r="M98">
        <v>0.34200000000000003</v>
      </c>
      <c r="N98">
        <v>0.35099999999999998</v>
      </c>
      <c r="O98">
        <v>61.505000000000003</v>
      </c>
      <c r="P98" s="10">
        <f t="shared" si="1"/>
        <v>13.846153846153772</v>
      </c>
    </row>
    <row r="99" spans="1:16" ht="16.5" customHeight="1">
      <c r="A99" s="39"/>
      <c r="B99" s="36"/>
      <c r="C99" s="36"/>
      <c r="D99" s="33"/>
      <c r="E99" s="33"/>
      <c r="F99" s="33"/>
      <c r="G99" s="33"/>
      <c r="H99" s="13">
        <v>1.1660000000000001E-12</v>
      </c>
      <c r="I99" s="13">
        <v>4.1340000000000001E-5</v>
      </c>
      <c r="J99" s="13">
        <v>1.664E-5</v>
      </c>
      <c r="K99" s="13">
        <v>4.5820000000000001E-7</v>
      </c>
      <c r="L99" s="13">
        <v>4.0200000000000001E-5</v>
      </c>
      <c r="M99">
        <v>0.35499999999999998</v>
      </c>
      <c r="N99">
        <v>0.36399999999999999</v>
      </c>
      <c r="O99">
        <v>61.314</v>
      </c>
      <c r="P99" s="10">
        <f t="shared" si="1"/>
        <v>13.846153846153859</v>
      </c>
    </row>
    <row r="100" spans="1:16" ht="16.5" customHeight="1">
      <c r="A100" s="39"/>
      <c r="B100" s="36"/>
      <c r="C100" s="36"/>
      <c r="D100" s="33"/>
      <c r="E100" s="33"/>
      <c r="F100" s="33"/>
      <c r="G100" s="33"/>
      <c r="H100" s="13">
        <v>2.3480000000000001E-12</v>
      </c>
      <c r="I100" s="13">
        <v>4.1470000000000001E-5</v>
      </c>
      <c r="J100" s="13">
        <v>1.7110000000000001E-5</v>
      </c>
      <c r="K100" s="13">
        <v>6.9129999999999995E-7</v>
      </c>
      <c r="L100" s="13">
        <v>4.0420000000000003E-5</v>
      </c>
      <c r="M100">
        <v>0.34200000000000003</v>
      </c>
      <c r="N100">
        <v>0.34899999999999998</v>
      </c>
      <c r="O100">
        <v>61.915999999999997</v>
      </c>
      <c r="P100" s="10">
        <f t="shared" si="1"/>
        <v>10.769230769230692</v>
      </c>
    </row>
    <row r="101" spans="1:16" ht="16.5" customHeight="1">
      <c r="A101" s="39"/>
      <c r="B101" s="36"/>
      <c r="C101" s="36"/>
      <c r="D101" s="33"/>
      <c r="E101" s="33"/>
      <c r="F101" s="33"/>
      <c r="G101" s="33"/>
      <c r="H101" s="13">
        <v>1.656E-12</v>
      </c>
      <c r="I101" s="13">
        <v>4.1399999999999997E-5</v>
      </c>
      <c r="J101" s="13">
        <v>1.6650000000000002E-5</v>
      </c>
      <c r="K101" s="13">
        <v>5.9950000000000004E-7</v>
      </c>
      <c r="L101" s="13">
        <v>4.0330000000000002E-5</v>
      </c>
      <c r="M101">
        <v>0.34699999999999998</v>
      </c>
      <c r="N101">
        <v>0.35599999999999998</v>
      </c>
      <c r="O101">
        <v>61.326000000000001</v>
      </c>
      <c r="P101" s="10">
        <f t="shared" si="1"/>
        <v>13.846153846153859</v>
      </c>
    </row>
    <row r="102" spans="1:16" ht="16.5" customHeight="1">
      <c r="A102" s="39"/>
      <c r="B102" s="36"/>
      <c r="C102" s="36"/>
      <c r="D102" s="33"/>
      <c r="E102" s="33"/>
      <c r="F102" s="33"/>
      <c r="G102" s="33"/>
      <c r="H102" s="13">
        <v>1.4129999999999999E-12</v>
      </c>
      <c r="I102" s="13">
        <v>3.9520000000000001E-5</v>
      </c>
      <c r="J102" s="13">
        <v>1.6010000000000001E-5</v>
      </c>
      <c r="K102" s="13">
        <v>5.0050000000000001E-7</v>
      </c>
      <c r="L102" s="13">
        <v>3.8600000000000003E-5</v>
      </c>
      <c r="M102">
        <v>0.35199999999999998</v>
      </c>
      <c r="N102">
        <v>0.35899999999999999</v>
      </c>
      <c r="O102">
        <v>61.47</v>
      </c>
      <c r="P102" s="10">
        <f t="shared" si="1"/>
        <v>10.769230769230779</v>
      </c>
    </row>
    <row r="103" spans="1:16" ht="16.5" customHeight="1">
      <c r="A103" s="39"/>
      <c r="B103" s="36"/>
      <c r="C103" s="36"/>
      <c r="D103" s="33"/>
      <c r="E103" s="33"/>
      <c r="F103" s="33"/>
      <c r="G103" s="33"/>
      <c r="H103" s="13">
        <v>1.5779999999999999E-12</v>
      </c>
      <c r="I103" s="13">
        <v>4.0580000000000001E-5</v>
      </c>
      <c r="J103" s="13">
        <v>1.449E-5</v>
      </c>
      <c r="K103" s="13">
        <v>5.4690000000000001E-7</v>
      </c>
      <c r="L103" s="13">
        <v>3.871E-5</v>
      </c>
      <c r="M103">
        <v>0.34899999999999998</v>
      </c>
      <c r="N103">
        <v>0.35799999999999998</v>
      </c>
      <c r="O103">
        <v>61.558</v>
      </c>
      <c r="P103" s="10">
        <f t="shared" si="1"/>
        <v>13.846153846153859</v>
      </c>
    </row>
    <row r="104" spans="1:16" ht="16.5" customHeight="1">
      <c r="A104" s="39"/>
      <c r="B104" s="36"/>
      <c r="C104" s="36"/>
      <c r="D104" s="33"/>
      <c r="E104" s="33"/>
      <c r="F104" s="33"/>
      <c r="G104" s="33"/>
      <c r="H104" s="13">
        <v>1.188E-12</v>
      </c>
      <c r="I104" s="13">
        <v>3.756E-5</v>
      </c>
      <c r="J104" s="13">
        <v>1.4790000000000001E-5</v>
      </c>
      <c r="K104" s="13">
        <v>4.552E-7</v>
      </c>
      <c r="L104" s="13">
        <v>3.663E-5</v>
      </c>
      <c r="M104">
        <v>0.35499999999999998</v>
      </c>
      <c r="N104">
        <v>0.36199999999999999</v>
      </c>
      <c r="O104">
        <v>61.220999999999997</v>
      </c>
      <c r="P104" s="10">
        <f t="shared" si="1"/>
        <v>10.769230769230779</v>
      </c>
    </row>
    <row r="105" spans="1:16" ht="16.5" customHeight="1">
      <c r="A105" s="39"/>
      <c r="B105" s="36"/>
      <c r="C105" s="36"/>
      <c r="D105" s="33"/>
      <c r="E105" s="33"/>
      <c r="F105" s="33"/>
      <c r="G105" s="33"/>
      <c r="H105" s="13">
        <v>1.7800000000000001E-12</v>
      </c>
      <c r="I105" s="13">
        <v>3.9020000000000002E-5</v>
      </c>
      <c r="J105" s="13">
        <v>1.5270000000000001E-5</v>
      </c>
      <c r="K105" s="13">
        <v>6.0650000000000004E-7</v>
      </c>
      <c r="L105" s="13">
        <v>3.7889999999999998E-5</v>
      </c>
      <c r="M105">
        <v>0.34599999999999997</v>
      </c>
      <c r="N105">
        <v>0.35399999999999998</v>
      </c>
      <c r="O105">
        <v>61.460999999999999</v>
      </c>
      <c r="P105" s="10">
        <f t="shared" si="1"/>
        <v>12.307692307692317</v>
      </c>
    </row>
    <row r="106" spans="1:16" ht="16.5" customHeight="1">
      <c r="A106" s="39"/>
      <c r="B106" s="36"/>
      <c r="C106" s="36"/>
      <c r="D106" s="33"/>
      <c r="E106" s="33"/>
      <c r="F106" s="33"/>
      <c r="G106" s="33"/>
      <c r="H106" s="13">
        <v>2.4150000000000001E-12</v>
      </c>
      <c r="I106" s="13">
        <v>4.2700000000000001E-5</v>
      </c>
      <c r="J106" s="13">
        <v>1.7090000000000001E-5</v>
      </c>
      <c r="K106" s="13">
        <v>7.526E-7</v>
      </c>
      <c r="L106" s="13">
        <v>4.1619999999999998E-5</v>
      </c>
      <c r="M106">
        <v>0.33900000000000002</v>
      </c>
      <c r="N106">
        <v>0.34799999999999998</v>
      </c>
      <c r="O106">
        <v>61.7</v>
      </c>
      <c r="P106" s="10">
        <f t="shared" si="1"/>
        <v>13.846153846153772</v>
      </c>
    </row>
    <row r="107" spans="1:16" ht="16.5" customHeight="1">
      <c r="A107" s="39"/>
      <c r="B107" s="36"/>
      <c r="C107" s="36"/>
      <c r="D107" s="33"/>
      <c r="E107" s="33"/>
      <c r="F107" s="33"/>
      <c r="G107" s="33"/>
      <c r="H107" s="13">
        <v>3.1889999999999998E-12</v>
      </c>
      <c r="I107" s="13">
        <v>4.3170000000000002E-5</v>
      </c>
      <c r="J107" s="13">
        <v>1.6860000000000001E-5</v>
      </c>
      <c r="K107" s="13">
        <v>8.8850000000000005E-7</v>
      </c>
      <c r="L107" s="13">
        <v>4.1869999999999997E-5</v>
      </c>
      <c r="M107">
        <v>0.33300000000000002</v>
      </c>
      <c r="N107">
        <v>0.34499999999999997</v>
      </c>
      <c r="O107">
        <v>62.021000000000001</v>
      </c>
      <c r="P107" s="10">
        <f t="shared" si="1"/>
        <v>18.461538461538389</v>
      </c>
    </row>
    <row r="108" spans="1:16" ht="16.5" customHeight="1">
      <c r="A108" s="39"/>
      <c r="B108" s="36"/>
      <c r="C108" s="36"/>
      <c r="D108" s="33"/>
      <c r="E108" s="33"/>
      <c r="F108" s="33"/>
      <c r="G108" s="33"/>
      <c r="H108" s="13">
        <v>2.5079999999999998E-12</v>
      </c>
      <c r="I108" s="13">
        <v>4.3560000000000003E-5</v>
      </c>
      <c r="J108" s="13">
        <v>1.681E-5</v>
      </c>
      <c r="K108" s="13">
        <v>7.6489999999999997E-7</v>
      </c>
      <c r="L108" s="13">
        <v>4.2209999999999997E-5</v>
      </c>
      <c r="M108">
        <v>0.33900000000000002</v>
      </c>
      <c r="N108">
        <v>0.34799999999999998</v>
      </c>
      <c r="O108">
        <v>61.796999999999997</v>
      </c>
      <c r="P108" s="10">
        <f t="shared" si="1"/>
        <v>13.846153846153772</v>
      </c>
    </row>
    <row r="109" spans="1:16" ht="16.5" customHeight="1">
      <c r="A109" s="39"/>
      <c r="B109" s="36"/>
      <c r="C109" s="36"/>
      <c r="D109" s="33"/>
      <c r="E109" s="33"/>
      <c r="F109" s="33"/>
      <c r="G109" s="33"/>
      <c r="H109" s="13">
        <v>3.3210000000000001E-12</v>
      </c>
      <c r="I109" s="13">
        <v>4.2889999999999998E-5</v>
      </c>
      <c r="J109" s="13">
        <v>1.768E-5</v>
      </c>
      <c r="K109" s="13">
        <v>8.7570000000000004E-7</v>
      </c>
      <c r="L109" s="13">
        <v>4.1690000000000002E-5</v>
      </c>
      <c r="M109">
        <v>0.33400000000000002</v>
      </c>
      <c r="N109">
        <v>0.34399999999999997</v>
      </c>
      <c r="O109">
        <v>62.231999999999999</v>
      </c>
      <c r="P109" s="10">
        <f t="shared" si="1"/>
        <v>15.384615384615312</v>
      </c>
    </row>
    <row r="110" spans="1:16" ht="16.5" customHeight="1">
      <c r="A110" s="39"/>
      <c r="B110" s="36"/>
      <c r="C110" s="36"/>
      <c r="D110" s="33"/>
      <c r="E110" s="33"/>
      <c r="F110" s="33"/>
      <c r="G110" s="33"/>
      <c r="H110" s="13">
        <v>2.7089999999999999E-12</v>
      </c>
      <c r="I110" s="13">
        <v>4.3340000000000002E-5</v>
      </c>
      <c r="J110" s="13">
        <v>1.6549999999999999E-5</v>
      </c>
      <c r="K110" s="13">
        <v>8.0139999999999996E-7</v>
      </c>
      <c r="L110" s="13">
        <v>4.1999999999999998E-5</v>
      </c>
      <c r="M110">
        <v>0.33700000000000002</v>
      </c>
      <c r="N110">
        <v>0.34599999999999997</v>
      </c>
      <c r="O110">
        <v>61.771999999999998</v>
      </c>
      <c r="P110" s="10">
        <f t="shared" si="1"/>
        <v>13.846153846153772</v>
      </c>
    </row>
    <row r="111" spans="1:16" ht="16.5" customHeight="1">
      <c r="A111" s="39"/>
      <c r="B111" s="36"/>
      <c r="C111" s="36"/>
      <c r="D111" s="33"/>
      <c r="E111" s="33"/>
      <c r="F111" s="33"/>
      <c r="G111" s="33"/>
      <c r="H111" s="13">
        <v>4.1139999999999996E-12</v>
      </c>
      <c r="I111" s="13">
        <v>4.4119999999999998E-5</v>
      </c>
      <c r="J111" s="13">
        <v>1.7839999999999999E-5</v>
      </c>
      <c r="K111" s="13">
        <v>9.753E-7</v>
      </c>
      <c r="L111" s="13">
        <v>4.2759999999999997E-5</v>
      </c>
      <c r="M111">
        <v>0.33</v>
      </c>
      <c r="N111">
        <v>0.34</v>
      </c>
      <c r="O111">
        <v>62.496000000000002</v>
      </c>
      <c r="P111" s="10">
        <f t="shared" si="1"/>
        <v>15.384615384615397</v>
      </c>
    </row>
    <row r="112" spans="1:16" ht="16.5" customHeight="1">
      <c r="A112" s="39"/>
      <c r="B112" s="36"/>
      <c r="C112" s="36"/>
      <c r="D112" s="33"/>
      <c r="E112" s="33"/>
      <c r="F112" s="33"/>
      <c r="G112" s="33"/>
      <c r="H112" s="13">
        <v>1.5129999999999999E-12</v>
      </c>
      <c r="I112" s="13">
        <v>3.9069999999999997E-5</v>
      </c>
      <c r="J112" s="13">
        <v>1.5119999999999999E-5</v>
      </c>
      <c r="K112" s="13">
        <v>5.2229999999999996E-7</v>
      </c>
      <c r="L112" s="13">
        <v>3.7969999999999997E-5</v>
      </c>
      <c r="M112">
        <v>0.35099999999999998</v>
      </c>
      <c r="N112">
        <v>0.35799999999999998</v>
      </c>
      <c r="O112">
        <v>61.478999999999999</v>
      </c>
      <c r="P112" s="10">
        <f t="shared" si="1"/>
        <v>10.769230769230779</v>
      </c>
    </row>
    <row r="113" spans="1:16" ht="16.5" customHeight="1">
      <c r="A113" s="39"/>
      <c r="B113" s="36"/>
      <c r="C113" s="36"/>
      <c r="D113" s="33"/>
      <c r="E113" s="33"/>
      <c r="F113" s="33"/>
      <c r="G113" s="33"/>
      <c r="H113" s="13">
        <v>2.5249999999999998E-12</v>
      </c>
      <c r="I113" s="13">
        <v>4.2660000000000002E-5</v>
      </c>
      <c r="J113" s="13">
        <v>1.7329999999999998E-5</v>
      </c>
      <c r="K113" s="13">
        <v>7.1419999999999998E-7</v>
      </c>
      <c r="L113" s="13">
        <v>4.1470000000000001E-5</v>
      </c>
      <c r="M113">
        <v>0.34100000000000003</v>
      </c>
      <c r="N113">
        <v>0.34799999999999998</v>
      </c>
      <c r="O113">
        <v>62.048999999999999</v>
      </c>
      <c r="P113" s="10">
        <f t="shared" si="1"/>
        <v>10.769230769230692</v>
      </c>
    </row>
    <row r="114" spans="1:16" ht="16.5" customHeight="1">
      <c r="A114" s="39"/>
      <c r="B114" s="36"/>
      <c r="C114" s="36"/>
      <c r="D114" s="33"/>
      <c r="E114" s="33"/>
      <c r="F114" s="33"/>
      <c r="G114" s="33"/>
      <c r="H114" s="13">
        <v>2.0619999999999999E-12</v>
      </c>
      <c r="I114" s="13">
        <v>4.1869999999999997E-5</v>
      </c>
      <c r="J114" s="13">
        <v>1.7099999999999999E-5</v>
      </c>
      <c r="K114" s="13">
        <v>6.3809999999999998E-7</v>
      </c>
      <c r="L114" s="13">
        <v>4.0819999999999999E-5</v>
      </c>
      <c r="M114">
        <v>0.34399999999999997</v>
      </c>
      <c r="N114">
        <v>0.35099999999999998</v>
      </c>
      <c r="O114">
        <v>61.706000000000003</v>
      </c>
      <c r="P114" s="10">
        <f t="shared" si="1"/>
        <v>10.769230769230779</v>
      </c>
    </row>
    <row r="115" spans="1:16" ht="16.5" customHeight="1">
      <c r="A115" s="39"/>
      <c r="B115" s="36"/>
      <c r="C115" s="36"/>
      <c r="D115" s="33"/>
      <c r="E115" s="33"/>
      <c r="F115" s="33"/>
      <c r="G115" s="33"/>
      <c r="H115" s="13">
        <v>1.612E-12</v>
      </c>
      <c r="I115" s="13">
        <v>4.1319999999999997E-5</v>
      </c>
      <c r="J115" s="13">
        <v>1.521E-5</v>
      </c>
      <c r="K115" s="13">
        <v>5.6029999999999995E-7</v>
      </c>
      <c r="L115" s="13">
        <v>4.0040000000000003E-5</v>
      </c>
      <c r="M115">
        <v>0.34899999999999998</v>
      </c>
      <c r="N115">
        <v>0.35499999999999998</v>
      </c>
      <c r="O115">
        <v>61.463000000000001</v>
      </c>
      <c r="P115" s="10">
        <f t="shared" si="1"/>
        <v>9.2307692307692388</v>
      </c>
    </row>
    <row r="116" spans="1:16" ht="16.5" customHeight="1">
      <c r="A116" s="39"/>
      <c r="B116" s="36"/>
      <c r="C116" s="36"/>
      <c r="D116" s="33"/>
      <c r="E116" s="33"/>
      <c r="F116" s="33"/>
      <c r="G116" s="33"/>
      <c r="H116" s="13">
        <v>2.7969999999999999E-12</v>
      </c>
      <c r="I116" s="13">
        <v>4.3120000000000001E-5</v>
      </c>
      <c r="J116" s="13">
        <v>1.6189999999999999E-5</v>
      </c>
      <c r="K116" s="13">
        <v>8.3480000000000004E-7</v>
      </c>
      <c r="L116" s="13">
        <v>4.1610000000000003E-5</v>
      </c>
      <c r="M116">
        <v>0.33600000000000002</v>
      </c>
      <c r="N116">
        <v>0.34499999999999997</v>
      </c>
      <c r="O116">
        <v>61.713999999999999</v>
      </c>
      <c r="P116" s="10">
        <f t="shared" si="1"/>
        <v>13.846153846153772</v>
      </c>
    </row>
    <row r="117" spans="1:16" ht="16.5" customHeight="1">
      <c r="A117" s="39"/>
      <c r="B117" s="36"/>
      <c r="C117" s="36"/>
      <c r="D117" s="33"/>
      <c r="E117" s="33"/>
      <c r="F117" s="33"/>
      <c r="G117" s="33"/>
      <c r="H117" s="13">
        <v>2.5820000000000001E-12</v>
      </c>
      <c r="I117" s="13">
        <v>4.0089999999999997E-5</v>
      </c>
      <c r="J117" s="13">
        <v>1.6350000000000001E-5</v>
      </c>
      <c r="K117" s="13">
        <v>7.554E-7</v>
      </c>
      <c r="L117" s="13">
        <v>3.909E-5</v>
      </c>
      <c r="M117">
        <v>0.33900000000000002</v>
      </c>
      <c r="N117">
        <v>0.34699999999999998</v>
      </c>
      <c r="O117">
        <v>61.874000000000002</v>
      </c>
      <c r="P117" s="10">
        <f t="shared" si="1"/>
        <v>12.307692307692234</v>
      </c>
    </row>
    <row r="118" spans="1:16" ht="16.5" customHeight="1">
      <c r="A118" s="39"/>
      <c r="B118" s="36"/>
      <c r="C118" s="36"/>
      <c r="D118" s="33"/>
      <c r="E118" s="33"/>
      <c r="F118" s="33"/>
      <c r="G118" s="33"/>
      <c r="H118" s="13">
        <v>2.8389999999999999E-12</v>
      </c>
      <c r="I118" s="13">
        <v>4.2500000000000003E-5</v>
      </c>
      <c r="J118" s="13">
        <v>1.6039999999999999E-5</v>
      </c>
      <c r="K118" s="13">
        <v>8.3089999999999996E-7</v>
      </c>
      <c r="L118" s="13">
        <v>4.1090000000000001E-5</v>
      </c>
      <c r="M118">
        <v>0.33600000000000002</v>
      </c>
      <c r="N118">
        <v>0.34499999999999997</v>
      </c>
      <c r="O118">
        <v>61.805999999999997</v>
      </c>
      <c r="P118" s="10">
        <f t="shared" si="1"/>
        <v>13.846153846153772</v>
      </c>
    </row>
    <row r="119" spans="1:16" ht="16.5" customHeight="1">
      <c r="A119" s="39"/>
      <c r="B119" s="36"/>
      <c r="C119" s="36"/>
      <c r="D119" s="33"/>
      <c r="E119" s="33"/>
      <c r="F119" s="33"/>
      <c r="G119" s="33"/>
      <c r="H119" s="13">
        <v>1.627E-12</v>
      </c>
      <c r="I119" s="13">
        <v>3.9860000000000001E-5</v>
      </c>
      <c r="J119" s="13">
        <v>1.5809999999999999E-5</v>
      </c>
      <c r="K119" s="13">
        <v>5.764E-7</v>
      </c>
      <c r="L119" s="13">
        <v>3.8970000000000001E-5</v>
      </c>
      <c r="M119">
        <v>0.34799999999999998</v>
      </c>
      <c r="N119">
        <v>0.35499999999999998</v>
      </c>
      <c r="O119">
        <v>61.381999999999998</v>
      </c>
      <c r="P119" s="10">
        <f t="shared" si="1"/>
        <v>10.769230769230779</v>
      </c>
    </row>
    <row r="120" spans="1:16" ht="16.5" customHeight="1">
      <c r="A120" s="39"/>
      <c r="B120" s="36"/>
      <c r="C120" s="36"/>
      <c r="D120" s="33"/>
      <c r="E120" s="33"/>
      <c r="F120" s="33"/>
      <c r="G120" s="33"/>
      <c r="H120" s="13">
        <v>1.779E-12</v>
      </c>
      <c r="I120" s="13">
        <v>4.0750000000000001E-5</v>
      </c>
      <c r="J120" s="13">
        <v>1.56E-5</v>
      </c>
      <c r="K120" s="13">
        <v>6.0999999999999998E-7</v>
      </c>
      <c r="L120" s="13">
        <v>3.9669999999999998E-5</v>
      </c>
      <c r="M120">
        <v>0.34599999999999997</v>
      </c>
      <c r="N120">
        <v>0.35399999999999998</v>
      </c>
      <c r="O120">
        <v>61.454000000000001</v>
      </c>
      <c r="P120" s="10">
        <f t="shared" si="1"/>
        <v>12.307692307692317</v>
      </c>
    </row>
    <row r="121" spans="1:16" ht="16.5" customHeight="1">
      <c r="A121" s="39"/>
      <c r="B121" s="36"/>
      <c r="C121" s="36"/>
      <c r="D121" s="33"/>
      <c r="E121" s="33"/>
      <c r="F121" s="33"/>
      <c r="G121" s="33"/>
      <c r="H121" s="13">
        <v>2.4190000000000001E-12</v>
      </c>
      <c r="I121" s="13">
        <v>4.3350000000000003E-5</v>
      </c>
      <c r="J121" s="13">
        <v>1.719E-5</v>
      </c>
      <c r="K121" s="13">
        <v>7.3119999999999998E-7</v>
      </c>
      <c r="L121" s="13">
        <v>4.1990000000000003E-5</v>
      </c>
      <c r="M121">
        <v>0.34</v>
      </c>
      <c r="N121">
        <v>0.34699999999999998</v>
      </c>
      <c r="O121">
        <v>61.819000000000003</v>
      </c>
      <c r="P121" s="10">
        <f t="shared" si="1"/>
        <v>10.769230769230692</v>
      </c>
    </row>
    <row r="122" spans="1:16" ht="16.5" customHeight="1">
      <c r="A122" s="39"/>
      <c r="B122" s="36"/>
      <c r="C122" s="36"/>
      <c r="D122" s="33"/>
      <c r="E122" s="33"/>
      <c r="F122" s="33"/>
      <c r="G122" s="33"/>
      <c r="H122" s="13">
        <v>8.8090000000000001E-13</v>
      </c>
      <c r="I122" s="13">
        <v>3.7549999999999998E-5</v>
      </c>
      <c r="J122" s="13">
        <v>1.447E-5</v>
      </c>
      <c r="K122" s="13">
        <v>3.6189999999999998E-7</v>
      </c>
      <c r="L122" s="13">
        <v>3.6180000000000003E-5</v>
      </c>
      <c r="M122">
        <v>0.36299999999999999</v>
      </c>
      <c r="N122">
        <v>0.36799999999999999</v>
      </c>
      <c r="O122">
        <v>61.036999999999999</v>
      </c>
      <c r="P122" s="10">
        <f t="shared" si="1"/>
        <v>7.6923076923076987</v>
      </c>
    </row>
    <row r="123" spans="1:16" ht="16.5" customHeight="1">
      <c r="A123" s="39"/>
      <c r="B123" s="36"/>
      <c r="C123" s="36"/>
      <c r="D123" s="33"/>
      <c r="E123" s="33"/>
      <c r="F123" s="33"/>
      <c r="G123" s="33"/>
      <c r="H123" s="13">
        <v>3.905E-12</v>
      </c>
      <c r="I123" s="13">
        <v>4.4249999999999998E-5</v>
      </c>
      <c r="J123" s="13">
        <v>1.7030000000000001E-5</v>
      </c>
      <c r="K123" s="13">
        <v>9.8660000000000001E-7</v>
      </c>
      <c r="L123" s="13">
        <v>4.2719999999999998E-5</v>
      </c>
      <c r="M123">
        <v>0.33</v>
      </c>
      <c r="N123">
        <v>0.34100000000000003</v>
      </c>
      <c r="O123">
        <v>62.264000000000003</v>
      </c>
      <c r="P123" s="10">
        <f t="shared" si="1"/>
        <v>16.923076923076938</v>
      </c>
    </row>
    <row r="124" spans="1:16" ht="16.5" customHeight="1">
      <c r="A124" s="39"/>
      <c r="B124" s="36"/>
      <c r="C124" s="36"/>
      <c r="D124" s="33"/>
      <c r="E124" s="33"/>
      <c r="F124" s="33"/>
      <c r="G124" s="33"/>
      <c r="H124" s="13">
        <v>2.2539999999999999E-12</v>
      </c>
      <c r="I124" s="13">
        <v>4.1220000000000002E-5</v>
      </c>
      <c r="J124" s="13">
        <v>1.6120000000000002E-5</v>
      </c>
      <c r="K124" s="13">
        <v>6.9800000000000003E-7</v>
      </c>
      <c r="L124" s="13">
        <v>4.0040000000000003E-5</v>
      </c>
      <c r="M124">
        <v>0.34200000000000003</v>
      </c>
      <c r="N124">
        <v>0.34899999999999998</v>
      </c>
      <c r="O124">
        <v>61.737000000000002</v>
      </c>
      <c r="P124" s="10">
        <f t="shared" si="1"/>
        <v>10.769230769230692</v>
      </c>
    </row>
    <row r="125" spans="1:16" ht="16.5" customHeight="1">
      <c r="A125" s="39"/>
      <c r="B125" s="36"/>
      <c r="C125" s="36"/>
      <c r="D125" s="33"/>
      <c r="E125" s="33"/>
      <c r="F125" s="33"/>
      <c r="G125" s="33"/>
      <c r="H125" s="13">
        <v>1.8449999999999999E-12</v>
      </c>
      <c r="I125" s="13">
        <v>4.3040000000000001E-5</v>
      </c>
      <c r="J125" s="13">
        <v>1.6310000000000001E-5</v>
      </c>
      <c r="K125" s="13">
        <v>6.1959999999999996E-7</v>
      </c>
      <c r="L125" s="13">
        <v>4.1510000000000001E-5</v>
      </c>
      <c r="M125">
        <v>0.34499999999999997</v>
      </c>
      <c r="N125">
        <v>0.35299999999999998</v>
      </c>
      <c r="O125">
        <v>61.515999999999998</v>
      </c>
      <c r="P125" s="10">
        <f t="shared" si="1"/>
        <v>12.307692307692317</v>
      </c>
    </row>
    <row r="126" spans="1:16" ht="16.5" customHeight="1">
      <c r="A126" s="39"/>
      <c r="B126" s="36"/>
      <c r="C126" s="36"/>
      <c r="D126" s="33"/>
      <c r="E126" s="33"/>
      <c r="F126" s="33"/>
      <c r="G126" s="33"/>
      <c r="H126" s="13">
        <v>2.6429999999999999E-12</v>
      </c>
      <c r="I126" s="13">
        <v>4.3680000000000002E-5</v>
      </c>
      <c r="J126" s="13">
        <v>1.6799999999999998E-5</v>
      </c>
      <c r="K126" s="13">
        <v>7.6069999999999998E-7</v>
      </c>
      <c r="L126" s="13">
        <v>4.2280000000000002E-5</v>
      </c>
      <c r="M126">
        <v>0.33900000000000002</v>
      </c>
      <c r="N126">
        <v>0.34699999999999998</v>
      </c>
      <c r="O126">
        <v>61.944000000000003</v>
      </c>
      <c r="P126" s="10">
        <f t="shared" si="1"/>
        <v>12.307692307692234</v>
      </c>
    </row>
    <row r="127" spans="1:16" ht="16.5" customHeight="1">
      <c r="A127" s="39"/>
      <c r="B127" s="36"/>
      <c r="C127" s="36"/>
      <c r="D127" s="33"/>
      <c r="E127" s="33"/>
      <c r="F127" s="33"/>
      <c r="G127" s="33"/>
      <c r="H127" s="13">
        <v>3.345E-12</v>
      </c>
      <c r="I127" s="13">
        <v>4.2509999999999998E-5</v>
      </c>
      <c r="J127" s="13">
        <v>1.7139999999999999E-5</v>
      </c>
      <c r="K127" s="13">
        <v>8.7749999999999996E-7</v>
      </c>
      <c r="L127" s="13">
        <v>4.1260000000000001E-5</v>
      </c>
      <c r="M127">
        <v>0.33400000000000002</v>
      </c>
      <c r="N127">
        <v>0.34399999999999997</v>
      </c>
      <c r="O127">
        <v>62.176000000000002</v>
      </c>
      <c r="P127" s="10">
        <f t="shared" si="1"/>
        <v>15.384615384615312</v>
      </c>
    </row>
    <row r="128" spans="1:16" ht="16.5" customHeight="1">
      <c r="A128" s="39"/>
      <c r="B128" s="36"/>
      <c r="C128" s="36"/>
      <c r="D128" s="33"/>
      <c r="E128" s="33"/>
      <c r="F128" s="33"/>
      <c r="G128" s="33"/>
      <c r="H128" s="13">
        <v>2.4499999999999999E-12</v>
      </c>
      <c r="I128" s="13">
        <v>4.3269999999999997E-5</v>
      </c>
      <c r="J128" s="13">
        <v>1.6820000000000002E-5</v>
      </c>
      <c r="K128" s="13">
        <v>7.3799999999999996E-7</v>
      </c>
      <c r="L128" s="13">
        <v>4.1820000000000003E-5</v>
      </c>
      <c r="M128">
        <v>0.34</v>
      </c>
      <c r="N128">
        <v>0.34799999999999998</v>
      </c>
      <c r="O128">
        <v>61.814</v>
      </c>
      <c r="P128" s="10">
        <f t="shared" si="1"/>
        <v>12.307692307692234</v>
      </c>
    </row>
    <row r="129" spans="1:16" ht="16.5" customHeight="1">
      <c r="A129" s="39"/>
      <c r="B129" s="36"/>
      <c r="C129" s="36"/>
      <c r="D129" s="33"/>
      <c r="E129" s="33"/>
      <c r="F129" s="33"/>
      <c r="G129" s="33"/>
      <c r="H129" s="13">
        <v>2.301E-12</v>
      </c>
      <c r="I129" s="13">
        <v>4.3829999999999999E-5</v>
      </c>
      <c r="J129" s="13">
        <v>1.7560000000000001E-5</v>
      </c>
      <c r="K129" s="13">
        <v>6.9419999999999996E-7</v>
      </c>
      <c r="L129" s="13">
        <v>4.2509999999999998E-5</v>
      </c>
      <c r="M129">
        <v>0.34200000000000003</v>
      </c>
      <c r="N129">
        <v>0.34899999999999998</v>
      </c>
      <c r="O129">
        <v>61.933999999999997</v>
      </c>
      <c r="P129" s="10">
        <f t="shared" si="1"/>
        <v>10.769230769230692</v>
      </c>
    </row>
    <row r="130" spans="1:16" ht="16.5" customHeight="1">
      <c r="A130" s="39"/>
      <c r="B130" s="36"/>
      <c r="C130" s="36"/>
      <c r="D130" s="33"/>
      <c r="E130" s="33"/>
      <c r="F130" s="33"/>
      <c r="G130" s="33"/>
      <c r="H130" s="13">
        <v>2.5999999999999998E-12</v>
      </c>
      <c r="I130" s="13">
        <v>4.248E-5</v>
      </c>
      <c r="J130" s="13">
        <v>1.721E-5</v>
      </c>
      <c r="K130" s="13">
        <v>7.3E-7</v>
      </c>
      <c r="L130" s="13">
        <v>4.1180000000000002E-5</v>
      </c>
      <c r="M130">
        <v>0.34</v>
      </c>
      <c r="N130">
        <v>0.34699999999999998</v>
      </c>
      <c r="O130">
        <v>62.040999999999997</v>
      </c>
      <c r="P130" s="10">
        <f t="shared" si="1"/>
        <v>10.769230769230692</v>
      </c>
    </row>
    <row r="131" spans="1:16" ht="16.5" customHeight="1">
      <c r="A131" s="39"/>
      <c r="B131" s="36"/>
      <c r="C131" s="36"/>
      <c r="D131" s="33"/>
      <c r="E131" s="33"/>
      <c r="F131" s="33"/>
      <c r="G131" s="33"/>
      <c r="H131" s="13">
        <v>3.036E-12</v>
      </c>
      <c r="I131" s="13">
        <v>4.1640000000000001E-5</v>
      </c>
      <c r="J131" s="13">
        <v>1.6880000000000001E-5</v>
      </c>
      <c r="K131" s="13">
        <v>8.244E-7</v>
      </c>
      <c r="L131" s="13">
        <v>4.049E-5</v>
      </c>
      <c r="M131">
        <v>0.33600000000000002</v>
      </c>
      <c r="N131">
        <v>0.34499999999999997</v>
      </c>
      <c r="O131">
        <v>62.042999999999999</v>
      </c>
      <c r="P131" s="10">
        <f t="shared" ref="P131:P194" si="2">(N131-M131)/0.65*1000</f>
        <v>13.846153846153772</v>
      </c>
    </row>
    <row r="132" spans="1:16" ht="16.5" customHeight="1">
      <c r="A132" s="39"/>
      <c r="B132" s="36"/>
      <c r="C132" s="36"/>
      <c r="D132" s="33"/>
      <c r="E132" s="33"/>
      <c r="F132" s="33"/>
      <c r="G132" s="33"/>
      <c r="H132" s="13">
        <v>2.18E-12</v>
      </c>
      <c r="I132" s="13">
        <v>4.3720000000000002E-5</v>
      </c>
      <c r="J132" s="13">
        <v>1.7329999999999998E-5</v>
      </c>
      <c r="K132" s="13">
        <v>6.9660000000000003E-7</v>
      </c>
      <c r="L132" s="13">
        <v>4.2370000000000003E-5</v>
      </c>
      <c r="M132">
        <v>0.34200000000000003</v>
      </c>
      <c r="N132">
        <v>0.35</v>
      </c>
      <c r="O132">
        <v>61.707000000000001</v>
      </c>
      <c r="P132" s="10">
        <f t="shared" si="2"/>
        <v>12.307692307692234</v>
      </c>
    </row>
    <row r="133" spans="1:16" ht="16.5" customHeight="1">
      <c r="A133" s="39"/>
      <c r="B133" s="36"/>
      <c r="C133" s="36"/>
      <c r="D133" s="33"/>
      <c r="E133" s="33"/>
      <c r="F133" s="33"/>
      <c r="G133" s="33"/>
      <c r="H133" s="13">
        <v>2.8040000000000002E-12</v>
      </c>
      <c r="I133" s="13">
        <v>4.3180000000000003E-5</v>
      </c>
      <c r="J133" s="13">
        <v>1.666E-5</v>
      </c>
      <c r="K133" s="13">
        <v>8.3070000000000005E-7</v>
      </c>
      <c r="L133" s="13">
        <v>4.155E-5</v>
      </c>
      <c r="M133">
        <v>0.33600000000000002</v>
      </c>
      <c r="N133">
        <v>0.34599999999999997</v>
      </c>
      <c r="O133">
        <v>61.814</v>
      </c>
      <c r="P133" s="10">
        <f t="shared" si="2"/>
        <v>15.384615384615312</v>
      </c>
    </row>
    <row r="134" spans="1:16" ht="16.5" customHeight="1">
      <c r="A134" s="39"/>
      <c r="B134" s="36"/>
      <c r="C134" s="36"/>
      <c r="D134" s="33"/>
      <c r="E134" s="33"/>
      <c r="F134" s="33"/>
      <c r="G134" s="33"/>
      <c r="H134" s="13">
        <v>2.1150000000000002E-12</v>
      </c>
      <c r="I134" s="13">
        <v>4.4360000000000002E-5</v>
      </c>
      <c r="J134" s="13">
        <v>1.734E-5</v>
      </c>
      <c r="K134" s="13">
        <v>6.7869999999999996E-7</v>
      </c>
      <c r="L134" s="13">
        <v>4.2929999999999997E-5</v>
      </c>
      <c r="M134">
        <v>0.34300000000000003</v>
      </c>
      <c r="N134">
        <v>0.35099999999999998</v>
      </c>
      <c r="O134">
        <v>61.701000000000001</v>
      </c>
      <c r="P134" s="10">
        <f t="shared" si="2"/>
        <v>12.307692307692234</v>
      </c>
    </row>
    <row r="135" spans="1:16" ht="16.5" customHeight="1">
      <c r="A135" s="39"/>
      <c r="B135" s="36"/>
      <c r="C135" s="36"/>
      <c r="D135" s="33"/>
      <c r="E135" s="33"/>
      <c r="F135" s="33"/>
      <c r="G135" s="33"/>
      <c r="H135" s="13">
        <v>1.9390000000000001E-12</v>
      </c>
      <c r="I135" s="13">
        <v>4.2110000000000002E-5</v>
      </c>
      <c r="J135" s="13">
        <v>1.6549999999999999E-5</v>
      </c>
      <c r="K135" s="13">
        <v>6.2490000000000004E-7</v>
      </c>
      <c r="L135" s="13">
        <v>4.091E-5</v>
      </c>
      <c r="M135">
        <v>0.34499999999999997</v>
      </c>
      <c r="N135">
        <v>0.35199999999999998</v>
      </c>
      <c r="O135">
        <v>61.622</v>
      </c>
      <c r="P135" s="10">
        <f t="shared" si="2"/>
        <v>10.769230769230779</v>
      </c>
    </row>
    <row r="136" spans="1:16" ht="16.5" customHeight="1">
      <c r="A136" s="39"/>
      <c r="B136" s="36"/>
      <c r="C136" s="36"/>
      <c r="D136" s="33"/>
      <c r="E136" s="33"/>
      <c r="F136" s="33"/>
      <c r="G136" s="33"/>
      <c r="H136" s="13">
        <v>2.6499999999999998E-12</v>
      </c>
      <c r="I136" s="13">
        <v>4.3170000000000002E-5</v>
      </c>
      <c r="J136" s="13">
        <v>1.7280000000000001E-5</v>
      </c>
      <c r="K136" s="13">
        <v>7.5649999999999998E-7</v>
      </c>
      <c r="L136" s="13">
        <v>4.1900000000000002E-5</v>
      </c>
      <c r="M136">
        <v>0.33900000000000002</v>
      </c>
      <c r="N136">
        <v>0.34699999999999998</v>
      </c>
      <c r="O136">
        <v>62.000999999999998</v>
      </c>
      <c r="P136" s="10">
        <f t="shared" si="2"/>
        <v>12.307692307692234</v>
      </c>
    </row>
    <row r="137" spans="1:16" ht="16.5" customHeight="1">
      <c r="A137" s="39"/>
      <c r="B137" s="36"/>
      <c r="C137" s="36"/>
      <c r="D137" s="33"/>
      <c r="E137" s="33"/>
      <c r="F137" s="33"/>
      <c r="G137" s="33"/>
      <c r="H137" s="13">
        <v>2.3440000000000001E-12</v>
      </c>
      <c r="I137" s="13">
        <v>4.1749999999999998E-5</v>
      </c>
      <c r="J137" s="13">
        <v>1.685E-5</v>
      </c>
      <c r="K137" s="13">
        <v>7.1989999999999998E-7</v>
      </c>
      <c r="L137" s="13">
        <v>4.049E-5</v>
      </c>
      <c r="M137">
        <v>0.34100000000000003</v>
      </c>
      <c r="N137">
        <v>0.34799999999999998</v>
      </c>
      <c r="O137">
        <v>61.698</v>
      </c>
      <c r="P137" s="10">
        <f t="shared" si="2"/>
        <v>10.769230769230692</v>
      </c>
    </row>
    <row r="138" spans="1:16" ht="16.5" customHeight="1">
      <c r="A138" s="39"/>
      <c r="B138" s="36"/>
      <c r="C138" s="36"/>
      <c r="D138" s="33"/>
      <c r="E138" s="33"/>
      <c r="F138" s="33"/>
      <c r="G138" s="33"/>
      <c r="H138" s="13">
        <v>2.2440000000000001E-12</v>
      </c>
      <c r="I138" s="13">
        <v>4.2530000000000001E-5</v>
      </c>
      <c r="J138" s="13">
        <v>1.6099999999999998E-5</v>
      </c>
      <c r="K138" s="13">
        <v>7.1859999999999999E-7</v>
      </c>
      <c r="L138" s="13">
        <v>4.087E-5</v>
      </c>
      <c r="M138">
        <v>0.34100000000000003</v>
      </c>
      <c r="N138">
        <v>0.35</v>
      </c>
      <c r="O138">
        <v>61.576999999999998</v>
      </c>
      <c r="P138" s="10">
        <f t="shared" si="2"/>
        <v>13.846153846153772</v>
      </c>
    </row>
    <row r="139" spans="1:16" ht="16.5" customHeight="1">
      <c r="A139" s="39"/>
      <c r="B139" s="36"/>
      <c r="C139" s="36"/>
      <c r="D139" s="33"/>
      <c r="E139" s="33"/>
      <c r="F139" s="33"/>
      <c r="G139" s="33"/>
      <c r="H139" s="13">
        <v>2.9290000000000001E-12</v>
      </c>
      <c r="I139" s="13">
        <v>4.3189999999999998E-5</v>
      </c>
      <c r="J139" s="13">
        <v>1.713E-5</v>
      </c>
      <c r="K139" s="13">
        <v>8.2170000000000001E-7</v>
      </c>
      <c r="L139" s="13">
        <v>4.1820000000000003E-5</v>
      </c>
      <c r="M139">
        <v>0.33600000000000002</v>
      </c>
      <c r="N139">
        <v>0.34599999999999997</v>
      </c>
      <c r="O139">
        <v>62.034999999999997</v>
      </c>
      <c r="P139" s="10">
        <f t="shared" si="2"/>
        <v>15.384615384615312</v>
      </c>
    </row>
    <row r="140" spans="1:16" ht="16.5" customHeight="1">
      <c r="A140" s="39"/>
      <c r="B140" s="36"/>
      <c r="C140" s="36"/>
      <c r="D140" s="33"/>
      <c r="E140" s="33"/>
      <c r="F140" s="33"/>
      <c r="G140" s="33"/>
      <c r="H140" s="13">
        <v>2.1400000000000002E-12</v>
      </c>
      <c r="I140" s="13">
        <v>4.2299999999999998E-5</v>
      </c>
      <c r="J140" s="13">
        <v>1.6759999999999999E-5</v>
      </c>
      <c r="K140" s="13">
        <v>6.9709999999999996E-7</v>
      </c>
      <c r="L140" s="13">
        <v>4.1149999999999997E-5</v>
      </c>
      <c r="M140">
        <v>0.34200000000000003</v>
      </c>
      <c r="N140">
        <v>0.35099999999999998</v>
      </c>
      <c r="O140">
        <v>61.683999999999997</v>
      </c>
      <c r="P140" s="10">
        <f t="shared" si="2"/>
        <v>13.846153846153772</v>
      </c>
    </row>
    <row r="141" spans="1:16" ht="16.5" customHeight="1">
      <c r="A141" s="39"/>
      <c r="B141" s="36"/>
      <c r="C141" s="36"/>
      <c r="D141" s="33"/>
      <c r="E141" s="33"/>
      <c r="F141" s="33"/>
      <c r="G141" s="33"/>
      <c r="H141" s="13">
        <v>2.9549999999999998E-12</v>
      </c>
      <c r="I141" s="13">
        <v>4.1730000000000002E-5</v>
      </c>
      <c r="J141" s="13">
        <v>1.6840000000000001E-5</v>
      </c>
      <c r="K141" s="13">
        <v>8.1800000000000005E-7</v>
      </c>
      <c r="L141" s="13">
        <v>4.053E-5</v>
      </c>
      <c r="M141">
        <v>0.33600000000000002</v>
      </c>
      <c r="N141">
        <v>0.34499999999999997</v>
      </c>
      <c r="O141">
        <v>62.027000000000001</v>
      </c>
      <c r="P141" s="10">
        <f t="shared" si="2"/>
        <v>13.846153846153772</v>
      </c>
    </row>
    <row r="142" spans="1:16" ht="16.5" customHeight="1">
      <c r="A142" s="39"/>
      <c r="B142" s="36"/>
      <c r="C142" s="36"/>
      <c r="D142" s="33"/>
      <c r="E142" s="33"/>
      <c r="F142" s="33"/>
      <c r="G142" s="33"/>
      <c r="H142" s="13">
        <v>1.7E-12</v>
      </c>
      <c r="I142" s="13">
        <v>4.2169999999999998E-5</v>
      </c>
      <c r="J142" s="13">
        <v>1.571E-5</v>
      </c>
      <c r="K142" s="13">
        <v>5.9080000000000002E-7</v>
      </c>
      <c r="L142" s="13">
        <v>4.0630000000000002E-5</v>
      </c>
      <c r="M142">
        <v>0.34699999999999998</v>
      </c>
      <c r="N142">
        <v>0.35599999999999998</v>
      </c>
      <c r="O142">
        <v>61.433999999999997</v>
      </c>
      <c r="P142" s="10">
        <f t="shared" si="2"/>
        <v>13.846153846153859</v>
      </c>
    </row>
    <row r="143" spans="1:16" ht="16.5" customHeight="1">
      <c r="A143" s="39"/>
      <c r="B143" s="36"/>
      <c r="C143" s="36"/>
      <c r="D143" s="33"/>
      <c r="E143" s="33"/>
      <c r="F143" s="33"/>
      <c r="G143" s="33"/>
      <c r="H143" s="13">
        <v>2.2230000000000001E-12</v>
      </c>
      <c r="I143" s="13">
        <v>4.1739999999999997E-5</v>
      </c>
      <c r="J143" s="13">
        <v>1.664E-5</v>
      </c>
      <c r="K143" s="13">
        <v>6.6820000000000001E-7</v>
      </c>
      <c r="L143" s="13">
        <v>4.057E-5</v>
      </c>
      <c r="M143">
        <v>0.34300000000000003</v>
      </c>
      <c r="N143">
        <v>0.34899999999999998</v>
      </c>
      <c r="O143">
        <v>61.908000000000001</v>
      </c>
      <c r="P143" s="10">
        <f t="shared" si="2"/>
        <v>9.2307692307691536</v>
      </c>
    </row>
    <row r="144" spans="1:16" ht="16.5" customHeight="1">
      <c r="A144" s="39"/>
      <c r="B144" s="36"/>
      <c r="C144" s="36"/>
      <c r="D144" s="33"/>
      <c r="E144" s="33"/>
      <c r="F144" s="33"/>
      <c r="G144" s="33"/>
      <c r="H144" s="13">
        <v>2.2669999999999999E-12</v>
      </c>
      <c r="I144" s="13">
        <v>3.8040000000000002E-5</v>
      </c>
      <c r="J144" s="13">
        <v>1.5E-5</v>
      </c>
      <c r="K144" s="13">
        <v>6.5880000000000005E-7</v>
      </c>
      <c r="L144" s="13">
        <v>3.7190000000000001E-5</v>
      </c>
      <c r="M144">
        <v>0.34300000000000003</v>
      </c>
      <c r="N144">
        <v>0.35099999999999998</v>
      </c>
      <c r="O144">
        <v>61.932000000000002</v>
      </c>
      <c r="P144" s="10">
        <f t="shared" si="2"/>
        <v>12.307692307692234</v>
      </c>
    </row>
    <row r="145" spans="1:16" ht="16.5" customHeight="1">
      <c r="A145" s="39"/>
      <c r="B145" s="36"/>
      <c r="C145" s="36"/>
      <c r="D145" s="33"/>
      <c r="E145" s="33"/>
      <c r="F145" s="33"/>
      <c r="G145" s="33"/>
      <c r="H145" s="13">
        <v>2.309E-12</v>
      </c>
      <c r="I145" s="13">
        <v>4.2049999999999999E-5</v>
      </c>
      <c r="J145" s="13">
        <v>1.6699999999999999E-5</v>
      </c>
      <c r="K145" s="13">
        <v>7.3040000000000003E-7</v>
      </c>
      <c r="L145" s="13">
        <v>4.074E-5</v>
      </c>
      <c r="M145">
        <v>0.34</v>
      </c>
      <c r="N145">
        <v>0.34899999999999998</v>
      </c>
      <c r="O145">
        <v>61.712000000000003</v>
      </c>
      <c r="P145" s="10">
        <f t="shared" si="2"/>
        <v>13.846153846153772</v>
      </c>
    </row>
    <row r="146" spans="1:16" ht="16.5" customHeight="1">
      <c r="A146" s="39"/>
      <c r="B146" s="36"/>
      <c r="C146" s="36"/>
      <c r="D146" s="33"/>
      <c r="E146" s="33"/>
      <c r="F146" s="33"/>
      <c r="G146" s="33"/>
      <c r="H146" s="13">
        <v>1.395E-12</v>
      </c>
      <c r="I146" s="13">
        <v>4.2450000000000002E-5</v>
      </c>
      <c r="J146" s="13">
        <v>1.6480000000000001E-5</v>
      </c>
      <c r="K146" s="13">
        <v>5.0380000000000005E-7</v>
      </c>
      <c r="L146" s="13">
        <v>4.1159999999999999E-5</v>
      </c>
      <c r="M146">
        <v>0.35199999999999998</v>
      </c>
      <c r="N146">
        <v>0.35899999999999999</v>
      </c>
      <c r="O146">
        <v>61.372999999999998</v>
      </c>
      <c r="P146" s="10">
        <f t="shared" si="2"/>
        <v>10.769230769230779</v>
      </c>
    </row>
    <row r="147" spans="1:16" ht="16.5" customHeight="1">
      <c r="A147" s="39"/>
      <c r="B147" s="36"/>
      <c r="C147" s="36"/>
      <c r="D147" s="33"/>
      <c r="E147" s="33"/>
      <c r="F147" s="33"/>
      <c r="G147" s="33"/>
      <c r="H147" s="13">
        <v>3.0380000000000002E-12</v>
      </c>
      <c r="I147" s="13">
        <v>4.299E-5</v>
      </c>
      <c r="J147" s="13">
        <v>1.7139999999999999E-5</v>
      </c>
      <c r="K147" s="13">
        <v>8.3509999999999995E-7</v>
      </c>
      <c r="L147" s="13">
        <v>4.176E-5</v>
      </c>
      <c r="M147">
        <v>0.33600000000000002</v>
      </c>
      <c r="N147">
        <v>0.34499999999999997</v>
      </c>
      <c r="O147">
        <v>62.042000000000002</v>
      </c>
      <c r="P147" s="10">
        <f t="shared" si="2"/>
        <v>13.846153846153772</v>
      </c>
    </row>
    <row r="148" spans="1:16" ht="16.5" customHeight="1">
      <c r="A148" s="39"/>
      <c r="B148" s="36"/>
      <c r="C148" s="36"/>
      <c r="D148" s="33"/>
      <c r="E148" s="33"/>
      <c r="F148" s="33"/>
      <c r="G148" s="33"/>
      <c r="H148" s="13">
        <v>2.4839999999999999E-12</v>
      </c>
      <c r="I148" s="13">
        <v>4.3439999999999997E-5</v>
      </c>
      <c r="J148" s="13">
        <v>1.7059999999999999E-5</v>
      </c>
      <c r="K148" s="13">
        <v>7.5460000000000005E-7</v>
      </c>
      <c r="L148" s="13">
        <v>4.2209999999999997E-5</v>
      </c>
      <c r="M148">
        <v>0.33900000000000002</v>
      </c>
      <c r="N148">
        <v>0.34699999999999998</v>
      </c>
      <c r="O148">
        <v>61.811</v>
      </c>
      <c r="P148" s="10">
        <f t="shared" si="2"/>
        <v>12.307692307692234</v>
      </c>
    </row>
    <row r="149" spans="1:16" ht="16.5" customHeight="1">
      <c r="A149" s="39"/>
      <c r="B149" s="36"/>
      <c r="C149" s="36"/>
      <c r="D149" s="33"/>
      <c r="E149" s="33"/>
      <c r="F149" s="33"/>
      <c r="G149" s="33"/>
      <c r="H149" s="13">
        <v>2.7419999999999998E-12</v>
      </c>
      <c r="I149" s="13">
        <v>4.0939999999999998E-5</v>
      </c>
      <c r="J149" s="13">
        <v>1.668E-5</v>
      </c>
      <c r="K149" s="13">
        <v>7.8980000000000004E-7</v>
      </c>
      <c r="L149" s="13">
        <v>3.9870000000000003E-5</v>
      </c>
      <c r="M149">
        <v>0.33800000000000002</v>
      </c>
      <c r="N149">
        <v>0.34499999999999997</v>
      </c>
      <c r="O149">
        <v>61.912999999999997</v>
      </c>
      <c r="P149" s="10">
        <f t="shared" si="2"/>
        <v>10.769230769230692</v>
      </c>
    </row>
    <row r="150" spans="1:16" ht="16.5" customHeight="1">
      <c r="A150" s="39"/>
      <c r="B150" s="36"/>
      <c r="C150" s="36"/>
      <c r="D150" s="33"/>
      <c r="E150" s="33"/>
      <c r="F150" s="33"/>
      <c r="G150" s="33"/>
      <c r="H150" s="13">
        <v>1.6130000000000001E-12</v>
      </c>
      <c r="I150" s="13">
        <v>4.1279999999999998E-5</v>
      </c>
      <c r="J150" s="13">
        <v>1.6560000000000001E-5</v>
      </c>
      <c r="K150" s="13">
        <v>5.4570000000000002E-7</v>
      </c>
      <c r="L150" s="13">
        <v>3.9820000000000002E-5</v>
      </c>
      <c r="M150">
        <v>0.34899999999999998</v>
      </c>
      <c r="N150">
        <v>0.35599999999999998</v>
      </c>
      <c r="O150">
        <v>61.594999999999999</v>
      </c>
      <c r="P150" s="10">
        <f t="shared" si="2"/>
        <v>10.769230769230779</v>
      </c>
    </row>
    <row r="151" spans="1:16" ht="16.5" customHeight="1">
      <c r="A151" s="39"/>
      <c r="B151" s="36"/>
      <c r="C151" s="36"/>
      <c r="D151" s="33"/>
      <c r="E151" s="33"/>
      <c r="F151" s="33"/>
      <c r="G151" s="33"/>
      <c r="H151" s="13">
        <v>3.3510000000000002E-12</v>
      </c>
      <c r="I151" s="13">
        <v>4.3439999999999997E-5</v>
      </c>
      <c r="J151" s="13">
        <v>1.7640000000000001E-5</v>
      </c>
      <c r="K151" s="13">
        <v>8.9439999999999996E-7</v>
      </c>
      <c r="L151" s="13">
        <v>4.2169999999999998E-5</v>
      </c>
      <c r="M151">
        <v>0.33300000000000002</v>
      </c>
      <c r="N151">
        <v>0.34300000000000003</v>
      </c>
      <c r="O151">
        <v>62.143999999999998</v>
      </c>
      <c r="P151" s="10">
        <f t="shared" si="2"/>
        <v>15.384615384615397</v>
      </c>
    </row>
    <row r="152" spans="1:16" ht="16.5" customHeight="1">
      <c r="A152" s="39"/>
      <c r="B152" s="36"/>
      <c r="C152" s="36"/>
      <c r="D152" s="33"/>
      <c r="E152" s="33"/>
      <c r="F152" s="33"/>
      <c r="G152" s="33"/>
      <c r="H152" s="13">
        <v>1.8110000000000001E-12</v>
      </c>
      <c r="I152" s="13">
        <v>4.0840000000000002E-5</v>
      </c>
      <c r="J152" s="13">
        <v>1.5690000000000001E-5</v>
      </c>
      <c r="K152" s="13">
        <v>6.1330000000000002E-7</v>
      </c>
      <c r="L152" s="13">
        <v>3.96E-5</v>
      </c>
      <c r="M152">
        <v>0.34599999999999997</v>
      </c>
      <c r="N152">
        <v>0.35399999999999998</v>
      </c>
      <c r="O152">
        <v>61.49</v>
      </c>
      <c r="P152" s="10">
        <f t="shared" si="2"/>
        <v>12.307692307692317</v>
      </c>
    </row>
    <row r="153" spans="1:16" ht="16.5" customHeight="1">
      <c r="A153" s="39"/>
      <c r="B153" s="36"/>
      <c r="C153" s="36"/>
      <c r="D153" s="33"/>
      <c r="E153" s="33"/>
      <c r="F153" s="33"/>
      <c r="G153" s="33"/>
      <c r="H153" s="13">
        <v>1.6029999999999999E-12</v>
      </c>
      <c r="I153" s="13">
        <v>4.0939999999999998E-5</v>
      </c>
      <c r="J153" s="13">
        <v>1.6079999999999999E-5</v>
      </c>
      <c r="K153" s="13">
        <v>5.1220000000000005E-7</v>
      </c>
      <c r="L153" s="13">
        <v>3.9740000000000002E-5</v>
      </c>
      <c r="M153">
        <v>0.35199999999999998</v>
      </c>
      <c r="N153">
        <v>0.35699999999999998</v>
      </c>
      <c r="O153">
        <v>61.829000000000001</v>
      </c>
      <c r="P153" s="10">
        <f t="shared" si="2"/>
        <v>7.6923076923076987</v>
      </c>
    </row>
    <row r="154" spans="1:16" ht="16.5" customHeight="1">
      <c r="A154" s="39"/>
      <c r="B154" s="36"/>
      <c r="C154" s="36"/>
      <c r="D154" s="33"/>
      <c r="E154" s="33"/>
      <c r="F154" s="33"/>
      <c r="G154" s="33"/>
      <c r="H154" s="13">
        <v>1.6940000000000001E-12</v>
      </c>
      <c r="I154" s="13">
        <v>3.9929999999999999E-5</v>
      </c>
      <c r="J154" s="13">
        <v>1.5860000000000001E-5</v>
      </c>
      <c r="K154" s="13">
        <v>5.6759999999999997E-7</v>
      </c>
      <c r="L154" s="13">
        <v>3.9010000000000001E-5</v>
      </c>
      <c r="M154">
        <v>0.34799999999999998</v>
      </c>
      <c r="N154">
        <v>0.35599999999999998</v>
      </c>
      <c r="O154">
        <v>61.713000000000001</v>
      </c>
      <c r="P154" s="10">
        <f t="shared" si="2"/>
        <v>12.307692307692317</v>
      </c>
    </row>
    <row r="155" spans="1:16" ht="16.5" customHeight="1">
      <c r="A155" s="39"/>
      <c r="B155" s="36"/>
      <c r="C155" s="36"/>
      <c r="D155" s="33"/>
      <c r="E155" s="33"/>
      <c r="F155" s="33"/>
      <c r="G155" s="33"/>
      <c r="H155" s="13">
        <v>3.1340000000000002E-12</v>
      </c>
      <c r="I155" s="13">
        <v>4.3250000000000001E-5</v>
      </c>
      <c r="J155" s="13">
        <v>1.7059999999999999E-5</v>
      </c>
      <c r="K155" s="13">
        <v>8.4069999999999995E-7</v>
      </c>
      <c r="L155" s="13">
        <v>4.1850000000000001E-5</v>
      </c>
      <c r="M155">
        <v>0.33500000000000002</v>
      </c>
      <c r="N155">
        <v>0.34599999999999997</v>
      </c>
      <c r="O155">
        <v>62.131</v>
      </c>
      <c r="P155" s="10">
        <f t="shared" si="2"/>
        <v>16.923076923076852</v>
      </c>
    </row>
    <row r="156" spans="1:16" ht="16.5" customHeight="1">
      <c r="A156" s="39"/>
      <c r="B156" s="36"/>
      <c r="C156" s="36"/>
      <c r="D156" s="33"/>
      <c r="E156" s="33"/>
      <c r="F156" s="33"/>
      <c r="G156" s="33"/>
      <c r="H156" s="13">
        <v>2.3619999999999998E-12</v>
      </c>
      <c r="I156" s="13">
        <v>4.0769999999999998E-5</v>
      </c>
      <c r="J156" s="13">
        <v>1.679E-5</v>
      </c>
      <c r="K156" s="13">
        <v>7.0259999999999995E-7</v>
      </c>
      <c r="L156" s="13">
        <v>3.9749999999999997E-5</v>
      </c>
      <c r="M156">
        <v>0.34100000000000003</v>
      </c>
      <c r="N156">
        <v>0.35</v>
      </c>
      <c r="O156">
        <v>61.881999999999998</v>
      </c>
      <c r="P156" s="10">
        <f t="shared" si="2"/>
        <v>13.846153846153772</v>
      </c>
    </row>
    <row r="157" spans="1:16" ht="16.5" customHeight="1">
      <c r="A157" s="39"/>
      <c r="B157" s="36"/>
      <c r="C157" s="36"/>
      <c r="D157" s="33"/>
      <c r="E157" s="33"/>
      <c r="F157" s="33"/>
      <c r="G157" s="33"/>
      <c r="H157" s="13">
        <v>3.1790000000000001E-12</v>
      </c>
      <c r="I157" s="13">
        <v>4.3010000000000003E-5</v>
      </c>
      <c r="J157" s="13">
        <v>1.7329999999999998E-5</v>
      </c>
      <c r="K157" s="13">
        <v>8.399E-7</v>
      </c>
      <c r="L157" s="13">
        <v>4.18E-5</v>
      </c>
      <c r="M157">
        <v>0.33500000000000002</v>
      </c>
      <c r="N157">
        <v>0.34399999999999997</v>
      </c>
      <c r="O157">
        <v>62.121000000000002</v>
      </c>
      <c r="P157" s="10">
        <f t="shared" si="2"/>
        <v>13.846153846153772</v>
      </c>
    </row>
    <row r="158" spans="1:16" ht="16.5" customHeight="1">
      <c r="A158" s="39"/>
      <c r="B158" s="36"/>
      <c r="C158" s="36"/>
      <c r="D158" s="33"/>
      <c r="E158" s="33"/>
      <c r="F158" s="33"/>
      <c r="G158" s="33"/>
      <c r="H158" s="13">
        <v>1.767E-12</v>
      </c>
      <c r="I158" s="13">
        <v>3.9159999999999998E-5</v>
      </c>
      <c r="J158" s="13">
        <v>1.5310000000000001E-5</v>
      </c>
      <c r="K158" s="13">
        <v>5.8410000000000005E-7</v>
      </c>
      <c r="L158" s="13">
        <v>3.79E-5</v>
      </c>
      <c r="M158">
        <v>0.34699999999999998</v>
      </c>
      <c r="N158">
        <v>0.35599999999999998</v>
      </c>
      <c r="O158">
        <v>61.631</v>
      </c>
      <c r="P158" s="10">
        <f t="shared" si="2"/>
        <v>13.846153846153859</v>
      </c>
    </row>
    <row r="159" spans="1:16" ht="16.5" customHeight="1">
      <c r="A159" s="39"/>
      <c r="B159" s="36"/>
      <c r="C159" s="36"/>
      <c r="D159" s="33"/>
      <c r="E159" s="33"/>
      <c r="F159" s="33"/>
      <c r="G159" s="33"/>
      <c r="H159" s="13">
        <v>1.1890000000000001E-12</v>
      </c>
      <c r="I159" s="13">
        <v>3.79E-5</v>
      </c>
      <c r="J159" s="13">
        <v>1.4919999999999999E-5</v>
      </c>
      <c r="K159" s="13">
        <v>4.348E-7</v>
      </c>
      <c r="L159" s="13">
        <v>3.6949999999999997E-5</v>
      </c>
      <c r="M159">
        <v>0.35699999999999998</v>
      </c>
      <c r="N159">
        <v>0.36499999999999999</v>
      </c>
      <c r="O159">
        <v>61.462000000000003</v>
      </c>
      <c r="P159" s="10">
        <f t="shared" si="2"/>
        <v>12.307692307692317</v>
      </c>
    </row>
    <row r="160" spans="1:16" ht="16.5" customHeight="1">
      <c r="A160" s="39"/>
      <c r="B160" s="36"/>
      <c r="C160" s="36"/>
      <c r="D160" s="33"/>
      <c r="E160" s="33"/>
      <c r="F160" s="33"/>
      <c r="G160" s="33"/>
      <c r="H160" s="13">
        <v>9.4450000000000006E-13</v>
      </c>
      <c r="I160" s="13">
        <v>3.9100000000000002E-5</v>
      </c>
      <c r="J160" s="13">
        <v>1.5290000000000001E-5</v>
      </c>
      <c r="K160" s="13">
        <v>3.8430000000000002E-7</v>
      </c>
      <c r="L160" s="13">
        <v>3.7969999999999997E-5</v>
      </c>
      <c r="M160">
        <v>0.36099999999999999</v>
      </c>
      <c r="N160">
        <v>0.36799999999999999</v>
      </c>
      <c r="O160">
        <v>61.228999999999999</v>
      </c>
      <c r="P160" s="10">
        <f t="shared" si="2"/>
        <v>10.769230769230779</v>
      </c>
    </row>
    <row r="161" spans="1:16" ht="16.5" customHeight="1">
      <c r="A161" s="39"/>
      <c r="B161" s="36"/>
      <c r="C161" s="36"/>
      <c r="D161" s="33"/>
      <c r="E161" s="33"/>
      <c r="F161" s="33"/>
      <c r="G161" s="33"/>
      <c r="H161" s="13">
        <v>9.858000000000001E-13</v>
      </c>
      <c r="I161" s="13">
        <v>3.5209999999999997E-5</v>
      </c>
      <c r="J161" s="13">
        <v>1.455E-5</v>
      </c>
      <c r="K161" s="13">
        <v>3.8070000000000001E-7</v>
      </c>
      <c r="L161" s="13">
        <v>3.4659999999999997E-5</v>
      </c>
      <c r="M161">
        <v>0.36099999999999999</v>
      </c>
      <c r="N161">
        <v>0.36699999999999999</v>
      </c>
      <c r="O161">
        <v>61.256</v>
      </c>
      <c r="P161" s="10">
        <f t="shared" si="2"/>
        <v>9.2307692307692388</v>
      </c>
    </row>
    <row r="162" spans="1:16" ht="16.5" customHeight="1">
      <c r="A162" s="39"/>
      <c r="B162" s="36"/>
      <c r="C162" s="36"/>
      <c r="D162" s="33"/>
      <c r="E162" s="33"/>
      <c r="F162" s="33"/>
      <c r="G162" s="33"/>
      <c r="H162" s="13">
        <v>6.7359999999999998E-13</v>
      </c>
      <c r="I162" s="13">
        <v>3.4409999999999998E-5</v>
      </c>
      <c r="J162" s="13">
        <v>1.3910000000000001E-5</v>
      </c>
      <c r="K162" s="13">
        <v>2.9190000000000001E-7</v>
      </c>
      <c r="L162" s="13">
        <v>3.3479999999999998E-5</v>
      </c>
      <c r="M162">
        <v>0.36899999999999999</v>
      </c>
      <c r="N162">
        <v>0.376</v>
      </c>
      <c r="O162">
        <v>61.017000000000003</v>
      </c>
      <c r="P162" s="10">
        <f t="shared" si="2"/>
        <v>10.769230769230779</v>
      </c>
    </row>
    <row r="163" spans="1:16" ht="16.5" customHeight="1">
      <c r="A163" s="39"/>
      <c r="B163" s="36"/>
      <c r="C163" s="36"/>
      <c r="D163" s="33"/>
      <c r="E163" s="33"/>
      <c r="F163" s="33"/>
      <c r="G163" s="33"/>
      <c r="H163" s="13">
        <v>1.3459999999999999E-12</v>
      </c>
      <c r="I163" s="13">
        <v>4.0370000000000001E-5</v>
      </c>
      <c r="J163" s="13">
        <v>1.452E-5</v>
      </c>
      <c r="K163" s="13">
        <v>5.1549999999999998E-7</v>
      </c>
      <c r="L163" s="13">
        <v>3.879E-5</v>
      </c>
      <c r="M163">
        <v>0.35099999999999998</v>
      </c>
      <c r="N163">
        <v>0.35899999999999999</v>
      </c>
      <c r="O163">
        <v>61.238</v>
      </c>
      <c r="P163" s="10">
        <f t="shared" si="2"/>
        <v>12.307692307692317</v>
      </c>
    </row>
    <row r="164" spans="1:16" ht="16.5" customHeight="1">
      <c r="A164" s="39"/>
      <c r="B164" s="36"/>
      <c r="C164" s="36"/>
      <c r="D164" s="33"/>
      <c r="E164" s="33"/>
      <c r="F164" s="33"/>
      <c r="G164" s="33"/>
      <c r="H164" s="13">
        <v>2.7709999999999998E-12</v>
      </c>
      <c r="I164" s="13">
        <v>4.1069999999999998E-5</v>
      </c>
      <c r="J164" s="13">
        <v>1.6909999999999999E-5</v>
      </c>
      <c r="K164" s="13">
        <v>7.8439999999999996E-7</v>
      </c>
      <c r="L164" s="13">
        <v>3.9950000000000002E-5</v>
      </c>
      <c r="M164">
        <v>0.33800000000000002</v>
      </c>
      <c r="N164">
        <v>0.34599999999999997</v>
      </c>
      <c r="O164">
        <v>61.953000000000003</v>
      </c>
      <c r="P164" s="10">
        <f t="shared" si="2"/>
        <v>12.307692307692234</v>
      </c>
    </row>
    <row r="165" spans="1:16" ht="16.5" customHeight="1">
      <c r="A165" s="39"/>
      <c r="B165" s="36"/>
      <c r="C165" s="36"/>
      <c r="D165" s="33"/>
      <c r="E165" s="33"/>
      <c r="F165" s="33"/>
      <c r="G165" s="33"/>
      <c r="H165" s="13">
        <v>2.2079999999999999E-12</v>
      </c>
      <c r="I165" s="13">
        <v>4.3080000000000001E-5</v>
      </c>
      <c r="J165" s="13">
        <v>1.6880000000000001E-5</v>
      </c>
      <c r="K165" s="13">
        <v>7.0269999999999996E-7</v>
      </c>
      <c r="L165" s="13">
        <v>4.1770000000000002E-5</v>
      </c>
      <c r="M165">
        <v>0.34100000000000003</v>
      </c>
      <c r="N165">
        <v>0.35</v>
      </c>
      <c r="O165">
        <v>61.728000000000002</v>
      </c>
      <c r="P165" s="10">
        <f t="shared" si="2"/>
        <v>13.846153846153772</v>
      </c>
    </row>
    <row r="166" spans="1:16" ht="16.5" customHeight="1">
      <c r="A166" s="39"/>
      <c r="B166" s="36"/>
      <c r="C166" s="36"/>
      <c r="D166" s="33"/>
      <c r="E166" s="33"/>
      <c r="F166" s="33"/>
      <c r="G166" s="33"/>
      <c r="H166" s="13">
        <v>1.2830000000000001E-12</v>
      </c>
      <c r="I166" s="13">
        <v>4.189E-5</v>
      </c>
      <c r="J166" s="13">
        <v>1.626E-5</v>
      </c>
      <c r="K166" s="13">
        <v>4.8599999999999998E-7</v>
      </c>
      <c r="L166" s="13">
        <v>4.07E-5</v>
      </c>
      <c r="M166">
        <v>0.35299999999999998</v>
      </c>
      <c r="N166">
        <v>0.36</v>
      </c>
      <c r="O166">
        <v>61.252000000000002</v>
      </c>
      <c r="P166" s="10">
        <f t="shared" si="2"/>
        <v>10.769230769230779</v>
      </c>
    </row>
    <row r="167" spans="1:16" ht="16.5" customHeight="1">
      <c r="A167" s="39"/>
      <c r="B167" s="36"/>
      <c r="C167" s="36"/>
      <c r="D167" s="33"/>
      <c r="E167" s="33"/>
      <c r="F167" s="33"/>
      <c r="G167" s="33"/>
      <c r="H167" s="13">
        <v>3.0870000000000001E-12</v>
      </c>
      <c r="I167" s="13">
        <v>4.3649999999999997E-5</v>
      </c>
      <c r="J167" s="13">
        <v>1.7139999999999999E-5</v>
      </c>
      <c r="K167" s="13">
        <v>8.4730000000000002E-7</v>
      </c>
      <c r="L167" s="13">
        <v>4.231E-5</v>
      </c>
      <c r="M167">
        <v>0.33500000000000002</v>
      </c>
      <c r="N167">
        <v>0.34399999999999997</v>
      </c>
      <c r="O167">
        <v>62.073</v>
      </c>
      <c r="P167" s="10">
        <f t="shared" si="2"/>
        <v>13.846153846153772</v>
      </c>
    </row>
    <row r="168" spans="1:16" ht="16.5" customHeight="1">
      <c r="A168" s="39"/>
      <c r="B168" s="36"/>
      <c r="C168" s="36"/>
      <c r="D168" s="33"/>
      <c r="E168" s="33"/>
      <c r="F168" s="33"/>
      <c r="G168" s="33"/>
      <c r="H168" s="13">
        <v>3.0729999999999999E-12</v>
      </c>
      <c r="I168" s="13">
        <v>4.1869999999999997E-5</v>
      </c>
      <c r="J168" s="13">
        <v>1.6690000000000001E-5</v>
      </c>
      <c r="K168" s="13">
        <v>8.2320000000000001E-7</v>
      </c>
      <c r="L168" s="13">
        <v>4.0710000000000002E-5</v>
      </c>
      <c r="M168">
        <v>0.33600000000000002</v>
      </c>
      <c r="N168">
        <v>0.34499999999999997</v>
      </c>
      <c r="O168">
        <v>62.103999999999999</v>
      </c>
      <c r="P168" s="10">
        <f t="shared" si="2"/>
        <v>13.846153846153772</v>
      </c>
    </row>
    <row r="169" spans="1:16" ht="16.5" customHeight="1">
      <c r="A169" s="39"/>
      <c r="B169" s="36"/>
      <c r="C169" s="36"/>
      <c r="D169" s="33"/>
      <c r="E169" s="33"/>
      <c r="F169" s="33"/>
      <c r="G169" s="33"/>
      <c r="H169" s="13">
        <v>2.56E-12</v>
      </c>
      <c r="I169" s="13">
        <v>4.189E-5</v>
      </c>
      <c r="J169" s="13">
        <v>1.607E-5</v>
      </c>
      <c r="K169" s="13">
        <v>7.3750000000000003E-7</v>
      </c>
      <c r="L169" s="13">
        <v>4.066E-5</v>
      </c>
      <c r="M169">
        <v>0.34</v>
      </c>
      <c r="N169">
        <v>0.34799999999999998</v>
      </c>
      <c r="O169">
        <v>61.96</v>
      </c>
      <c r="P169" s="10">
        <f t="shared" si="2"/>
        <v>12.307692307692234</v>
      </c>
    </row>
    <row r="170" spans="1:16" ht="16.5" customHeight="1">
      <c r="A170" s="39"/>
      <c r="B170" s="36"/>
      <c r="C170" s="36"/>
      <c r="D170" s="33"/>
      <c r="E170" s="33"/>
      <c r="F170" s="33"/>
      <c r="G170" s="33"/>
      <c r="H170" s="13">
        <v>1.4129999999999999E-12</v>
      </c>
      <c r="I170" s="13">
        <v>4.1440000000000003E-5</v>
      </c>
      <c r="J170" s="13">
        <v>1.6039999999999999E-5</v>
      </c>
      <c r="K170" s="13">
        <v>5.1239999999999996E-7</v>
      </c>
      <c r="L170" s="13">
        <v>4.0290000000000002E-5</v>
      </c>
      <c r="M170">
        <v>0.35099999999999998</v>
      </c>
      <c r="N170">
        <v>0.35799999999999998</v>
      </c>
      <c r="O170">
        <v>61.432000000000002</v>
      </c>
      <c r="P170" s="10">
        <f t="shared" si="2"/>
        <v>10.769230769230779</v>
      </c>
    </row>
    <row r="171" spans="1:16" ht="16.5" customHeight="1">
      <c r="A171" s="39"/>
      <c r="B171" s="36"/>
      <c r="C171" s="36"/>
      <c r="D171" s="33"/>
      <c r="E171" s="33"/>
      <c r="F171" s="33"/>
      <c r="G171" s="33"/>
      <c r="H171" s="13">
        <v>1.023E-12</v>
      </c>
      <c r="I171" s="13">
        <v>3.9199999999999997E-5</v>
      </c>
      <c r="J171" s="13">
        <v>1.5529999999999999E-5</v>
      </c>
      <c r="K171" s="13">
        <v>4.144E-7</v>
      </c>
      <c r="L171" s="13">
        <v>3.8220000000000003E-5</v>
      </c>
      <c r="M171">
        <v>0.35799999999999998</v>
      </c>
      <c r="N171">
        <v>0.36599999999999999</v>
      </c>
      <c r="O171">
        <v>61.170999999999999</v>
      </c>
      <c r="P171" s="10">
        <f t="shared" si="2"/>
        <v>12.307692307692317</v>
      </c>
    </row>
    <row r="172" spans="1:16" ht="16.5" customHeight="1">
      <c r="A172" s="39"/>
      <c r="B172" s="36"/>
      <c r="C172" s="36"/>
      <c r="D172" s="33"/>
      <c r="E172" s="33"/>
      <c r="F172" s="33"/>
      <c r="G172" s="33"/>
      <c r="H172" s="13">
        <v>2.4070000000000001E-12</v>
      </c>
      <c r="I172" s="13">
        <v>4.083E-5</v>
      </c>
      <c r="J172" s="13">
        <v>1.6249999999999999E-5</v>
      </c>
      <c r="K172" s="13">
        <v>7.3939999999999996E-7</v>
      </c>
      <c r="L172" s="13">
        <v>3.9759999999999999E-5</v>
      </c>
      <c r="M172">
        <v>0.34</v>
      </c>
      <c r="N172">
        <v>0.34799999999999998</v>
      </c>
      <c r="O172">
        <v>61.750999999999998</v>
      </c>
      <c r="P172" s="10">
        <f t="shared" si="2"/>
        <v>12.307692307692234</v>
      </c>
    </row>
    <row r="173" spans="1:16" ht="16.5" customHeight="1">
      <c r="A173" s="39"/>
      <c r="B173" s="36"/>
      <c r="C173" s="36"/>
      <c r="D173" s="33"/>
      <c r="E173" s="33"/>
      <c r="F173" s="33"/>
      <c r="G173" s="33"/>
      <c r="H173" s="13">
        <v>1.205E-12</v>
      </c>
      <c r="I173" s="13">
        <v>4.0620000000000001E-5</v>
      </c>
      <c r="J173" s="13">
        <v>1.5500000000000001E-5</v>
      </c>
      <c r="K173" s="13">
        <v>4.6699999999999999E-7</v>
      </c>
      <c r="L173" s="13">
        <v>3.9520000000000001E-5</v>
      </c>
      <c r="M173">
        <v>0.35499999999999998</v>
      </c>
      <c r="N173">
        <v>0.36099999999999999</v>
      </c>
      <c r="O173">
        <v>61.186999999999998</v>
      </c>
      <c r="P173" s="10">
        <f t="shared" si="2"/>
        <v>9.2307692307692388</v>
      </c>
    </row>
    <row r="174" spans="1:16" ht="16.5" customHeight="1">
      <c r="A174" s="39"/>
      <c r="B174" s="36"/>
      <c r="C174" s="36"/>
      <c r="D174" s="33"/>
      <c r="E174" s="33"/>
      <c r="F174" s="33"/>
      <c r="G174" s="33"/>
      <c r="H174" s="13">
        <v>6.0089999999999999E-12</v>
      </c>
      <c r="I174" s="13">
        <v>4.0689999999999998E-5</v>
      </c>
      <c r="J174" s="13">
        <v>1.7079999999999999E-5</v>
      </c>
      <c r="K174" s="13">
        <v>1.124E-6</v>
      </c>
      <c r="L174" s="13">
        <v>3.9700000000000003E-5</v>
      </c>
      <c r="M174">
        <v>0.32400000000000001</v>
      </c>
      <c r="N174">
        <v>0.33600000000000002</v>
      </c>
      <c r="O174">
        <v>63.091000000000001</v>
      </c>
      <c r="P174" s="10">
        <f t="shared" si="2"/>
        <v>18.461538461538478</v>
      </c>
    </row>
    <row r="175" spans="1:16" ht="16.5" customHeight="1">
      <c r="A175" s="39"/>
      <c r="B175" s="36"/>
      <c r="C175" s="36"/>
      <c r="D175" s="33"/>
      <c r="E175" s="33"/>
      <c r="F175" s="33"/>
      <c r="G175" s="33"/>
      <c r="H175" s="13">
        <v>2.0869999999999999E-12</v>
      </c>
      <c r="I175" s="13">
        <v>4.1709999999999999E-5</v>
      </c>
      <c r="J175" s="13">
        <v>1.7269999999999999E-5</v>
      </c>
      <c r="K175" s="13">
        <v>6.5720000000000004E-7</v>
      </c>
      <c r="L175" s="13">
        <v>4.07E-5</v>
      </c>
      <c r="M175">
        <v>0.34399999999999997</v>
      </c>
      <c r="N175">
        <v>0.35</v>
      </c>
      <c r="O175">
        <v>61.674999999999997</v>
      </c>
      <c r="P175" s="10">
        <f t="shared" si="2"/>
        <v>9.2307692307692388</v>
      </c>
    </row>
    <row r="176" spans="1:16" ht="16.5" customHeight="1">
      <c r="A176" s="39"/>
      <c r="B176" s="36"/>
      <c r="C176" s="36"/>
      <c r="D176" s="33"/>
      <c r="E176" s="33"/>
      <c r="F176" s="33"/>
      <c r="G176" s="33"/>
      <c r="H176" s="13">
        <v>2.3030000000000002E-12</v>
      </c>
      <c r="I176" s="13">
        <v>3.9579999999999997E-5</v>
      </c>
      <c r="J176" s="13">
        <v>1.5829999999999999E-5</v>
      </c>
      <c r="K176" s="13">
        <v>6.9749999999999999E-7</v>
      </c>
      <c r="L176" s="13">
        <v>3.8479999999999997E-5</v>
      </c>
      <c r="M176">
        <v>0.34200000000000003</v>
      </c>
      <c r="N176">
        <v>0.34899999999999998</v>
      </c>
      <c r="O176">
        <v>61.746000000000002</v>
      </c>
      <c r="P176" s="10">
        <f t="shared" si="2"/>
        <v>10.769230769230692</v>
      </c>
    </row>
    <row r="177" spans="1:16" ht="16.5" customHeight="1">
      <c r="A177" s="39"/>
      <c r="B177" s="36"/>
      <c r="C177" s="36"/>
      <c r="D177" s="33"/>
      <c r="E177" s="33"/>
      <c r="F177" s="33"/>
      <c r="G177" s="33"/>
      <c r="H177" s="13">
        <v>1.7550000000000001E-12</v>
      </c>
      <c r="I177" s="13">
        <v>3.947E-5</v>
      </c>
      <c r="J177" s="13">
        <v>1.5820000000000001E-5</v>
      </c>
      <c r="K177" s="13">
        <v>6.2170000000000001E-7</v>
      </c>
      <c r="L177" s="13">
        <v>3.8519999999999997E-5</v>
      </c>
      <c r="M177">
        <v>0.34499999999999997</v>
      </c>
      <c r="N177">
        <v>0.35399999999999998</v>
      </c>
      <c r="O177">
        <v>61.302999999999997</v>
      </c>
      <c r="P177" s="10">
        <f t="shared" si="2"/>
        <v>13.846153846153859</v>
      </c>
    </row>
    <row r="178" spans="1:16" ht="16.5" customHeight="1">
      <c r="A178" s="39"/>
      <c r="B178" s="36"/>
      <c r="C178" s="36"/>
      <c r="D178" s="33"/>
      <c r="E178" s="33"/>
      <c r="F178" s="33"/>
      <c r="G178" s="33"/>
      <c r="H178" s="13">
        <v>2.5579999999999998E-12</v>
      </c>
      <c r="I178" s="13">
        <v>3.9910000000000002E-5</v>
      </c>
      <c r="J178" s="13">
        <v>1.5999999999999999E-5</v>
      </c>
      <c r="K178" s="13">
        <v>7.2460000000000002E-7</v>
      </c>
      <c r="L178" s="13">
        <v>3.8720000000000002E-5</v>
      </c>
      <c r="M178">
        <v>0.34</v>
      </c>
      <c r="N178">
        <v>0.34899999999999998</v>
      </c>
      <c r="O178">
        <v>62.033999999999999</v>
      </c>
      <c r="P178" s="10">
        <f t="shared" si="2"/>
        <v>13.846153846153772</v>
      </c>
    </row>
    <row r="179" spans="1:16" ht="16.5" customHeight="1">
      <c r="A179" s="39"/>
      <c r="B179" s="36"/>
      <c r="C179" s="36"/>
      <c r="D179" s="33"/>
      <c r="E179" s="33"/>
      <c r="F179" s="33"/>
      <c r="G179" s="33"/>
      <c r="H179" s="13">
        <v>3.057E-12</v>
      </c>
      <c r="I179" s="13">
        <v>4.2089999999999999E-5</v>
      </c>
      <c r="J179" s="13">
        <v>1.6529999999999999E-5</v>
      </c>
      <c r="K179" s="13">
        <v>8.5639999999999997E-7</v>
      </c>
      <c r="L179" s="13">
        <v>4.0849999999999997E-5</v>
      </c>
      <c r="M179">
        <v>0.33500000000000002</v>
      </c>
      <c r="N179">
        <v>0.34399999999999997</v>
      </c>
      <c r="O179">
        <v>61.957999999999998</v>
      </c>
      <c r="P179" s="10">
        <f t="shared" si="2"/>
        <v>13.846153846153772</v>
      </c>
    </row>
    <row r="180" spans="1:16" ht="16.5" customHeight="1">
      <c r="A180" s="39"/>
      <c r="B180" s="36"/>
      <c r="C180" s="36"/>
      <c r="D180" s="33"/>
      <c r="E180" s="33"/>
      <c r="F180" s="33"/>
      <c r="G180" s="33"/>
      <c r="H180" s="13">
        <v>2.2449999999999998E-12</v>
      </c>
      <c r="I180" s="13">
        <v>4.3609999999999998E-5</v>
      </c>
      <c r="J180" s="13">
        <v>1.6650000000000002E-5</v>
      </c>
      <c r="K180" s="13">
        <v>7.2699999999999999E-7</v>
      </c>
      <c r="L180" s="13">
        <v>4.2110000000000002E-5</v>
      </c>
      <c r="M180">
        <v>0.34</v>
      </c>
      <c r="N180">
        <v>0.35</v>
      </c>
      <c r="O180">
        <v>61.6</v>
      </c>
      <c r="P180" s="10">
        <f t="shared" si="2"/>
        <v>15.384615384615312</v>
      </c>
    </row>
    <row r="181" spans="1:16" ht="16.5" customHeight="1">
      <c r="A181" s="39"/>
      <c r="B181" s="36"/>
      <c r="C181" s="36"/>
      <c r="D181" s="33"/>
      <c r="E181" s="33"/>
      <c r="F181" s="33"/>
      <c r="G181" s="33"/>
      <c r="H181" s="13">
        <v>2.5620000000000002E-12</v>
      </c>
      <c r="I181" s="13">
        <v>4.2299999999999998E-5</v>
      </c>
      <c r="J181" s="13">
        <v>1.7E-5</v>
      </c>
      <c r="K181" s="13">
        <v>7.5980000000000001E-7</v>
      </c>
      <c r="L181" s="13">
        <v>4.1069999999999998E-5</v>
      </c>
      <c r="M181">
        <v>0.33900000000000002</v>
      </c>
      <c r="N181">
        <v>0.34599999999999997</v>
      </c>
      <c r="O181">
        <v>61.780999999999999</v>
      </c>
      <c r="P181" s="10">
        <f t="shared" si="2"/>
        <v>10.769230769230692</v>
      </c>
    </row>
    <row r="182" spans="1:16" ht="16.5" customHeight="1">
      <c r="A182" s="39"/>
      <c r="B182" s="36"/>
      <c r="C182" s="36"/>
      <c r="D182" s="33"/>
      <c r="E182" s="33"/>
      <c r="F182" s="33"/>
      <c r="G182" s="33"/>
      <c r="H182" s="13">
        <v>2.3560000000000001E-12</v>
      </c>
      <c r="I182" s="13">
        <v>4.4339999999999999E-5</v>
      </c>
      <c r="J182" s="13">
        <v>1.7479999999999999E-5</v>
      </c>
      <c r="K182" s="13">
        <v>7.3190000000000004E-7</v>
      </c>
      <c r="L182" s="13">
        <v>4.286E-5</v>
      </c>
      <c r="M182">
        <v>0.34</v>
      </c>
      <c r="N182">
        <v>0.34799999999999998</v>
      </c>
      <c r="O182">
        <v>61.835000000000001</v>
      </c>
      <c r="P182" s="10">
        <f t="shared" si="2"/>
        <v>12.307692307692234</v>
      </c>
    </row>
    <row r="183" spans="1:16" ht="16.5" customHeight="1">
      <c r="A183" s="39"/>
      <c r="B183" s="36"/>
      <c r="C183" s="36"/>
      <c r="D183" s="33"/>
      <c r="E183" s="33"/>
      <c r="F183" s="33"/>
      <c r="G183" s="33"/>
      <c r="H183" s="13">
        <v>1.833E-12</v>
      </c>
      <c r="I183" s="13">
        <v>4.1869999999999997E-5</v>
      </c>
      <c r="J183" s="13">
        <v>1.6209999999999999E-5</v>
      </c>
      <c r="K183" s="13">
        <v>6.1930000000000005E-7</v>
      </c>
      <c r="L183" s="13">
        <v>4.066E-5</v>
      </c>
      <c r="M183">
        <v>0.34499999999999997</v>
      </c>
      <c r="N183">
        <v>0.35299999999999998</v>
      </c>
      <c r="O183">
        <v>61.463000000000001</v>
      </c>
      <c r="P183" s="10">
        <f t="shared" si="2"/>
        <v>12.307692307692317</v>
      </c>
    </row>
    <row r="184" spans="1:16" ht="16.5" customHeight="1">
      <c r="A184" s="39"/>
      <c r="B184" s="36"/>
      <c r="C184" s="36"/>
      <c r="D184" s="33"/>
      <c r="E184" s="33"/>
      <c r="F184" s="33"/>
      <c r="G184" s="33"/>
      <c r="H184" s="13">
        <v>1.0409999999999999E-12</v>
      </c>
      <c r="I184" s="13">
        <v>3.782E-5</v>
      </c>
      <c r="J184" s="13">
        <v>1.5119999999999999E-5</v>
      </c>
      <c r="K184" s="13">
        <v>4.0690000000000002E-7</v>
      </c>
      <c r="L184" s="13">
        <v>3.7020000000000001E-5</v>
      </c>
      <c r="M184">
        <v>0.35899999999999999</v>
      </c>
      <c r="N184">
        <v>0.36499999999999999</v>
      </c>
      <c r="O184">
        <v>61.155999999999999</v>
      </c>
      <c r="P184" s="10">
        <f t="shared" si="2"/>
        <v>9.2307692307692388</v>
      </c>
    </row>
    <row r="185" spans="1:16" ht="16.5" customHeight="1">
      <c r="A185" s="39"/>
      <c r="B185" s="36"/>
      <c r="C185" s="36"/>
      <c r="D185" s="33"/>
      <c r="E185" s="33"/>
      <c r="F185" s="33"/>
      <c r="G185" s="33"/>
      <c r="H185" s="13">
        <v>1.3189999999999999E-12</v>
      </c>
      <c r="I185" s="13">
        <v>3.9629999999999998E-5</v>
      </c>
      <c r="J185" s="13">
        <v>1.5109999999999999E-5</v>
      </c>
      <c r="K185" s="13">
        <v>4.8100000000000003E-7</v>
      </c>
      <c r="L185" s="13">
        <v>3.8510000000000002E-5</v>
      </c>
      <c r="M185">
        <v>0.35399999999999998</v>
      </c>
      <c r="N185">
        <v>0.36</v>
      </c>
      <c r="O185">
        <v>61.283999999999999</v>
      </c>
      <c r="P185" s="10">
        <f t="shared" si="2"/>
        <v>9.2307692307692388</v>
      </c>
    </row>
    <row r="186" spans="1:16" ht="16.5" customHeight="1">
      <c r="A186" s="39"/>
      <c r="B186" s="36"/>
      <c r="C186" s="36"/>
      <c r="D186" s="33"/>
      <c r="E186" s="33"/>
      <c r="F186" s="33"/>
      <c r="G186" s="33"/>
      <c r="H186" s="13">
        <v>2.689E-12</v>
      </c>
      <c r="I186" s="13">
        <v>4.0259999999999997E-5</v>
      </c>
      <c r="J186" s="13">
        <v>1.5809999999999999E-5</v>
      </c>
      <c r="K186" s="13">
        <v>7.3539999999999998E-7</v>
      </c>
      <c r="L186" s="13">
        <v>3.9199999999999997E-5</v>
      </c>
      <c r="M186">
        <v>0.34</v>
      </c>
      <c r="N186">
        <v>0.34699999999999998</v>
      </c>
      <c r="O186">
        <v>62.107999999999997</v>
      </c>
      <c r="P186" s="10">
        <f t="shared" si="2"/>
        <v>10.769230769230692</v>
      </c>
    </row>
    <row r="187" spans="1:16" ht="16.5" customHeight="1">
      <c r="A187" s="39"/>
      <c r="B187" s="36"/>
      <c r="C187" s="36"/>
      <c r="D187" s="33"/>
      <c r="E187" s="33"/>
      <c r="F187" s="33"/>
      <c r="G187" s="33"/>
      <c r="H187" s="13">
        <v>2.3589999999999999E-12</v>
      </c>
      <c r="I187" s="13">
        <v>4.2910000000000001E-5</v>
      </c>
      <c r="J187" s="13">
        <v>1.6629999999999998E-5</v>
      </c>
      <c r="K187" s="13">
        <v>7.3229999999999996E-7</v>
      </c>
      <c r="L187" s="13">
        <v>4.155E-5</v>
      </c>
      <c r="M187">
        <v>0.34</v>
      </c>
      <c r="N187">
        <v>0.34899999999999998</v>
      </c>
      <c r="O187">
        <v>61.71</v>
      </c>
      <c r="P187" s="10">
        <f t="shared" si="2"/>
        <v>13.846153846153772</v>
      </c>
    </row>
    <row r="188" spans="1:16" ht="16.5" customHeight="1">
      <c r="A188" s="39"/>
      <c r="B188" s="36"/>
      <c r="C188" s="36"/>
      <c r="D188" s="33"/>
      <c r="E188" s="33"/>
      <c r="F188" s="33"/>
      <c r="G188" s="33"/>
      <c r="H188" s="13">
        <v>1.8279999999999999E-12</v>
      </c>
      <c r="I188" s="13">
        <v>4.2880000000000003E-5</v>
      </c>
      <c r="J188" s="13">
        <v>1.6710000000000001E-5</v>
      </c>
      <c r="K188" s="13">
        <v>6.2910000000000004E-7</v>
      </c>
      <c r="L188" s="13">
        <v>4.1340000000000001E-5</v>
      </c>
      <c r="M188">
        <v>0.34499999999999997</v>
      </c>
      <c r="N188">
        <v>0.35299999999999998</v>
      </c>
      <c r="O188">
        <v>61.497</v>
      </c>
      <c r="P188" s="10">
        <f t="shared" si="2"/>
        <v>12.307692307692317</v>
      </c>
    </row>
    <row r="189" spans="1:16" ht="16.5" customHeight="1">
      <c r="A189" s="39"/>
      <c r="B189" s="36"/>
      <c r="C189" s="36"/>
      <c r="D189" s="33"/>
      <c r="E189" s="33"/>
      <c r="F189" s="33"/>
      <c r="G189" s="33"/>
      <c r="H189" s="13">
        <v>2.8460000000000002E-12</v>
      </c>
      <c r="I189" s="13">
        <v>4.2729999999999999E-5</v>
      </c>
      <c r="J189" s="13">
        <v>1.6929999999999999E-5</v>
      </c>
      <c r="K189" s="13">
        <v>7.8790000000000001E-7</v>
      </c>
      <c r="L189" s="13">
        <v>4.138E-5</v>
      </c>
      <c r="M189">
        <v>0.33700000000000002</v>
      </c>
      <c r="N189">
        <v>0.34699999999999998</v>
      </c>
      <c r="O189">
        <v>61.991999999999997</v>
      </c>
      <c r="P189" s="10">
        <f t="shared" si="2"/>
        <v>15.384615384615312</v>
      </c>
    </row>
    <row r="190" spans="1:16" ht="16.5" customHeight="1">
      <c r="A190" s="39"/>
      <c r="B190" s="36"/>
      <c r="C190" s="36"/>
      <c r="D190" s="33"/>
      <c r="E190" s="33"/>
      <c r="F190" s="33"/>
      <c r="G190" s="33"/>
      <c r="H190" s="13">
        <v>2.5669999999999999E-12</v>
      </c>
      <c r="I190" s="13">
        <v>4.3649999999999997E-5</v>
      </c>
      <c r="J190" s="13">
        <v>1.685E-5</v>
      </c>
      <c r="K190" s="13">
        <v>7.6619999999999997E-7</v>
      </c>
      <c r="L190" s="13">
        <v>4.231E-5</v>
      </c>
      <c r="M190">
        <v>0.33900000000000002</v>
      </c>
      <c r="N190">
        <v>0.34699999999999998</v>
      </c>
      <c r="O190">
        <v>61.860999999999997</v>
      </c>
      <c r="P190" s="10">
        <f t="shared" si="2"/>
        <v>12.307692307692234</v>
      </c>
    </row>
    <row r="191" spans="1:16" ht="16.5" customHeight="1">
      <c r="A191" s="39"/>
      <c r="B191" s="36"/>
      <c r="C191" s="36"/>
      <c r="D191" s="33"/>
      <c r="E191" s="33"/>
      <c r="F191" s="33"/>
      <c r="G191" s="33"/>
      <c r="H191" s="13">
        <v>7.248E-13</v>
      </c>
      <c r="I191" s="13">
        <v>3.8340000000000002E-5</v>
      </c>
      <c r="J191" s="13">
        <v>1.419E-5</v>
      </c>
      <c r="K191" s="13">
        <v>3.107E-7</v>
      </c>
      <c r="L191" s="13">
        <v>3.6609999999999997E-5</v>
      </c>
      <c r="M191">
        <v>0.36699999999999999</v>
      </c>
      <c r="N191">
        <v>0.373</v>
      </c>
      <c r="O191">
        <v>60.972999999999999</v>
      </c>
      <c r="P191" s="10">
        <f t="shared" si="2"/>
        <v>9.2307692307692388</v>
      </c>
    </row>
    <row r="192" spans="1:16" ht="16.5" customHeight="1">
      <c r="A192" s="39"/>
      <c r="B192" s="36"/>
      <c r="C192" s="36"/>
      <c r="D192" s="33"/>
      <c r="E192" s="33"/>
      <c r="F192" s="33"/>
      <c r="G192" s="33"/>
      <c r="H192" s="13">
        <v>3.7360000000000002E-12</v>
      </c>
      <c r="I192" s="13">
        <v>4.3680000000000002E-5</v>
      </c>
      <c r="J192" s="13">
        <v>1.766E-5</v>
      </c>
      <c r="K192" s="13">
        <v>9.3740000000000002E-7</v>
      </c>
      <c r="L192" s="13">
        <v>4.2249999999999997E-5</v>
      </c>
      <c r="M192">
        <v>0.33100000000000002</v>
      </c>
      <c r="N192">
        <v>0.34200000000000003</v>
      </c>
      <c r="O192">
        <v>62.234000000000002</v>
      </c>
      <c r="P192" s="10">
        <f t="shared" si="2"/>
        <v>16.923076923076938</v>
      </c>
    </row>
    <row r="193" spans="1:16" ht="16.5" customHeight="1">
      <c r="A193" s="39"/>
      <c r="B193" s="36"/>
      <c r="C193" s="36"/>
      <c r="D193" s="33"/>
      <c r="E193" s="33"/>
      <c r="F193" s="33"/>
      <c r="G193" s="33"/>
      <c r="H193" s="13">
        <v>2.7249999999999998E-12</v>
      </c>
      <c r="I193" s="13">
        <v>4.1230000000000003E-5</v>
      </c>
      <c r="J193" s="13">
        <v>1.6439999999999998E-5</v>
      </c>
      <c r="K193" s="13">
        <v>7.9270000000000005E-7</v>
      </c>
      <c r="L193" s="13">
        <v>4.0170000000000003E-5</v>
      </c>
      <c r="M193">
        <v>0.33700000000000002</v>
      </c>
      <c r="N193">
        <v>0.34499999999999997</v>
      </c>
      <c r="O193">
        <v>61.845999999999997</v>
      </c>
      <c r="P193" s="10">
        <f t="shared" si="2"/>
        <v>12.307692307692234</v>
      </c>
    </row>
    <row r="194" spans="1:16" ht="16.5" customHeight="1">
      <c r="A194" s="39"/>
      <c r="B194" s="36"/>
      <c r="C194" s="36"/>
      <c r="D194" s="33"/>
      <c r="E194" s="33"/>
      <c r="F194" s="33"/>
      <c r="G194" s="33"/>
      <c r="H194" s="13">
        <v>2.0980000000000001E-12</v>
      </c>
      <c r="I194" s="13">
        <v>4.0509999999999997E-5</v>
      </c>
      <c r="J194" s="13">
        <v>1.6500000000000001E-5</v>
      </c>
      <c r="K194" s="13">
        <v>6.4190000000000005E-7</v>
      </c>
      <c r="L194" s="13">
        <v>3.9440000000000002E-5</v>
      </c>
      <c r="M194">
        <v>0.34399999999999997</v>
      </c>
      <c r="N194">
        <v>0.35099999999999998</v>
      </c>
      <c r="O194">
        <v>61.753</v>
      </c>
      <c r="P194" s="10">
        <f t="shared" si="2"/>
        <v>10.769230769230779</v>
      </c>
    </row>
    <row r="195" spans="1:16" ht="16.5" customHeight="1">
      <c r="A195" s="39"/>
      <c r="B195" s="36"/>
      <c r="C195" s="36"/>
      <c r="D195" s="33"/>
      <c r="E195" s="33"/>
      <c r="F195" s="33"/>
      <c r="G195" s="33"/>
      <c r="H195" s="13">
        <v>2.1619999999999999E-12</v>
      </c>
      <c r="I195" s="13">
        <v>4.193E-5</v>
      </c>
      <c r="J195" s="13">
        <v>1.558E-5</v>
      </c>
      <c r="K195" s="13">
        <v>7.1910000000000003E-7</v>
      </c>
      <c r="L195" s="13">
        <v>4.0420000000000003E-5</v>
      </c>
      <c r="M195">
        <v>0.34100000000000003</v>
      </c>
      <c r="N195">
        <v>0.35099999999999998</v>
      </c>
      <c r="O195">
        <v>61.54</v>
      </c>
      <c r="P195" s="10">
        <f t="shared" ref="P195:P258" si="3">(N195-M195)/0.65*1000</f>
        <v>15.384615384615312</v>
      </c>
    </row>
    <row r="196" spans="1:16" ht="16.5" customHeight="1">
      <c r="A196" s="39"/>
      <c r="B196" s="36"/>
      <c r="C196" s="36"/>
      <c r="D196" s="33"/>
      <c r="E196" s="33"/>
      <c r="F196" s="33"/>
      <c r="G196" s="33"/>
      <c r="H196" s="13">
        <v>3.6810000000000002E-12</v>
      </c>
      <c r="I196" s="13">
        <v>4.3699999999999998E-5</v>
      </c>
      <c r="J196" s="13">
        <v>1.7589999999999999E-5</v>
      </c>
      <c r="K196" s="13">
        <v>9.2829999999999997E-7</v>
      </c>
      <c r="L196" s="13">
        <v>4.2389999999999999E-5</v>
      </c>
      <c r="M196">
        <v>0.33200000000000002</v>
      </c>
      <c r="N196">
        <v>0.34100000000000003</v>
      </c>
      <c r="O196">
        <v>62.287999999999997</v>
      </c>
      <c r="P196" s="10">
        <f t="shared" si="3"/>
        <v>13.846153846153859</v>
      </c>
    </row>
    <row r="197" spans="1:16" ht="16.5" customHeight="1">
      <c r="A197" s="39"/>
      <c r="B197" s="36"/>
      <c r="C197" s="36"/>
      <c r="D197" s="33"/>
      <c r="E197" s="33"/>
      <c r="F197" s="33"/>
      <c r="G197" s="33"/>
      <c r="H197" s="13">
        <v>2.9700000000000001E-12</v>
      </c>
      <c r="I197" s="13">
        <v>4.3319999999999999E-5</v>
      </c>
      <c r="J197" s="13">
        <v>1.5849999999999999E-5</v>
      </c>
      <c r="K197" s="13">
        <v>8.3259999999999998E-7</v>
      </c>
      <c r="L197" s="13">
        <v>4.1990000000000003E-5</v>
      </c>
      <c r="M197">
        <v>0.33600000000000002</v>
      </c>
      <c r="N197">
        <v>0.34599999999999997</v>
      </c>
      <c r="O197">
        <v>62.026000000000003</v>
      </c>
      <c r="P197" s="10">
        <f t="shared" si="3"/>
        <v>15.384615384615312</v>
      </c>
    </row>
    <row r="198" spans="1:16" ht="16.5" customHeight="1">
      <c r="A198" s="39"/>
      <c r="B198" s="36"/>
      <c r="C198" s="36"/>
      <c r="D198" s="33"/>
      <c r="E198" s="33"/>
      <c r="F198" s="33"/>
      <c r="G198" s="33"/>
      <c r="H198" s="13">
        <v>1.1729999999999999E-12</v>
      </c>
      <c r="I198" s="13">
        <v>3.9629999999999998E-5</v>
      </c>
      <c r="J198" s="13">
        <v>1.5480000000000001E-5</v>
      </c>
      <c r="K198" s="13">
        <v>4.5299999999999999E-7</v>
      </c>
      <c r="L198" s="13">
        <v>3.8609999999999998E-5</v>
      </c>
      <c r="M198">
        <v>0.35599999999999998</v>
      </c>
      <c r="N198">
        <v>0.36299999999999999</v>
      </c>
      <c r="O198">
        <v>61.222000000000001</v>
      </c>
      <c r="P198" s="10">
        <f t="shared" si="3"/>
        <v>10.769230769230779</v>
      </c>
    </row>
    <row r="199" spans="1:16" ht="16.5" customHeight="1">
      <c r="A199" s="39"/>
      <c r="B199" s="36"/>
      <c r="C199" s="36"/>
      <c r="D199" s="33"/>
      <c r="E199" s="33"/>
      <c r="F199" s="33"/>
      <c r="G199" s="33"/>
      <c r="H199" s="13">
        <v>1.194E-12</v>
      </c>
      <c r="I199" s="13">
        <v>4.0070000000000001E-5</v>
      </c>
      <c r="J199" s="13">
        <v>1.469E-5</v>
      </c>
      <c r="K199" s="13">
        <v>4.7189999999999998E-7</v>
      </c>
      <c r="L199" s="13">
        <v>3.8449999999999999E-5</v>
      </c>
      <c r="M199">
        <v>0.35399999999999998</v>
      </c>
      <c r="N199">
        <v>0.36299999999999999</v>
      </c>
      <c r="O199">
        <v>61.273000000000003</v>
      </c>
      <c r="P199" s="10">
        <f t="shared" si="3"/>
        <v>13.846153846153859</v>
      </c>
    </row>
    <row r="200" spans="1:16" ht="16.5" customHeight="1">
      <c r="A200" s="39"/>
      <c r="B200" s="36"/>
      <c r="C200" s="36"/>
      <c r="D200" s="33"/>
      <c r="E200" s="33"/>
      <c r="F200" s="33"/>
      <c r="G200" s="33"/>
      <c r="H200" s="13">
        <v>2.898E-12</v>
      </c>
      <c r="I200" s="13">
        <v>4.507E-5</v>
      </c>
      <c r="J200" s="13">
        <v>1.7980000000000001E-5</v>
      </c>
      <c r="K200" s="13">
        <v>8.1660000000000005E-7</v>
      </c>
      <c r="L200" s="13">
        <v>4.3449999999999999E-5</v>
      </c>
      <c r="M200">
        <v>0.33600000000000002</v>
      </c>
      <c r="N200">
        <v>0.34699999999999998</v>
      </c>
      <c r="O200">
        <v>62.061</v>
      </c>
      <c r="P200" s="10">
        <f t="shared" si="3"/>
        <v>16.923076923076852</v>
      </c>
    </row>
    <row r="201" spans="1:16" ht="16.5" customHeight="1">
      <c r="A201" s="39"/>
      <c r="B201" s="36"/>
      <c r="C201" s="36"/>
      <c r="D201" s="33"/>
      <c r="E201" s="33"/>
      <c r="F201" s="33"/>
      <c r="G201" s="33"/>
      <c r="H201" s="13">
        <v>3.316E-12</v>
      </c>
      <c r="I201" s="13">
        <v>4.0540000000000001E-5</v>
      </c>
      <c r="J201" s="13">
        <v>1.643E-5</v>
      </c>
      <c r="K201" s="13">
        <v>8.4969999999999999E-7</v>
      </c>
      <c r="L201" s="13">
        <v>3.9440000000000002E-5</v>
      </c>
      <c r="M201">
        <v>0.33500000000000002</v>
      </c>
      <c r="N201">
        <v>0.34399999999999997</v>
      </c>
      <c r="O201">
        <v>62.162999999999997</v>
      </c>
      <c r="P201" s="10">
        <f t="shared" si="3"/>
        <v>13.846153846153772</v>
      </c>
    </row>
    <row r="202" spans="1:16" ht="16.5" customHeight="1">
      <c r="A202" s="39"/>
      <c r="B202" s="36"/>
      <c r="C202" s="36"/>
      <c r="D202" s="33"/>
      <c r="E202" s="33"/>
      <c r="F202" s="33"/>
      <c r="G202" s="33"/>
      <c r="H202" s="13">
        <v>1.6009999999999999E-12</v>
      </c>
      <c r="I202" s="13">
        <v>4.2370000000000003E-5</v>
      </c>
      <c r="J202" s="13">
        <v>1.5950000000000001E-5</v>
      </c>
      <c r="K202" s="13">
        <v>5.7420000000000005E-7</v>
      </c>
      <c r="L202" s="13">
        <v>4.087E-5</v>
      </c>
      <c r="M202">
        <v>0.34799999999999998</v>
      </c>
      <c r="N202">
        <v>0.35699999999999998</v>
      </c>
      <c r="O202">
        <v>61.42</v>
      </c>
      <c r="P202" s="10">
        <f t="shared" si="3"/>
        <v>13.846153846153859</v>
      </c>
    </row>
    <row r="203" spans="1:16" ht="16.5" customHeight="1">
      <c r="A203" s="39"/>
      <c r="B203" s="36"/>
      <c r="C203" s="36"/>
      <c r="D203" s="33"/>
      <c r="E203" s="33"/>
      <c r="F203" s="33"/>
      <c r="G203" s="33"/>
      <c r="H203" s="13">
        <v>2.2320000000000002E-12</v>
      </c>
      <c r="I203" s="13">
        <v>4.0819999999999999E-5</v>
      </c>
      <c r="J203" s="13">
        <v>1.6439999999999998E-5</v>
      </c>
      <c r="K203" s="13">
        <v>6.7000000000000004E-7</v>
      </c>
      <c r="L203" s="13">
        <v>3.9789999999999997E-5</v>
      </c>
      <c r="M203">
        <v>0.34300000000000003</v>
      </c>
      <c r="N203">
        <v>0.34899999999999998</v>
      </c>
      <c r="O203">
        <v>61.87</v>
      </c>
      <c r="P203" s="10">
        <f t="shared" si="3"/>
        <v>9.2307692307691536</v>
      </c>
    </row>
    <row r="204" spans="1:16" ht="16.5" customHeight="1">
      <c r="A204" s="39"/>
      <c r="B204" s="36"/>
      <c r="C204" s="36"/>
      <c r="D204" s="33"/>
      <c r="E204" s="33"/>
      <c r="F204" s="33"/>
      <c r="G204" s="33"/>
      <c r="H204" s="13">
        <v>1.1729999999999999E-12</v>
      </c>
      <c r="I204" s="13">
        <v>3.8970000000000001E-5</v>
      </c>
      <c r="J204" s="13">
        <v>1.5140000000000001E-5</v>
      </c>
      <c r="K204" s="13">
        <v>4.4910000000000002E-7</v>
      </c>
      <c r="L204" s="13">
        <v>3.7889999999999998E-5</v>
      </c>
      <c r="M204">
        <v>0.35599999999999998</v>
      </c>
      <c r="N204">
        <v>0.36299999999999999</v>
      </c>
      <c r="O204">
        <v>61.337000000000003</v>
      </c>
      <c r="P204" s="10">
        <f t="shared" si="3"/>
        <v>10.769230769230779</v>
      </c>
    </row>
    <row r="205" spans="1:16" ht="16.5" customHeight="1">
      <c r="A205" s="39"/>
      <c r="B205" s="36"/>
      <c r="C205" s="36"/>
      <c r="D205" s="33"/>
      <c r="E205" s="33"/>
      <c r="F205" s="33"/>
      <c r="G205" s="33"/>
      <c r="H205" s="13">
        <v>1.777E-12</v>
      </c>
      <c r="I205" s="13">
        <v>4.1060000000000003E-5</v>
      </c>
      <c r="J205" s="13">
        <v>1.571E-5</v>
      </c>
      <c r="K205" s="13">
        <v>5.9110000000000005E-7</v>
      </c>
      <c r="L205" s="13">
        <v>3.9660000000000003E-5</v>
      </c>
      <c r="M205">
        <v>0.34699999999999998</v>
      </c>
      <c r="N205">
        <v>0.35599999999999998</v>
      </c>
      <c r="O205">
        <v>61.671999999999997</v>
      </c>
      <c r="P205" s="10">
        <f t="shared" si="3"/>
        <v>13.846153846153859</v>
      </c>
    </row>
    <row r="206" spans="1:16" ht="16.5" customHeight="1">
      <c r="A206" s="39"/>
      <c r="B206" s="36"/>
      <c r="C206" s="36"/>
      <c r="D206" s="33"/>
      <c r="E206" s="33"/>
      <c r="F206" s="33"/>
      <c r="G206" s="33"/>
      <c r="H206" s="13">
        <v>1.5529999999999999E-12</v>
      </c>
      <c r="I206" s="13">
        <v>4.214E-5</v>
      </c>
      <c r="J206" s="13">
        <v>1.5670000000000001E-5</v>
      </c>
      <c r="K206" s="13">
        <v>5.6420000000000004E-7</v>
      </c>
      <c r="L206" s="13">
        <v>4.066E-5</v>
      </c>
      <c r="M206">
        <v>0.34799999999999998</v>
      </c>
      <c r="N206">
        <v>0.35499999999999998</v>
      </c>
      <c r="O206">
        <v>61.356999999999999</v>
      </c>
      <c r="P206" s="10">
        <f t="shared" si="3"/>
        <v>10.769230769230779</v>
      </c>
    </row>
    <row r="207" spans="1:16" ht="16.5" customHeight="1">
      <c r="A207" s="39"/>
      <c r="B207" s="36"/>
      <c r="C207" s="36"/>
      <c r="D207" s="33"/>
      <c r="E207" s="33"/>
      <c r="F207" s="33"/>
      <c r="G207" s="33"/>
      <c r="H207" s="13">
        <v>2.631E-12</v>
      </c>
      <c r="I207" s="13">
        <v>4.1E-5</v>
      </c>
      <c r="J207" s="13">
        <v>1.6509999999999999E-5</v>
      </c>
      <c r="K207" s="13">
        <v>7.8319999999999997E-7</v>
      </c>
      <c r="L207" s="13">
        <v>3.981E-5</v>
      </c>
      <c r="M207">
        <v>0.33800000000000002</v>
      </c>
      <c r="N207">
        <v>0.34699999999999998</v>
      </c>
      <c r="O207">
        <v>61.759</v>
      </c>
      <c r="P207" s="10">
        <f t="shared" si="3"/>
        <v>13.846153846153772</v>
      </c>
    </row>
    <row r="208" spans="1:16" ht="16.5" customHeight="1">
      <c r="A208" s="39"/>
      <c r="B208" s="36"/>
      <c r="C208" s="36"/>
      <c r="D208" s="33"/>
      <c r="E208" s="33"/>
      <c r="F208" s="33"/>
      <c r="G208" s="33"/>
      <c r="H208" s="13">
        <v>1.2499999999999999E-12</v>
      </c>
      <c r="I208" s="13">
        <v>4.0979999999999997E-5</v>
      </c>
      <c r="J208" s="13">
        <v>1.523E-5</v>
      </c>
      <c r="K208" s="13">
        <v>4.8930000000000002E-7</v>
      </c>
      <c r="L208" s="13">
        <v>3.9730000000000001E-5</v>
      </c>
      <c r="M208">
        <v>0.35299999999999998</v>
      </c>
      <c r="N208">
        <v>0.36099999999999999</v>
      </c>
      <c r="O208">
        <v>61.203000000000003</v>
      </c>
      <c r="P208" s="10">
        <f t="shared" si="3"/>
        <v>12.307692307692317</v>
      </c>
    </row>
    <row r="209" spans="1:16" ht="16.5" customHeight="1">
      <c r="A209" s="39"/>
      <c r="B209" s="36"/>
      <c r="C209" s="36"/>
      <c r="D209" s="33"/>
      <c r="E209" s="33"/>
      <c r="F209" s="33"/>
      <c r="G209" s="33"/>
      <c r="H209" s="13">
        <v>1.1349999999999999E-12</v>
      </c>
      <c r="I209" s="13">
        <v>3.68E-5</v>
      </c>
      <c r="J209" s="13">
        <v>1.384E-5</v>
      </c>
      <c r="K209" s="13">
        <v>4.3529999999999999E-7</v>
      </c>
      <c r="L209" s="13">
        <v>3.5790000000000001E-5</v>
      </c>
      <c r="M209">
        <v>0.35699999999999998</v>
      </c>
      <c r="N209">
        <v>0.36299999999999999</v>
      </c>
      <c r="O209">
        <v>61.238999999999997</v>
      </c>
      <c r="P209" s="10">
        <f t="shared" si="3"/>
        <v>9.2307692307692388</v>
      </c>
    </row>
    <row r="210" spans="1:16" ht="16.5" customHeight="1">
      <c r="A210" s="39"/>
      <c r="B210" s="36"/>
      <c r="C210" s="36"/>
      <c r="D210" s="33"/>
      <c r="E210" s="33"/>
      <c r="F210" s="33"/>
      <c r="G210" s="33"/>
      <c r="H210" s="13">
        <v>2.7570000000000001E-12</v>
      </c>
      <c r="I210" s="13">
        <v>4.367E-5</v>
      </c>
      <c r="J210" s="13">
        <v>1.7070000000000001E-5</v>
      </c>
      <c r="K210" s="13">
        <v>8.1699999999999997E-7</v>
      </c>
      <c r="L210" s="13">
        <v>4.2379999999999997E-5</v>
      </c>
      <c r="M210">
        <v>0.33600000000000002</v>
      </c>
      <c r="N210">
        <v>0.34699999999999998</v>
      </c>
      <c r="O210">
        <v>61.841000000000001</v>
      </c>
      <c r="P210" s="10">
        <f t="shared" si="3"/>
        <v>16.923076923076852</v>
      </c>
    </row>
    <row r="211" spans="1:16" ht="16.5" customHeight="1">
      <c r="A211" s="39"/>
      <c r="B211" s="36"/>
      <c r="C211" s="36"/>
      <c r="D211" s="33"/>
      <c r="E211" s="33"/>
      <c r="F211" s="33"/>
      <c r="G211" s="33"/>
      <c r="H211" s="13">
        <v>3.0269999999999999E-12</v>
      </c>
      <c r="I211" s="13">
        <v>3.909E-5</v>
      </c>
      <c r="J211" s="13">
        <v>1.594E-5</v>
      </c>
      <c r="K211" s="13">
        <v>8.0739999999999999E-7</v>
      </c>
      <c r="L211" s="13">
        <v>3.803E-5</v>
      </c>
      <c r="M211">
        <v>0.33700000000000002</v>
      </c>
      <c r="N211">
        <v>0.34599999999999997</v>
      </c>
      <c r="O211">
        <v>62.13</v>
      </c>
      <c r="P211" s="10">
        <f t="shared" si="3"/>
        <v>13.846153846153772</v>
      </c>
    </row>
    <row r="212" spans="1:16" ht="16.5" customHeight="1">
      <c r="A212" s="39"/>
      <c r="B212" s="36"/>
      <c r="C212" s="36"/>
      <c r="D212" s="33"/>
      <c r="E212" s="33"/>
      <c r="F212" s="33"/>
      <c r="G212" s="33"/>
      <c r="H212" s="13">
        <v>4.2369999999999998E-12</v>
      </c>
      <c r="I212" s="13">
        <v>4.3409999999999999E-5</v>
      </c>
      <c r="J212" s="13">
        <v>1.713E-5</v>
      </c>
      <c r="K212" s="13">
        <v>1.015E-6</v>
      </c>
      <c r="L212" s="13">
        <v>4.2009999999999999E-5</v>
      </c>
      <c r="M212">
        <v>0.32800000000000001</v>
      </c>
      <c r="N212">
        <v>0.33900000000000002</v>
      </c>
      <c r="O212">
        <v>62.374000000000002</v>
      </c>
      <c r="P212" s="10">
        <f t="shared" si="3"/>
        <v>16.923076923076938</v>
      </c>
    </row>
    <row r="213" spans="1:16" ht="16.5" customHeight="1">
      <c r="A213" s="39"/>
      <c r="B213" s="36"/>
      <c r="C213" s="36"/>
      <c r="D213" s="33"/>
      <c r="E213" s="33"/>
      <c r="F213" s="33"/>
      <c r="G213" s="33"/>
      <c r="H213" s="13">
        <v>4.87E-12</v>
      </c>
      <c r="I213" s="13">
        <v>4.3090000000000002E-5</v>
      </c>
      <c r="J213" s="13">
        <v>1.694E-5</v>
      </c>
      <c r="K213" s="13">
        <v>1.054E-6</v>
      </c>
      <c r="L213" s="13">
        <v>4.1680000000000001E-5</v>
      </c>
      <c r="M213">
        <v>0.32700000000000001</v>
      </c>
      <c r="N213">
        <v>0.33800000000000002</v>
      </c>
      <c r="O213">
        <v>62.667999999999999</v>
      </c>
      <c r="P213" s="10">
        <f t="shared" si="3"/>
        <v>16.923076923076938</v>
      </c>
    </row>
    <row r="214" spans="1:16" ht="16.5" customHeight="1">
      <c r="A214" s="39"/>
      <c r="B214" s="36"/>
      <c r="C214" s="36"/>
      <c r="D214" s="33"/>
      <c r="E214" s="33"/>
      <c r="F214" s="33"/>
      <c r="G214" s="33"/>
      <c r="H214" s="13">
        <v>1.1749999999999999E-12</v>
      </c>
      <c r="I214" s="13">
        <v>3.854E-5</v>
      </c>
      <c r="J214" s="13">
        <v>1.49E-5</v>
      </c>
      <c r="K214" s="13">
        <v>4.5909999999999998E-7</v>
      </c>
      <c r="L214" s="13">
        <v>3.7610000000000001E-5</v>
      </c>
      <c r="M214">
        <v>0.35499999999999998</v>
      </c>
      <c r="N214">
        <v>0.36199999999999999</v>
      </c>
      <c r="O214">
        <v>61.183</v>
      </c>
      <c r="P214" s="10">
        <f t="shared" si="3"/>
        <v>10.769230769230779</v>
      </c>
    </row>
    <row r="215" spans="1:16" ht="16.5" customHeight="1">
      <c r="A215" s="39"/>
      <c r="B215" s="36"/>
      <c r="C215" s="36"/>
      <c r="D215" s="33"/>
      <c r="E215" s="33"/>
      <c r="F215" s="33"/>
      <c r="G215" s="33"/>
      <c r="H215" s="13">
        <v>2.882E-12</v>
      </c>
      <c r="I215" s="13">
        <v>4.2899999999999999E-5</v>
      </c>
      <c r="J215" s="13">
        <v>1.681E-5</v>
      </c>
      <c r="K215" s="13">
        <v>8.1900000000000001E-7</v>
      </c>
      <c r="L215" s="13">
        <v>4.1579999999999998E-5</v>
      </c>
      <c r="M215">
        <v>0.33600000000000002</v>
      </c>
      <c r="N215">
        <v>0.34499999999999997</v>
      </c>
      <c r="O215">
        <v>61.963999999999999</v>
      </c>
      <c r="P215" s="10">
        <f t="shared" si="3"/>
        <v>13.846153846153772</v>
      </c>
    </row>
    <row r="216" spans="1:16" ht="16.5" customHeight="1">
      <c r="A216" s="39"/>
      <c r="B216" s="36"/>
      <c r="C216" s="36"/>
      <c r="D216" s="33"/>
      <c r="E216" s="33"/>
      <c r="F216" s="33"/>
      <c r="G216" s="33"/>
      <c r="H216" s="13">
        <v>1.4730000000000001E-12</v>
      </c>
      <c r="I216" s="13">
        <v>4.0750000000000001E-5</v>
      </c>
      <c r="J216" s="13">
        <v>1.6039999999999999E-5</v>
      </c>
      <c r="K216" s="13">
        <v>5.4639999999999997E-7</v>
      </c>
      <c r="L216" s="13">
        <v>3.9549999999999999E-5</v>
      </c>
      <c r="M216">
        <v>0.34899999999999998</v>
      </c>
      <c r="N216">
        <v>0.35799999999999998</v>
      </c>
      <c r="O216">
        <v>61.284999999999997</v>
      </c>
      <c r="P216" s="10">
        <f t="shared" si="3"/>
        <v>13.846153846153859</v>
      </c>
    </row>
    <row r="217" spans="1:16" ht="16.5" customHeight="1">
      <c r="A217" s="39"/>
      <c r="B217" s="36"/>
      <c r="C217" s="36"/>
      <c r="D217" s="33"/>
      <c r="E217" s="33"/>
      <c r="F217" s="33"/>
      <c r="G217" s="33"/>
      <c r="H217" s="13">
        <v>3.7070000000000003E-12</v>
      </c>
      <c r="I217" s="13">
        <v>4.2700000000000001E-5</v>
      </c>
      <c r="J217" s="13">
        <v>1.698E-5</v>
      </c>
      <c r="K217" s="13">
        <v>8.8629999999999999E-7</v>
      </c>
      <c r="L217" s="13">
        <v>4.1440000000000003E-5</v>
      </c>
      <c r="M217">
        <v>0.33300000000000002</v>
      </c>
      <c r="N217">
        <v>0.34300000000000003</v>
      </c>
      <c r="O217">
        <v>62.426000000000002</v>
      </c>
      <c r="P217" s="10">
        <f t="shared" si="3"/>
        <v>15.384615384615397</v>
      </c>
    </row>
    <row r="218" spans="1:16" ht="16.5" customHeight="1">
      <c r="A218" s="39"/>
      <c r="B218" s="36"/>
      <c r="C218" s="36"/>
      <c r="D218" s="33"/>
      <c r="E218" s="33"/>
      <c r="F218" s="33"/>
      <c r="G218" s="33"/>
      <c r="H218" s="13">
        <v>2.1020000000000001E-12</v>
      </c>
      <c r="I218" s="13">
        <v>4.0030000000000001E-5</v>
      </c>
      <c r="J218" s="13">
        <v>1.588E-5</v>
      </c>
      <c r="K218" s="13">
        <v>6.5229999999999998E-7</v>
      </c>
      <c r="L218" s="13">
        <v>3.9010000000000001E-5</v>
      </c>
      <c r="M218">
        <v>0.34399999999999997</v>
      </c>
      <c r="N218">
        <v>0.35099999999999998</v>
      </c>
      <c r="O218">
        <v>61.707999999999998</v>
      </c>
      <c r="P218" s="10">
        <f t="shared" si="3"/>
        <v>10.769230769230779</v>
      </c>
    </row>
    <row r="219" spans="1:16" ht="16.5" customHeight="1">
      <c r="A219" s="39"/>
      <c r="B219" s="36"/>
      <c r="C219" s="36"/>
      <c r="D219" s="33"/>
      <c r="E219" s="33"/>
      <c r="F219" s="33"/>
      <c r="G219" s="33"/>
      <c r="H219" s="13">
        <v>2.259E-12</v>
      </c>
      <c r="I219" s="13">
        <v>4.2670000000000003E-5</v>
      </c>
      <c r="J219" s="13">
        <v>1.6699999999999999E-5</v>
      </c>
      <c r="K219" s="13">
        <v>6.863E-7</v>
      </c>
      <c r="L219" s="13">
        <v>4.1130000000000001E-5</v>
      </c>
      <c r="M219">
        <v>0.34200000000000003</v>
      </c>
      <c r="N219">
        <v>0.35</v>
      </c>
      <c r="O219">
        <v>61.851999999999997</v>
      </c>
      <c r="P219" s="10">
        <f t="shared" si="3"/>
        <v>12.307692307692234</v>
      </c>
    </row>
    <row r="220" spans="1:16" ht="16.5" customHeight="1">
      <c r="A220" s="39"/>
      <c r="B220" s="36"/>
      <c r="C220" s="36"/>
      <c r="D220" s="33"/>
      <c r="E220" s="33"/>
      <c r="F220" s="33"/>
      <c r="G220" s="33"/>
      <c r="H220" s="13">
        <v>2.6660000000000002E-12</v>
      </c>
      <c r="I220" s="13">
        <v>4.2169999999999998E-5</v>
      </c>
      <c r="J220" s="13">
        <v>1.6920000000000001E-5</v>
      </c>
      <c r="K220" s="13">
        <v>7.5700000000000002E-7</v>
      </c>
      <c r="L220" s="13">
        <v>4.1050000000000002E-5</v>
      </c>
      <c r="M220">
        <v>0.33900000000000002</v>
      </c>
      <c r="N220">
        <v>0.34699999999999998</v>
      </c>
      <c r="O220">
        <v>61.917999999999999</v>
      </c>
      <c r="P220" s="10">
        <f t="shared" si="3"/>
        <v>12.307692307692234</v>
      </c>
    </row>
    <row r="221" spans="1:16" ht="16.5" customHeight="1">
      <c r="A221" s="39"/>
      <c r="B221" s="36"/>
      <c r="C221" s="36"/>
      <c r="D221" s="33"/>
      <c r="E221" s="33"/>
      <c r="F221" s="33"/>
      <c r="G221" s="33"/>
      <c r="H221" s="13">
        <v>2.4440000000000001E-12</v>
      </c>
      <c r="I221" s="13">
        <v>4.2280000000000002E-5</v>
      </c>
      <c r="J221" s="13">
        <v>1.717E-5</v>
      </c>
      <c r="K221" s="13">
        <v>7.6010000000000004E-7</v>
      </c>
      <c r="L221" s="13">
        <v>4.1180000000000002E-5</v>
      </c>
      <c r="M221">
        <v>0.33900000000000002</v>
      </c>
      <c r="N221">
        <v>0.34799999999999998</v>
      </c>
      <c r="O221">
        <v>61.7</v>
      </c>
      <c r="P221" s="10">
        <f t="shared" si="3"/>
        <v>13.846153846153772</v>
      </c>
    </row>
    <row r="222" spans="1:16" ht="16.5" customHeight="1">
      <c r="A222" s="39"/>
      <c r="B222" s="36"/>
      <c r="C222" s="36"/>
      <c r="D222" s="33"/>
      <c r="E222" s="33"/>
      <c r="F222" s="33"/>
      <c r="G222" s="33"/>
      <c r="H222" s="13">
        <v>1.625E-12</v>
      </c>
      <c r="I222" s="13">
        <v>4.2960000000000002E-5</v>
      </c>
      <c r="J222" s="13">
        <v>1.6039999999999999E-5</v>
      </c>
      <c r="K222" s="13">
        <v>5.8830000000000005E-7</v>
      </c>
      <c r="L222" s="13">
        <v>4.1399999999999997E-5</v>
      </c>
      <c r="M222">
        <v>0.34699999999999998</v>
      </c>
      <c r="N222">
        <v>0.35599999999999998</v>
      </c>
      <c r="O222">
        <v>61.418999999999997</v>
      </c>
      <c r="P222" s="10">
        <f t="shared" si="3"/>
        <v>13.846153846153859</v>
      </c>
    </row>
    <row r="223" spans="1:16" ht="16.5" customHeight="1">
      <c r="A223" s="39"/>
      <c r="B223" s="36"/>
      <c r="C223" s="36"/>
      <c r="D223" s="33"/>
      <c r="E223" s="33"/>
      <c r="F223" s="33"/>
      <c r="G223" s="33"/>
      <c r="H223" s="13">
        <v>2.9639999999999999E-12</v>
      </c>
      <c r="I223" s="13">
        <v>4.0720000000000003E-5</v>
      </c>
      <c r="J223" s="13">
        <v>1.694E-5</v>
      </c>
      <c r="K223" s="13">
        <v>8.0660000000000004E-7</v>
      </c>
      <c r="L223" s="13">
        <v>3.9650000000000002E-5</v>
      </c>
      <c r="M223">
        <v>0.33700000000000002</v>
      </c>
      <c r="N223">
        <v>0.34499999999999997</v>
      </c>
      <c r="O223">
        <v>62.085000000000001</v>
      </c>
      <c r="P223" s="10">
        <f t="shared" si="3"/>
        <v>12.307692307692234</v>
      </c>
    </row>
    <row r="224" spans="1:16" ht="16.5" customHeight="1">
      <c r="A224" s="39"/>
      <c r="B224" s="36"/>
      <c r="C224" s="36"/>
      <c r="D224" s="33"/>
      <c r="E224" s="33"/>
      <c r="F224" s="33"/>
      <c r="G224" s="33"/>
      <c r="H224" s="13">
        <v>2.3909999999999998E-12</v>
      </c>
      <c r="I224" s="13">
        <v>4.3149999999999999E-5</v>
      </c>
      <c r="J224" s="13">
        <v>1.649E-5</v>
      </c>
      <c r="K224" s="13">
        <v>7.258E-7</v>
      </c>
      <c r="L224" s="13">
        <v>4.1659999999999998E-5</v>
      </c>
      <c r="M224">
        <v>0.34</v>
      </c>
      <c r="N224">
        <v>0.34799999999999998</v>
      </c>
      <c r="O224">
        <v>61.779000000000003</v>
      </c>
      <c r="P224" s="10">
        <f t="shared" si="3"/>
        <v>12.307692307692234</v>
      </c>
    </row>
    <row r="225" spans="1:16" ht="16.5" customHeight="1">
      <c r="A225" s="39"/>
      <c r="B225" s="36"/>
      <c r="C225" s="36"/>
      <c r="D225" s="33"/>
      <c r="E225" s="33"/>
      <c r="F225" s="33"/>
      <c r="G225" s="33"/>
      <c r="H225" s="13">
        <v>2.4400000000000001E-12</v>
      </c>
      <c r="I225" s="13">
        <v>4.2299999999999998E-5</v>
      </c>
      <c r="J225" s="13">
        <v>1.7030000000000001E-5</v>
      </c>
      <c r="K225" s="13">
        <v>7.3300000000000001E-7</v>
      </c>
      <c r="L225" s="13">
        <v>4.0979999999999997E-5</v>
      </c>
      <c r="M225">
        <v>0.34</v>
      </c>
      <c r="N225">
        <v>0.34699999999999998</v>
      </c>
      <c r="O225">
        <v>61.823</v>
      </c>
      <c r="P225" s="10">
        <f t="shared" si="3"/>
        <v>10.769230769230692</v>
      </c>
    </row>
    <row r="226" spans="1:16" ht="16.5" customHeight="1">
      <c r="A226" s="39"/>
      <c r="B226" s="36"/>
      <c r="C226" s="36"/>
      <c r="D226" s="33"/>
      <c r="E226" s="33"/>
      <c r="F226" s="33"/>
      <c r="G226" s="33"/>
      <c r="H226" s="13">
        <v>3.2399999999999999E-12</v>
      </c>
      <c r="I226" s="13">
        <v>4.3269999999999997E-5</v>
      </c>
      <c r="J226" s="13">
        <v>1.6540000000000001E-5</v>
      </c>
      <c r="K226" s="13">
        <v>8.8430000000000005E-7</v>
      </c>
      <c r="L226" s="13">
        <v>4.2009999999999999E-5</v>
      </c>
      <c r="M226">
        <v>0.33400000000000002</v>
      </c>
      <c r="N226">
        <v>0.34399999999999997</v>
      </c>
      <c r="O226">
        <v>62.067</v>
      </c>
      <c r="P226" s="10">
        <f t="shared" si="3"/>
        <v>15.384615384615312</v>
      </c>
    </row>
    <row r="227" spans="1:16" ht="16.5" customHeight="1">
      <c r="A227" s="39"/>
      <c r="B227" s="36"/>
      <c r="C227" s="36"/>
      <c r="D227" s="33"/>
      <c r="E227" s="33"/>
      <c r="F227" s="33"/>
      <c r="G227" s="33"/>
      <c r="H227" s="13">
        <v>9.9400000000000001E-13</v>
      </c>
      <c r="I227" s="13">
        <v>3.54E-5</v>
      </c>
      <c r="J227" s="13">
        <v>1.4039999999999999E-5</v>
      </c>
      <c r="K227" s="13">
        <v>3.8350000000000001E-7</v>
      </c>
      <c r="L227" s="13">
        <v>3.4650000000000002E-5</v>
      </c>
      <c r="M227">
        <v>0.36099999999999999</v>
      </c>
      <c r="N227">
        <v>0.36699999999999999</v>
      </c>
      <c r="O227">
        <v>61.281999999999996</v>
      </c>
      <c r="P227" s="10">
        <f t="shared" si="3"/>
        <v>9.2307692307692388</v>
      </c>
    </row>
    <row r="228" spans="1:16" ht="16.5" customHeight="1">
      <c r="A228" s="39"/>
      <c r="B228" s="36"/>
      <c r="C228" s="36"/>
      <c r="D228" s="33"/>
      <c r="E228" s="33"/>
      <c r="F228" s="33"/>
      <c r="G228" s="33"/>
      <c r="H228" s="13">
        <v>1.616E-12</v>
      </c>
      <c r="I228" s="13">
        <v>4.049E-5</v>
      </c>
      <c r="J228" s="13">
        <v>1.6370000000000001E-5</v>
      </c>
      <c r="K228" s="13">
        <v>5.7029999999999996E-7</v>
      </c>
      <c r="L228" s="13">
        <v>3.9539999999999998E-5</v>
      </c>
      <c r="M228">
        <v>0.34799999999999998</v>
      </c>
      <c r="N228">
        <v>0.35599999999999998</v>
      </c>
      <c r="O228">
        <v>61.47</v>
      </c>
      <c r="P228" s="10">
        <f t="shared" si="3"/>
        <v>12.307692307692317</v>
      </c>
    </row>
    <row r="229" spans="1:16" ht="16.5" customHeight="1">
      <c r="A229" s="39"/>
      <c r="B229" s="36"/>
      <c r="C229" s="36"/>
      <c r="D229" s="33"/>
      <c r="E229" s="33"/>
      <c r="F229" s="33"/>
      <c r="G229" s="33"/>
      <c r="H229" s="13">
        <v>2.7219999999999999E-12</v>
      </c>
      <c r="I229" s="13">
        <v>4.4310000000000001E-5</v>
      </c>
      <c r="J229" s="13">
        <v>1.7560000000000001E-5</v>
      </c>
      <c r="K229" s="13">
        <v>7.9690000000000005E-7</v>
      </c>
      <c r="L229" s="13">
        <v>4.2889999999999998E-5</v>
      </c>
      <c r="M229">
        <v>0.33700000000000002</v>
      </c>
      <c r="N229">
        <v>0.34699999999999998</v>
      </c>
      <c r="O229">
        <v>61.914999999999999</v>
      </c>
      <c r="P229" s="10">
        <f t="shared" si="3"/>
        <v>15.384615384615312</v>
      </c>
    </row>
    <row r="230" spans="1:16" ht="16.5" customHeight="1">
      <c r="A230" s="39"/>
      <c r="B230" s="36"/>
      <c r="C230" s="36"/>
      <c r="D230" s="33"/>
      <c r="E230" s="33"/>
      <c r="F230" s="33"/>
      <c r="G230" s="33"/>
      <c r="H230" s="13">
        <v>2.1360000000000002E-12</v>
      </c>
      <c r="I230" s="13">
        <v>4.2840000000000003E-5</v>
      </c>
      <c r="J230" s="13">
        <v>1.641E-5</v>
      </c>
      <c r="K230" s="13">
        <v>6.9879999999999998E-7</v>
      </c>
      <c r="L230" s="13">
        <v>4.1610000000000003E-5</v>
      </c>
      <c r="M230">
        <v>0.34200000000000003</v>
      </c>
      <c r="N230">
        <v>0.35099999999999998</v>
      </c>
      <c r="O230">
        <v>61.62</v>
      </c>
      <c r="P230" s="10">
        <f t="shared" si="3"/>
        <v>13.846153846153772</v>
      </c>
    </row>
    <row r="231" spans="1:16" ht="16.5" customHeight="1">
      <c r="A231" s="39"/>
      <c r="B231" s="36"/>
      <c r="C231" s="36"/>
      <c r="D231" s="33"/>
      <c r="E231" s="33"/>
      <c r="F231" s="33"/>
      <c r="G231" s="33"/>
      <c r="H231" s="13">
        <v>3.734E-12</v>
      </c>
      <c r="I231" s="13">
        <v>4.163E-5</v>
      </c>
      <c r="J231" s="13">
        <v>1.6889999999999999E-5</v>
      </c>
      <c r="K231" s="13">
        <v>9.3549999999999998E-7</v>
      </c>
      <c r="L231" s="13">
        <v>4.0469999999999997E-5</v>
      </c>
      <c r="M231">
        <v>0.33100000000000002</v>
      </c>
      <c r="N231">
        <v>0.34100000000000003</v>
      </c>
      <c r="O231">
        <v>62.186</v>
      </c>
      <c r="P231" s="10">
        <f t="shared" si="3"/>
        <v>15.384615384615397</v>
      </c>
    </row>
    <row r="232" spans="1:16" ht="16.5" customHeight="1">
      <c r="A232" s="39"/>
      <c r="B232" s="36"/>
      <c r="C232" s="36"/>
      <c r="D232" s="33"/>
      <c r="E232" s="33"/>
      <c r="F232" s="33"/>
      <c r="G232" s="33"/>
      <c r="H232" s="13">
        <v>2.0140000000000001E-12</v>
      </c>
      <c r="I232" s="13">
        <v>3.9520000000000001E-5</v>
      </c>
      <c r="J232" s="13">
        <v>1.605E-5</v>
      </c>
      <c r="K232" s="13">
        <v>6.0299999999999999E-7</v>
      </c>
      <c r="L232" s="13">
        <v>3.8659999999999999E-5</v>
      </c>
      <c r="M232">
        <v>0.34599999999999997</v>
      </c>
      <c r="N232">
        <v>0.35299999999999998</v>
      </c>
      <c r="O232">
        <v>61.948999999999998</v>
      </c>
      <c r="P232" s="10">
        <f t="shared" si="3"/>
        <v>10.769230769230779</v>
      </c>
    </row>
    <row r="233" spans="1:16" ht="17.25" customHeight="1">
      <c r="A233" s="39"/>
      <c r="B233" s="36"/>
      <c r="C233" s="36"/>
      <c r="D233" s="33"/>
      <c r="E233" s="33"/>
      <c r="F233" s="33"/>
      <c r="G233" s="33"/>
      <c r="H233" s="13">
        <v>1.299E-12</v>
      </c>
      <c r="I233" s="13">
        <v>4.0099999999999999E-5</v>
      </c>
      <c r="J233" s="13">
        <v>1.571E-5</v>
      </c>
      <c r="K233" s="13">
        <v>4.8770000000000001E-7</v>
      </c>
      <c r="L233" s="13">
        <v>3.871E-5</v>
      </c>
      <c r="M233">
        <v>0.35299999999999998</v>
      </c>
      <c r="N233">
        <v>0.36099999999999999</v>
      </c>
      <c r="O233">
        <v>61.341999999999999</v>
      </c>
      <c r="P233" s="10">
        <f t="shared" si="3"/>
        <v>12.307692307692317</v>
      </c>
    </row>
    <row r="234" spans="1:16">
      <c r="A234" s="39"/>
      <c r="B234" s="36"/>
      <c r="C234" s="36"/>
      <c r="D234" s="33"/>
      <c r="E234" s="33"/>
      <c r="F234" s="33"/>
      <c r="G234" s="33"/>
      <c r="H234" s="13">
        <v>1.769E-12</v>
      </c>
      <c r="I234" s="13">
        <v>3.9310000000000001E-5</v>
      </c>
      <c r="J234" s="13">
        <v>1.5099999999999999E-5</v>
      </c>
      <c r="K234" s="13">
        <v>5.693E-7</v>
      </c>
      <c r="L234" s="13">
        <v>3.7929999999999998E-5</v>
      </c>
      <c r="M234">
        <v>0.34799999999999998</v>
      </c>
      <c r="N234">
        <v>0.35699999999999998</v>
      </c>
      <c r="O234">
        <v>61.725999999999999</v>
      </c>
      <c r="P234" s="10">
        <f t="shared" si="3"/>
        <v>13.846153846153859</v>
      </c>
    </row>
    <row r="235" spans="1:16">
      <c r="A235" s="39"/>
      <c r="B235" s="36"/>
      <c r="C235" s="36"/>
      <c r="D235" s="33"/>
      <c r="E235" s="33"/>
      <c r="F235" s="33"/>
      <c r="G235" s="33"/>
      <c r="H235" s="13">
        <v>1.3310000000000001E-12</v>
      </c>
      <c r="I235" s="13">
        <v>3.9289999999999998E-5</v>
      </c>
      <c r="J235" s="13">
        <v>1.482E-5</v>
      </c>
      <c r="K235" s="13">
        <v>5.1220000000000005E-7</v>
      </c>
      <c r="L235" s="13">
        <v>3.7719999999999998E-5</v>
      </c>
      <c r="M235">
        <v>0.35099999999999998</v>
      </c>
      <c r="N235">
        <v>0.36</v>
      </c>
      <c r="O235">
        <v>61.201000000000001</v>
      </c>
      <c r="P235" s="10">
        <f t="shared" si="3"/>
        <v>13.846153846153859</v>
      </c>
    </row>
    <row r="236" spans="1:16">
      <c r="A236" s="39"/>
      <c r="B236" s="36"/>
      <c r="C236" s="36"/>
      <c r="D236" s="33"/>
      <c r="E236" s="33"/>
      <c r="F236" s="33"/>
      <c r="G236" s="33"/>
      <c r="H236" s="13">
        <v>1.2019999999999999E-12</v>
      </c>
      <c r="I236" s="13">
        <v>4.108E-5</v>
      </c>
      <c r="J236" s="13">
        <v>1.5420000000000001E-5</v>
      </c>
      <c r="K236" s="13">
        <v>4.6989999999999999E-7</v>
      </c>
      <c r="L236" s="13">
        <v>3.96E-5</v>
      </c>
      <c r="M236">
        <v>0.35399999999999998</v>
      </c>
      <c r="N236">
        <v>0.36199999999999999</v>
      </c>
      <c r="O236">
        <v>61.171999999999997</v>
      </c>
      <c r="P236" s="10">
        <f t="shared" si="3"/>
        <v>12.307692307692317</v>
      </c>
    </row>
    <row r="237" spans="1:16">
      <c r="A237" s="39"/>
      <c r="B237" s="36"/>
      <c r="C237" s="36"/>
      <c r="D237" s="33"/>
      <c r="E237" s="33"/>
      <c r="F237" s="33"/>
      <c r="G237" s="33"/>
      <c r="H237" s="13">
        <v>9.2919999999999992E-13</v>
      </c>
      <c r="I237" s="13">
        <v>3.4369999999999998E-5</v>
      </c>
      <c r="J237" s="13">
        <v>1.435E-5</v>
      </c>
      <c r="K237" s="13">
        <v>3.861E-7</v>
      </c>
      <c r="L237" s="13">
        <v>3.3720000000000002E-5</v>
      </c>
      <c r="M237">
        <v>0.36099999999999999</v>
      </c>
      <c r="N237">
        <v>0.36799999999999999</v>
      </c>
      <c r="O237">
        <v>60.994999999999997</v>
      </c>
      <c r="P237" s="10">
        <f t="shared" si="3"/>
        <v>10.769230769230779</v>
      </c>
    </row>
    <row r="238" spans="1:16">
      <c r="A238" s="39"/>
      <c r="B238" s="36"/>
      <c r="C238" s="36"/>
      <c r="D238" s="33"/>
      <c r="E238" s="33"/>
      <c r="F238" s="33"/>
      <c r="G238" s="33"/>
      <c r="H238" s="13">
        <v>1.8319999999999999E-12</v>
      </c>
      <c r="I238" s="13">
        <v>4.138E-5</v>
      </c>
      <c r="J238" s="13">
        <v>1.577E-5</v>
      </c>
      <c r="K238" s="13">
        <v>6.0200000000000002E-7</v>
      </c>
      <c r="L238" s="13">
        <v>4.0040000000000003E-5</v>
      </c>
      <c r="M238">
        <v>0.34599999999999997</v>
      </c>
      <c r="N238">
        <v>0.35399999999999998</v>
      </c>
      <c r="O238">
        <v>61.575000000000003</v>
      </c>
      <c r="P238" s="10">
        <f t="shared" si="3"/>
        <v>12.307692307692317</v>
      </c>
    </row>
    <row r="239" spans="1:16">
      <c r="A239" s="39"/>
      <c r="B239" s="36"/>
      <c r="C239" s="36"/>
      <c r="D239" s="33"/>
      <c r="E239" s="33"/>
      <c r="F239" s="33"/>
      <c r="G239" s="33"/>
      <c r="H239" s="13">
        <v>3.466E-12</v>
      </c>
      <c r="I239" s="13">
        <v>4.2799999999999997E-5</v>
      </c>
      <c r="J239" s="13">
        <v>1.7110000000000001E-5</v>
      </c>
      <c r="K239" s="13">
        <v>9.019E-7</v>
      </c>
      <c r="L239" s="13">
        <v>4.1569999999999997E-5</v>
      </c>
      <c r="M239">
        <v>0.33300000000000002</v>
      </c>
      <c r="N239">
        <v>0.34300000000000003</v>
      </c>
      <c r="O239">
        <v>62.165999999999997</v>
      </c>
      <c r="P239" s="10">
        <f t="shared" si="3"/>
        <v>15.384615384615397</v>
      </c>
    </row>
    <row r="240" spans="1:16">
      <c r="A240" s="39"/>
      <c r="B240" s="36"/>
      <c r="C240" s="36"/>
      <c r="D240" s="33"/>
      <c r="E240" s="33"/>
      <c r="F240" s="33"/>
      <c r="G240" s="33"/>
      <c r="H240" s="13">
        <v>1.689E-12</v>
      </c>
      <c r="I240" s="13">
        <v>4.1520000000000002E-5</v>
      </c>
      <c r="J240" s="13">
        <v>1.7079999999999999E-5</v>
      </c>
      <c r="K240" s="13">
        <v>5.8370000000000002E-7</v>
      </c>
      <c r="L240" s="13">
        <v>4.0370000000000001E-5</v>
      </c>
      <c r="M240">
        <v>0.34699999999999998</v>
      </c>
      <c r="N240">
        <v>0.35399999999999998</v>
      </c>
      <c r="O240">
        <v>61.436</v>
      </c>
      <c r="P240" s="10">
        <f t="shared" si="3"/>
        <v>10.769230769230779</v>
      </c>
    </row>
    <row r="241" spans="1:16">
      <c r="A241" s="39"/>
      <c r="B241" s="36"/>
      <c r="C241" s="36"/>
      <c r="D241" s="33"/>
      <c r="E241" s="33"/>
      <c r="F241" s="33"/>
      <c r="G241" s="33"/>
      <c r="H241" s="13">
        <v>4.3479999999999996E-12</v>
      </c>
      <c r="I241" s="13">
        <v>4.3989999999999997E-5</v>
      </c>
      <c r="J241" s="13">
        <v>1.7949999999999999E-5</v>
      </c>
      <c r="K241" s="13">
        <v>9.9409999999999994E-7</v>
      </c>
      <c r="L241" s="13">
        <v>4.2629999999999997E-5</v>
      </c>
      <c r="M241">
        <v>0.32900000000000001</v>
      </c>
      <c r="N241">
        <v>0.34</v>
      </c>
      <c r="O241">
        <v>62.594999999999999</v>
      </c>
      <c r="P241" s="10">
        <f t="shared" si="3"/>
        <v>16.923076923076938</v>
      </c>
    </row>
    <row r="242" spans="1:16">
      <c r="A242" s="39"/>
      <c r="B242" s="36"/>
      <c r="C242" s="36"/>
      <c r="D242" s="33"/>
      <c r="E242" s="33"/>
      <c r="F242" s="33"/>
      <c r="G242" s="33"/>
      <c r="H242" s="13">
        <v>1.142E-12</v>
      </c>
      <c r="I242" s="13">
        <v>3.6210000000000001E-5</v>
      </c>
      <c r="J242" s="13">
        <v>1.521E-5</v>
      </c>
      <c r="K242" s="13">
        <v>4.2759999999999999E-7</v>
      </c>
      <c r="L242" s="13">
        <v>3.5630000000000003E-5</v>
      </c>
      <c r="M242">
        <v>0.35799999999999998</v>
      </c>
      <c r="N242">
        <v>0.36299999999999999</v>
      </c>
      <c r="O242">
        <v>61.292999999999999</v>
      </c>
      <c r="P242" s="10">
        <f t="shared" si="3"/>
        <v>7.6923076923076987</v>
      </c>
    </row>
    <row r="243" spans="1:16">
      <c r="A243" s="39"/>
      <c r="B243" s="36"/>
      <c r="C243" s="36"/>
      <c r="D243" s="33"/>
      <c r="E243" s="33"/>
      <c r="F243" s="33"/>
      <c r="G243" s="33"/>
      <c r="H243" s="13">
        <v>2.0480000000000002E-12</v>
      </c>
      <c r="I243" s="13">
        <v>4.2330000000000003E-5</v>
      </c>
      <c r="J243" s="13">
        <v>1.6180000000000001E-5</v>
      </c>
      <c r="K243" s="13">
        <v>6.8439999999999996E-7</v>
      </c>
      <c r="L243" s="13">
        <v>4.0979999999999997E-5</v>
      </c>
      <c r="M243">
        <v>0.34200000000000003</v>
      </c>
      <c r="N243">
        <v>0.35099999999999998</v>
      </c>
      <c r="O243">
        <v>61.564999999999998</v>
      </c>
      <c r="P243" s="10">
        <f t="shared" si="3"/>
        <v>13.846153846153772</v>
      </c>
    </row>
    <row r="244" spans="1:16">
      <c r="A244" s="39"/>
      <c r="B244" s="36"/>
      <c r="C244" s="36"/>
      <c r="D244" s="33"/>
      <c r="E244" s="33"/>
      <c r="F244" s="33"/>
      <c r="G244" s="33"/>
      <c r="H244" s="13">
        <v>2.2209999999999999E-12</v>
      </c>
      <c r="I244" s="13">
        <v>4.2070000000000002E-5</v>
      </c>
      <c r="J244" s="13">
        <v>1.6909999999999999E-5</v>
      </c>
      <c r="K244" s="13">
        <v>6.9459999999999999E-7</v>
      </c>
      <c r="L244" s="13">
        <v>4.091E-5</v>
      </c>
      <c r="M244">
        <v>0.34200000000000003</v>
      </c>
      <c r="N244">
        <v>0.35</v>
      </c>
      <c r="O244">
        <v>61.723999999999997</v>
      </c>
      <c r="P244" s="10">
        <f t="shared" si="3"/>
        <v>12.307692307692234</v>
      </c>
    </row>
    <row r="245" spans="1:16">
      <c r="A245" s="39"/>
      <c r="B245" s="36"/>
      <c r="C245" s="36"/>
      <c r="D245" s="33"/>
      <c r="E245" s="33"/>
      <c r="F245" s="33"/>
      <c r="G245" s="33"/>
      <c r="H245" s="13">
        <v>1.62E-12</v>
      </c>
      <c r="I245" s="13">
        <v>4.0599999999999998E-5</v>
      </c>
      <c r="J245" s="13">
        <v>1.519E-5</v>
      </c>
      <c r="K245" s="13">
        <v>5.5939999999999999E-7</v>
      </c>
      <c r="L245" s="13">
        <v>3.9459999999999998E-5</v>
      </c>
      <c r="M245">
        <v>0.34899999999999998</v>
      </c>
      <c r="N245">
        <v>0.35499999999999998</v>
      </c>
      <c r="O245">
        <v>61.497</v>
      </c>
      <c r="P245" s="10">
        <f t="shared" si="3"/>
        <v>9.2307692307692388</v>
      </c>
    </row>
    <row r="246" spans="1:16">
      <c r="A246" s="39"/>
      <c r="B246" s="36"/>
      <c r="C246" s="36"/>
      <c r="D246" s="33"/>
      <c r="E246" s="33"/>
      <c r="F246" s="33"/>
      <c r="G246" s="33"/>
      <c r="H246" s="13">
        <v>1.3269999999999999E-12</v>
      </c>
      <c r="I246" s="13">
        <v>4.0819999999999999E-5</v>
      </c>
      <c r="J246" s="13">
        <v>1.4970000000000001E-5</v>
      </c>
      <c r="K246" s="13">
        <v>4.8790000000000002E-7</v>
      </c>
      <c r="L246" s="13">
        <v>3.9379999999999999E-5</v>
      </c>
      <c r="M246">
        <v>0.35299999999999998</v>
      </c>
      <c r="N246">
        <v>0.36</v>
      </c>
      <c r="O246">
        <v>61.222999999999999</v>
      </c>
      <c r="P246" s="10">
        <f t="shared" si="3"/>
        <v>10.769230769230779</v>
      </c>
    </row>
    <row r="247" spans="1:16">
      <c r="A247" s="39"/>
      <c r="B247" s="36"/>
      <c r="C247" s="36"/>
      <c r="D247" s="33"/>
      <c r="E247" s="33"/>
      <c r="F247" s="33"/>
      <c r="G247" s="33"/>
      <c r="H247" s="13">
        <v>2.6669999999999998E-12</v>
      </c>
      <c r="I247" s="13">
        <v>4.2419999999999997E-5</v>
      </c>
      <c r="J247" s="13">
        <v>1.6719999999999999E-5</v>
      </c>
      <c r="K247" s="13">
        <v>7.8889999999999998E-7</v>
      </c>
      <c r="L247" s="13">
        <v>4.1189999999999997E-5</v>
      </c>
      <c r="M247">
        <v>0.33800000000000002</v>
      </c>
      <c r="N247">
        <v>0.34699999999999998</v>
      </c>
      <c r="O247">
        <v>61.87</v>
      </c>
      <c r="P247" s="10">
        <f t="shared" si="3"/>
        <v>13.846153846153772</v>
      </c>
    </row>
    <row r="248" spans="1:16">
      <c r="A248" s="39"/>
      <c r="B248" s="36"/>
      <c r="C248" s="36"/>
      <c r="D248" s="33"/>
      <c r="E248" s="33"/>
      <c r="F248" s="33"/>
      <c r="G248" s="33"/>
      <c r="H248" s="13">
        <v>1.3419999999999999E-12</v>
      </c>
      <c r="I248" s="13">
        <v>4.0720000000000003E-5</v>
      </c>
      <c r="J248" s="13">
        <v>1.5480000000000001E-5</v>
      </c>
      <c r="K248" s="13">
        <v>5.1849999999999999E-7</v>
      </c>
      <c r="L248" s="13">
        <v>3.9050000000000001E-5</v>
      </c>
      <c r="M248">
        <v>0.35099999999999998</v>
      </c>
      <c r="N248">
        <v>0.36099999999999999</v>
      </c>
      <c r="O248">
        <v>61.252000000000002</v>
      </c>
      <c r="P248" s="10">
        <f t="shared" si="3"/>
        <v>15.384615384615397</v>
      </c>
    </row>
    <row r="249" spans="1:16">
      <c r="A249" s="39"/>
      <c r="B249" s="36"/>
      <c r="C249" s="36"/>
      <c r="D249" s="33"/>
      <c r="E249" s="33"/>
      <c r="F249" s="33"/>
      <c r="G249" s="33"/>
      <c r="H249" s="13">
        <v>2.6660000000000002E-12</v>
      </c>
      <c r="I249" s="13">
        <v>4.1029999999999998E-5</v>
      </c>
      <c r="J249" s="13">
        <v>1.596E-5</v>
      </c>
      <c r="K249" s="13">
        <v>7.8100000000000002E-7</v>
      </c>
      <c r="L249" s="13">
        <v>3.9830000000000003E-5</v>
      </c>
      <c r="M249">
        <v>0.33800000000000002</v>
      </c>
      <c r="N249">
        <v>0.34699999999999998</v>
      </c>
      <c r="O249">
        <v>61.872</v>
      </c>
      <c r="P249" s="10">
        <f t="shared" si="3"/>
        <v>13.846153846153772</v>
      </c>
    </row>
    <row r="250" spans="1:16">
      <c r="A250" s="39"/>
      <c r="B250" s="36"/>
      <c r="C250" s="36"/>
      <c r="D250" s="33"/>
      <c r="E250" s="33"/>
      <c r="F250" s="33"/>
      <c r="G250" s="33"/>
      <c r="H250" s="13">
        <v>8.4140000000000003E-13</v>
      </c>
      <c r="I250" s="13">
        <v>3.6069999999999999E-5</v>
      </c>
      <c r="J250" s="13">
        <v>1.4E-5</v>
      </c>
      <c r="K250" s="13">
        <v>3.4999999999999998E-7</v>
      </c>
      <c r="L250" s="13">
        <v>3.5280000000000001E-5</v>
      </c>
      <c r="M250">
        <v>0.36399999999999999</v>
      </c>
      <c r="N250">
        <v>0.37</v>
      </c>
      <c r="O250">
        <v>60.994</v>
      </c>
      <c r="P250" s="10">
        <f t="shared" si="3"/>
        <v>9.2307692307692388</v>
      </c>
    </row>
    <row r="251" spans="1:16">
      <c r="A251" s="39"/>
      <c r="B251" s="36"/>
      <c r="C251" s="36"/>
      <c r="D251" s="33"/>
      <c r="E251" s="33"/>
      <c r="F251" s="33"/>
      <c r="G251" s="33"/>
      <c r="H251" s="13">
        <v>1.8680000000000001E-12</v>
      </c>
      <c r="I251" s="13">
        <v>4.1680000000000001E-5</v>
      </c>
      <c r="J251" s="13">
        <v>1.6419999999999999E-5</v>
      </c>
      <c r="K251" s="13">
        <v>6.2350000000000004E-7</v>
      </c>
      <c r="L251" s="13">
        <v>4.0609999999999999E-5</v>
      </c>
      <c r="M251">
        <v>0.34499999999999997</v>
      </c>
      <c r="N251">
        <v>0.35299999999999998</v>
      </c>
      <c r="O251">
        <v>61.573</v>
      </c>
      <c r="P251" s="10">
        <f t="shared" si="3"/>
        <v>12.307692307692317</v>
      </c>
    </row>
    <row r="252" spans="1:16">
      <c r="A252" s="39"/>
      <c r="B252" s="36"/>
      <c r="C252" s="36"/>
      <c r="D252" s="33"/>
      <c r="E252" s="33"/>
      <c r="F252" s="33"/>
      <c r="G252" s="33"/>
      <c r="H252" s="13">
        <v>1.3669999999999999E-12</v>
      </c>
      <c r="I252" s="13">
        <v>3.8149999999999999E-5</v>
      </c>
      <c r="J252" s="13">
        <v>1.4790000000000001E-5</v>
      </c>
      <c r="K252" s="13">
        <v>5.0240000000000005E-7</v>
      </c>
      <c r="L252" s="13">
        <v>3.7089999999999999E-5</v>
      </c>
      <c r="M252">
        <v>0.35199999999999998</v>
      </c>
      <c r="N252">
        <v>0.35899999999999999</v>
      </c>
      <c r="O252">
        <v>61.341000000000001</v>
      </c>
      <c r="P252" s="10">
        <f t="shared" si="3"/>
        <v>10.769230769230779</v>
      </c>
    </row>
    <row r="253" spans="1:16">
      <c r="A253" s="39"/>
      <c r="B253" s="36"/>
      <c r="C253" s="36"/>
      <c r="D253" s="33"/>
      <c r="E253" s="33"/>
      <c r="F253" s="33"/>
      <c r="G253" s="33"/>
      <c r="H253" s="13">
        <v>1.785E-12</v>
      </c>
      <c r="I253" s="13">
        <v>4.125E-5</v>
      </c>
      <c r="J253" s="13">
        <v>1.6339999999999999E-5</v>
      </c>
      <c r="K253" s="13">
        <v>6.1890000000000002E-7</v>
      </c>
      <c r="L253" s="13">
        <v>4.0009999999999998E-5</v>
      </c>
      <c r="M253">
        <v>0.34599999999999997</v>
      </c>
      <c r="N253">
        <v>0.35499999999999998</v>
      </c>
      <c r="O253">
        <v>61.494</v>
      </c>
      <c r="P253" s="10">
        <f t="shared" si="3"/>
        <v>13.846153846153859</v>
      </c>
    </row>
    <row r="254" spans="1:16">
      <c r="A254" s="39"/>
      <c r="B254" s="36"/>
      <c r="C254" s="36"/>
      <c r="D254" s="33"/>
      <c r="E254" s="33"/>
      <c r="F254" s="33"/>
      <c r="G254" s="33"/>
      <c r="H254" s="13">
        <v>1.654E-12</v>
      </c>
      <c r="I254" s="13">
        <v>4.074E-5</v>
      </c>
      <c r="J254" s="13">
        <v>1.6339999999999999E-5</v>
      </c>
      <c r="K254" s="13">
        <v>5.6199999999999998E-7</v>
      </c>
      <c r="L254" s="13">
        <v>3.968E-5</v>
      </c>
      <c r="M254">
        <v>0.34799999999999998</v>
      </c>
      <c r="N254">
        <v>0.35499999999999998</v>
      </c>
      <c r="O254">
        <v>61.527000000000001</v>
      </c>
      <c r="P254" s="10">
        <f t="shared" si="3"/>
        <v>10.769230769230779</v>
      </c>
    </row>
    <row r="255" spans="1:16">
      <c r="A255" s="39"/>
      <c r="B255" s="36"/>
      <c r="C255" s="36"/>
      <c r="D255" s="33"/>
      <c r="E255" s="33"/>
      <c r="F255" s="33"/>
      <c r="G255" s="33"/>
      <c r="H255" s="13">
        <v>1.9270000000000002E-12</v>
      </c>
      <c r="I255" s="13">
        <v>3.9799999999999998E-5</v>
      </c>
      <c r="J255" s="13">
        <v>1.577E-5</v>
      </c>
      <c r="K255" s="13">
        <v>6.3679999999999998E-7</v>
      </c>
      <c r="L255" s="13">
        <v>3.8899999999999997E-5</v>
      </c>
      <c r="M255">
        <v>0.34499999999999997</v>
      </c>
      <c r="N255">
        <v>0.35099999999999998</v>
      </c>
      <c r="O255">
        <v>61.594999999999999</v>
      </c>
      <c r="P255" s="10">
        <f t="shared" si="3"/>
        <v>9.2307692307692388</v>
      </c>
    </row>
    <row r="256" spans="1:16">
      <c r="A256" s="39"/>
      <c r="B256" s="36"/>
      <c r="C256" s="36"/>
      <c r="D256" s="33"/>
      <c r="E256" s="33"/>
      <c r="F256" s="33"/>
      <c r="G256" s="33"/>
      <c r="H256" s="13">
        <v>1.025E-12</v>
      </c>
      <c r="I256" s="13">
        <v>4.1409999999999998E-5</v>
      </c>
      <c r="J256" s="13">
        <v>1.6370000000000001E-5</v>
      </c>
      <c r="K256" s="13">
        <v>4.2879999999999998E-7</v>
      </c>
      <c r="L256" s="13">
        <v>4.0240000000000001E-5</v>
      </c>
      <c r="M256">
        <v>0.35699999999999998</v>
      </c>
      <c r="N256">
        <v>0.36599999999999999</v>
      </c>
      <c r="O256">
        <v>61.003</v>
      </c>
      <c r="P256" s="10">
        <f t="shared" si="3"/>
        <v>13.846153846153859</v>
      </c>
    </row>
    <row r="257" spans="1:16">
      <c r="A257" s="39"/>
      <c r="B257" s="36"/>
      <c r="C257" s="36"/>
      <c r="D257" s="33"/>
      <c r="E257" s="33"/>
      <c r="F257" s="33"/>
      <c r="G257" s="33"/>
      <c r="H257" s="13">
        <v>2.0400000000000002E-12</v>
      </c>
      <c r="I257" s="13">
        <v>4.2889999999999998E-5</v>
      </c>
      <c r="J257" s="13">
        <v>1.677E-5</v>
      </c>
      <c r="K257" s="13">
        <v>6.4799999999999998E-7</v>
      </c>
      <c r="L257" s="13">
        <v>4.155E-5</v>
      </c>
      <c r="M257">
        <v>0.34399999999999997</v>
      </c>
      <c r="N257">
        <v>0.35199999999999998</v>
      </c>
      <c r="O257">
        <v>61.743000000000002</v>
      </c>
      <c r="P257" s="10">
        <f t="shared" si="3"/>
        <v>12.307692307692317</v>
      </c>
    </row>
    <row r="258" spans="1:16">
      <c r="A258" s="39"/>
      <c r="B258" s="36"/>
      <c r="C258" s="36"/>
      <c r="D258" s="33"/>
      <c r="E258" s="33"/>
      <c r="F258" s="33"/>
      <c r="G258" s="33"/>
      <c r="H258" s="13">
        <v>2.8509999999999999E-12</v>
      </c>
      <c r="I258" s="13">
        <v>4.1919999999999998E-5</v>
      </c>
      <c r="J258" s="13">
        <v>1.607E-5</v>
      </c>
      <c r="K258" s="13">
        <v>8.1520000000000005E-7</v>
      </c>
      <c r="L258" s="13">
        <v>4.0559999999999998E-5</v>
      </c>
      <c r="M258">
        <v>0.33600000000000002</v>
      </c>
      <c r="N258">
        <v>0.34599999999999997</v>
      </c>
      <c r="O258">
        <v>61.93</v>
      </c>
      <c r="P258" s="10">
        <f t="shared" si="3"/>
        <v>15.384615384615312</v>
      </c>
    </row>
    <row r="259" spans="1:16">
      <c r="A259" s="39"/>
      <c r="B259" s="36"/>
      <c r="C259" s="36"/>
      <c r="D259" s="33"/>
      <c r="E259" s="33"/>
      <c r="F259" s="33"/>
      <c r="G259" s="33"/>
      <c r="H259" s="13">
        <v>3.7269999999999998E-12</v>
      </c>
      <c r="I259" s="13">
        <v>4.3789999999999999E-5</v>
      </c>
      <c r="J259" s="13">
        <v>1.8110000000000001E-5</v>
      </c>
      <c r="K259" s="13">
        <v>9.1259999999999995E-7</v>
      </c>
      <c r="L259" s="13">
        <v>4.2450000000000002E-5</v>
      </c>
      <c r="M259">
        <v>0.33200000000000002</v>
      </c>
      <c r="N259">
        <v>0.34200000000000003</v>
      </c>
      <c r="O259">
        <v>62.402999999999999</v>
      </c>
      <c r="P259" s="10">
        <f t="shared" ref="P259:P290" si="4">(N259-M259)/0.65*1000</f>
        <v>15.384615384615397</v>
      </c>
    </row>
    <row r="260" spans="1:16">
      <c r="A260" s="39"/>
      <c r="B260" s="36"/>
      <c r="C260" s="36"/>
      <c r="D260" s="33"/>
      <c r="E260" s="33"/>
      <c r="F260" s="33"/>
      <c r="G260" s="33"/>
      <c r="H260" s="13">
        <v>3.3420000000000001E-12</v>
      </c>
      <c r="I260" s="13">
        <v>4.1319999999999997E-5</v>
      </c>
      <c r="J260" s="13">
        <v>1.694E-5</v>
      </c>
      <c r="K260" s="13">
        <v>8.5850000000000002E-7</v>
      </c>
      <c r="L260" s="13">
        <v>4.0240000000000001E-5</v>
      </c>
      <c r="M260">
        <v>0.33400000000000002</v>
      </c>
      <c r="N260">
        <v>0.34300000000000003</v>
      </c>
      <c r="O260">
        <v>62.154000000000003</v>
      </c>
      <c r="P260" s="10">
        <f t="shared" si="4"/>
        <v>13.846153846153859</v>
      </c>
    </row>
    <row r="261" spans="1:16">
      <c r="A261" s="39"/>
      <c r="B261" s="36"/>
      <c r="C261" s="36"/>
      <c r="D261" s="33"/>
      <c r="E261" s="33"/>
      <c r="F261" s="33"/>
      <c r="G261" s="33"/>
      <c r="H261" s="13">
        <v>2.765E-12</v>
      </c>
      <c r="I261" s="13">
        <v>4.3080000000000001E-5</v>
      </c>
      <c r="J261" s="13">
        <v>1.7410000000000001E-5</v>
      </c>
      <c r="K261" s="13">
        <v>7.8990000000000005E-7</v>
      </c>
      <c r="L261" s="13">
        <v>4.1860000000000002E-5</v>
      </c>
      <c r="M261">
        <v>0.33800000000000002</v>
      </c>
      <c r="N261">
        <v>0.34599999999999997</v>
      </c>
      <c r="O261">
        <v>61.98</v>
      </c>
      <c r="P261" s="10">
        <f t="shared" si="4"/>
        <v>12.307692307692234</v>
      </c>
    </row>
    <row r="262" spans="1:16">
      <c r="A262" s="39"/>
      <c r="B262" s="36"/>
      <c r="C262" s="36"/>
      <c r="D262" s="33"/>
      <c r="E262" s="33"/>
      <c r="F262" s="33"/>
      <c r="G262" s="33"/>
      <c r="H262" s="13">
        <v>2.4740000000000002E-12</v>
      </c>
      <c r="I262" s="13">
        <v>4.2450000000000002E-5</v>
      </c>
      <c r="J262" s="13">
        <v>1.6670000000000001E-5</v>
      </c>
      <c r="K262" s="13">
        <v>7.4399999999999999E-7</v>
      </c>
      <c r="L262" s="13">
        <v>4.1069999999999998E-5</v>
      </c>
      <c r="M262">
        <v>0.34</v>
      </c>
      <c r="N262">
        <v>0.34799999999999998</v>
      </c>
      <c r="O262">
        <v>61.804000000000002</v>
      </c>
      <c r="P262" s="10">
        <f t="shared" si="4"/>
        <v>12.307692307692234</v>
      </c>
    </row>
    <row r="263" spans="1:16">
      <c r="A263" s="39"/>
      <c r="B263" s="36"/>
      <c r="C263" s="36"/>
      <c r="D263" s="33"/>
      <c r="E263" s="33"/>
      <c r="F263" s="33"/>
      <c r="G263" s="33"/>
      <c r="H263" s="13">
        <v>2.6400000000000001E-12</v>
      </c>
      <c r="I263" s="13">
        <v>4.1909999999999997E-5</v>
      </c>
      <c r="J263" s="13">
        <v>1.6670000000000001E-5</v>
      </c>
      <c r="K263" s="13">
        <v>7.5700000000000002E-7</v>
      </c>
      <c r="L263" s="13">
        <v>4.0679999999999997E-5</v>
      </c>
      <c r="M263">
        <v>0.33900000000000002</v>
      </c>
      <c r="N263">
        <v>0.34699999999999998</v>
      </c>
      <c r="O263">
        <v>61.908000000000001</v>
      </c>
      <c r="P263" s="10">
        <f t="shared" si="4"/>
        <v>12.307692307692234</v>
      </c>
    </row>
    <row r="264" spans="1:16">
      <c r="A264" s="39"/>
      <c r="B264" s="36"/>
      <c r="C264" s="36"/>
      <c r="D264" s="33"/>
      <c r="E264" s="33"/>
      <c r="F264" s="33"/>
      <c r="G264" s="33"/>
      <c r="H264" s="13">
        <v>2.1069999999999998E-12</v>
      </c>
      <c r="I264" s="13">
        <v>4.1260000000000001E-5</v>
      </c>
      <c r="J264" s="13">
        <v>1.6019999999999999E-5</v>
      </c>
      <c r="K264" s="13">
        <v>6.9400000000000005E-7</v>
      </c>
      <c r="L264" s="13">
        <v>3.9959999999999997E-5</v>
      </c>
      <c r="M264">
        <v>0.34200000000000003</v>
      </c>
      <c r="N264">
        <v>0.35099999999999998</v>
      </c>
      <c r="O264">
        <v>61.534999999999997</v>
      </c>
      <c r="P264" s="10">
        <f t="shared" si="4"/>
        <v>13.846153846153772</v>
      </c>
    </row>
    <row r="265" spans="1:16">
      <c r="A265" s="39"/>
      <c r="B265" s="36"/>
      <c r="C265" s="36"/>
      <c r="D265" s="33"/>
      <c r="E265" s="33"/>
      <c r="F265" s="33"/>
      <c r="G265" s="33"/>
      <c r="H265" s="13">
        <v>3.0509999999999998E-12</v>
      </c>
      <c r="I265" s="13">
        <v>4.2929999999999997E-5</v>
      </c>
      <c r="J265" s="13">
        <v>1.6589999999999999E-5</v>
      </c>
      <c r="K265" s="13">
        <v>8.3770000000000004E-7</v>
      </c>
      <c r="L265" s="13">
        <v>4.1480000000000003E-5</v>
      </c>
      <c r="M265">
        <v>0.33500000000000002</v>
      </c>
      <c r="N265">
        <v>0.34499999999999997</v>
      </c>
      <c r="O265">
        <v>62.054000000000002</v>
      </c>
      <c r="P265" s="10">
        <f t="shared" si="4"/>
        <v>15.384615384615312</v>
      </c>
    </row>
    <row r="266" spans="1:16">
      <c r="A266" s="39"/>
      <c r="B266" s="36"/>
      <c r="C266" s="36"/>
      <c r="D266" s="33"/>
      <c r="E266" s="33"/>
      <c r="F266" s="33"/>
      <c r="G266" s="33"/>
      <c r="H266" s="13">
        <v>2.084E-12</v>
      </c>
      <c r="I266" s="13">
        <v>3.4220000000000001E-5</v>
      </c>
      <c r="J266" s="13">
        <v>1.4780000000000001E-5</v>
      </c>
      <c r="K266" s="13">
        <v>6.3369999999999996E-7</v>
      </c>
      <c r="L266" s="13">
        <v>3.375E-5</v>
      </c>
      <c r="M266">
        <v>0.34499999999999997</v>
      </c>
      <c r="N266">
        <v>0.35099999999999998</v>
      </c>
      <c r="O266">
        <v>61.701000000000001</v>
      </c>
      <c r="P266" s="10">
        <f t="shared" si="4"/>
        <v>9.2307692307692388</v>
      </c>
    </row>
    <row r="267" spans="1:16">
      <c r="A267" s="39"/>
      <c r="B267" s="36"/>
      <c r="C267" s="36"/>
      <c r="D267" s="33"/>
      <c r="E267" s="33"/>
      <c r="F267" s="33"/>
      <c r="G267" s="33"/>
      <c r="H267" s="13">
        <v>1.503E-12</v>
      </c>
      <c r="I267" s="13">
        <v>3.8309999999999997E-5</v>
      </c>
      <c r="J267" s="13">
        <v>1.469E-5</v>
      </c>
      <c r="K267" s="13">
        <v>5.4550000000000001E-7</v>
      </c>
      <c r="L267" s="13">
        <v>3.7240000000000003E-5</v>
      </c>
      <c r="M267">
        <v>0.34899999999999998</v>
      </c>
      <c r="N267">
        <v>0.35799999999999998</v>
      </c>
      <c r="O267">
        <v>61.369</v>
      </c>
      <c r="P267" s="10">
        <f t="shared" si="4"/>
        <v>13.846153846153859</v>
      </c>
    </row>
    <row r="268" spans="1:16">
      <c r="A268" s="39"/>
      <c r="B268" s="36"/>
      <c r="C268" s="36"/>
      <c r="D268" s="33"/>
      <c r="E268" s="33"/>
      <c r="F268" s="33"/>
      <c r="G268" s="33"/>
      <c r="H268" s="13">
        <v>2.0109999999999998E-12</v>
      </c>
      <c r="I268" s="13">
        <v>4.3560000000000003E-5</v>
      </c>
      <c r="J268" s="13">
        <v>1.698E-5</v>
      </c>
      <c r="K268" s="13">
        <v>6.6899999999999997E-7</v>
      </c>
      <c r="L268" s="13">
        <v>4.2299999999999998E-5</v>
      </c>
      <c r="M268">
        <v>0.34300000000000003</v>
      </c>
      <c r="N268">
        <v>0.35099999999999998</v>
      </c>
      <c r="O268">
        <v>61.561999999999998</v>
      </c>
      <c r="P268" s="10">
        <f t="shared" si="4"/>
        <v>12.307692307692234</v>
      </c>
    </row>
    <row r="269" spans="1:16">
      <c r="A269" s="39"/>
      <c r="B269" s="36"/>
      <c r="C269" s="36"/>
      <c r="D269" s="33"/>
      <c r="E269" s="33"/>
      <c r="F269" s="33"/>
      <c r="G269" s="33"/>
      <c r="H269" s="13">
        <v>2.5490000000000001E-12</v>
      </c>
      <c r="I269" s="13">
        <v>4.2660000000000002E-5</v>
      </c>
      <c r="J269" s="13">
        <v>1.7329999999999998E-5</v>
      </c>
      <c r="K269" s="13">
        <v>7.5469999999999995E-7</v>
      </c>
      <c r="L269" s="13">
        <v>4.1459999999999999E-5</v>
      </c>
      <c r="M269">
        <v>0.33900000000000002</v>
      </c>
      <c r="N269">
        <v>0.34799999999999998</v>
      </c>
      <c r="O269">
        <v>61.887999999999998</v>
      </c>
      <c r="P269" s="10">
        <f t="shared" si="4"/>
        <v>13.846153846153772</v>
      </c>
    </row>
    <row r="270" spans="1:16">
      <c r="A270" s="39"/>
      <c r="B270" s="36"/>
      <c r="C270" s="36"/>
      <c r="D270" s="33"/>
      <c r="E270" s="33"/>
      <c r="F270" s="33"/>
      <c r="G270" s="33"/>
      <c r="H270" s="13">
        <v>1.8409999999999999E-12</v>
      </c>
      <c r="I270" s="13">
        <v>4.2509999999999998E-5</v>
      </c>
      <c r="J270" s="13">
        <v>1.6350000000000001E-5</v>
      </c>
      <c r="K270" s="13">
        <v>6.3190000000000004E-7</v>
      </c>
      <c r="L270" s="13">
        <v>4.1109999999999998E-5</v>
      </c>
      <c r="M270">
        <v>0.34499999999999997</v>
      </c>
      <c r="N270">
        <v>0.35399999999999998</v>
      </c>
      <c r="O270">
        <v>61.511000000000003</v>
      </c>
      <c r="P270" s="10">
        <f t="shared" si="4"/>
        <v>13.846153846153859</v>
      </c>
    </row>
    <row r="271" spans="1:16">
      <c r="A271" s="39"/>
      <c r="B271" s="36"/>
      <c r="C271" s="36"/>
      <c r="D271" s="33"/>
      <c r="E271" s="33"/>
      <c r="F271" s="33"/>
      <c r="G271" s="33"/>
      <c r="H271" s="13">
        <v>1.4859999999999999E-12</v>
      </c>
      <c r="I271" s="13">
        <v>3.8840000000000001E-5</v>
      </c>
      <c r="J271" s="13">
        <v>1.562E-5</v>
      </c>
      <c r="K271" s="13">
        <v>5.3430000000000001E-7</v>
      </c>
      <c r="L271" s="13">
        <v>3.7740000000000001E-5</v>
      </c>
      <c r="M271">
        <v>0.35</v>
      </c>
      <c r="N271">
        <v>0.35899999999999999</v>
      </c>
      <c r="O271">
        <v>61.366</v>
      </c>
      <c r="P271" s="10">
        <f t="shared" si="4"/>
        <v>13.846153846153859</v>
      </c>
    </row>
    <row r="272" spans="1:16">
      <c r="A272" s="39"/>
      <c r="B272" s="36"/>
      <c r="C272" s="36"/>
      <c r="D272" s="33"/>
      <c r="E272" s="33"/>
      <c r="F272" s="33"/>
      <c r="G272" s="33"/>
      <c r="H272" s="13">
        <v>2.0640000000000001E-12</v>
      </c>
      <c r="I272" s="13">
        <v>4.2020000000000001E-5</v>
      </c>
      <c r="J272" s="13">
        <v>1.5970000000000001E-5</v>
      </c>
      <c r="K272" s="13">
        <v>6.6499999999999999E-7</v>
      </c>
      <c r="L272" s="13">
        <v>4.0670000000000002E-5</v>
      </c>
      <c r="M272">
        <v>0.34300000000000003</v>
      </c>
      <c r="N272">
        <v>0.35199999999999998</v>
      </c>
      <c r="O272">
        <v>61.618000000000002</v>
      </c>
      <c r="P272" s="10">
        <f t="shared" si="4"/>
        <v>13.846153846153772</v>
      </c>
    </row>
    <row r="273" spans="1:16">
      <c r="A273" s="39"/>
      <c r="B273" s="36"/>
      <c r="C273" s="36"/>
      <c r="D273" s="33"/>
      <c r="E273" s="33"/>
      <c r="F273" s="33"/>
      <c r="G273" s="33"/>
      <c r="H273" s="13">
        <v>1.1539999999999999E-12</v>
      </c>
      <c r="I273" s="13">
        <v>4.1289999999999999E-5</v>
      </c>
      <c r="J273" s="13">
        <v>1.645E-5</v>
      </c>
      <c r="K273" s="13">
        <v>4.1689999999999998E-7</v>
      </c>
      <c r="L273" s="13">
        <v>4.0210000000000003E-5</v>
      </c>
      <c r="M273">
        <v>0.35799999999999998</v>
      </c>
      <c r="N273">
        <v>0.36299999999999999</v>
      </c>
      <c r="O273">
        <v>61.372999999999998</v>
      </c>
      <c r="P273" s="10">
        <f t="shared" si="4"/>
        <v>7.6923076923076987</v>
      </c>
    </row>
    <row r="274" spans="1:16">
      <c r="A274" s="39"/>
      <c r="B274" s="36"/>
      <c r="C274" s="36"/>
      <c r="D274" s="33"/>
      <c r="E274" s="33"/>
      <c r="F274" s="33"/>
      <c r="G274" s="33"/>
      <c r="H274" s="13">
        <v>1.9949999999999999E-12</v>
      </c>
      <c r="I274" s="13">
        <v>4.286E-5</v>
      </c>
      <c r="J274" s="13">
        <v>1.7070000000000001E-5</v>
      </c>
      <c r="K274" s="13">
        <v>6.5519999999999999E-7</v>
      </c>
      <c r="L274" s="13">
        <v>4.1690000000000002E-5</v>
      </c>
      <c r="M274">
        <v>0.34399999999999997</v>
      </c>
      <c r="N274">
        <v>0.35199999999999998</v>
      </c>
      <c r="O274">
        <v>61.600999999999999</v>
      </c>
      <c r="P274" s="10">
        <f t="shared" si="4"/>
        <v>12.307692307692317</v>
      </c>
    </row>
    <row r="275" spans="1:16">
      <c r="A275" s="39"/>
      <c r="B275" s="36"/>
      <c r="C275" s="36"/>
      <c r="D275" s="33"/>
      <c r="E275" s="33"/>
      <c r="F275" s="33"/>
      <c r="G275" s="33"/>
      <c r="H275" s="13">
        <v>2.7549999999999999E-12</v>
      </c>
      <c r="I275" s="13">
        <v>4.2030000000000002E-5</v>
      </c>
      <c r="J275" s="13">
        <v>1.717E-5</v>
      </c>
      <c r="K275" s="13">
        <v>7.8899999999999998E-7</v>
      </c>
      <c r="L275" s="13">
        <v>4.0819999999999999E-5</v>
      </c>
      <c r="M275">
        <v>0.33800000000000002</v>
      </c>
      <c r="N275">
        <v>0.34699999999999998</v>
      </c>
      <c r="O275">
        <v>61.965000000000003</v>
      </c>
      <c r="P275" s="10">
        <f t="shared" si="4"/>
        <v>13.846153846153772</v>
      </c>
    </row>
    <row r="276" spans="1:16">
      <c r="A276" s="39"/>
      <c r="B276" s="36"/>
      <c r="C276" s="36"/>
      <c r="D276" s="33"/>
      <c r="E276" s="33"/>
      <c r="F276" s="33"/>
      <c r="G276" s="33"/>
      <c r="H276" s="13">
        <v>1.8050000000000001E-12</v>
      </c>
      <c r="I276" s="13">
        <v>4.1780000000000003E-5</v>
      </c>
      <c r="J276" s="13">
        <v>1.6520000000000001E-5</v>
      </c>
      <c r="K276" s="13">
        <v>6.0080000000000003E-7</v>
      </c>
      <c r="L276" s="13">
        <v>4.0509999999999997E-5</v>
      </c>
      <c r="M276">
        <v>0.34599999999999997</v>
      </c>
      <c r="N276">
        <v>0.35399999999999998</v>
      </c>
      <c r="O276">
        <v>61.609000000000002</v>
      </c>
      <c r="P276" s="10">
        <f t="shared" si="4"/>
        <v>12.307692307692317</v>
      </c>
    </row>
    <row r="277" spans="1:16">
      <c r="A277" s="39"/>
      <c r="B277" s="36"/>
      <c r="C277" s="36"/>
      <c r="D277" s="33"/>
      <c r="E277" s="33"/>
      <c r="F277" s="33"/>
      <c r="G277" s="33"/>
      <c r="H277" s="13">
        <v>2.619E-12</v>
      </c>
      <c r="I277" s="13">
        <v>4.2169999999999998E-5</v>
      </c>
      <c r="J277" s="13">
        <v>1.6719999999999999E-5</v>
      </c>
      <c r="K277" s="13">
        <v>7.976E-7</v>
      </c>
      <c r="L277" s="13">
        <v>4.104E-5</v>
      </c>
      <c r="M277">
        <v>0.33700000000000002</v>
      </c>
      <c r="N277">
        <v>0.34799999999999998</v>
      </c>
      <c r="O277">
        <v>61.77</v>
      </c>
      <c r="P277" s="10">
        <f t="shared" si="4"/>
        <v>16.923076923076852</v>
      </c>
    </row>
    <row r="278" spans="1:16">
      <c r="A278" s="39"/>
      <c r="B278" s="36"/>
      <c r="C278" s="36"/>
      <c r="D278" s="33"/>
      <c r="E278" s="33"/>
      <c r="F278" s="33"/>
      <c r="G278" s="33"/>
      <c r="H278" s="13">
        <v>1.854E-12</v>
      </c>
      <c r="I278" s="13">
        <v>4.2410000000000002E-5</v>
      </c>
      <c r="J278" s="13">
        <v>1.677E-5</v>
      </c>
      <c r="K278" s="13">
        <v>6.1249999999999996E-7</v>
      </c>
      <c r="L278" s="13">
        <v>4.1279999999999998E-5</v>
      </c>
      <c r="M278">
        <v>0.34599999999999997</v>
      </c>
      <c r="N278">
        <v>0.35199999999999998</v>
      </c>
      <c r="O278">
        <v>61.573999999999998</v>
      </c>
      <c r="P278" s="10">
        <f t="shared" si="4"/>
        <v>9.2307692307692388</v>
      </c>
    </row>
    <row r="279" spans="1:16">
      <c r="A279" s="39"/>
      <c r="B279" s="36"/>
      <c r="C279" s="36"/>
      <c r="D279" s="33"/>
      <c r="E279" s="33"/>
      <c r="F279" s="33"/>
      <c r="G279" s="33"/>
      <c r="H279" s="13">
        <v>1.483E-12</v>
      </c>
      <c r="I279" s="13">
        <v>3.9549999999999999E-5</v>
      </c>
      <c r="J279" s="13">
        <v>1.5489999999999999E-5</v>
      </c>
      <c r="K279" s="13">
        <v>5.5000000000000003E-7</v>
      </c>
      <c r="L279" s="13">
        <v>3.8460000000000001E-5</v>
      </c>
      <c r="M279">
        <v>0.34899999999999998</v>
      </c>
      <c r="N279">
        <v>0.35799999999999998</v>
      </c>
      <c r="O279">
        <v>61.262999999999998</v>
      </c>
      <c r="P279" s="10">
        <f t="shared" si="4"/>
        <v>13.846153846153859</v>
      </c>
    </row>
    <row r="280" spans="1:16">
      <c r="A280" s="39"/>
      <c r="B280" s="36"/>
      <c r="C280" s="36"/>
      <c r="D280" s="33"/>
      <c r="E280" s="33"/>
      <c r="F280" s="33"/>
      <c r="G280" s="33"/>
      <c r="H280" s="13">
        <v>1.18E-12</v>
      </c>
      <c r="I280" s="13">
        <v>3.8120000000000001E-5</v>
      </c>
      <c r="J280" s="13">
        <v>1.416E-5</v>
      </c>
      <c r="K280" s="13">
        <v>4.482E-7</v>
      </c>
      <c r="L280" s="13">
        <v>3.6390000000000002E-5</v>
      </c>
      <c r="M280">
        <v>0.35599999999999998</v>
      </c>
      <c r="N280">
        <v>0.36599999999999999</v>
      </c>
      <c r="O280">
        <v>61.252000000000002</v>
      </c>
      <c r="P280" s="10">
        <f t="shared" si="4"/>
        <v>15.384615384615397</v>
      </c>
    </row>
    <row r="281" spans="1:16">
      <c r="A281" s="39"/>
      <c r="B281" s="36"/>
      <c r="C281" s="36"/>
      <c r="D281" s="33"/>
      <c r="E281" s="33"/>
      <c r="F281" s="33"/>
      <c r="G281" s="33"/>
      <c r="H281" s="13">
        <v>3.5630000000000001E-12</v>
      </c>
      <c r="I281" s="13">
        <v>4.231E-5</v>
      </c>
      <c r="J281" s="13">
        <v>1.7450000000000001E-5</v>
      </c>
      <c r="K281" s="13">
        <v>8.7739999999999996E-7</v>
      </c>
      <c r="L281" s="13">
        <v>4.1170000000000001E-5</v>
      </c>
      <c r="M281">
        <v>0.33400000000000002</v>
      </c>
      <c r="N281">
        <v>0.34300000000000003</v>
      </c>
      <c r="O281">
        <v>62.408999999999999</v>
      </c>
      <c r="P281" s="10">
        <f t="shared" si="4"/>
        <v>13.846153846153859</v>
      </c>
    </row>
    <row r="282" spans="1:16">
      <c r="A282" s="39"/>
      <c r="B282" s="36"/>
      <c r="C282" s="36"/>
      <c r="D282" s="33"/>
      <c r="E282" s="33"/>
      <c r="F282" s="33"/>
      <c r="G282" s="33"/>
      <c r="H282" s="13">
        <v>1.3750000000000001E-12</v>
      </c>
      <c r="I282" s="13">
        <v>3.6170000000000001E-5</v>
      </c>
      <c r="J282" s="13">
        <v>1.452E-5</v>
      </c>
      <c r="K282" s="13">
        <v>4.7960000000000003E-7</v>
      </c>
      <c r="L282" s="13">
        <v>3.5290000000000003E-5</v>
      </c>
      <c r="M282">
        <v>0.35399999999999998</v>
      </c>
      <c r="N282">
        <v>0.36099999999999999</v>
      </c>
      <c r="O282">
        <v>61.468000000000004</v>
      </c>
      <c r="P282" s="10">
        <f t="shared" si="4"/>
        <v>10.769230769230779</v>
      </c>
    </row>
    <row r="283" spans="1:16">
      <c r="A283" s="39"/>
      <c r="B283" s="36"/>
      <c r="C283" s="36"/>
      <c r="D283" s="33"/>
      <c r="E283" s="33"/>
      <c r="F283" s="33"/>
      <c r="G283" s="33"/>
      <c r="H283" s="13">
        <v>1.6230000000000001E-12</v>
      </c>
      <c r="I283" s="13">
        <v>4.1359999999999997E-5</v>
      </c>
      <c r="J283" s="13">
        <v>1.624E-5</v>
      </c>
      <c r="K283" s="13">
        <v>5.7869999999999996E-7</v>
      </c>
      <c r="L283" s="13">
        <v>4.0129999999999997E-5</v>
      </c>
      <c r="M283">
        <v>0.34799999999999998</v>
      </c>
      <c r="N283">
        <v>0.35599999999999998</v>
      </c>
      <c r="O283">
        <v>61.384999999999998</v>
      </c>
      <c r="P283" s="10">
        <f t="shared" si="4"/>
        <v>12.307692307692317</v>
      </c>
    </row>
    <row r="284" spans="1:16">
      <c r="A284" s="39"/>
      <c r="B284" s="36"/>
      <c r="C284" s="36"/>
      <c r="D284" s="33"/>
      <c r="E284" s="33"/>
      <c r="F284" s="33"/>
      <c r="G284" s="33"/>
      <c r="H284" s="13">
        <v>2.3900000000000001E-12</v>
      </c>
      <c r="I284" s="13">
        <v>4.0479999999999999E-5</v>
      </c>
      <c r="J284" s="13">
        <v>1.592E-5</v>
      </c>
      <c r="K284" s="13">
        <v>7.2500000000000005E-7</v>
      </c>
      <c r="L284" s="13">
        <v>3.9320000000000003E-5</v>
      </c>
      <c r="M284">
        <v>0.34</v>
      </c>
      <c r="N284">
        <v>0.34899999999999998</v>
      </c>
      <c r="O284">
        <v>61.783000000000001</v>
      </c>
      <c r="P284" s="10">
        <f t="shared" si="4"/>
        <v>13.846153846153772</v>
      </c>
    </row>
    <row r="285" spans="1:16">
      <c r="A285" s="39"/>
      <c r="B285" s="36"/>
      <c r="C285" s="36"/>
      <c r="D285" s="33"/>
      <c r="E285" s="33"/>
      <c r="F285" s="33"/>
      <c r="G285" s="33"/>
      <c r="H285" s="13">
        <v>4.7930000000000003E-12</v>
      </c>
      <c r="I285" s="13">
        <v>4.3680000000000002E-5</v>
      </c>
      <c r="J285" s="13">
        <v>1.8E-5</v>
      </c>
      <c r="K285" s="13">
        <v>1.037E-6</v>
      </c>
      <c r="L285" s="13">
        <v>4.2259999999999999E-5</v>
      </c>
      <c r="M285">
        <v>0.32700000000000001</v>
      </c>
      <c r="N285">
        <v>0.33900000000000002</v>
      </c>
      <c r="O285">
        <v>62.73</v>
      </c>
      <c r="P285" s="10">
        <f t="shared" si="4"/>
        <v>18.461538461538478</v>
      </c>
    </row>
    <row r="286" spans="1:16">
      <c r="A286" s="39"/>
      <c r="B286" s="36"/>
      <c r="C286" s="36"/>
      <c r="D286" s="33"/>
      <c r="E286" s="33"/>
      <c r="F286" s="33"/>
      <c r="G286" s="33"/>
      <c r="H286" s="13">
        <v>3.771E-12</v>
      </c>
      <c r="I286" s="13">
        <v>4.3069999999999999E-5</v>
      </c>
      <c r="J286" s="13">
        <v>1.787E-5</v>
      </c>
      <c r="K286" s="13">
        <v>9.2259999999999996E-7</v>
      </c>
      <c r="L286" s="13">
        <v>4.1860000000000002E-5</v>
      </c>
      <c r="M286">
        <v>0.33200000000000002</v>
      </c>
      <c r="N286">
        <v>0.34200000000000003</v>
      </c>
      <c r="O286">
        <v>62.338000000000001</v>
      </c>
      <c r="P286" s="10">
        <f t="shared" si="4"/>
        <v>15.384615384615397</v>
      </c>
    </row>
    <row r="287" spans="1:16">
      <c r="A287" s="39"/>
      <c r="B287" s="36"/>
      <c r="C287" s="36"/>
      <c r="D287" s="33"/>
      <c r="E287" s="33"/>
      <c r="F287" s="33"/>
      <c r="G287" s="33"/>
      <c r="H287" s="13">
        <v>2.1140000000000001E-12</v>
      </c>
      <c r="I287" s="13">
        <v>4.0339999999999997E-5</v>
      </c>
      <c r="J287" s="13">
        <v>1.5509999999999999E-5</v>
      </c>
      <c r="K287" s="13">
        <v>6.398E-7</v>
      </c>
      <c r="L287" s="13">
        <v>3.9209999999999999E-5</v>
      </c>
      <c r="M287">
        <v>0.34399999999999997</v>
      </c>
      <c r="N287">
        <v>0.35099999999999998</v>
      </c>
      <c r="O287">
        <v>61.831000000000003</v>
      </c>
      <c r="P287" s="10">
        <f t="shared" si="4"/>
        <v>10.769230769230779</v>
      </c>
    </row>
    <row r="288" spans="1:16">
      <c r="A288" s="39"/>
      <c r="B288" s="36"/>
      <c r="C288" s="36"/>
      <c r="D288" s="33"/>
      <c r="E288" s="33"/>
      <c r="F288" s="33"/>
      <c r="G288" s="33"/>
      <c r="H288" s="13">
        <v>2.497E-12</v>
      </c>
      <c r="I288" s="13">
        <v>4.2089999999999999E-5</v>
      </c>
      <c r="J288" s="13">
        <v>1.647E-5</v>
      </c>
      <c r="K288" s="13">
        <v>7.3740000000000003E-7</v>
      </c>
      <c r="L288" s="13">
        <v>4.091E-5</v>
      </c>
      <c r="M288">
        <v>0.34</v>
      </c>
      <c r="N288">
        <v>0.34699999999999998</v>
      </c>
      <c r="O288">
        <v>61.835000000000001</v>
      </c>
      <c r="P288" s="10">
        <f t="shared" si="4"/>
        <v>10.769230769230692</v>
      </c>
    </row>
    <row r="289" spans="1:16">
      <c r="A289" s="39"/>
      <c r="B289" s="36"/>
      <c r="C289" s="36"/>
      <c r="D289" s="33"/>
      <c r="E289" s="33"/>
      <c r="F289" s="33"/>
      <c r="G289" s="33"/>
      <c r="H289" s="13">
        <v>2.4919999999999999E-12</v>
      </c>
      <c r="I289" s="13">
        <v>4.1289999999999999E-5</v>
      </c>
      <c r="J289" s="13">
        <v>1.643E-5</v>
      </c>
      <c r="K289" s="13">
        <v>6.9279999999999996E-7</v>
      </c>
      <c r="L289" s="13">
        <v>4.015E-5</v>
      </c>
      <c r="M289">
        <v>0.34200000000000003</v>
      </c>
      <c r="N289">
        <v>0.35</v>
      </c>
      <c r="O289">
        <v>62.152999999999999</v>
      </c>
      <c r="P289" s="10">
        <f t="shared" si="4"/>
        <v>12.307692307692234</v>
      </c>
    </row>
    <row r="290" spans="1:16" ht="18" thickBot="1">
      <c r="A290" s="40"/>
      <c r="B290" s="37"/>
      <c r="C290" s="37"/>
      <c r="D290" s="34"/>
      <c r="E290" s="34"/>
      <c r="F290" s="34"/>
      <c r="G290" s="34"/>
      <c r="H290" s="21">
        <v>2.5829999999999998E-12</v>
      </c>
      <c r="I290" s="14">
        <v>4.0949999999999999E-5</v>
      </c>
      <c r="J290" s="14">
        <v>1.6180000000000001E-5</v>
      </c>
      <c r="K290" s="14">
        <v>7.4949999999999998E-7</v>
      </c>
      <c r="L290" s="14">
        <v>3.9700000000000003E-5</v>
      </c>
      <c r="M290" s="15">
        <v>0.33900000000000002</v>
      </c>
      <c r="N290" s="15">
        <v>0.34699999999999998</v>
      </c>
      <c r="O290" s="15">
        <v>61.976999999999997</v>
      </c>
      <c r="P290" s="11">
        <f t="shared" si="4"/>
        <v>12.307692307692234</v>
      </c>
    </row>
  </sheetData>
  <mergeCells count="7">
    <mergeCell ref="A2:A290"/>
    <mergeCell ref="G2:G290"/>
    <mergeCell ref="F2:F290"/>
    <mergeCell ref="E2:E290"/>
    <mergeCell ref="D2:D290"/>
    <mergeCell ref="C2:C290"/>
    <mergeCell ref="B2:B29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F4B7-94D3-491D-907F-D7D750D5E757}">
  <dimension ref="A1:Q278"/>
  <sheetViews>
    <sheetView zoomScale="85" zoomScaleNormal="85" workbookViewId="0">
      <selection activeCell="A2" sqref="A2:Q278"/>
    </sheetView>
  </sheetViews>
  <sheetFormatPr baseColWidth="10" defaultColWidth="8.83203125" defaultRowHeight="17"/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23" t="s">
        <v>57</v>
      </c>
      <c r="H1" s="25" t="s">
        <v>24</v>
      </c>
      <c r="I1" s="26" t="s">
        <v>25</v>
      </c>
      <c r="J1" s="26" t="s">
        <v>26</v>
      </c>
      <c r="K1" s="26" t="s">
        <v>37</v>
      </c>
      <c r="L1" s="26" t="s">
        <v>38</v>
      </c>
      <c r="M1" s="26" t="s">
        <v>27</v>
      </c>
      <c r="N1" s="26" t="s">
        <v>28</v>
      </c>
      <c r="O1" s="26" t="s">
        <v>29</v>
      </c>
      <c r="P1" s="27" t="s">
        <v>55</v>
      </c>
      <c r="Q1" s="24" t="s">
        <v>59</v>
      </c>
    </row>
    <row r="2" spans="1:17" ht="16.5" customHeight="1">
      <c r="A2" s="38">
        <v>185</v>
      </c>
      <c r="B2" s="35" t="s">
        <v>42</v>
      </c>
      <c r="C2" s="35">
        <v>7</v>
      </c>
      <c r="D2" s="32">
        <f>INDEX('LER Profiles'!$D$2:$G$501, A2, 1)</f>
        <v>0.50466944371984157</v>
      </c>
      <c r="E2" s="32">
        <f>INDEX('LER Profiles'!$D$2:$G$501, A2, 2)</f>
        <v>48.623988159607379</v>
      </c>
      <c r="F2" s="32">
        <f>INDEX('LER Profiles'!$D$2:$G$501, A2, 3)</f>
        <v>67.993805351800887</v>
      </c>
      <c r="G2" s="32">
        <f>INDEX('LER Profiles'!$D$2:$G$501, A2, 4)</f>
        <v>0.35177289998576744</v>
      </c>
      <c r="H2" s="22">
        <v>1.528E-12</v>
      </c>
      <c r="I2" s="19">
        <v>3.8529999999999999E-5</v>
      </c>
      <c r="J2" s="19">
        <v>1.502E-5</v>
      </c>
      <c r="K2" s="19">
        <v>5.4189999999999995E-7</v>
      </c>
      <c r="L2" s="19">
        <v>3.7580000000000003E-5</v>
      </c>
      <c r="M2" s="18">
        <v>0.35</v>
      </c>
      <c r="N2" s="18">
        <v>0.35599999999999998</v>
      </c>
      <c r="O2" s="18">
        <v>61.335999999999999</v>
      </c>
      <c r="P2" s="12">
        <f>(N2-M2)/0.65*1000</f>
        <v>9.2307692307692388</v>
      </c>
      <c r="Q2" s="18">
        <f>_xlfn.STDEV.S(M2:M278)*1000</f>
        <v>7.7162793418317959</v>
      </c>
    </row>
    <row r="3" spans="1:17" ht="16.5" customHeight="1">
      <c r="A3" s="39"/>
      <c r="B3" s="36"/>
      <c r="C3" s="36"/>
      <c r="D3" s="33"/>
      <c r="E3" s="33"/>
      <c r="F3" s="33"/>
      <c r="G3" s="33"/>
      <c r="H3" s="28">
        <v>1.2769999999999999E-12</v>
      </c>
      <c r="I3" s="29">
        <v>3.96E-5</v>
      </c>
      <c r="J3" s="29">
        <v>1.4610000000000001E-5</v>
      </c>
      <c r="K3" s="29">
        <v>5.0159999999999999E-7</v>
      </c>
      <c r="L3" s="29">
        <v>3.8099999999999998E-5</v>
      </c>
      <c r="M3" s="20">
        <v>0.35199999999999998</v>
      </c>
      <c r="N3" s="20">
        <v>0.36099999999999999</v>
      </c>
      <c r="O3" s="20">
        <v>61.17</v>
      </c>
      <c r="P3" s="10">
        <f t="shared" ref="P3:P66" si="0">(N3-M3)/0.65*1000</f>
        <v>13.846153846153859</v>
      </c>
    </row>
    <row r="4" spans="1:17" ht="16.5" customHeight="1">
      <c r="A4" s="39"/>
      <c r="B4" s="36"/>
      <c r="C4" s="36"/>
      <c r="D4" s="33"/>
      <c r="E4" s="33"/>
      <c r="F4" s="33"/>
      <c r="G4" s="33"/>
      <c r="H4" s="28">
        <v>2.3119999999999998E-12</v>
      </c>
      <c r="I4" s="29">
        <v>4.2700000000000001E-5</v>
      </c>
      <c r="J4" s="29">
        <v>1.664E-5</v>
      </c>
      <c r="K4" s="29">
        <v>7.3480000000000004E-7</v>
      </c>
      <c r="L4" s="29">
        <v>4.1399999999999997E-5</v>
      </c>
      <c r="M4" s="20">
        <v>0.34</v>
      </c>
      <c r="N4" s="20">
        <v>0.34799999999999998</v>
      </c>
      <c r="O4" s="20">
        <v>61.569000000000003</v>
      </c>
      <c r="P4" s="10">
        <f t="shared" si="0"/>
        <v>12.307692307692234</v>
      </c>
    </row>
    <row r="5" spans="1:17" ht="16.5" customHeight="1">
      <c r="A5" s="39"/>
      <c r="B5" s="36"/>
      <c r="C5" s="36"/>
      <c r="D5" s="33"/>
      <c r="E5" s="33"/>
      <c r="F5" s="33"/>
      <c r="G5" s="33"/>
      <c r="H5" s="28">
        <v>3.0290000000000001E-12</v>
      </c>
      <c r="I5" s="29">
        <v>4.2899999999999999E-5</v>
      </c>
      <c r="J5" s="29">
        <v>1.7039999999999999E-5</v>
      </c>
      <c r="K5" s="29">
        <v>7.9670000000000003E-7</v>
      </c>
      <c r="L5" s="29">
        <v>4.1579999999999998E-5</v>
      </c>
      <c r="M5" s="20">
        <v>0.33700000000000002</v>
      </c>
      <c r="N5" s="20">
        <v>0.34499999999999997</v>
      </c>
      <c r="O5" s="20">
        <v>62.238</v>
      </c>
      <c r="P5" s="10">
        <f t="shared" si="0"/>
        <v>12.307692307692234</v>
      </c>
    </row>
    <row r="6" spans="1:17" ht="16.5" customHeight="1">
      <c r="A6" s="39"/>
      <c r="B6" s="36"/>
      <c r="C6" s="36"/>
      <c r="D6" s="33"/>
      <c r="E6" s="33"/>
      <c r="F6" s="33"/>
      <c r="G6" s="33"/>
      <c r="H6" s="28">
        <v>3.4979999999999998E-12</v>
      </c>
      <c r="I6" s="29">
        <v>4.375E-5</v>
      </c>
      <c r="J6" s="29">
        <v>1.7710000000000002E-5</v>
      </c>
      <c r="K6" s="29">
        <v>8.9729999999999997E-7</v>
      </c>
      <c r="L6" s="29">
        <v>4.2500000000000003E-5</v>
      </c>
      <c r="M6" s="20">
        <v>0.33300000000000002</v>
      </c>
      <c r="N6" s="20">
        <v>0.34300000000000003</v>
      </c>
      <c r="O6" s="20">
        <v>62.311999999999998</v>
      </c>
      <c r="P6" s="10">
        <f t="shared" si="0"/>
        <v>15.384615384615397</v>
      </c>
    </row>
    <row r="7" spans="1:17" ht="16.5" customHeight="1">
      <c r="A7" s="39"/>
      <c r="B7" s="36"/>
      <c r="C7" s="36"/>
      <c r="D7" s="33"/>
      <c r="E7" s="33"/>
      <c r="F7" s="33"/>
      <c r="G7" s="33"/>
      <c r="H7" s="28">
        <v>2.197E-12</v>
      </c>
      <c r="I7" s="29">
        <v>4.0339999999999997E-5</v>
      </c>
      <c r="J7" s="29">
        <v>1.6169999999999999E-5</v>
      </c>
      <c r="K7" s="29">
        <v>6.8820000000000003E-7</v>
      </c>
      <c r="L7" s="29">
        <v>3.9419999999999999E-5</v>
      </c>
      <c r="M7" s="20">
        <v>0.34200000000000003</v>
      </c>
      <c r="N7" s="20">
        <v>0.34899999999999998</v>
      </c>
      <c r="O7" s="20">
        <v>61.640999999999998</v>
      </c>
      <c r="P7" s="10">
        <f t="shared" si="0"/>
        <v>10.769230769230692</v>
      </c>
    </row>
    <row r="8" spans="1:17" ht="16.5" customHeight="1">
      <c r="A8" s="39"/>
      <c r="B8" s="36"/>
      <c r="C8" s="36"/>
      <c r="D8" s="33"/>
      <c r="E8" s="33"/>
      <c r="F8" s="33"/>
      <c r="G8" s="33"/>
      <c r="H8" s="28">
        <v>2.0329999999999999E-12</v>
      </c>
      <c r="I8" s="29">
        <v>3.9400000000000002E-5</v>
      </c>
      <c r="J8" s="29">
        <v>1.5270000000000001E-5</v>
      </c>
      <c r="K8" s="29">
        <v>6.2539999999999998E-7</v>
      </c>
      <c r="L8" s="29">
        <v>3.8250000000000001E-5</v>
      </c>
      <c r="M8" s="20">
        <v>0.34499999999999997</v>
      </c>
      <c r="N8" s="20">
        <v>0.35299999999999998</v>
      </c>
      <c r="O8" s="20">
        <v>61.786999999999999</v>
      </c>
      <c r="P8" s="10">
        <f t="shared" si="0"/>
        <v>12.307692307692317</v>
      </c>
    </row>
    <row r="9" spans="1:17" ht="16.5" customHeight="1">
      <c r="A9" s="39"/>
      <c r="B9" s="36"/>
      <c r="C9" s="36"/>
      <c r="D9" s="33"/>
      <c r="E9" s="33"/>
      <c r="F9" s="33"/>
      <c r="G9" s="33"/>
      <c r="H9" s="28">
        <v>4.31E-12</v>
      </c>
      <c r="I9" s="29">
        <v>4.197E-5</v>
      </c>
      <c r="J9" s="29">
        <v>1.7030000000000001E-5</v>
      </c>
      <c r="K9" s="29">
        <v>1.0189999999999999E-6</v>
      </c>
      <c r="L9" s="29">
        <v>4.0809999999999997E-5</v>
      </c>
      <c r="M9" s="20">
        <v>0.32800000000000001</v>
      </c>
      <c r="N9" s="20">
        <v>0.34</v>
      </c>
      <c r="O9" s="20">
        <v>62.408000000000001</v>
      </c>
      <c r="P9" s="10">
        <f t="shared" si="0"/>
        <v>18.461538461538478</v>
      </c>
    </row>
    <row r="10" spans="1:17" ht="16.5" customHeight="1">
      <c r="A10" s="39"/>
      <c r="B10" s="36"/>
      <c r="C10" s="36"/>
      <c r="D10" s="33"/>
      <c r="E10" s="33"/>
      <c r="F10" s="33"/>
      <c r="G10" s="33"/>
      <c r="H10" s="28">
        <v>2.3839999999999999E-12</v>
      </c>
      <c r="I10" s="29">
        <v>4.2710000000000003E-5</v>
      </c>
      <c r="J10" s="29">
        <v>1.647E-5</v>
      </c>
      <c r="K10" s="29">
        <v>7.512E-7</v>
      </c>
      <c r="L10" s="29">
        <v>4.138E-5</v>
      </c>
      <c r="M10" s="20">
        <v>0.33900000000000002</v>
      </c>
      <c r="N10" s="20">
        <v>0.34699999999999998</v>
      </c>
      <c r="O10" s="20">
        <v>61.581000000000003</v>
      </c>
      <c r="P10" s="10">
        <f t="shared" si="0"/>
        <v>12.307692307692234</v>
      </c>
    </row>
    <row r="11" spans="1:17" ht="16.5" customHeight="1">
      <c r="A11" s="39"/>
      <c r="B11" s="36"/>
      <c r="C11" s="36"/>
      <c r="D11" s="33"/>
      <c r="E11" s="33"/>
      <c r="F11" s="33"/>
      <c r="G11" s="33"/>
      <c r="H11" s="28">
        <v>2.6249999999999998E-12</v>
      </c>
      <c r="I11" s="29">
        <v>4.1669999999999999E-5</v>
      </c>
      <c r="J11" s="29">
        <v>1.685E-5</v>
      </c>
      <c r="K11" s="29">
        <v>7.5290000000000003E-7</v>
      </c>
      <c r="L11" s="29">
        <v>4.0519999999999998E-5</v>
      </c>
      <c r="M11" s="20">
        <v>0.33900000000000002</v>
      </c>
      <c r="N11" s="20">
        <v>0.34799999999999998</v>
      </c>
      <c r="O11" s="20">
        <v>61.926000000000002</v>
      </c>
      <c r="P11" s="10">
        <f t="shared" si="0"/>
        <v>13.846153846153772</v>
      </c>
    </row>
    <row r="12" spans="1:17" ht="16.5" customHeight="1">
      <c r="A12" s="39"/>
      <c r="B12" s="36"/>
      <c r="C12" s="36"/>
      <c r="D12" s="33"/>
      <c r="E12" s="33"/>
      <c r="F12" s="33"/>
      <c r="G12" s="33"/>
      <c r="H12" s="28">
        <v>1.7719999999999999E-12</v>
      </c>
      <c r="I12" s="29">
        <v>4.0219999999999998E-5</v>
      </c>
      <c r="J12" s="29">
        <v>1.5480000000000001E-5</v>
      </c>
      <c r="K12" s="29">
        <v>6.2239999999999996E-7</v>
      </c>
      <c r="L12" s="29">
        <v>3.9069999999999997E-5</v>
      </c>
      <c r="M12" s="20">
        <v>0.34499999999999997</v>
      </c>
      <c r="N12" s="20">
        <v>0.35299999999999998</v>
      </c>
      <c r="O12" s="20">
        <v>61.375</v>
      </c>
      <c r="P12" s="10">
        <f t="shared" si="0"/>
        <v>12.307692307692317</v>
      </c>
    </row>
    <row r="13" spans="1:17" ht="16.5" customHeight="1">
      <c r="A13" s="39"/>
      <c r="B13" s="36"/>
      <c r="C13" s="36"/>
      <c r="D13" s="33"/>
      <c r="E13" s="33"/>
      <c r="F13" s="33"/>
      <c r="G13" s="33"/>
      <c r="H13" s="28">
        <v>1.5339999999999999E-12</v>
      </c>
      <c r="I13" s="29">
        <v>4.231E-5</v>
      </c>
      <c r="J13" s="29">
        <v>1.5679999999999999E-5</v>
      </c>
      <c r="K13" s="29">
        <v>5.7309999999999996E-7</v>
      </c>
      <c r="L13" s="29">
        <v>4.0670000000000002E-5</v>
      </c>
      <c r="M13" s="20">
        <v>0.34799999999999998</v>
      </c>
      <c r="N13" s="20">
        <v>0.35599999999999998</v>
      </c>
      <c r="O13" s="20">
        <v>61.253</v>
      </c>
      <c r="P13" s="10">
        <f t="shared" si="0"/>
        <v>12.307692307692317</v>
      </c>
    </row>
    <row r="14" spans="1:17" ht="16.5" customHeight="1">
      <c r="A14" s="39"/>
      <c r="B14" s="36"/>
      <c r="C14" s="36"/>
      <c r="D14" s="33"/>
      <c r="E14" s="33"/>
      <c r="F14" s="33"/>
      <c r="G14" s="33"/>
      <c r="H14" s="28">
        <v>3.249E-12</v>
      </c>
      <c r="I14" s="29">
        <v>4.3220000000000003E-5</v>
      </c>
      <c r="J14" s="29">
        <v>1.7980000000000001E-5</v>
      </c>
      <c r="K14" s="29">
        <v>8.6300000000000004E-7</v>
      </c>
      <c r="L14" s="29">
        <v>4.1990000000000003E-5</v>
      </c>
      <c r="M14" s="20">
        <v>0.33400000000000002</v>
      </c>
      <c r="N14" s="20">
        <v>0.34300000000000003</v>
      </c>
      <c r="O14" s="20">
        <v>62.143000000000001</v>
      </c>
      <c r="P14" s="10">
        <f t="shared" si="0"/>
        <v>13.846153846153859</v>
      </c>
    </row>
    <row r="15" spans="1:17" ht="16.5" customHeight="1">
      <c r="A15" s="39"/>
      <c r="B15" s="36"/>
      <c r="C15" s="36"/>
      <c r="D15" s="33"/>
      <c r="E15" s="33"/>
      <c r="F15" s="33"/>
      <c r="G15" s="33"/>
      <c r="H15" s="28">
        <v>2.343E-12</v>
      </c>
      <c r="I15" s="29">
        <v>4.002E-5</v>
      </c>
      <c r="J15" s="29">
        <v>1.6169999999999999E-5</v>
      </c>
      <c r="K15" s="29">
        <v>6.9579999999999997E-7</v>
      </c>
      <c r="L15" s="29">
        <v>3.9020000000000002E-5</v>
      </c>
      <c r="M15" s="20">
        <v>0.34200000000000003</v>
      </c>
      <c r="N15" s="20">
        <v>0.34799999999999998</v>
      </c>
      <c r="O15" s="20">
        <v>61.844999999999999</v>
      </c>
      <c r="P15" s="10">
        <f t="shared" si="0"/>
        <v>9.2307692307691536</v>
      </c>
    </row>
    <row r="16" spans="1:17" ht="16.5" customHeight="1">
      <c r="A16" s="39"/>
      <c r="B16" s="36"/>
      <c r="C16" s="36"/>
      <c r="D16" s="33"/>
      <c r="E16" s="33"/>
      <c r="F16" s="33"/>
      <c r="G16" s="33"/>
      <c r="H16" s="28">
        <v>2.0430000000000001E-12</v>
      </c>
      <c r="I16" s="29">
        <v>4.1749999999999998E-5</v>
      </c>
      <c r="J16" s="29">
        <v>1.6379999999999999E-5</v>
      </c>
      <c r="K16" s="29">
        <v>6.4840000000000001E-7</v>
      </c>
      <c r="L16" s="29">
        <v>4.0500000000000002E-5</v>
      </c>
      <c r="M16" s="20">
        <v>0.34399999999999997</v>
      </c>
      <c r="N16" s="20">
        <v>0.35099999999999998</v>
      </c>
      <c r="O16" s="20">
        <v>61.656999999999996</v>
      </c>
      <c r="P16" s="10">
        <f t="shared" si="0"/>
        <v>10.769230769230779</v>
      </c>
    </row>
    <row r="17" spans="1:16" ht="16.5" customHeight="1">
      <c r="A17" s="39"/>
      <c r="B17" s="36"/>
      <c r="C17" s="36"/>
      <c r="D17" s="33"/>
      <c r="E17" s="33"/>
      <c r="F17" s="33"/>
      <c r="G17" s="33"/>
      <c r="H17" s="28">
        <v>1.8909999999999999E-12</v>
      </c>
      <c r="I17" s="29">
        <v>4.0729999999999998E-5</v>
      </c>
      <c r="J17" s="29">
        <v>1.5990000000000001E-5</v>
      </c>
      <c r="K17" s="29">
        <v>6.1819999999999996E-7</v>
      </c>
      <c r="L17" s="29">
        <v>3.9709999999999998E-5</v>
      </c>
      <c r="M17" s="20">
        <v>0.34599999999999997</v>
      </c>
      <c r="N17" s="20">
        <v>0.35199999999999998</v>
      </c>
      <c r="O17" s="20">
        <v>61.61</v>
      </c>
      <c r="P17" s="10">
        <f t="shared" si="0"/>
        <v>9.2307692307692388</v>
      </c>
    </row>
    <row r="18" spans="1:16" ht="16.5" customHeight="1">
      <c r="A18" s="39"/>
      <c r="B18" s="36"/>
      <c r="C18" s="36"/>
      <c r="D18" s="33"/>
      <c r="E18" s="33"/>
      <c r="F18" s="33"/>
      <c r="G18" s="33"/>
      <c r="H18" s="28">
        <v>1.7300000000000001E-12</v>
      </c>
      <c r="I18" s="29">
        <v>4.2599999999999999E-5</v>
      </c>
      <c r="J18" s="29">
        <v>1.6419999999999999E-5</v>
      </c>
      <c r="K18" s="29">
        <v>5.9299999999999998E-7</v>
      </c>
      <c r="L18" s="29">
        <v>4.1230000000000003E-5</v>
      </c>
      <c r="M18" s="20">
        <v>0.34699999999999998</v>
      </c>
      <c r="N18" s="20">
        <v>0.35399999999999998</v>
      </c>
      <c r="O18" s="20">
        <v>61.485999999999997</v>
      </c>
      <c r="P18" s="10">
        <f t="shared" si="0"/>
        <v>10.769230769230779</v>
      </c>
    </row>
    <row r="19" spans="1:16" ht="16.5" customHeight="1">
      <c r="A19" s="39"/>
      <c r="B19" s="36"/>
      <c r="C19" s="36"/>
      <c r="D19" s="33"/>
      <c r="E19" s="33"/>
      <c r="F19" s="33"/>
      <c r="G19" s="33"/>
      <c r="H19" s="28">
        <v>2.2959999999999999E-12</v>
      </c>
      <c r="I19" s="29">
        <v>4.1950000000000003E-5</v>
      </c>
      <c r="J19" s="29">
        <v>1.6860000000000001E-5</v>
      </c>
      <c r="K19" s="29">
        <v>7.1640000000000004E-7</v>
      </c>
      <c r="L19" s="29">
        <v>4.0849999999999997E-5</v>
      </c>
      <c r="M19" s="20">
        <v>0.34100000000000003</v>
      </c>
      <c r="N19" s="20">
        <v>0.34899999999999998</v>
      </c>
      <c r="O19" s="20">
        <v>61.673999999999999</v>
      </c>
      <c r="P19" s="10">
        <f t="shared" si="0"/>
        <v>12.307692307692234</v>
      </c>
    </row>
    <row r="20" spans="1:16" ht="16.5" customHeight="1">
      <c r="A20" s="39"/>
      <c r="B20" s="36"/>
      <c r="C20" s="36"/>
      <c r="D20" s="33"/>
      <c r="E20" s="33"/>
      <c r="F20" s="33"/>
      <c r="G20" s="33"/>
      <c r="H20" s="28">
        <v>2.46E-12</v>
      </c>
      <c r="I20" s="29">
        <v>4.2639999999999998E-5</v>
      </c>
      <c r="J20" s="29">
        <v>1.6200000000000001E-5</v>
      </c>
      <c r="K20" s="29">
        <v>7.5300000000000003E-7</v>
      </c>
      <c r="L20" s="29">
        <v>4.1329999999999999E-5</v>
      </c>
      <c r="M20" s="20">
        <v>0.33900000000000002</v>
      </c>
      <c r="N20" s="20">
        <v>0.34699999999999998</v>
      </c>
      <c r="O20" s="20">
        <v>61.712000000000003</v>
      </c>
      <c r="P20" s="10">
        <f t="shared" si="0"/>
        <v>12.307692307692234</v>
      </c>
    </row>
    <row r="21" spans="1:16" ht="16.5" customHeight="1">
      <c r="A21" s="39"/>
      <c r="B21" s="36"/>
      <c r="C21" s="36"/>
      <c r="D21" s="33"/>
      <c r="E21" s="33"/>
      <c r="F21" s="33"/>
      <c r="G21" s="33"/>
      <c r="H21" s="28">
        <v>2.0400000000000002E-12</v>
      </c>
      <c r="I21" s="29">
        <v>4.1810000000000001E-5</v>
      </c>
      <c r="J21" s="29">
        <v>1.647E-5</v>
      </c>
      <c r="K21" s="29">
        <v>6.6369999999999999E-7</v>
      </c>
      <c r="L21" s="29">
        <v>4.0500000000000002E-5</v>
      </c>
      <c r="M21" s="20">
        <v>0.34300000000000003</v>
      </c>
      <c r="N21" s="20">
        <v>0.35199999999999998</v>
      </c>
      <c r="O21" s="20">
        <v>61.600999999999999</v>
      </c>
      <c r="P21" s="10">
        <f t="shared" si="0"/>
        <v>13.846153846153772</v>
      </c>
    </row>
    <row r="22" spans="1:16" ht="16.5" customHeight="1">
      <c r="A22" s="39"/>
      <c r="B22" s="36"/>
      <c r="C22" s="36"/>
      <c r="D22" s="33"/>
      <c r="E22" s="33"/>
      <c r="F22" s="33"/>
      <c r="G22" s="33"/>
      <c r="H22" s="28">
        <v>1.3850000000000001E-12</v>
      </c>
      <c r="I22" s="29">
        <v>4.0420000000000003E-5</v>
      </c>
      <c r="J22" s="29">
        <v>1.607E-5</v>
      </c>
      <c r="K22" s="29">
        <v>4.9660000000000004E-7</v>
      </c>
      <c r="L22" s="29">
        <v>3.943E-5</v>
      </c>
      <c r="M22" s="20">
        <v>0.35299999999999998</v>
      </c>
      <c r="N22" s="20">
        <v>0.35899999999999999</v>
      </c>
      <c r="O22" s="20">
        <v>61.426000000000002</v>
      </c>
      <c r="P22" s="10">
        <f t="shared" si="0"/>
        <v>9.2307692307692388</v>
      </c>
    </row>
    <row r="23" spans="1:16" ht="16.5" customHeight="1">
      <c r="A23" s="39"/>
      <c r="B23" s="36"/>
      <c r="C23" s="36"/>
      <c r="D23" s="33"/>
      <c r="E23" s="33"/>
      <c r="F23" s="33"/>
      <c r="G23" s="33"/>
      <c r="H23" s="28">
        <v>2.1940000000000001E-12</v>
      </c>
      <c r="I23" s="29">
        <v>4.2150000000000001E-5</v>
      </c>
      <c r="J23" s="29">
        <v>1.611E-5</v>
      </c>
      <c r="K23" s="29">
        <v>6.7739999999999996E-7</v>
      </c>
      <c r="L23" s="29">
        <v>4.074E-5</v>
      </c>
      <c r="M23" s="20">
        <v>0.34300000000000003</v>
      </c>
      <c r="N23" s="20">
        <v>0.35</v>
      </c>
      <c r="O23" s="20">
        <v>61.774000000000001</v>
      </c>
      <c r="P23" s="10">
        <f t="shared" si="0"/>
        <v>10.769230769230692</v>
      </c>
    </row>
    <row r="24" spans="1:16" ht="16.5" customHeight="1">
      <c r="A24" s="39"/>
      <c r="B24" s="36"/>
      <c r="C24" s="36"/>
      <c r="D24" s="33"/>
      <c r="E24" s="33"/>
      <c r="F24" s="33"/>
      <c r="G24" s="33"/>
      <c r="H24" s="28">
        <v>1.1329999999999999E-12</v>
      </c>
      <c r="I24" s="29">
        <v>3.7679999999999998E-5</v>
      </c>
      <c r="J24" s="29">
        <v>1.521E-5</v>
      </c>
      <c r="K24" s="29">
        <v>4.3959999999999999E-7</v>
      </c>
      <c r="L24" s="29">
        <v>3.6860000000000003E-5</v>
      </c>
      <c r="M24" s="20">
        <v>0.35699999999999998</v>
      </c>
      <c r="N24" s="20">
        <v>0.36299999999999999</v>
      </c>
      <c r="O24" s="20">
        <v>61.183999999999997</v>
      </c>
      <c r="P24" s="10">
        <f t="shared" si="0"/>
        <v>9.2307692307692388</v>
      </c>
    </row>
    <row r="25" spans="1:16" ht="16.5" customHeight="1">
      <c r="A25" s="39"/>
      <c r="B25" s="36"/>
      <c r="C25" s="36"/>
      <c r="D25" s="33"/>
      <c r="E25" s="33"/>
      <c r="F25" s="33"/>
      <c r="G25" s="33"/>
      <c r="H25" s="28">
        <v>3.0049999999999998E-12</v>
      </c>
      <c r="I25" s="29">
        <v>4.2960000000000002E-5</v>
      </c>
      <c r="J25" s="29">
        <v>1.63E-5</v>
      </c>
      <c r="K25" s="29">
        <v>8.4549999999999999E-7</v>
      </c>
      <c r="L25" s="29">
        <v>4.1369999999999999E-5</v>
      </c>
      <c r="M25" s="20">
        <v>0.33500000000000002</v>
      </c>
      <c r="N25" s="20">
        <v>0.34399999999999997</v>
      </c>
      <c r="O25" s="20">
        <v>61.936</v>
      </c>
      <c r="P25" s="10">
        <f t="shared" si="0"/>
        <v>13.846153846153772</v>
      </c>
    </row>
    <row r="26" spans="1:16" ht="16.5" customHeight="1">
      <c r="A26" s="39"/>
      <c r="B26" s="36"/>
      <c r="C26" s="36"/>
      <c r="D26" s="33"/>
      <c r="E26" s="33"/>
      <c r="F26" s="33"/>
      <c r="G26" s="33"/>
      <c r="H26" s="28">
        <v>2.197E-12</v>
      </c>
      <c r="I26" s="29">
        <v>4.2920000000000002E-5</v>
      </c>
      <c r="J26" s="29">
        <v>1.641E-5</v>
      </c>
      <c r="K26" s="29">
        <v>7.2089999999999995E-7</v>
      </c>
      <c r="L26" s="29">
        <v>4.1510000000000001E-5</v>
      </c>
      <c r="M26" s="20">
        <v>0.34100000000000003</v>
      </c>
      <c r="N26" s="20">
        <v>0.35</v>
      </c>
      <c r="O26" s="20">
        <v>61.546999999999997</v>
      </c>
      <c r="P26" s="10">
        <f t="shared" si="0"/>
        <v>13.846153846153772</v>
      </c>
    </row>
    <row r="27" spans="1:16" ht="16.5" customHeight="1">
      <c r="A27" s="39"/>
      <c r="B27" s="36"/>
      <c r="C27" s="36"/>
      <c r="D27" s="33"/>
      <c r="E27" s="33"/>
      <c r="F27" s="33"/>
      <c r="G27" s="33"/>
      <c r="H27" s="28">
        <v>2.9790000000000001E-12</v>
      </c>
      <c r="I27" s="29">
        <v>4.3170000000000002E-5</v>
      </c>
      <c r="J27" s="29">
        <v>1.6949999999999999E-5</v>
      </c>
      <c r="K27" s="29">
        <v>8.3649999999999995E-7</v>
      </c>
      <c r="L27" s="29">
        <v>4.1869999999999997E-5</v>
      </c>
      <c r="M27" s="20">
        <v>0.33600000000000002</v>
      </c>
      <c r="N27" s="20">
        <v>0.34499999999999997</v>
      </c>
      <c r="O27" s="20">
        <v>61.96</v>
      </c>
      <c r="P27" s="10">
        <f t="shared" si="0"/>
        <v>13.846153846153772</v>
      </c>
    </row>
    <row r="28" spans="1:16" ht="16.5" customHeight="1">
      <c r="A28" s="39"/>
      <c r="B28" s="36"/>
      <c r="C28" s="36"/>
      <c r="D28" s="33"/>
      <c r="E28" s="33"/>
      <c r="F28" s="33"/>
      <c r="G28" s="33"/>
      <c r="H28" s="28">
        <v>2.5969999999999999E-12</v>
      </c>
      <c r="I28" s="29">
        <v>4.1879999999999999E-5</v>
      </c>
      <c r="J28" s="29">
        <v>1.6560000000000001E-5</v>
      </c>
      <c r="K28" s="29">
        <v>7.8670000000000002E-7</v>
      </c>
      <c r="L28" s="29">
        <v>4.0750000000000001E-5</v>
      </c>
      <c r="M28" s="20">
        <v>0.33800000000000002</v>
      </c>
      <c r="N28" s="20">
        <v>0.34699999999999998</v>
      </c>
      <c r="O28" s="20">
        <v>61.795000000000002</v>
      </c>
      <c r="P28" s="10">
        <f t="shared" si="0"/>
        <v>13.846153846153772</v>
      </c>
    </row>
    <row r="29" spans="1:16" ht="16.5" customHeight="1">
      <c r="A29" s="39"/>
      <c r="B29" s="36"/>
      <c r="C29" s="36"/>
      <c r="D29" s="33"/>
      <c r="E29" s="33"/>
      <c r="F29" s="33"/>
      <c r="G29" s="33"/>
      <c r="H29" s="28">
        <v>1.608E-12</v>
      </c>
      <c r="I29" s="29">
        <v>4.2490000000000001E-5</v>
      </c>
      <c r="J29" s="29">
        <v>1.6209999999999999E-5</v>
      </c>
      <c r="K29" s="29">
        <v>5.8820000000000004E-7</v>
      </c>
      <c r="L29" s="29">
        <v>4.0849999999999997E-5</v>
      </c>
      <c r="M29" s="20">
        <v>0.34699999999999998</v>
      </c>
      <c r="N29" s="20">
        <v>0.35599999999999998</v>
      </c>
      <c r="O29" s="20">
        <v>61.28</v>
      </c>
      <c r="P29" s="10">
        <f t="shared" si="0"/>
        <v>13.846153846153859</v>
      </c>
    </row>
    <row r="30" spans="1:16" ht="16.5" customHeight="1">
      <c r="A30" s="39"/>
      <c r="B30" s="36"/>
      <c r="C30" s="36"/>
      <c r="D30" s="33"/>
      <c r="E30" s="33"/>
      <c r="F30" s="33"/>
      <c r="G30" s="33"/>
      <c r="H30" s="28">
        <v>2.005E-12</v>
      </c>
      <c r="I30" s="29">
        <v>3.7780000000000001E-5</v>
      </c>
      <c r="J30" s="29">
        <v>1.5330000000000001E-5</v>
      </c>
      <c r="K30" s="29">
        <v>6.0549999999999996E-7</v>
      </c>
      <c r="L30" s="29">
        <v>3.68E-5</v>
      </c>
      <c r="M30" s="20">
        <v>0.34599999999999997</v>
      </c>
      <c r="N30" s="20">
        <v>0.35299999999999998</v>
      </c>
      <c r="O30" s="20">
        <v>62.006</v>
      </c>
      <c r="P30" s="10">
        <f t="shared" si="0"/>
        <v>10.769230769230779</v>
      </c>
    </row>
    <row r="31" spans="1:16" ht="16.5" customHeight="1">
      <c r="A31" s="39"/>
      <c r="B31" s="36"/>
      <c r="C31" s="36"/>
      <c r="D31" s="33"/>
      <c r="E31" s="33"/>
      <c r="F31" s="33"/>
      <c r="G31" s="33"/>
      <c r="H31" s="28">
        <v>1.8970000000000001E-12</v>
      </c>
      <c r="I31" s="29">
        <v>4.0819999999999999E-5</v>
      </c>
      <c r="J31" s="29">
        <v>1.5760000000000002E-5</v>
      </c>
      <c r="K31" s="29">
        <v>6.4050000000000005E-7</v>
      </c>
      <c r="L31" s="29">
        <v>3.968E-5</v>
      </c>
      <c r="M31" s="20">
        <v>0.34399999999999997</v>
      </c>
      <c r="N31" s="20">
        <v>0.35299999999999998</v>
      </c>
      <c r="O31" s="20">
        <v>61.503</v>
      </c>
      <c r="P31" s="10">
        <f t="shared" si="0"/>
        <v>13.846153846153859</v>
      </c>
    </row>
    <row r="32" spans="1:16" ht="16.5" customHeight="1">
      <c r="A32" s="39"/>
      <c r="B32" s="36"/>
      <c r="C32" s="36"/>
      <c r="D32" s="33"/>
      <c r="E32" s="33"/>
      <c r="F32" s="33"/>
      <c r="G32" s="33"/>
      <c r="H32" s="28">
        <v>1.954E-12</v>
      </c>
      <c r="I32" s="29">
        <v>4.3189999999999998E-5</v>
      </c>
      <c r="J32" s="29">
        <v>1.6229999999999999E-5</v>
      </c>
      <c r="K32" s="29">
        <v>6.4499999999999997E-7</v>
      </c>
      <c r="L32" s="29">
        <v>4.1539999999999999E-5</v>
      </c>
      <c r="M32" s="20">
        <v>0.34399999999999997</v>
      </c>
      <c r="N32" s="20">
        <v>0.35199999999999998</v>
      </c>
      <c r="O32" s="20">
        <v>61.6</v>
      </c>
      <c r="P32" s="10">
        <f t="shared" si="0"/>
        <v>12.307692307692317</v>
      </c>
    </row>
    <row r="33" spans="1:16" ht="16.5" customHeight="1">
      <c r="A33" s="39"/>
      <c r="B33" s="36"/>
      <c r="C33" s="36"/>
      <c r="D33" s="33"/>
      <c r="E33" s="33"/>
      <c r="F33" s="33"/>
      <c r="G33" s="33"/>
      <c r="H33" s="28">
        <v>2.819E-12</v>
      </c>
      <c r="I33" s="29">
        <v>4.4100000000000001E-5</v>
      </c>
      <c r="J33" s="29">
        <v>1.7589999999999999E-5</v>
      </c>
      <c r="K33" s="29">
        <v>8.4079999999999996E-7</v>
      </c>
      <c r="L33" s="29">
        <v>4.2830000000000002E-5</v>
      </c>
      <c r="M33" s="20">
        <v>0.33600000000000002</v>
      </c>
      <c r="N33" s="20">
        <v>0.34599999999999997</v>
      </c>
      <c r="O33" s="20">
        <v>61.786999999999999</v>
      </c>
      <c r="P33" s="10">
        <f t="shared" si="0"/>
        <v>15.384615384615312</v>
      </c>
    </row>
    <row r="34" spans="1:16" ht="16.5" customHeight="1">
      <c r="A34" s="39"/>
      <c r="B34" s="36"/>
      <c r="C34" s="36"/>
      <c r="D34" s="33"/>
      <c r="E34" s="33"/>
      <c r="F34" s="33"/>
      <c r="G34" s="33"/>
      <c r="H34" s="28">
        <v>1.8199999999999999E-12</v>
      </c>
      <c r="I34" s="29">
        <v>4.2030000000000002E-5</v>
      </c>
      <c r="J34" s="29">
        <v>1.6529999999999999E-5</v>
      </c>
      <c r="K34" s="29">
        <v>6.2310000000000001E-7</v>
      </c>
      <c r="L34" s="29">
        <v>4.0790000000000001E-5</v>
      </c>
      <c r="M34" s="20">
        <v>0.34499999999999997</v>
      </c>
      <c r="N34" s="20">
        <v>0.35299999999999998</v>
      </c>
      <c r="O34" s="20">
        <v>61.457000000000001</v>
      </c>
      <c r="P34" s="10">
        <f t="shared" si="0"/>
        <v>12.307692307692317</v>
      </c>
    </row>
    <row r="35" spans="1:16" ht="16.5" customHeight="1">
      <c r="A35" s="39"/>
      <c r="B35" s="36"/>
      <c r="C35" s="36"/>
      <c r="D35" s="33"/>
      <c r="E35" s="33"/>
      <c r="F35" s="33"/>
      <c r="G35" s="33"/>
      <c r="H35" s="28">
        <v>3.7650000000000002E-12</v>
      </c>
      <c r="I35" s="29">
        <v>4.4029999999999997E-5</v>
      </c>
      <c r="J35" s="29">
        <v>1.7609999999999999E-5</v>
      </c>
      <c r="K35" s="29">
        <v>9.4740000000000003E-7</v>
      </c>
      <c r="L35" s="29">
        <v>4.2540000000000003E-5</v>
      </c>
      <c r="M35" s="20">
        <v>0.33100000000000002</v>
      </c>
      <c r="N35" s="20">
        <v>0.34200000000000003</v>
      </c>
      <c r="O35" s="20">
        <v>62.273000000000003</v>
      </c>
      <c r="P35" s="10">
        <f t="shared" si="0"/>
        <v>16.923076923076938</v>
      </c>
    </row>
    <row r="36" spans="1:16" ht="16.5" customHeight="1">
      <c r="A36" s="39"/>
      <c r="B36" s="36"/>
      <c r="C36" s="36"/>
      <c r="D36" s="33"/>
      <c r="E36" s="33"/>
      <c r="F36" s="33"/>
      <c r="G36" s="33"/>
      <c r="H36" s="28">
        <v>2.3579999999999998E-12</v>
      </c>
      <c r="I36" s="29">
        <v>4.2670000000000003E-5</v>
      </c>
      <c r="J36" s="29">
        <v>1.683E-5</v>
      </c>
      <c r="K36" s="29">
        <v>7.0279999999999997E-7</v>
      </c>
      <c r="L36" s="29">
        <v>4.1350000000000002E-5</v>
      </c>
      <c r="M36" s="20">
        <v>0.34100000000000003</v>
      </c>
      <c r="N36" s="20">
        <v>0.35</v>
      </c>
      <c r="O36" s="20">
        <v>61.917999999999999</v>
      </c>
      <c r="P36" s="10">
        <f t="shared" si="0"/>
        <v>13.846153846153772</v>
      </c>
    </row>
    <row r="37" spans="1:16" ht="16.5" customHeight="1">
      <c r="A37" s="39"/>
      <c r="B37" s="36"/>
      <c r="C37" s="36"/>
      <c r="D37" s="33"/>
      <c r="E37" s="33"/>
      <c r="F37" s="33"/>
      <c r="G37" s="33"/>
      <c r="H37" s="28">
        <v>2.4789999999999998E-12</v>
      </c>
      <c r="I37" s="29">
        <v>4.3800000000000001E-5</v>
      </c>
      <c r="J37" s="29">
        <v>1.804E-5</v>
      </c>
      <c r="K37" s="29">
        <v>7.582E-7</v>
      </c>
      <c r="L37" s="29">
        <v>4.2599999999999999E-5</v>
      </c>
      <c r="M37" s="20">
        <v>0.33900000000000002</v>
      </c>
      <c r="N37" s="20">
        <v>0.34799999999999998</v>
      </c>
      <c r="O37" s="20">
        <v>61.805</v>
      </c>
      <c r="P37" s="10">
        <f t="shared" si="0"/>
        <v>13.846153846153772</v>
      </c>
    </row>
    <row r="38" spans="1:16" ht="16.5" customHeight="1">
      <c r="A38" s="39"/>
      <c r="B38" s="36"/>
      <c r="C38" s="36"/>
      <c r="D38" s="33"/>
      <c r="E38" s="33"/>
      <c r="F38" s="33"/>
      <c r="G38" s="33"/>
      <c r="H38" s="28">
        <v>2.623E-12</v>
      </c>
      <c r="I38" s="29">
        <v>4.049E-5</v>
      </c>
      <c r="J38" s="29">
        <v>1.632E-5</v>
      </c>
      <c r="K38" s="29">
        <v>7.4730000000000003E-7</v>
      </c>
      <c r="L38" s="29">
        <v>3.9499999999999998E-5</v>
      </c>
      <c r="M38" s="20">
        <v>0.33900000000000002</v>
      </c>
      <c r="N38" s="20">
        <v>0.34699999999999998</v>
      </c>
      <c r="O38" s="20">
        <v>61.918999999999997</v>
      </c>
      <c r="P38" s="10">
        <f t="shared" si="0"/>
        <v>12.307692307692234</v>
      </c>
    </row>
    <row r="39" spans="1:16" ht="16.5" customHeight="1">
      <c r="A39" s="39"/>
      <c r="B39" s="36"/>
      <c r="C39" s="36"/>
      <c r="D39" s="33"/>
      <c r="E39" s="33"/>
      <c r="F39" s="33"/>
      <c r="G39" s="33"/>
      <c r="H39" s="28">
        <v>3.0710000000000001E-12</v>
      </c>
      <c r="I39" s="29">
        <v>4.3449999999999999E-5</v>
      </c>
      <c r="J39" s="29">
        <v>1.7220000000000001E-5</v>
      </c>
      <c r="K39" s="29">
        <v>8.413E-7</v>
      </c>
      <c r="L39" s="29">
        <v>4.2150000000000001E-5</v>
      </c>
      <c r="M39" s="20">
        <v>0.33500000000000002</v>
      </c>
      <c r="N39" s="20">
        <v>0.34399999999999997</v>
      </c>
      <c r="O39" s="20">
        <v>62.15</v>
      </c>
      <c r="P39" s="10">
        <f t="shared" si="0"/>
        <v>13.846153846153772</v>
      </c>
    </row>
    <row r="40" spans="1:16" ht="16.5" customHeight="1">
      <c r="A40" s="39"/>
      <c r="B40" s="36"/>
      <c r="C40" s="36"/>
      <c r="D40" s="33"/>
      <c r="E40" s="33"/>
      <c r="F40" s="33"/>
      <c r="G40" s="33"/>
      <c r="H40" s="28">
        <v>3.2399999999999999E-12</v>
      </c>
      <c r="I40" s="29">
        <v>4.0040000000000003E-5</v>
      </c>
      <c r="J40" s="29">
        <v>1.615E-5</v>
      </c>
      <c r="K40" s="29">
        <v>8.3440000000000001E-7</v>
      </c>
      <c r="L40" s="29">
        <v>3.8989999999999998E-5</v>
      </c>
      <c r="M40" s="20">
        <v>0.33500000000000002</v>
      </c>
      <c r="N40" s="20">
        <v>0.34300000000000003</v>
      </c>
      <c r="O40" s="20">
        <v>62.191000000000003</v>
      </c>
      <c r="P40" s="10">
        <f t="shared" si="0"/>
        <v>12.307692307692317</v>
      </c>
    </row>
    <row r="41" spans="1:16" ht="16.5" customHeight="1">
      <c r="A41" s="39"/>
      <c r="B41" s="36"/>
      <c r="C41" s="36"/>
      <c r="D41" s="33"/>
      <c r="E41" s="33"/>
      <c r="F41" s="33"/>
      <c r="G41" s="33"/>
      <c r="H41" s="28">
        <v>4.4549999999999999E-12</v>
      </c>
      <c r="I41" s="29">
        <v>4.3630000000000001E-5</v>
      </c>
      <c r="J41" s="29">
        <v>1.7810000000000001E-5</v>
      </c>
      <c r="K41" s="29">
        <v>9.8909999999999998E-7</v>
      </c>
      <c r="L41" s="29">
        <v>4.2290000000000003E-5</v>
      </c>
      <c r="M41" s="20">
        <v>0.32900000000000001</v>
      </c>
      <c r="N41" s="20">
        <v>0.34</v>
      </c>
      <c r="O41" s="20">
        <v>62.744</v>
      </c>
      <c r="P41" s="10">
        <f t="shared" si="0"/>
        <v>16.923076923076938</v>
      </c>
    </row>
    <row r="42" spans="1:16" ht="16.5" customHeight="1">
      <c r="A42" s="39"/>
      <c r="B42" s="36"/>
      <c r="C42" s="36"/>
      <c r="D42" s="33"/>
      <c r="E42" s="33"/>
      <c r="F42" s="33"/>
      <c r="G42" s="33"/>
      <c r="H42" s="28">
        <v>2.7870000000000001E-12</v>
      </c>
      <c r="I42" s="29">
        <v>4.278E-5</v>
      </c>
      <c r="J42" s="29">
        <v>1.7229999999999999E-5</v>
      </c>
      <c r="K42" s="29">
        <v>7.5130000000000001E-7</v>
      </c>
      <c r="L42" s="29">
        <v>4.1619999999999998E-5</v>
      </c>
      <c r="M42" s="20">
        <v>0.33900000000000002</v>
      </c>
      <c r="N42" s="20">
        <v>0.34599999999999997</v>
      </c>
      <c r="O42" s="20">
        <v>62.177</v>
      </c>
      <c r="P42" s="10">
        <f t="shared" si="0"/>
        <v>10.769230769230692</v>
      </c>
    </row>
    <row r="43" spans="1:16" ht="16.5" customHeight="1">
      <c r="A43" s="39"/>
      <c r="B43" s="36"/>
      <c r="C43" s="36"/>
      <c r="D43" s="33"/>
      <c r="E43" s="33"/>
      <c r="F43" s="33"/>
      <c r="G43" s="33"/>
      <c r="H43" s="28">
        <v>2.0930000000000001E-12</v>
      </c>
      <c r="I43" s="29">
        <v>4.2219999999999999E-5</v>
      </c>
      <c r="J43" s="29">
        <v>1.615E-5</v>
      </c>
      <c r="K43" s="29">
        <v>6.7769999999999999E-7</v>
      </c>
      <c r="L43" s="29">
        <v>4.091E-5</v>
      </c>
      <c r="M43" s="20">
        <v>0.34300000000000003</v>
      </c>
      <c r="N43" s="20">
        <v>0.34899999999999998</v>
      </c>
      <c r="O43" s="20">
        <v>61.58</v>
      </c>
      <c r="P43" s="10">
        <f t="shared" si="0"/>
        <v>9.2307692307691536</v>
      </c>
    </row>
    <row r="44" spans="1:16" ht="16.5" customHeight="1">
      <c r="A44" s="39"/>
      <c r="B44" s="36"/>
      <c r="C44" s="36"/>
      <c r="D44" s="33"/>
      <c r="E44" s="33"/>
      <c r="F44" s="33"/>
      <c r="G44" s="33"/>
      <c r="H44" s="28">
        <v>1.416E-12</v>
      </c>
      <c r="I44" s="29">
        <v>4.2070000000000002E-5</v>
      </c>
      <c r="J44" s="29">
        <v>1.507E-5</v>
      </c>
      <c r="K44" s="29">
        <v>5.2249999999999997E-7</v>
      </c>
      <c r="L44" s="29">
        <v>4.0450000000000001E-5</v>
      </c>
      <c r="M44" s="20">
        <v>0.35099999999999998</v>
      </c>
      <c r="N44" s="20">
        <v>0.35899999999999999</v>
      </c>
      <c r="O44" s="20">
        <v>61.383000000000003</v>
      </c>
      <c r="P44" s="10">
        <f t="shared" si="0"/>
        <v>12.307692307692317</v>
      </c>
    </row>
    <row r="45" spans="1:16" ht="16.5" customHeight="1">
      <c r="A45" s="39"/>
      <c r="B45" s="36"/>
      <c r="C45" s="36"/>
      <c r="D45" s="33"/>
      <c r="E45" s="33"/>
      <c r="F45" s="33"/>
      <c r="G45" s="33"/>
      <c r="H45" s="28">
        <v>1.29E-12</v>
      </c>
      <c r="I45" s="29">
        <v>3.854E-5</v>
      </c>
      <c r="J45" s="29">
        <v>1.467E-5</v>
      </c>
      <c r="K45" s="29">
        <v>4.7450000000000002E-7</v>
      </c>
      <c r="L45" s="29">
        <v>3.7419999999999997E-5</v>
      </c>
      <c r="M45" s="20">
        <v>0.35399999999999998</v>
      </c>
      <c r="N45" s="20">
        <v>0.36099999999999999</v>
      </c>
      <c r="O45" s="20">
        <v>61.262999999999998</v>
      </c>
      <c r="P45" s="10">
        <f t="shared" si="0"/>
        <v>10.769230769230779</v>
      </c>
    </row>
    <row r="46" spans="1:16" ht="16.5" customHeight="1">
      <c r="A46" s="39"/>
      <c r="B46" s="36"/>
      <c r="C46" s="36"/>
      <c r="D46" s="33"/>
      <c r="E46" s="33"/>
      <c r="F46" s="33"/>
      <c r="G46" s="33"/>
      <c r="H46" s="28">
        <v>2.1600000000000001E-12</v>
      </c>
      <c r="I46" s="29">
        <v>3.8989999999999998E-5</v>
      </c>
      <c r="J46" s="29">
        <v>1.6310000000000001E-5</v>
      </c>
      <c r="K46" s="29">
        <v>6.6199999999999997E-7</v>
      </c>
      <c r="L46" s="29">
        <v>3.8210000000000002E-5</v>
      </c>
      <c r="M46" s="20">
        <v>0.34300000000000003</v>
      </c>
      <c r="N46" s="20">
        <v>0.35099999999999998</v>
      </c>
      <c r="O46" s="20">
        <v>61.756999999999998</v>
      </c>
      <c r="P46" s="10">
        <f t="shared" si="0"/>
        <v>12.307692307692234</v>
      </c>
    </row>
    <row r="47" spans="1:16" ht="16.5" customHeight="1">
      <c r="A47" s="39"/>
      <c r="B47" s="36"/>
      <c r="C47" s="36"/>
      <c r="D47" s="33"/>
      <c r="E47" s="33"/>
      <c r="F47" s="33"/>
      <c r="G47" s="33"/>
      <c r="H47" s="28">
        <v>1.7509999999999999E-12</v>
      </c>
      <c r="I47" s="29">
        <v>4.2020000000000001E-5</v>
      </c>
      <c r="J47" s="29">
        <v>1.607E-5</v>
      </c>
      <c r="K47" s="29">
        <v>6.0190000000000001E-7</v>
      </c>
      <c r="L47" s="29">
        <v>4.066E-5</v>
      </c>
      <c r="M47" s="20">
        <v>0.34599999999999997</v>
      </c>
      <c r="N47" s="20">
        <v>0.35299999999999998</v>
      </c>
      <c r="O47" s="20">
        <v>61.424999999999997</v>
      </c>
      <c r="P47" s="10">
        <f t="shared" si="0"/>
        <v>10.769230769230779</v>
      </c>
    </row>
    <row r="48" spans="1:16" ht="16.5" customHeight="1">
      <c r="A48" s="39"/>
      <c r="B48" s="36"/>
      <c r="C48" s="36"/>
      <c r="D48" s="33"/>
      <c r="E48" s="33"/>
      <c r="F48" s="33"/>
      <c r="G48" s="33"/>
      <c r="H48" s="28">
        <v>1.6E-12</v>
      </c>
      <c r="I48" s="29">
        <v>4.0160000000000002E-5</v>
      </c>
      <c r="J48" s="29">
        <v>1.5809999999999999E-5</v>
      </c>
      <c r="K48" s="29">
        <v>5.7189999999999998E-7</v>
      </c>
      <c r="L48" s="29">
        <v>3.9050000000000001E-5</v>
      </c>
      <c r="M48" s="20">
        <v>0.34799999999999998</v>
      </c>
      <c r="N48" s="20">
        <v>0.35599999999999998</v>
      </c>
      <c r="O48" s="20">
        <v>61.344999999999999</v>
      </c>
      <c r="P48" s="10">
        <f t="shared" si="0"/>
        <v>12.307692307692317</v>
      </c>
    </row>
    <row r="49" spans="1:17" ht="16.5" customHeight="1">
      <c r="A49" s="39"/>
      <c r="B49" s="36"/>
      <c r="C49" s="36"/>
      <c r="D49" s="33"/>
      <c r="E49" s="33"/>
      <c r="F49" s="33"/>
      <c r="G49" s="33"/>
      <c r="H49" s="28">
        <v>1.5690000000000001E-12</v>
      </c>
      <c r="I49" s="29">
        <v>4.0509999999999997E-5</v>
      </c>
      <c r="J49" s="29">
        <v>1.5860000000000001E-5</v>
      </c>
      <c r="K49" s="29">
        <v>5.5359999999999998E-7</v>
      </c>
      <c r="L49" s="29">
        <v>3.9549999999999999E-5</v>
      </c>
      <c r="M49" s="20">
        <v>0.34899999999999998</v>
      </c>
      <c r="N49" s="20">
        <v>0.35599999999999998</v>
      </c>
      <c r="O49" s="20">
        <v>61.432000000000002</v>
      </c>
      <c r="P49" s="10">
        <f t="shared" si="0"/>
        <v>10.769230769230779</v>
      </c>
    </row>
    <row r="50" spans="1:17" ht="16.5" customHeight="1">
      <c r="A50" s="39"/>
      <c r="B50" s="36"/>
      <c r="C50" s="36"/>
      <c r="D50" s="33"/>
      <c r="E50" s="33"/>
      <c r="F50" s="33"/>
      <c r="G50" s="33"/>
      <c r="H50" s="28">
        <v>2.7639999999999999E-12</v>
      </c>
      <c r="I50" s="29">
        <v>4.176E-5</v>
      </c>
      <c r="J50" s="29">
        <v>1.6529999999999999E-5</v>
      </c>
      <c r="K50" s="29">
        <v>7.7339999999999998E-7</v>
      </c>
      <c r="L50" s="29">
        <v>4.0580000000000001E-5</v>
      </c>
      <c r="M50" s="20">
        <v>0.33800000000000002</v>
      </c>
      <c r="N50" s="20">
        <v>0.34599999999999997</v>
      </c>
      <c r="O50" s="20">
        <v>62.06</v>
      </c>
      <c r="P50" s="10">
        <f t="shared" si="0"/>
        <v>12.307692307692234</v>
      </c>
    </row>
    <row r="51" spans="1:17" ht="16.5" customHeight="1">
      <c r="A51" s="39"/>
      <c r="B51" s="36"/>
      <c r="C51" s="36"/>
      <c r="D51" s="33"/>
      <c r="E51" s="33"/>
      <c r="F51" s="33"/>
      <c r="G51" s="33"/>
      <c r="H51" s="28">
        <v>4.1650000000000001E-12</v>
      </c>
      <c r="I51" s="29">
        <v>4.1659999999999998E-5</v>
      </c>
      <c r="J51" s="29">
        <v>1.7180000000000002E-5</v>
      </c>
      <c r="K51" s="29">
        <v>9.4900000000000004E-7</v>
      </c>
      <c r="L51" s="29">
        <v>4.0639999999999997E-5</v>
      </c>
      <c r="M51" s="20">
        <v>0.33100000000000002</v>
      </c>
      <c r="N51" s="20">
        <v>0.34100000000000003</v>
      </c>
      <c r="O51" s="20">
        <v>62.594000000000001</v>
      </c>
      <c r="P51" s="10">
        <f t="shared" si="0"/>
        <v>15.384615384615397</v>
      </c>
      <c r="Q51" s="20"/>
    </row>
    <row r="52" spans="1:17" ht="16.5" customHeight="1">
      <c r="A52" s="39"/>
      <c r="B52" s="36"/>
      <c r="C52" s="36"/>
      <c r="D52" s="33"/>
      <c r="E52" s="33"/>
      <c r="F52" s="33"/>
      <c r="G52" s="33"/>
      <c r="H52" s="28">
        <v>1.3899999999999999E-12</v>
      </c>
      <c r="I52" s="29">
        <v>3.9830000000000003E-5</v>
      </c>
      <c r="J52" s="29">
        <v>1.5699999999999999E-5</v>
      </c>
      <c r="K52" s="29">
        <v>5.1180000000000002E-7</v>
      </c>
      <c r="L52" s="29">
        <v>3.8829999999999999E-5</v>
      </c>
      <c r="M52" s="20">
        <v>0.35199999999999998</v>
      </c>
      <c r="N52" s="20">
        <v>0.35799999999999998</v>
      </c>
      <c r="O52" s="20">
        <v>61.234000000000002</v>
      </c>
      <c r="P52" s="10">
        <f t="shared" si="0"/>
        <v>9.2307692307692388</v>
      </c>
      <c r="Q52" s="20"/>
    </row>
    <row r="53" spans="1:17" ht="16.5" customHeight="1">
      <c r="A53" s="39"/>
      <c r="B53" s="36"/>
      <c r="C53" s="36"/>
      <c r="D53" s="33"/>
      <c r="E53" s="33"/>
      <c r="F53" s="33"/>
      <c r="G53" s="33"/>
      <c r="H53" s="28">
        <v>1.67E-12</v>
      </c>
      <c r="I53" s="29">
        <v>3.9209999999999999E-5</v>
      </c>
      <c r="J53" s="29">
        <v>1.499E-5</v>
      </c>
      <c r="K53" s="29">
        <v>5.8260000000000004E-7</v>
      </c>
      <c r="L53" s="29">
        <v>3.7910000000000001E-5</v>
      </c>
      <c r="M53" s="20">
        <v>0.34699999999999998</v>
      </c>
      <c r="N53" s="20">
        <v>0.35499999999999998</v>
      </c>
      <c r="O53" s="20">
        <v>61.387</v>
      </c>
      <c r="P53" s="10">
        <f t="shared" si="0"/>
        <v>12.307692307692317</v>
      </c>
    </row>
    <row r="54" spans="1:17" ht="16.5" customHeight="1">
      <c r="A54" s="39"/>
      <c r="B54" s="36"/>
      <c r="C54" s="36"/>
      <c r="D54" s="33"/>
      <c r="E54" s="33"/>
      <c r="F54" s="33"/>
      <c r="G54" s="33"/>
      <c r="H54" s="28">
        <v>1.5190000000000001E-12</v>
      </c>
      <c r="I54" s="29">
        <v>4.1489999999999997E-5</v>
      </c>
      <c r="J54" s="29">
        <v>1.56E-5</v>
      </c>
      <c r="K54" s="29">
        <v>5.3600000000000004E-7</v>
      </c>
      <c r="L54" s="29">
        <v>4.0210000000000003E-5</v>
      </c>
      <c r="M54" s="20">
        <v>0.35</v>
      </c>
      <c r="N54" s="20">
        <v>0.35699999999999998</v>
      </c>
      <c r="O54" s="20">
        <v>61.459000000000003</v>
      </c>
      <c r="P54" s="10">
        <f t="shared" si="0"/>
        <v>10.769230769230779</v>
      </c>
    </row>
    <row r="55" spans="1:17" ht="16.5" customHeight="1">
      <c r="A55" s="39"/>
      <c r="B55" s="36"/>
      <c r="C55" s="36"/>
      <c r="D55" s="33"/>
      <c r="E55" s="33"/>
      <c r="F55" s="33"/>
      <c r="G55" s="33"/>
      <c r="H55" s="28">
        <v>2.1360000000000002E-12</v>
      </c>
      <c r="I55" s="29">
        <v>4.0949999999999999E-5</v>
      </c>
      <c r="J55" s="29">
        <v>1.6290000000000002E-5</v>
      </c>
      <c r="K55" s="29">
        <v>6.553E-7</v>
      </c>
      <c r="L55" s="29">
        <v>3.9830000000000003E-5</v>
      </c>
      <c r="M55" s="20">
        <v>0.34399999999999997</v>
      </c>
      <c r="N55" s="20">
        <v>0.35</v>
      </c>
      <c r="O55" s="20">
        <v>61.762999999999998</v>
      </c>
      <c r="P55" s="10">
        <f t="shared" si="0"/>
        <v>9.2307692307692388</v>
      </c>
    </row>
    <row r="56" spans="1:17" ht="16.5" customHeight="1">
      <c r="A56" s="39"/>
      <c r="B56" s="36"/>
      <c r="C56" s="36"/>
      <c r="D56" s="33"/>
      <c r="E56" s="33"/>
      <c r="F56" s="33"/>
      <c r="G56" s="33"/>
      <c r="H56" s="28">
        <v>1.9369999999999999E-12</v>
      </c>
      <c r="I56" s="29">
        <v>4.1109999999999998E-5</v>
      </c>
      <c r="J56" s="29">
        <v>1.5690000000000001E-5</v>
      </c>
      <c r="K56" s="29">
        <v>6.4320000000000004E-7</v>
      </c>
      <c r="L56" s="29">
        <v>3.96E-5</v>
      </c>
      <c r="M56" s="20">
        <v>0.34399999999999997</v>
      </c>
      <c r="N56" s="20">
        <v>0.35299999999999998</v>
      </c>
      <c r="O56" s="20">
        <v>61.533000000000001</v>
      </c>
      <c r="P56" s="10">
        <f t="shared" si="0"/>
        <v>13.846153846153859</v>
      </c>
    </row>
    <row r="57" spans="1:17" ht="16.5" customHeight="1">
      <c r="A57" s="39"/>
      <c r="B57" s="36"/>
      <c r="C57" s="36"/>
      <c r="D57" s="33"/>
      <c r="E57" s="33"/>
      <c r="F57" s="33"/>
      <c r="G57" s="33"/>
      <c r="H57" s="28">
        <v>1.483E-12</v>
      </c>
      <c r="I57" s="29">
        <v>4.1919999999999998E-5</v>
      </c>
      <c r="J57" s="29">
        <v>1.6010000000000001E-5</v>
      </c>
      <c r="K57" s="29">
        <v>5.4170000000000004E-7</v>
      </c>
      <c r="L57" s="29">
        <v>4.0679999999999997E-5</v>
      </c>
      <c r="M57" s="20">
        <v>0.35</v>
      </c>
      <c r="N57" s="20">
        <v>0.35799999999999998</v>
      </c>
      <c r="O57" s="20">
        <v>61.405999999999999</v>
      </c>
      <c r="P57" s="10">
        <f t="shared" si="0"/>
        <v>12.307692307692317</v>
      </c>
    </row>
    <row r="58" spans="1:17" ht="16.5" customHeight="1">
      <c r="A58" s="39"/>
      <c r="B58" s="36"/>
      <c r="C58" s="36"/>
      <c r="D58" s="33"/>
      <c r="E58" s="33"/>
      <c r="F58" s="33"/>
      <c r="G58" s="33"/>
      <c r="H58" s="28">
        <v>1.7090000000000001E-12</v>
      </c>
      <c r="I58" s="29">
        <v>3.9390000000000001E-5</v>
      </c>
      <c r="J58" s="29">
        <v>1.539E-5</v>
      </c>
      <c r="K58" s="29">
        <v>5.694E-7</v>
      </c>
      <c r="L58" s="29">
        <v>3.841E-5</v>
      </c>
      <c r="M58" s="20">
        <v>0.34799999999999998</v>
      </c>
      <c r="N58" s="20">
        <v>0.35499999999999998</v>
      </c>
      <c r="O58" s="20">
        <v>61.591000000000001</v>
      </c>
      <c r="P58" s="10">
        <f t="shared" si="0"/>
        <v>10.769230769230779</v>
      </c>
    </row>
    <row r="59" spans="1:17" ht="16.5" customHeight="1">
      <c r="A59" s="39"/>
      <c r="B59" s="36"/>
      <c r="C59" s="36"/>
      <c r="D59" s="33"/>
      <c r="E59" s="33"/>
      <c r="F59" s="33"/>
      <c r="G59" s="33"/>
      <c r="H59" s="28">
        <v>1.084E-12</v>
      </c>
      <c r="I59" s="29">
        <v>4.1539999999999999E-5</v>
      </c>
      <c r="J59" s="29">
        <v>1.696E-5</v>
      </c>
      <c r="K59" s="29">
        <v>4.2339999999999999E-7</v>
      </c>
      <c r="L59" s="29">
        <v>4.0420000000000003E-5</v>
      </c>
      <c r="M59" s="20">
        <v>0.35799999999999998</v>
      </c>
      <c r="N59" s="20">
        <v>0.36299999999999999</v>
      </c>
      <c r="O59" s="20">
        <v>61.176000000000002</v>
      </c>
      <c r="P59" s="10">
        <f t="shared" si="0"/>
        <v>7.6923076923076987</v>
      </c>
    </row>
    <row r="60" spans="1:17" ht="16.5" customHeight="1">
      <c r="A60" s="39"/>
      <c r="B60" s="36"/>
      <c r="C60" s="36"/>
      <c r="D60" s="33"/>
      <c r="E60" s="33"/>
      <c r="F60" s="33"/>
      <c r="G60" s="33"/>
      <c r="H60" s="28">
        <v>2.4169999999999999E-12</v>
      </c>
      <c r="I60" s="29">
        <v>4.316E-5</v>
      </c>
      <c r="J60" s="29">
        <v>1.6779999999999999E-5</v>
      </c>
      <c r="K60" s="29">
        <v>7.4330000000000005E-7</v>
      </c>
      <c r="L60" s="29">
        <v>4.1780000000000003E-5</v>
      </c>
      <c r="M60" s="20">
        <v>0.34</v>
      </c>
      <c r="N60" s="20">
        <v>0.34799999999999998</v>
      </c>
      <c r="O60" s="20">
        <v>61.744</v>
      </c>
      <c r="P60" s="10">
        <f t="shared" si="0"/>
        <v>12.307692307692234</v>
      </c>
    </row>
    <row r="61" spans="1:17" ht="16.5" customHeight="1">
      <c r="A61" s="39"/>
      <c r="B61" s="36"/>
      <c r="C61" s="36"/>
      <c r="D61" s="33"/>
      <c r="E61" s="33"/>
      <c r="F61" s="33"/>
      <c r="G61" s="33"/>
      <c r="H61" s="28">
        <v>2.8599999999999999E-12</v>
      </c>
      <c r="I61" s="29">
        <v>4.1440000000000003E-5</v>
      </c>
      <c r="J61" s="29">
        <v>1.677E-5</v>
      </c>
      <c r="K61" s="29">
        <v>8.1750000000000001E-7</v>
      </c>
      <c r="L61" s="29">
        <v>4.0309999999999999E-5</v>
      </c>
      <c r="M61" s="20">
        <v>0.33600000000000002</v>
      </c>
      <c r="N61" s="20">
        <v>0.34599999999999997</v>
      </c>
      <c r="O61" s="20">
        <v>61.887999999999998</v>
      </c>
      <c r="P61" s="10">
        <f t="shared" si="0"/>
        <v>15.384615384615312</v>
      </c>
    </row>
    <row r="62" spans="1:17" ht="16.5" customHeight="1">
      <c r="A62" s="39"/>
      <c r="B62" s="36"/>
      <c r="C62" s="36"/>
      <c r="D62" s="33"/>
      <c r="E62" s="33"/>
      <c r="F62" s="33"/>
      <c r="G62" s="33"/>
      <c r="H62" s="28">
        <v>3.195E-12</v>
      </c>
      <c r="I62" s="29">
        <v>4.3019999999999998E-5</v>
      </c>
      <c r="J62" s="29">
        <v>1.7E-5</v>
      </c>
      <c r="K62" s="29">
        <v>8.3200000000000004E-7</v>
      </c>
      <c r="L62" s="29">
        <v>4.1770000000000002E-5</v>
      </c>
      <c r="M62" s="20">
        <v>0.33600000000000002</v>
      </c>
      <c r="N62" s="20">
        <v>0.34499999999999997</v>
      </c>
      <c r="O62" s="20">
        <v>62.258000000000003</v>
      </c>
      <c r="P62" s="10">
        <f t="shared" si="0"/>
        <v>13.846153846153772</v>
      </c>
    </row>
    <row r="63" spans="1:17" ht="16.5" customHeight="1">
      <c r="A63" s="39"/>
      <c r="B63" s="36"/>
      <c r="C63" s="36"/>
      <c r="D63" s="33"/>
      <c r="E63" s="33"/>
      <c r="F63" s="33"/>
      <c r="G63" s="33"/>
      <c r="H63" s="28">
        <v>8.4059999999999997E-13</v>
      </c>
      <c r="I63" s="29">
        <v>3.349E-5</v>
      </c>
      <c r="J63" s="29">
        <v>1.3730000000000001E-5</v>
      </c>
      <c r="K63" s="29">
        <v>3.432E-7</v>
      </c>
      <c r="L63" s="29">
        <v>3.2920000000000003E-5</v>
      </c>
      <c r="M63" s="20">
        <v>0.36399999999999999</v>
      </c>
      <c r="N63" s="20">
        <v>0.37</v>
      </c>
      <c r="O63" s="20">
        <v>61.029000000000003</v>
      </c>
      <c r="P63" s="10">
        <f t="shared" si="0"/>
        <v>9.2307692307692388</v>
      </c>
    </row>
    <row r="64" spans="1:17" ht="16.5" customHeight="1">
      <c r="A64" s="39"/>
      <c r="B64" s="36"/>
      <c r="C64" s="36"/>
      <c r="D64" s="33"/>
      <c r="E64" s="33"/>
      <c r="F64" s="33"/>
      <c r="G64" s="33"/>
      <c r="H64" s="28">
        <v>2.919E-12</v>
      </c>
      <c r="I64" s="29">
        <v>4.1770000000000002E-5</v>
      </c>
      <c r="J64" s="29">
        <v>1.6869999999999999E-5</v>
      </c>
      <c r="K64" s="29">
        <v>7.8579999999999996E-7</v>
      </c>
      <c r="L64" s="29">
        <v>4.0630000000000002E-5</v>
      </c>
      <c r="M64" s="20">
        <v>0.33800000000000002</v>
      </c>
      <c r="N64" s="20">
        <v>0.34499999999999997</v>
      </c>
      <c r="O64" s="20">
        <v>62.057000000000002</v>
      </c>
      <c r="P64" s="10">
        <f t="shared" si="0"/>
        <v>10.769230769230692</v>
      </c>
    </row>
    <row r="65" spans="1:16" ht="16.5" customHeight="1">
      <c r="A65" s="39"/>
      <c r="B65" s="36"/>
      <c r="C65" s="36"/>
      <c r="D65" s="33"/>
      <c r="E65" s="33"/>
      <c r="F65" s="33"/>
      <c r="G65" s="33"/>
      <c r="H65" s="28">
        <v>2.147E-12</v>
      </c>
      <c r="I65" s="29">
        <v>4.2519999999999999E-5</v>
      </c>
      <c r="J65" s="29">
        <v>1.613E-5</v>
      </c>
      <c r="K65" s="29">
        <v>7.0959999999999995E-7</v>
      </c>
      <c r="L65" s="29">
        <v>4.1100000000000003E-5</v>
      </c>
      <c r="M65" s="20">
        <v>0.34100000000000003</v>
      </c>
      <c r="N65" s="20">
        <v>0.34899999999999998</v>
      </c>
      <c r="O65" s="20">
        <v>61.53</v>
      </c>
      <c r="P65" s="10">
        <f t="shared" si="0"/>
        <v>12.307692307692234</v>
      </c>
    </row>
    <row r="66" spans="1:16" ht="16.5" customHeight="1">
      <c r="A66" s="39"/>
      <c r="B66" s="36"/>
      <c r="C66" s="36"/>
      <c r="D66" s="33"/>
      <c r="E66" s="33"/>
      <c r="F66" s="33"/>
      <c r="G66" s="33"/>
      <c r="H66" s="28">
        <v>2.1209999999999999E-12</v>
      </c>
      <c r="I66" s="29">
        <v>4.0110000000000001E-5</v>
      </c>
      <c r="J66" s="29">
        <v>1.66E-5</v>
      </c>
      <c r="K66" s="29">
        <v>6.6929999999999999E-7</v>
      </c>
      <c r="L66" s="29">
        <v>3.9199999999999997E-5</v>
      </c>
      <c r="M66" s="20">
        <v>0.34300000000000003</v>
      </c>
      <c r="N66" s="20">
        <v>0.35099999999999998</v>
      </c>
      <c r="O66" s="20">
        <v>61.674999999999997</v>
      </c>
      <c r="P66" s="10">
        <f t="shared" si="0"/>
        <v>12.307692307692234</v>
      </c>
    </row>
    <row r="67" spans="1:16" ht="16.5" customHeight="1">
      <c r="A67" s="39"/>
      <c r="B67" s="36"/>
      <c r="C67" s="36"/>
      <c r="D67" s="33"/>
      <c r="E67" s="33"/>
      <c r="F67" s="33"/>
      <c r="G67" s="33"/>
      <c r="H67" s="28">
        <v>1.892E-12</v>
      </c>
      <c r="I67" s="29">
        <v>4.0330000000000002E-5</v>
      </c>
      <c r="J67" s="29">
        <v>1.645E-5</v>
      </c>
      <c r="K67" s="29">
        <v>6.1360000000000004E-7</v>
      </c>
      <c r="L67" s="29">
        <v>3.9449999999999997E-5</v>
      </c>
      <c r="M67" s="20">
        <v>0.34599999999999997</v>
      </c>
      <c r="N67" s="20">
        <v>0.35199999999999998</v>
      </c>
      <c r="O67" s="20">
        <v>61.573</v>
      </c>
      <c r="P67" s="10">
        <f t="shared" ref="P67:P130" si="1">(N67-M67)/0.65*1000</f>
        <v>9.2307692307692388</v>
      </c>
    </row>
    <row r="68" spans="1:16" ht="16.5" customHeight="1">
      <c r="A68" s="39"/>
      <c r="B68" s="36"/>
      <c r="C68" s="36"/>
      <c r="D68" s="33"/>
      <c r="E68" s="33"/>
      <c r="F68" s="33"/>
      <c r="G68" s="33"/>
      <c r="H68" s="28">
        <v>2.6919999999999998E-12</v>
      </c>
      <c r="I68" s="29">
        <v>4.3350000000000003E-5</v>
      </c>
      <c r="J68" s="29">
        <v>1.719E-5</v>
      </c>
      <c r="K68" s="29">
        <v>7.9650000000000002E-7</v>
      </c>
      <c r="L68" s="29">
        <v>4.1950000000000003E-5</v>
      </c>
      <c r="M68" s="20">
        <v>0.33700000000000002</v>
      </c>
      <c r="N68" s="20">
        <v>0.34599999999999997</v>
      </c>
      <c r="O68" s="20">
        <v>61.893000000000001</v>
      </c>
      <c r="P68" s="10">
        <f t="shared" si="1"/>
        <v>13.846153846153772</v>
      </c>
    </row>
    <row r="69" spans="1:16" ht="16.5" customHeight="1">
      <c r="A69" s="39"/>
      <c r="B69" s="36"/>
      <c r="C69" s="36"/>
      <c r="D69" s="33"/>
      <c r="E69" s="33"/>
      <c r="F69" s="33"/>
      <c r="G69" s="33"/>
      <c r="H69" s="28">
        <v>2.247E-12</v>
      </c>
      <c r="I69" s="29">
        <v>4.2280000000000002E-5</v>
      </c>
      <c r="J69" s="29">
        <v>1.6730000000000001E-5</v>
      </c>
      <c r="K69" s="29">
        <v>7.0210000000000002E-7</v>
      </c>
      <c r="L69" s="29">
        <v>4.1090000000000001E-5</v>
      </c>
      <c r="M69" s="20">
        <v>0.34100000000000003</v>
      </c>
      <c r="N69" s="20">
        <v>0.34899999999999998</v>
      </c>
      <c r="O69" s="20">
        <v>61.758000000000003</v>
      </c>
      <c r="P69" s="10">
        <f t="shared" si="1"/>
        <v>12.307692307692234</v>
      </c>
    </row>
    <row r="70" spans="1:16" ht="16.5" customHeight="1">
      <c r="A70" s="39"/>
      <c r="B70" s="36"/>
      <c r="C70" s="36"/>
      <c r="D70" s="33"/>
      <c r="E70" s="33"/>
      <c r="F70" s="33"/>
      <c r="G70" s="33"/>
      <c r="H70" s="28">
        <v>1.5170000000000001E-12</v>
      </c>
      <c r="I70" s="29">
        <v>4.07E-5</v>
      </c>
      <c r="J70" s="29">
        <v>1.562E-5</v>
      </c>
      <c r="K70" s="29">
        <v>5.3050000000000005E-7</v>
      </c>
      <c r="L70" s="29">
        <v>3.947E-5</v>
      </c>
      <c r="M70" s="20">
        <v>0.35</v>
      </c>
      <c r="N70" s="20">
        <v>0.35699999999999998</v>
      </c>
      <c r="O70" s="20">
        <v>61.594000000000001</v>
      </c>
      <c r="P70" s="10">
        <f t="shared" si="1"/>
        <v>10.769230769230779</v>
      </c>
    </row>
    <row r="71" spans="1:16" ht="16.5" customHeight="1">
      <c r="A71" s="39"/>
      <c r="B71" s="36"/>
      <c r="C71" s="36"/>
      <c r="D71" s="33"/>
      <c r="E71" s="33"/>
      <c r="F71" s="33"/>
      <c r="G71" s="33"/>
      <c r="H71" s="28">
        <v>2.0499999999999999E-12</v>
      </c>
      <c r="I71" s="29">
        <v>4.2580000000000002E-5</v>
      </c>
      <c r="J71" s="29">
        <v>1.6719999999999999E-5</v>
      </c>
      <c r="K71" s="29">
        <v>6.5860000000000003E-7</v>
      </c>
      <c r="L71" s="29">
        <v>4.1319999999999997E-5</v>
      </c>
      <c r="M71" s="20">
        <v>0.34300000000000003</v>
      </c>
      <c r="N71" s="20">
        <v>0.35099999999999998</v>
      </c>
      <c r="O71" s="20">
        <v>61.637999999999998</v>
      </c>
      <c r="P71" s="10">
        <f t="shared" si="1"/>
        <v>12.307692307692234</v>
      </c>
    </row>
    <row r="72" spans="1:16" ht="16.5" customHeight="1">
      <c r="A72" s="39"/>
      <c r="B72" s="36"/>
      <c r="C72" s="36"/>
      <c r="D72" s="33"/>
      <c r="E72" s="33"/>
      <c r="F72" s="33"/>
      <c r="G72" s="33"/>
      <c r="H72" s="28">
        <v>3.1420000000000001E-12</v>
      </c>
      <c r="I72" s="29">
        <v>4.3290000000000001E-5</v>
      </c>
      <c r="J72" s="29">
        <v>1.6949999999999999E-5</v>
      </c>
      <c r="K72" s="29">
        <v>8.7309999999999995E-7</v>
      </c>
      <c r="L72" s="29">
        <v>4.1789999999999998E-5</v>
      </c>
      <c r="M72" s="20">
        <v>0.33400000000000002</v>
      </c>
      <c r="N72" s="20">
        <v>0.34399999999999997</v>
      </c>
      <c r="O72" s="20">
        <v>62.045000000000002</v>
      </c>
      <c r="P72" s="10">
        <f t="shared" si="1"/>
        <v>15.384615384615312</v>
      </c>
    </row>
    <row r="73" spans="1:16" ht="16.5" customHeight="1">
      <c r="A73" s="39"/>
      <c r="B73" s="36"/>
      <c r="C73" s="36"/>
      <c r="D73" s="33"/>
      <c r="E73" s="33"/>
      <c r="F73" s="33"/>
      <c r="G73" s="33"/>
      <c r="H73" s="28">
        <v>7.1810000000000004E-13</v>
      </c>
      <c r="I73" s="29">
        <v>3.6680000000000001E-5</v>
      </c>
      <c r="J73" s="29">
        <v>1.503E-5</v>
      </c>
      <c r="K73" s="29">
        <v>2.9960000000000001E-7</v>
      </c>
      <c r="L73" s="29">
        <v>3.5840000000000002E-5</v>
      </c>
      <c r="M73" s="20">
        <v>0.36799999999999999</v>
      </c>
      <c r="N73" s="20">
        <v>0.374</v>
      </c>
      <c r="O73" s="20">
        <v>61.149000000000001</v>
      </c>
      <c r="P73" s="10">
        <f t="shared" si="1"/>
        <v>9.2307692307692388</v>
      </c>
    </row>
    <row r="74" spans="1:16" ht="16.5" customHeight="1">
      <c r="A74" s="39"/>
      <c r="B74" s="36"/>
      <c r="C74" s="36"/>
      <c r="D74" s="33"/>
      <c r="E74" s="33"/>
      <c r="F74" s="33"/>
      <c r="G74" s="33"/>
      <c r="H74" s="28">
        <v>2.5459999999999999E-12</v>
      </c>
      <c r="I74" s="29">
        <v>4.1680000000000001E-5</v>
      </c>
      <c r="J74" s="29">
        <v>1.6869999999999999E-5</v>
      </c>
      <c r="K74" s="29">
        <v>7.5560000000000002E-7</v>
      </c>
      <c r="L74" s="29">
        <v>4.0590000000000003E-5</v>
      </c>
      <c r="M74" s="20">
        <v>0.33900000000000002</v>
      </c>
      <c r="N74" s="20">
        <v>0.34799999999999998</v>
      </c>
      <c r="O74" s="20">
        <v>61.820999999999998</v>
      </c>
      <c r="P74" s="10">
        <f t="shared" si="1"/>
        <v>13.846153846153772</v>
      </c>
    </row>
    <row r="75" spans="1:16" ht="16.5" customHeight="1">
      <c r="A75" s="39"/>
      <c r="B75" s="36"/>
      <c r="C75" s="36"/>
      <c r="D75" s="33"/>
      <c r="E75" s="33"/>
      <c r="F75" s="33"/>
      <c r="G75" s="33"/>
      <c r="H75" s="28">
        <v>3.2809999999999999E-12</v>
      </c>
      <c r="I75" s="29">
        <v>4.3970000000000001E-5</v>
      </c>
      <c r="J75" s="29">
        <v>1.7600000000000001E-5</v>
      </c>
      <c r="K75" s="29">
        <v>8.71E-7</v>
      </c>
      <c r="L75" s="29">
        <v>4.2570000000000001E-5</v>
      </c>
      <c r="M75" s="20">
        <v>0.33400000000000002</v>
      </c>
      <c r="N75" s="20">
        <v>0.34399999999999997</v>
      </c>
      <c r="O75" s="20">
        <v>62.180999999999997</v>
      </c>
      <c r="P75" s="10">
        <f t="shared" si="1"/>
        <v>15.384615384615312</v>
      </c>
    </row>
    <row r="76" spans="1:16" ht="16.5" customHeight="1">
      <c r="A76" s="39"/>
      <c r="B76" s="36"/>
      <c r="C76" s="36"/>
      <c r="D76" s="33"/>
      <c r="E76" s="33"/>
      <c r="F76" s="33"/>
      <c r="G76" s="33"/>
      <c r="H76" s="28">
        <v>1.9829999999999999E-12</v>
      </c>
      <c r="I76" s="29">
        <v>4.0960000000000001E-5</v>
      </c>
      <c r="J76" s="29">
        <v>1.6480000000000001E-5</v>
      </c>
      <c r="K76" s="29">
        <v>6.2350000000000004E-7</v>
      </c>
      <c r="L76" s="29">
        <v>3.9669999999999998E-5</v>
      </c>
      <c r="M76" s="20">
        <v>0.34499999999999997</v>
      </c>
      <c r="N76" s="20">
        <v>0.35199999999999998</v>
      </c>
      <c r="O76" s="20">
        <v>61.691000000000003</v>
      </c>
      <c r="P76" s="10">
        <f t="shared" si="1"/>
        <v>10.769230769230779</v>
      </c>
    </row>
    <row r="77" spans="1:16" ht="16.5" customHeight="1">
      <c r="A77" s="39"/>
      <c r="B77" s="36"/>
      <c r="C77" s="36"/>
      <c r="D77" s="33"/>
      <c r="E77" s="33"/>
      <c r="F77" s="33"/>
      <c r="G77" s="33"/>
      <c r="H77" s="28">
        <v>2.6839999999999999E-12</v>
      </c>
      <c r="I77" s="29">
        <v>4.3970000000000001E-5</v>
      </c>
      <c r="J77" s="29">
        <v>1.7030000000000001E-5</v>
      </c>
      <c r="K77" s="29">
        <v>7.9210000000000001E-7</v>
      </c>
      <c r="L77" s="29">
        <v>4.2629999999999997E-5</v>
      </c>
      <c r="M77" s="20">
        <v>0.33700000000000002</v>
      </c>
      <c r="N77" s="20">
        <v>0.34599999999999997</v>
      </c>
      <c r="O77" s="20">
        <v>61.887999999999998</v>
      </c>
      <c r="P77" s="10">
        <f t="shared" si="1"/>
        <v>13.846153846153772</v>
      </c>
    </row>
    <row r="78" spans="1:16" ht="16.5" customHeight="1">
      <c r="A78" s="39"/>
      <c r="B78" s="36"/>
      <c r="C78" s="36"/>
      <c r="D78" s="33"/>
      <c r="E78" s="33"/>
      <c r="F78" s="33"/>
      <c r="G78" s="33"/>
      <c r="H78" s="28">
        <v>2.443E-12</v>
      </c>
      <c r="I78" s="29">
        <v>4.3800000000000001E-5</v>
      </c>
      <c r="J78" s="29">
        <v>1.6520000000000001E-5</v>
      </c>
      <c r="K78" s="29">
        <v>7.3949999999999997E-7</v>
      </c>
      <c r="L78" s="29">
        <v>4.2230000000000001E-5</v>
      </c>
      <c r="M78" s="20">
        <v>0.34</v>
      </c>
      <c r="N78" s="20">
        <v>0.34799999999999998</v>
      </c>
      <c r="O78" s="20">
        <v>61.856999999999999</v>
      </c>
      <c r="P78" s="10">
        <f t="shared" si="1"/>
        <v>12.307692307692234</v>
      </c>
    </row>
    <row r="79" spans="1:16" ht="16.5" customHeight="1">
      <c r="A79" s="39"/>
      <c r="B79" s="36"/>
      <c r="C79" s="36"/>
      <c r="D79" s="33"/>
      <c r="E79" s="33"/>
      <c r="F79" s="33"/>
      <c r="G79" s="33"/>
      <c r="H79" s="28">
        <v>4.5540000000000002E-12</v>
      </c>
      <c r="I79" s="29">
        <v>4.371E-5</v>
      </c>
      <c r="J79" s="29">
        <v>1.6889999999999999E-5</v>
      </c>
      <c r="K79" s="29">
        <v>1.0380000000000001E-6</v>
      </c>
      <c r="L79" s="29">
        <v>4.2240000000000002E-5</v>
      </c>
      <c r="M79" s="20">
        <v>0.32700000000000001</v>
      </c>
      <c r="N79" s="20">
        <v>0.33900000000000002</v>
      </c>
      <c r="O79" s="20">
        <v>62.537999999999997</v>
      </c>
      <c r="P79" s="10">
        <f t="shared" si="1"/>
        <v>18.461538461538478</v>
      </c>
    </row>
    <row r="80" spans="1:16" ht="16.5" customHeight="1">
      <c r="A80" s="39"/>
      <c r="B80" s="36"/>
      <c r="C80" s="36"/>
      <c r="D80" s="33"/>
      <c r="E80" s="33"/>
      <c r="F80" s="33"/>
      <c r="G80" s="33"/>
      <c r="H80" s="28">
        <v>2.138E-12</v>
      </c>
      <c r="I80" s="29">
        <v>4.0790000000000001E-5</v>
      </c>
      <c r="J80" s="29">
        <v>1.6189999999999999E-5</v>
      </c>
      <c r="K80" s="29">
        <v>6.962E-7</v>
      </c>
      <c r="L80" s="29">
        <v>3.9759999999999999E-5</v>
      </c>
      <c r="M80" s="20">
        <v>0.34200000000000003</v>
      </c>
      <c r="N80" s="20">
        <v>0.35</v>
      </c>
      <c r="O80" s="20">
        <v>61.631</v>
      </c>
      <c r="P80" s="10">
        <f t="shared" si="1"/>
        <v>12.307692307692234</v>
      </c>
    </row>
    <row r="81" spans="1:16" ht="16.5" customHeight="1">
      <c r="A81" s="39"/>
      <c r="B81" s="36"/>
      <c r="C81" s="36"/>
      <c r="D81" s="33"/>
      <c r="E81" s="33"/>
      <c r="F81" s="33"/>
      <c r="G81" s="33"/>
      <c r="H81" s="28">
        <v>1.034E-12</v>
      </c>
      <c r="I81" s="29">
        <v>3.7079999999999997E-5</v>
      </c>
      <c r="J81" s="29">
        <v>1.503E-5</v>
      </c>
      <c r="K81" s="29">
        <v>4.1940000000000001E-7</v>
      </c>
      <c r="L81" s="29">
        <v>3.6409999999999999E-5</v>
      </c>
      <c r="M81" s="20">
        <v>0.35799999999999998</v>
      </c>
      <c r="N81" s="20">
        <v>0.36499999999999999</v>
      </c>
      <c r="O81" s="20">
        <v>61.137</v>
      </c>
      <c r="P81" s="10">
        <f t="shared" si="1"/>
        <v>10.769230769230779</v>
      </c>
    </row>
    <row r="82" spans="1:16" ht="16.5" customHeight="1">
      <c r="A82" s="39"/>
      <c r="B82" s="36"/>
      <c r="C82" s="36"/>
      <c r="D82" s="33"/>
      <c r="E82" s="33"/>
      <c r="F82" s="33"/>
      <c r="G82" s="33"/>
      <c r="H82" s="28">
        <v>2.8070000000000001E-12</v>
      </c>
      <c r="I82" s="29">
        <v>4.2629999999999997E-5</v>
      </c>
      <c r="J82" s="29">
        <v>1.7629999999999999E-5</v>
      </c>
      <c r="K82" s="29">
        <v>7.7950000000000001E-7</v>
      </c>
      <c r="L82" s="29">
        <v>4.1430000000000001E-5</v>
      </c>
      <c r="M82" s="20">
        <v>0.33800000000000002</v>
      </c>
      <c r="N82" s="20">
        <v>0.34599999999999997</v>
      </c>
      <c r="O82" s="20">
        <v>62</v>
      </c>
      <c r="P82" s="10">
        <f t="shared" si="1"/>
        <v>12.307692307692234</v>
      </c>
    </row>
    <row r="83" spans="1:16" ht="16.5" customHeight="1">
      <c r="A83" s="39"/>
      <c r="B83" s="36"/>
      <c r="C83" s="36"/>
      <c r="D83" s="33"/>
      <c r="E83" s="33"/>
      <c r="F83" s="33"/>
      <c r="G83" s="33"/>
      <c r="H83" s="28">
        <v>2.0180000000000001E-12</v>
      </c>
      <c r="I83" s="29">
        <v>4.0429999999999997E-5</v>
      </c>
      <c r="J83" s="29">
        <v>1.6350000000000001E-5</v>
      </c>
      <c r="K83" s="29">
        <v>6.5069999999999997E-7</v>
      </c>
      <c r="L83" s="29">
        <v>3.9180000000000001E-5</v>
      </c>
      <c r="M83" s="20">
        <v>0.34399999999999997</v>
      </c>
      <c r="N83" s="20">
        <v>0.35199999999999998</v>
      </c>
      <c r="O83" s="20">
        <v>61.673999999999999</v>
      </c>
      <c r="P83" s="10">
        <f t="shared" si="1"/>
        <v>12.307692307692317</v>
      </c>
    </row>
    <row r="84" spans="1:16" ht="16.5" customHeight="1">
      <c r="A84" s="39"/>
      <c r="B84" s="36"/>
      <c r="C84" s="36"/>
      <c r="D84" s="33"/>
      <c r="E84" s="33"/>
      <c r="F84" s="33"/>
      <c r="G84" s="33"/>
      <c r="H84" s="28">
        <v>2.543E-12</v>
      </c>
      <c r="I84" s="29">
        <v>4.4180000000000001E-5</v>
      </c>
      <c r="J84" s="29">
        <v>1.7689999999999998E-5</v>
      </c>
      <c r="K84" s="29">
        <v>7.7280000000000004E-7</v>
      </c>
      <c r="L84" s="29">
        <v>4.2759999999999997E-5</v>
      </c>
      <c r="M84" s="20">
        <v>0.33800000000000002</v>
      </c>
      <c r="N84" s="20">
        <v>0.34799999999999998</v>
      </c>
      <c r="O84" s="20">
        <v>61.76</v>
      </c>
      <c r="P84" s="10">
        <f t="shared" si="1"/>
        <v>15.384615384615312</v>
      </c>
    </row>
    <row r="85" spans="1:16" ht="16.5" customHeight="1">
      <c r="A85" s="39"/>
      <c r="B85" s="36"/>
      <c r="C85" s="36"/>
      <c r="D85" s="33"/>
      <c r="E85" s="33"/>
      <c r="F85" s="33"/>
      <c r="G85" s="33"/>
      <c r="H85" s="28">
        <v>1.9399999999999998E-12</v>
      </c>
      <c r="I85" s="29">
        <v>4.1659999999999998E-5</v>
      </c>
      <c r="J85" s="29">
        <v>1.6460000000000002E-5</v>
      </c>
      <c r="K85" s="29">
        <v>6.4229999999999997E-7</v>
      </c>
      <c r="L85" s="29">
        <v>4.049E-5</v>
      </c>
      <c r="M85" s="20">
        <v>0.34399999999999997</v>
      </c>
      <c r="N85" s="20">
        <v>0.35099999999999998</v>
      </c>
      <c r="O85" s="20">
        <v>61.573999999999998</v>
      </c>
      <c r="P85" s="10">
        <f t="shared" si="1"/>
        <v>10.769230769230779</v>
      </c>
    </row>
    <row r="86" spans="1:16" ht="16.5" customHeight="1">
      <c r="A86" s="39"/>
      <c r="B86" s="36"/>
      <c r="C86" s="36"/>
      <c r="D86" s="33"/>
      <c r="E86" s="33"/>
      <c r="F86" s="33"/>
      <c r="G86" s="33"/>
      <c r="H86" s="28">
        <v>1.2079999999999999E-12</v>
      </c>
      <c r="I86" s="29">
        <v>4.0880000000000002E-5</v>
      </c>
      <c r="J86" s="29">
        <v>1.596E-5</v>
      </c>
      <c r="K86" s="29">
        <v>4.5330000000000002E-7</v>
      </c>
      <c r="L86" s="29">
        <v>3.9860000000000001E-5</v>
      </c>
      <c r="M86" s="20">
        <v>0.35599999999999998</v>
      </c>
      <c r="N86" s="20">
        <v>0.36099999999999999</v>
      </c>
      <c r="O86" s="20">
        <v>61.371000000000002</v>
      </c>
      <c r="P86" s="10">
        <f t="shared" si="1"/>
        <v>7.6923076923076987</v>
      </c>
    </row>
    <row r="87" spans="1:16" ht="16.5" customHeight="1">
      <c r="A87" s="39"/>
      <c r="B87" s="36"/>
      <c r="C87" s="36"/>
      <c r="D87" s="33"/>
      <c r="E87" s="33"/>
      <c r="F87" s="33"/>
      <c r="G87" s="33"/>
      <c r="H87" s="28">
        <v>3.7600000000000001E-12</v>
      </c>
      <c r="I87" s="29">
        <v>4.3550000000000001E-5</v>
      </c>
      <c r="J87" s="29">
        <v>1.7269999999999999E-5</v>
      </c>
      <c r="K87" s="29">
        <v>9.2880000000000001E-7</v>
      </c>
      <c r="L87" s="29">
        <v>4.2160000000000003E-5</v>
      </c>
      <c r="M87" s="20">
        <v>0.33200000000000002</v>
      </c>
      <c r="N87" s="20">
        <v>0.34100000000000003</v>
      </c>
      <c r="O87" s="20">
        <v>62.408000000000001</v>
      </c>
      <c r="P87" s="10">
        <f t="shared" si="1"/>
        <v>13.846153846153859</v>
      </c>
    </row>
    <row r="88" spans="1:16" ht="16.5" customHeight="1">
      <c r="A88" s="39"/>
      <c r="B88" s="36"/>
      <c r="C88" s="36"/>
      <c r="D88" s="33"/>
      <c r="E88" s="33"/>
      <c r="F88" s="33"/>
      <c r="G88" s="33"/>
      <c r="H88" s="28">
        <v>1.6759999999999999E-12</v>
      </c>
      <c r="I88" s="29">
        <v>3.909E-5</v>
      </c>
      <c r="J88" s="29">
        <v>1.5500000000000001E-5</v>
      </c>
      <c r="K88" s="29">
        <v>5.581E-7</v>
      </c>
      <c r="L88" s="29">
        <v>3.8050000000000003E-5</v>
      </c>
      <c r="M88" s="20">
        <v>0.34899999999999998</v>
      </c>
      <c r="N88" s="20">
        <v>0.35599999999999998</v>
      </c>
      <c r="O88" s="20">
        <v>61.6</v>
      </c>
      <c r="P88" s="10">
        <f t="shared" si="1"/>
        <v>10.769230769230779</v>
      </c>
    </row>
    <row r="89" spans="1:16" ht="16.5" customHeight="1">
      <c r="A89" s="39"/>
      <c r="B89" s="36"/>
      <c r="C89" s="36"/>
      <c r="D89" s="33"/>
      <c r="E89" s="33"/>
      <c r="F89" s="33"/>
      <c r="G89" s="33"/>
      <c r="H89" s="28">
        <v>2.213E-12</v>
      </c>
      <c r="I89" s="29">
        <v>4.4369999999999997E-5</v>
      </c>
      <c r="J89" s="29">
        <v>1.7110000000000001E-5</v>
      </c>
      <c r="K89" s="29">
        <v>7.1809999999999995E-7</v>
      </c>
      <c r="L89" s="29">
        <v>4.2889999999999998E-5</v>
      </c>
      <c r="M89" s="20">
        <v>0.34100000000000003</v>
      </c>
      <c r="N89" s="20">
        <v>0.34899999999999998</v>
      </c>
      <c r="O89" s="20">
        <v>61.595999999999997</v>
      </c>
      <c r="P89" s="10">
        <f t="shared" si="1"/>
        <v>12.307692307692234</v>
      </c>
    </row>
    <row r="90" spans="1:16" ht="16.5" customHeight="1">
      <c r="A90" s="39"/>
      <c r="B90" s="36"/>
      <c r="C90" s="36"/>
      <c r="D90" s="33"/>
      <c r="E90" s="33"/>
      <c r="F90" s="33"/>
      <c r="G90" s="33"/>
      <c r="H90" s="28">
        <v>2.5669999999999999E-12</v>
      </c>
      <c r="I90" s="29">
        <v>4.2089999999999999E-5</v>
      </c>
      <c r="J90" s="29">
        <v>1.6520000000000001E-5</v>
      </c>
      <c r="K90" s="29">
        <v>7.6010000000000004E-7</v>
      </c>
      <c r="L90" s="29">
        <v>4.0779999999999999E-5</v>
      </c>
      <c r="M90" s="20">
        <v>0.33900000000000002</v>
      </c>
      <c r="N90" s="20">
        <v>0.34799999999999998</v>
      </c>
      <c r="O90" s="20">
        <v>61.847000000000001</v>
      </c>
      <c r="P90" s="10">
        <f t="shared" si="1"/>
        <v>13.846153846153772</v>
      </c>
    </row>
    <row r="91" spans="1:16" ht="16.5" customHeight="1">
      <c r="A91" s="39"/>
      <c r="B91" s="36"/>
      <c r="C91" s="36"/>
      <c r="D91" s="33"/>
      <c r="E91" s="33"/>
      <c r="F91" s="33"/>
      <c r="G91" s="33"/>
      <c r="H91" s="28">
        <v>3.2689999999999999E-12</v>
      </c>
      <c r="I91" s="29">
        <v>4.3579999999999999E-5</v>
      </c>
      <c r="J91" s="29">
        <v>1.7540000000000001E-5</v>
      </c>
      <c r="K91" s="29">
        <v>8.7160000000000005E-7</v>
      </c>
      <c r="L91" s="29">
        <v>4.2079999999999997E-5</v>
      </c>
      <c r="M91" s="20">
        <v>0.33400000000000002</v>
      </c>
      <c r="N91" s="20">
        <v>0.34399999999999997</v>
      </c>
      <c r="O91" s="20">
        <v>62.158999999999999</v>
      </c>
      <c r="P91" s="10">
        <f t="shared" si="1"/>
        <v>15.384615384615312</v>
      </c>
    </row>
    <row r="92" spans="1:16" ht="16.5" customHeight="1">
      <c r="A92" s="39"/>
      <c r="B92" s="36"/>
      <c r="C92" s="36"/>
      <c r="D92" s="33"/>
      <c r="E92" s="33"/>
      <c r="F92" s="33"/>
      <c r="G92" s="33"/>
      <c r="H92" s="28">
        <v>2.9030000000000001E-12</v>
      </c>
      <c r="I92" s="29">
        <v>4.2370000000000003E-5</v>
      </c>
      <c r="J92" s="29">
        <v>1.6990000000000002E-5</v>
      </c>
      <c r="K92" s="29">
        <v>8.1719999999999999E-7</v>
      </c>
      <c r="L92" s="29">
        <v>4.1170000000000001E-5</v>
      </c>
      <c r="M92" s="20">
        <v>0.33600000000000002</v>
      </c>
      <c r="N92" s="20">
        <v>0.34499999999999997</v>
      </c>
      <c r="O92" s="20">
        <v>61.999000000000002</v>
      </c>
      <c r="P92" s="10">
        <f t="shared" si="1"/>
        <v>13.846153846153772</v>
      </c>
    </row>
    <row r="93" spans="1:16" ht="16.5" customHeight="1">
      <c r="A93" s="39"/>
      <c r="B93" s="36"/>
      <c r="C93" s="36"/>
      <c r="D93" s="33"/>
      <c r="E93" s="33"/>
      <c r="F93" s="33"/>
      <c r="G93" s="33"/>
      <c r="H93" s="28">
        <v>2.2919999999999999E-12</v>
      </c>
      <c r="I93" s="29">
        <v>4.1520000000000002E-5</v>
      </c>
      <c r="J93" s="29">
        <v>1.7110000000000001E-5</v>
      </c>
      <c r="K93" s="29">
        <v>6.5460000000000005E-7</v>
      </c>
      <c r="L93" s="29">
        <v>4.0450000000000001E-5</v>
      </c>
      <c r="M93" s="20">
        <v>0.34399999999999997</v>
      </c>
      <c r="N93" s="20">
        <v>0.34899999999999998</v>
      </c>
      <c r="O93" s="20">
        <v>61.906999999999996</v>
      </c>
      <c r="P93" s="10">
        <f t="shared" si="1"/>
        <v>7.6923076923076987</v>
      </c>
    </row>
    <row r="94" spans="1:16" ht="16.5" customHeight="1">
      <c r="A94" s="39"/>
      <c r="B94" s="36"/>
      <c r="C94" s="36"/>
      <c r="D94" s="33"/>
      <c r="E94" s="33"/>
      <c r="F94" s="33"/>
      <c r="G94" s="33"/>
      <c r="H94" s="28">
        <v>1.946E-12</v>
      </c>
      <c r="I94" s="29">
        <v>4.2370000000000003E-5</v>
      </c>
      <c r="J94" s="29">
        <v>1.6739999999999999E-5</v>
      </c>
      <c r="K94" s="29">
        <v>6.5359999999999998E-7</v>
      </c>
      <c r="L94" s="29">
        <v>4.1060000000000003E-5</v>
      </c>
      <c r="M94" s="20">
        <v>0.34399999999999997</v>
      </c>
      <c r="N94" s="20">
        <v>0.35199999999999998</v>
      </c>
      <c r="O94" s="20">
        <v>61.527999999999999</v>
      </c>
      <c r="P94" s="10">
        <f t="shared" si="1"/>
        <v>12.307692307692317</v>
      </c>
    </row>
    <row r="95" spans="1:16" ht="16.5" customHeight="1">
      <c r="A95" s="39"/>
      <c r="B95" s="36"/>
      <c r="C95" s="36"/>
      <c r="D95" s="33"/>
      <c r="E95" s="33"/>
      <c r="F95" s="33"/>
      <c r="G95" s="33"/>
      <c r="H95" s="28">
        <v>2.8210000000000002E-12</v>
      </c>
      <c r="I95" s="29">
        <v>4.3189999999999998E-5</v>
      </c>
      <c r="J95" s="29">
        <v>1.6509999999999999E-5</v>
      </c>
      <c r="K95" s="29">
        <v>8.0979999999999996E-7</v>
      </c>
      <c r="L95" s="29">
        <v>4.18E-5</v>
      </c>
      <c r="M95" s="20">
        <v>0.33700000000000002</v>
      </c>
      <c r="N95" s="20">
        <v>0.34499999999999997</v>
      </c>
      <c r="O95" s="20">
        <v>61.911999999999999</v>
      </c>
      <c r="P95" s="10">
        <f t="shared" si="1"/>
        <v>12.307692307692234</v>
      </c>
    </row>
    <row r="96" spans="1:16" ht="16.5" customHeight="1">
      <c r="A96" s="39"/>
      <c r="B96" s="36"/>
      <c r="C96" s="36"/>
      <c r="D96" s="33"/>
      <c r="E96" s="33"/>
      <c r="F96" s="33"/>
      <c r="G96" s="33"/>
      <c r="H96" s="28">
        <v>1.2100000000000001E-12</v>
      </c>
      <c r="I96" s="29">
        <v>4.0099999999999999E-5</v>
      </c>
      <c r="J96" s="29">
        <v>1.5840000000000001E-5</v>
      </c>
      <c r="K96" s="29">
        <v>4.6170000000000001E-7</v>
      </c>
      <c r="L96" s="29">
        <v>3.9050000000000001E-5</v>
      </c>
      <c r="M96" s="20">
        <v>0.35499999999999998</v>
      </c>
      <c r="N96" s="20">
        <v>0.36099999999999999</v>
      </c>
      <c r="O96" s="20">
        <v>61.228999999999999</v>
      </c>
      <c r="P96" s="10">
        <f t="shared" si="1"/>
        <v>9.2307692307692388</v>
      </c>
    </row>
    <row r="97" spans="1:16" ht="16.5" customHeight="1">
      <c r="A97" s="39"/>
      <c r="B97" s="36"/>
      <c r="C97" s="36"/>
      <c r="D97" s="33"/>
      <c r="E97" s="33"/>
      <c r="F97" s="33"/>
      <c r="G97" s="33"/>
      <c r="H97" s="28">
        <v>1.19E-12</v>
      </c>
      <c r="I97" s="29">
        <v>3.9310000000000001E-5</v>
      </c>
      <c r="J97" s="29">
        <v>1.508E-5</v>
      </c>
      <c r="K97" s="29">
        <v>4.6380000000000001E-7</v>
      </c>
      <c r="L97" s="29">
        <v>3.8080000000000001E-5</v>
      </c>
      <c r="M97" s="20">
        <v>0.35499999999999998</v>
      </c>
      <c r="N97" s="20">
        <v>0.36199999999999999</v>
      </c>
      <c r="O97" s="20">
        <v>61.207999999999998</v>
      </c>
      <c r="P97" s="10">
        <f t="shared" si="1"/>
        <v>10.769230769230779</v>
      </c>
    </row>
    <row r="98" spans="1:16" ht="16.5" customHeight="1">
      <c r="A98" s="39"/>
      <c r="B98" s="36"/>
      <c r="C98" s="36"/>
      <c r="D98" s="33"/>
      <c r="E98" s="33"/>
      <c r="F98" s="33"/>
      <c r="G98" s="33"/>
      <c r="H98" s="28">
        <v>1.5129999999999999E-12</v>
      </c>
      <c r="I98" s="29">
        <v>3.9020000000000002E-5</v>
      </c>
      <c r="J98" s="29">
        <v>1.6099999999999998E-5</v>
      </c>
      <c r="K98" s="29">
        <v>5.186E-7</v>
      </c>
      <c r="L98" s="29">
        <v>3.8220000000000003E-5</v>
      </c>
      <c r="M98" s="20">
        <v>0.35099999999999998</v>
      </c>
      <c r="N98" s="20">
        <v>0.35699999999999998</v>
      </c>
      <c r="O98" s="20">
        <v>61.536000000000001</v>
      </c>
      <c r="P98" s="10">
        <f t="shared" si="1"/>
        <v>9.2307692307692388</v>
      </c>
    </row>
    <row r="99" spans="1:16" ht="16.5" customHeight="1">
      <c r="A99" s="39"/>
      <c r="B99" s="36"/>
      <c r="C99" s="36"/>
      <c r="D99" s="33"/>
      <c r="E99" s="33"/>
      <c r="F99" s="33"/>
      <c r="G99" s="33"/>
      <c r="H99" s="28">
        <v>3.7449999999999999E-12</v>
      </c>
      <c r="I99" s="29">
        <v>4.3600000000000003E-5</v>
      </c>
      <c r="J99" s="29">
        <v>1.7810000000000001E-5</v>
      </c>
      <c r="K99" s="29">
        <v>9.2740000000000001E-7</v>
      </c>
      <c r="L99" s="29">
        <v>4.2240000000000002E-5</v>
      </c>
      <c r="M99" s="20">
        <v>0.33200000000000002</v>
      </c>
      <c r="N99" s="20">
        <v>0.34100000000000003</v>
      </c>
      <c r="O99" s="20">
        <v>62.350999999999999</v>
      </c>
      <c r="P99" s="10">
        <f t="shared" si="1"/>
        <v>13.846153846153859</v>
      </c>
    </row>
    <row r="100" spans="1:16" ht="16.5" customHeight="1">
      <c r="A100" s="39"/>
      <c r="B100" s="36"/>
      <c r="C100" s="36"/>
      <c r="D100" s="33"/>
      <c r="E100" s="33"/>
      <c r="F100" s="33"/>
      <c r="G100" s="33"/>
      <c r="H100" s="28">
        <v>4.0300000000000004E-12</v>
      </c>
      <c r="I100" s="29">
        <v>4.3680000000000002E-5</v>
      </c>
      <c r="J100" s="29">
        <v>1.7390000000000001E-5</v>
      </c>
      <c r="K100" s="29">
        <v>9.4129999999999999E-7</v>
      </c>
      <c r="L100" s="29">
        <v>4.2219999999999999E-5</v>
      </c>
      <c r="M100" s="20">
        <v>0.33100000000000002</v>
      </c>
      <c r="N100" s="20">
        <v>0.34100000000000003</v>
      </c>
      <c r="O100" s="20">
        <v>62.56</v>
      </c>
      <c r="P100" s="10">
        <f t="shared" si="1"/>
        <v>15.384615384615397</v>
      </c>
    </row>
    <row r="101" spans="1:16" ht="16.5" customHeight="1">
      <c r="A101" s="39"/>
      <c r="B101" s="36"/>
      <c r="C101" s="36"/>
      <c r="D101" s="33"/>
      <c r="E101" s="33"/>
      <c r="F101" s="33"/>
      <c r="G101" s="33"/>
      <c r="H101" s="28">
        <v>3.5390000000000002E-12</v>
      </c>
      <c r="I101" s="29">
        <v>4.3999999999999999E-5</v>
      </c>
      <c r="J101" s="29">
        <v>1.7249999999999999E-5</v>
      </c>
      <c r="K101" s="29">
        <v>9.1269999999999996E-7</v>
      </c>
      <c r="L101" s="29">
        <v>4.2490000000000001E-5</v>
      </c>
      <c r="M101" s="20">
        <v>0.33200000000000002</v>
      </c>
      <c r="N101" s="20">
        <v>0.34300000000000003</v>
      </c>
      <c r="O101" s="20">
        <v>62.21</v>
      </c>
      <c r="P101" s="10">
        <f t="shared" si="1"/>
        <v>16.923076923076938</v>
      </c>
    </row>
    <row r="102" spans="1:16" ht="16.5" customHeight="1">
      <c r="A102" s="39"/>
      <c r="B102" s="36"/>
      <c r="C102" s="36"/>
      <c r="D102" s="33"/>
      <c r="E102" s="33"/>
      <c r="F102" s="33"/>
      <c r="G102" s="33"/>
      <c r="H102" s="28">
        <v>1.4000000000000001E-12</v>
      </c>
      <c r="I102" s="29">
        <v>4.0689999999999998E-5</v>
      </c>
      <c r="J102" s="29">
        <v>1.472E-5</v>
      </c>
      <c r="K102" s="29">
        <v>5.2610000000000003E-7</v>
      </c>
      <c r="L102" s="29">
        <v>3.8980000000000003E-5</v>
      </c>
      <c r="M102" s="20">
        <v>0.35099999999999998</v>
      </c>
      <c r="N102" s="20">
        <v>0.35899999999999999</v>
      </c>
      <c r="O102" s="20">
        <v>61.247</v>
      </c>
      <c r="P102" s="10">
        <f t="shared" si="1"/>
        <v>12.307692307692317</v>
      </c>
    </row>
    <row r="103" spans="1:16" ht="16.5" customHeight="1">
      <c r="A103" s="39"/>
      <c r="B103" s="36"/>
      <c r="C103" s="36"/>
      <c r="D103" s="33"/>
      <c r="E103" s="33"/>
      <c r="F103" s="33"/>
      <c r="G103" s="33"/>
      <c r="H103" s="28">
        <v>2.2209999999999999E-12</v>
      </c>
      <c r="I103" s="29">
        <v>4.142E-5</v>
      </c>
      <c r="J103" s="29">
        <v>1.7E-5</v>
      </c>
      <c r="K103" s="29">
        <v>6.6820000000000001E-7</v>
      </c>
      <c r="L103" s="29">
        <v>4.0420000000000003E-5</v>
      </c>
      <c r="M103" s="20">
        <v>0.34300000000000003</v>
      </c>
      <c r="N103" s="20">
        <v>0.34899999999999998</v>
      </c>
      <c r="O103" s="20">
        <v>61.841000000000001</v>
      </c>
      <c r="P103" s="10">
        <f t="shared" si="1"/>
        <v>9.2307692307691536</v>
      </c>
    </row>
    <row r="104" spans="1:16" ht="16.5" customHeight="1">
      <c r="A104" s="39"/>
      <c r="B104" s="36"/>
      <c r="C104" s="36"/>
      <c r="D104" s="33"/>
      <c r="E104" s="33"/>
      <c r="F104" s="33"/>
      <c r="G104" s="33"/>
      <c r="H104" s="28">
        <v>2E-12</v>
      </c>
      <c r="I104" s="29">
        <v>4.265E-5</v>
      </c>
      <c r="J104" s="29">
        <v>1.6909999999999999E-5</v>
      </c>
      <c r="K104" s="29">
        <v>6.6469999999999996E-7</v>
      </c>
      <c r="L104" s="29">
        <v>4.1199999999999999E-5</v>
      </c>
      <c r="M104" s="20">
        <v>0.34300000000000003</v>
      </c>
      <c r="N104" s="20">
        <v>0.35099999999999998</v>
      </c>
      <c r="O104" s="20">
        <v>61.55</v>
      </c>
      <c r="P104" s="10">
        <f t="shared" si="1"/>
        <v>12.307692307692234</v>
      </c>
    </row>
    <row r="105" spans="1:16" ht="16.5" customHeight="1">
      <c r="A105" s="39"/>
      <c r="B105" s="36"/>
      <c r="C105" s="36"/>
      <c r="D105" s="33"/>
      <c r="E105" s="33"/>
      <c r="F105" s="33"/>
      <c r="G105" s="33"/>
      <c r="H105" s="28">
        <v>1.9699999999999999E-12</v>
      </c>
      <c r="I105" s="29">
        <v>4.176E-5</v>
      </c>
      <c r="J105" s="29">
        <v>1.5860000000000001E-5</v>
      </c>
      <c r="K105" s="29">
        <v>6.3369999999999996E-7</v>
      </c>
      <c r="L105" s="29">
        <v>4.0280000000000001E-5</v>
      </c>
      <c r="M105" s="20">
        <v>0.34499999999999997</v>
      </c>
      <c r="N105" s="20">
        <v>0.35199999999999998</v>
      </c>
      <c r="O105" s="20">
        <v>61.594999999999999</v>
      </c>
      <c r="P105" s="10">
        <f t="shared" si="1"/>
        <v>10.769230769230779</v>
      </c>
    </row>
    <row r="106" spans="1:16" ht="16.5" customHeight="1">
      <c r="A106" s="39"/>
      <c r="B106" s="36"/>
      <c r="C106" s="36"/>
      <c r="D106" s="33"/>
      <c r="E106" s="33"/>
      <c r="F106" s="33"/>
      <c r="G106" s="33"/>
      <c r="H106" s="28">
        <v>2.0640000000000001E-12</v>
      </c>
      <c r="I106" s="29">
        <v>4.2400000000000001E-5</v>
      </c>
      <c r="J106" s="29">
        <v>1.6869999999999999E-5</v>
      </c>
      <c r="K106" s="29">
        <v>6.4850000000000002E-7</v>
      </c>
      <c r="L106" s="29">
        <v>4.1220000000000002E-5</v>
      </c>
      <c r="M106" s="20">
        <v>0.34399999999999997</v>
      </c>
      <c r="N106" s="20">
        <v>0.35099999999999998</v>
      </c>
      <c r="O106" s="20">
        <v>61.73</v>
      </c>
      <c r="P106" s="10">
        <f t="shared" si="1"/>
        <v>10.769230769230779</v>
      </c>
    </row>
    <row r="107" spans="1:16" ht="16.5" customHeight="1">
      <c r="A107" s="39"/>
      <c r="B107" s="36"/>
      <c r="C107" s="36"/>
      <c r="D107" s="33"/>
      <c r="E107" s="33"/>
      <c r="F107" s="33"/>
      <c r="G107" s="33"/>
      <c r="H107" s="28">
        <v>2.289E-12</v>
      </c>
      <c r="I107" s="29">
        <v>4.0890000000000003E-5</v>
      </c>
      <c r="J107" s="29">
        <v>1.5820000000000001E-5</v>
      </c>
      <c r="K107" s="29">
        <v>7.3079999999999995E-7</v>
      </c>
      <c r="L107" s="29">
        <v>3.9820000000000002E-5</v>
      </c>
      <c r="M107" s="20">
        <v>0.34</v>
      </c>
      <c r="N107" s="20">
        <v>0.34799999999999998</v>
      </c>
      <c r="O107" s="20">
        <v>61.601999999999997</v>
      </c>
      <c r="P107" s="10">
        <f t="shared" si="1"/>
        <v>12.307692307692234</v>
      </c>
    </row>
    <row r="108" spans="1:16" ht="16.5" customHeight="1">
      <c r="A108" s="39"/>
      <c r="B108" s="36"/>
      <c r="C108" s="36"/>
      <c r="D108" s="33"/>
      <c r="E108" s="33"/>
      <c r="F108" s="33"/>
      <c r="G108" s="33"/>
      <c r="H108" s="28">
        <v>1.2439999999999999E-12</v>
      </c>
      <c r="I108" s="29">
        <v>3.4430000000000001E-5</v>
      </c>
      <c r="J108" s="29">
        <v>1.4749999999999999E-5</v>
      </c>
      <c r="K108" s="29">
        <v>4.5639999999999998E-7</v>
      </c>
      <c r="L108" s="29">
        <v>3.4E-5</v>
      </c>
      <c r="M108" s="20">
        <v>0.35499999999999998</v>
      </c>
      <c r="N108" s="20">
        <v>0.36099999999999999</v>
      </c>
      <c r="O108" s="20">
        <v>61.225999999999999</v>
      </c>
      <c r="P108" s="10">
        <f t="shared" si="1"/>
        <v>9.2307692307692388</v>
      </c>
    </row>
    <row r="109" spans="1:16" ht="16.5" customHeight="1">
      <c r="A109" s="39"/>
      <c r="B109" s="36"/>
      <c r="C109" s="36"/>
      <c r="D109" s="33"/>
      <c r="E109" s="33"/>
      <c r="F109" s="33"/>
      <c r="G109" s="33"/>
      <c r="H109" s="28">
        <v>1.921E-12</v>
      </c>
      <c r="I109" s="29">
        <v>4.3359999999999998E-5</v>
      </c>
      <c r="J109" s="29">
        <v>1.6929999999999999E-5</v>
      </c>
      <c r="K109" s="29">
        <v>6.4860000000000002E-7</v>
      </c>
      <c r="L109" s="29">
        <v>4.2030000000000002E-5</v>
      </c>
      <c r="M109" s="20">
        <v>0.34399999999999997</v>
      </c>
      <c r="N109" s="20">
        <v>0.35199999999999998</v>
      </c>
      <c r="O109" s="20">
        <v>61.53</v>
      </c>
      <c r="P109" s="10">
        <f t="shared" si="1"/>
        <v>12.307692307692317</v>
      </c>
    </row>
    <row r="110" spans="1:16" ht="16.5" customHeight="1">
      <c r="A110" s="39"/>
      <c r="B110" s="36"/>
      <c r="C110" s="36"/>
      <c r="D110" s="33"/>
      <c r="E110" s="33"/>
      <c r="F110" s="33"/>
      <c r="G110" s="33"/>
      <c r="H110" s="28">
        <v>1.1309999999999999E-12</v>
      </c>
      <c r="I110" s="29">
        <v>4.0679999999999997E-5</v>
      </c>
      <c r="J110" s="29">
        <v>1.5690000000000001E-5</v>
      </c>
      <c r="K110" s="29">
        <v>4.609E-7</v>
      </c>
      <c r="L110" s="29">
        <v>3.9440000000000002E-5</v>
      </c>
      <c r="M110" s="20">
        <v>0.35499999999999998</v>
      </c>
      <c r="N110" s="20">
        <v>0.36299999999999999</v>
      </c>
      <c r="O110" s="20">
        <v>61.058</v>
      </c>
      <c r="P110" s="10">
        <f t="shared" si="1"/>
        <v>12.307692307692317</v>
      </c>
    </row>
    <row r="111" spans="1:16" ht="16.5" customHeight="1">
      <c r="A111" s="39"/>
      <c r="B111" s="36"/>
      <c r="C111" s="36"/>
      <c r="D111" s="33"/>
      <c r="E111" s="33"/>
      <c r="F111" s="33"/>
      <c r="G111" s="33"/>
      <c r="H111" s="28">
        <v>2.6740000000000001E-12</v>
      </c>
      <c r="I111" s="29">
        <v>4.2349999999999999E-5</v>
      </c>
      <c r="J111" s="29">
        <v>1.685E-5</v>
      </c>
      <c r="K111" s="29">
        <v>7.7319999999999996E-7</v>
      </c>
      <c r="L111" s="29">
        <v>4.1069999999999998E-5</v>
      </c>
      <c r="M111" s="20">
        <v>0.33800000000000002</v>
      </c>
      <c r="N111" s="20">
        <v>0.34599999999999997</v>
      </c>
      <c r="O111" s="20">
        <v>61.923999999999999</v>
      </c>
      <c r="P111" s="10">
        <f t="shared" si="1"/>
        <v>12.307692307692234</v>
      </c>
    </row>
    <row r="112" spans="1:16" ht="16.5" customHeight="1">
      <c r="A112" s="39"/>
      <c r="B112" s="36"/>
      <c r="C112" s="36"/>
      <c r="D112" s="33"/>
      <c r="E112" s="33"/>
      <c r="F112" s="33"/>
      <c r="G112" s="33"/>
      <c r="H112" s="28">
        <v>1.236E-12</v>
      </c>
      <c r="I112" s="29">
        <v>3.6919999999999999E-5</v>
      </c>
      <c r="J112" s="29">
        <v>1.4949999999999999E-5</v>
      </c>
      <c r="K112" s="29">
        <v>4.5460000000000001E-7</v>
      </c>
      <c r="L112" s="29">
        <v>3.5960000000000001E-5</v>
      </c>
      <c r="M112" s="20">
        <v>0.35599999999999998</v>
      </c>
      <c r="N112" s="20">
        <v>0.36099999999999999</v>
      </c>
      <c r="O112" s="20">
        <v>61.212000000000003</v>
      </c>
      <c r="P112" s="10">
        <f t="shared" si="1"/>
        <v>7.6923076923076987</v>
      </c>
    </row>
    <row r="113" spans="1:16" ht="16.5" customHeight="1">
      <c r="A113" s="39"/>
      <c r="B113" s="36"/>
      <c r="C113" s="36"/>
      <c r="D113" s="33"/>
      <c r="E113" s="33"/>
      <c r="F113" s="33"/>
      <c r="G113" s="33"/>
      <c r="H113" s="28">
        <v>2.7870000000000001E-12</v>
      </c>
      <c r="I113" s="29">
        <v>4.1310000000000003E-5</v>
      </c>
      <c r="J113" s="29">
        <v>1.6540000000000001E-5</v>
      </c>
      <c r="K113" s="29">
        <v>7.7779999999999999E-7</v>
      </c>
      <c r="L113" s="29">
        <v>4.0129999999999997E-5</v>
      </c>
      <c r="M113" s="20">
        <v>0.33800000000000002</v>
      </c>
      <c r="N113" s="20">
        <v>0.34599999999999997</v>
      </c>
      <c r="O113" s="20">
        <v>61.966999999999999</v>
      </c>
      <c r="P113" s="10">
        <f t="shared" si="1"/>
        <v>12.307692307692234</v>
      </c>
    </row>
    <row r="114" spans="1:16" ht="16.5" customHeight="1">
      <c r="A114" s="39"/>
      <c r="B114" s="36"/>
      <c r="C114" s="36"/>
      <c r="D114" s="33"/>
      <c r="E114" s="33"/>
      <c r="F114" s="33"/>
      <c r="G114" s="33"/>
      <c r="H114" s="28">
        <v>2.0640000000000001E-12</v>
      </c>
      <c r="I114" s="29">
        <v>4.1659999999999998E-5</v>
      </c>
      <c r="J114" s="29">
        <v>1.6200000000000001E-5</v>
      </c>
      <c r="K114" s="29">
        <v>6.8370000000000001E-7</v>
      </c>
      <c r="L114" s="29">
        <v>4.0429999999999997E-5</v>
      </c>
      <c r="M114" s="20">
        <v>0.34200000000000003</v>
      </c>
      <c r="N114" s="20">
        <v>0.35099999999999998</v>
      </c>
      <c r="O114" s="20">
        <v>61.545999999999999</v>
      </c>
      <c r="P114" s="10">
        <f t="shared" si="1"/>
        <v>13.846153846153772</v>
      </c>
    </row>
    <row r="115" spans="1:16" ht="16.5" customHeight="1">
      <c r="A115" s="39"/>
      <c r="B115" s="36"/>
      <c r="C115" s="36"/>
      <c r="D115" s="33"/>
      <c r="E115" s="33"/>
      <c r="F115" s="33"/>
      <c r="G115" s="33"/>
      <c r="H115" s="28">
        <v>2.2369999999999999E-12</v>
      </c>
      <c r="I115" s="29">
        <v>4.2349999999999999E-5</v>
      </c>
      <c r="J115" s="29">
        <v>1.6509999999999999E-5</v>
      </c>
      <c r="K115" s="29">
        <v>7.047E-7</v>
      </c>
      <c r="L115" s="29">
        <v>4.0960000000000001E-5</v>
      </c>
      <c r="M115" s="20">
        <v>0.34100000000000003</v>
      </c>
      <c r="N115" s="20">
        <v>0.34899999999999998</v>
      </c>
      <c r="O115" s="20">
        <v>61.676000000000002</v>
      </c>
      <c r="P115" s="10">
        <f t="shared" si="1"/>
        <v>12.307692307692234</v>
      </c>
    </row>
    <row r="116" spans="1:16" ht="16.5" customHeight="1">
      <c r="A116" s="39"/>
      <c r="B116" s="36"/>
      <c r="C116" s="36"/>
      <c r="D116" s="33"/>
      <c r="E116" s="33"/>
      <c r="F116" s="33"/>
      <c r="G116" s="33"/>
      <c r="H116" s="28">
        <v>2.593E-12</v>
      </c>
      <c r="I116" s="29">
        <v>4.2419999999999997E-5</v>
      </c>
      <c r="J116" s="29">
        <v>1.7090000000000001E-5</v>
      </c>
      <c r="K116" s="29">
        <v>7.6260000000000001E-7</v>
      </c>
      <c r="L116" s="29">
        <v>4.1260000000000001E-5</v>
      </c>
      <c r="M116" s="20">
        <v>0.33900000000000002</v>
      </c>
      <c r="N116" s="20">
        <v>0.34699999999999998</v>
      </c>
      <c r="O116" s="20">
        <v>61.881999999999998</v>
      </c>
      <c r="P116" s="10">
        <f t="shared" si="1"/>
        <v>12.307692307692234</v>
      </c>
    </row>
    <row r="117" spans="1:16" ht="16.5" customHeight="1">
      <c r="A117" s="39"/>
      <c r="B117" s="36"/>
      <c r="C117" s="36"/>
      <c r="D117" s="33"/>
      <c r="E117" s="33"/>
      <c r="F117" s="33"/>
      <c r="G117" s="33"/>
      <c r="H117" s="28">
        <v>2.1680000000000001E-12</v>
      </c>
      <c r="I117" s="29">
        <v>3.9889999999999999E-5</v>
      </c>
      <c r="J117" s="29">
        <v>1.5999999999999999E-5</v>
      </c>
      <c r="K117" s="29">
        <v>6.7990000000000005E-7</v>
      </c>
      <c r="L117" s="29">
        <v>3.8819999999999998E-5</v>
      </c>
      <c r="M117" s="20">
        <v>0.34200000000000003</v>
      </c>
      <c r="N117" s="20">
        <v>0.35099999999999998</v>
      </c>
      <c r="O117" s="20">
        <v>61.734000000000002</v>
      </c>
      <c r="P117" s="10">
        <f t="shared" si="1"/>
        <v>13.846153846153772</v>
      </c>
    </row>
    <row r="118" spans="1:16" ht="16.5" customHeight="1">
      <c r="A118" s="39"/>
      <c r="B118" s="36"/>
      <c r="C118" s="36"/>
      <c r="D118" s="33"/>
      <c r="E118" s="33"/>
      <c r="F118" s="33"/>
      <c r="G118" s="33"/>
      <c r="H118" s="28">
        <v>1.399E-12</v>
      </c>
      <c r="I118" s="29">
        <v>4.074E-5</v>
      </c>
      <c r="J118" s="29">
        <v>1.5930000000000002E-5</v>
      </c>
      <c r="K118" s="29">
        <v>5.2649999999999996E-7</v>
      </c>
      <c r="L118" s="29">
        <v>3.9369999999999997E-5</v>
      </c>
      <c r="M118" s="20">
        <v>0.35099999999999998</v>
      </c>
      <c r="N118" s="20">
        <v>0.36</v>
      </c>
      <c r="O118" s="20">
        <v>61.253</v>
      </c>
      <c r="P118" s="10">
        <f t="shared" si="1"/>
        <v>13.846153846153859</v>
      </c>
    </row>
    <row r="119" spans="1:16" ht="16.5" customHeight="1">
      <c r="A119" s="39"/>
      <c r="B119" s="36"/>
      <c r="C119" s="36"/>
      <c r="D119" s="33"/>
      <c r="E119" s="33"/>
      <c r="F119" s="33"/>
      <c r="G119" s="33"/>
      <c r="H119" s="28">
        <v>1.817E-12</v>
      </c>
      <c r="I119" s="29">
        <v>4.1369999999999999E-5</v>
      </c>
      <c r="J119" s="29">
        <v>1.6439999999999998E-5</v>
      </c>
      <c r="K119" s="29">
        <v>6.2040000000000002E-7</v>
      </c>
      <c r="L119" s="29">
        <v>4.0120000000000002E-5</v>
      </c>
      <c r="M119" s="20">
        <v>0.34499999999999997</v>
      </c>
      <c r="N119" s="20">
        <v>0.35299999999999998</v>
      </c>
      <c r="O119" s="20">
        <v>61.475000000000001</v>
      </c>
      <c r="P119" s="10">
        <f t="shared" si="1"/>
        <v>12.307692307692317</v>
      </c>
    </row>
    <row r="120" spans="1:16" ht="16.5" customHeight="1">
      <c r="A120" s="39"/>
      <c r="B120" s="36"/>
      <c r="C120" s="36"/>
      <c r="D120" s="33"/>
      <c r="E120" s="33"/>
      <c r="F120" s="33"/>
      <c r="G120" s="33"/>
      <c r="H120" s="28">
        <v>3.6689999999999998E-12</v>
      </c>
      <c r="I120" s="29">
        <v>4.3680000000000002E-5</v>
      </c>
      <c r="J120" s="29">
        <v>1.717E-5</v>
      </c>
      <c r="K120" s="29">
        <v>9.2579999999999999E-7</v>
      </c>
      <c r="L120" s="29">
        <v>4.2280000000000002E-5</v>
      </c>
      <c r="M120" s="20">
        <v>0.33200000000000002</v>
      </c>
      <c r="N120" s="20">
        <v>0.34100000000000003</v>
      </c>
      <c r="O120" s="20">
        <v>62.3</v>
      </c>
      <c r="P120" s="10">
        <f t="shared" si="1"/>
        <v>13.846153846153859</v>
      </c>
    </row>
    <row r="121" spans="1:16" ht="16.5" customHeight="1">
      <c r="A121" s="39"/>
      <c r="B121" s="36"/>
      <c r="C121" s="36"/>
      <c r="D121" s="33"/>
      <c r="E121" s="33"/>
      <c r="F121" s="33"/>
      <c r="G121" s="33"/>
      <c r="H121" s="28">
        <v>1.612E-12</v>
      </c>
      <c r="I121" s="29">
        <v>4.0000000000000003E-5</v>
      </c>
      <c r="J121" s="29">
        <v>1.624E-5</v>
      </c>
      <c r="K121" s="29">
        <v>5.707E-7</v>
      </c>
      <c r="L121" s="29">
        <v>3.913E-5</v>
      </c>
      <c r="M121" s="20">
        <v>0.34799999999999998</v>
      </c>
      <c r="N121" s="20">
        <v>0.35599999999999998</v>
      </c>
      <c r="O121" s="20">
        <v>61.439</v>
      </c>
      <c r="P121" s="10">
        <f t="shared" si="1"/>
        <v>12.307692307692317</v>
      </c>
    </row>
    <row r="122" spans="1:16" ht="16.5" customHeight="1">
      <c r="A122" s="39"/>
      <c r="B122" s="36"/>
      <c r="C122" s="36"/>
      <c r="D122" s="33"/>
      <c r="E122" s="33"/>
      <c r="F122" s="33"/>
      <c r="G122" s="33"/>
      <c r="H122" s="28">
        <v>1.7259999999999999E-12</v>
      </c>
      <c r="I122" s="29">
        <v>3.8269999999999998E-5</v>
      </c>
      <c r="J122" s="29">
        <v>1.588E-5</v>
      </c>
      <c r="K122" s="29">
        <v>5.8599999999999998E-7</v>
      </c>
      <c r="L122" s="29">
        <v>3.7549999999999998E-5</v>
      </c>
      <c r="M122" s="20">
        <v>0.34699999999999998</v>
      </c>
      <c r="N122" s="20">
        <v>0.35399999999999998</v>
      </c>
      <c r="O122" s="20">
        <v>61.444000000000003</v>
      </c>
      <c r="P122" s="10">
        <f t="shared" si="1"/>
        <v>10.769230769230779</v>
      </c>
    </row>
    <row r="123" spans="1:16" ht="16.5" customHeight="1">
      <c r="A123" s="39"/>
      <c r="B123" s="36"/>
      <c r="C123" s="36"/>
      <c r="D123" s="33"/>
      <c r="E123" s="33"/>
      <c r="F123" s="33"/>
      <c r="G123" s="33"/>
      <c r="H123" s="28">
        <v>2.9599999999999999E-12</v>
      </c>
      <c r="I123" s="29">
        <v>4.282E-5</v>
      </c>
      <c r="J123" s="29">
        <v>1.681E-5</v>
      </c>
      <c r="K123" s="29">
        <v>8.2780000000000004E-7</v>
      </c>
      <c r="L123" s="29">
        <v>4.155E-5</v>
      </c>
      <c r="M123" s="20">
        <v>0.33600000000000002</v>
      </c>
      <c r="N123" s="20">
        <v>0.34499999999999997</v>
      </c>
      <c r="O123" s="20">
        <v>61.968000000000004</v>
      </c>
      <c r="P123" s="10">
        <f t="shared" si="1"/>
        <v>13.846153846153772</v>
      </c>
    </row>
    <row r="124" spans="1:16" ht="16.5" customHeight="1">
      <c r="A124" s="39"/>
      <c r="B124" s="36"/>
      <c r="C124" s="36"/>
      <c r="D124" s="33"/>
      <c r="E124" s="33"/>
      <c r="F124" s="33"/>
      <c r="G124" s="33"/>
      <c r="H124" s="28">
        <v>1.8840000000000001E-12</v>
      </c>
      <c r="I124" s="29">
        <v>4.3800000000000001E-5</v>
      </c>
      <c r="J124" s="29">
        <v>1.732E-5</v>
      </c>
      <c r="K124" s="29">
        <v>6.3959999999999998E-7</v>
      </c>
      <c r="L124" s="29">
        <v>4.2400000000000001E-5</v>
      </c>
      <c r="M124" s="20">
        <v>0.34399999999999997</v>
      </c>
      <c r="N124" s="20">
        <v>0.35199999999999998</v>
      </c>
      <c r="O124" s="20">
        <v>61.58</v>
      </c>
      <c r="P124" s="10">
        <f t="shared" si="1"/>
        <v>12.307692307692317</v>
      </c>
    </row>
    <row r="125" spans="1:16" ht="16.5" customHeight="1">
      <c r="A125" s="39"/>
      <c r="B125" s="36"/>
      <c r="C125" s="36"/>
      <c r="D125" s="33"/>
      <c r="E125" s="33"/>
      <c r="F125" s="33"/>
      <c r="G125" s="33"/>
      <c r="H125" s="28">
        <v>1.706E-12</v>
      </c>
      <c r="I125" s="29">
        <v>3.9400000000000002E-5</v>
      </c>
      <c r="J125" s="29">
        <v>1.5500000000000001E-5</v>
      </c>
      <c r="K125" s="29">
        <v>5.8159999999999997E-7</v>
      </c>
      <c r="L125" s="29">
        <v>3.8519999999999997E-5</v>
      </c>
      <c r="M125" s="20">
        <v>0.34699999999999998</v>
      </c>
      <c r="N125" s="20">
        <v>0.35399999999999998</v>
      </c>
      <c r="O125" s="20">
        <v>61.427999999999997</v>
      </c>
      <c r="P125" s="10">
        <f t="shared" si="1"/>
        <v>10.769230769230779</v>
      </c>
    </row>
    <row r="126" spans="1:16" ht="16.5" customHeight="1">
      <c r="A126" s="39"/>
      <c r="B126" s="36"/>
      <c r="C126" s="36"/>
      <c r="D126" s="33"/>
      <c r="E126" s="33"/>
      <c r="F126" s="33"/>
      <c r="G126" s="33"/>
      <c r="H126" s="28">
        <v>2.23E-12</v>
      </c>
      <c r="I126" s="29">
        <v>4.0479999999999999E-5</v>
      </c>
      <c r="J126" s="29">
        <v>1.573E-5</v>
      </c>
      <c r="K126" s="29">
        <v>7.1190000000000002E-7</v>
      </c>
      <c r="L126" s="29">
        <v>3.9310000000000001E-5</v>
      </c>
      <c r="M126" s="20">
        <v>0.34100000000000003</v>
      </c>
      <c r="N126" s="20">
        <v>0.34899999999999998</v>
      </c>
      <c r="O126" s="20">
        <v>61.609000000000002</v>
      </c>
      <c r="P126" s="10">
        <f t="shared" si="1"/>
        <v>12.307692307692234</v>
      </c>
    </row>
    <row r="127" spans="1:16" ht="16.5" customHeight="1">
      <c r="A127" s="39"/>
      <c r="B127" s="36"/>
      <c r="C127" s="36"/>
      <c r="D127" s="33"/>
      <c r="E127" s="33"/>
      <c r="F127" s="33"/>
      <c r="G127" s="33"/>
      <c r="H127" s="28">
        <v>2.9429999999999999E-12</v>
      </c>
      <c r="I127" s="29">
        <v>4.2530000000000001E-5</v>
      </c>
      <c r="J127" s="29">
        <v>1.6120000000000002E-5</v>
      </c>
      <c r="K127" s="29">
        <v>8.0640000000000002E-7</v>
      </c>
      <c r="L127" s="29">
        <v>4.1069999999999998E-5</v>
      </c>
      <c r="M127" s="20">
        <v>0.33700000000000002</v>
      </c>
      <c r="N127" s="20">
        <v>0.34699999999999998</v>
      </c>
      <c r="O127" s="20">
        <v>62.058999999999997</v>
      </c>
      <c r="P127" s="10">
        <f t="shared" si="1"/>
        <v>15.384615384615312</v>
      </c>
    </row>
    <row r="128" spans="1:16" ht="16.5" customHeight="1">
      <c r="A128" s="39"/>
      <c r="B128" s="36"/>
      <c r="C128" s="36"/>
      <c r="D128" s="33"/>
      <c r="E128" s="33"/>
      <c r="F128" s="33"/>
      <c r="G128" s="33"/>
      <c r="H128" s="28">
        <v>1.522E-12</v>
      </c>
      <c r="I128" s="29">
        <v>3.7669999999999997E-5</v>
      </c>
      <c r="J128" s="29">
        <v>1.4419999999999999E-5</v>
      </c>
      <c r="K128" s="29">
        <v>5.1849999999999999E-7</v>
      </c>
      <c r="L128" s="29">
        <v>3.6409999999999999E-5</v>
      </c>
      <c r="M128" s="20">
        <v>0.35099999999999998</v>
      </c>
      <c r="N128" s="20">
        <v>0.35899999999999999</v>
      </c>
      <c r="O128" s="20">
        <v>61.585999999999999</v>
      </c>
      <c r="P128" s="10">
        <f t="shared" si="1"/>
        <v>12.307692307692317</v>
      </c>
    </row>
    <row r="129" spans="1:16" ht="16.5" customHeight="1">
      <c r="A129" s="39"/>
      <c r="B129" s="36"/>
      <c r="C129" s="36"/>
      <c r="D129" s="33"/>
      <c r="E129" s="33"/>
      <c r="F129" s="33"/>
      <c r="G129" s="33"/>
      <c r="H129" s="28">
        <v>3.2340000000000002E-12</v>
      </c>
      <c r="I129" s="29">
        <v>4.3109999999999999E-5</v>
      </c>
      <c r="J129" s="29">
        <v>1.7119999999999999E-5</v>
      </c>
      <c r="K129" s="29">
        <v>8.724E-7</v>
      </c>
      <c r="L129" s="29">
        <v>4.1860000000000002E-5</v>
      </c>
      <c r="M129" s="20">
        <v>0.33400000000000002</v>
      </c>
      <c r="N129" s="20">
        <v>0.34399999999999997</v>
      </c>
      <c r="O129" s="20">
        <v>62.137999999999998</v>
      </c>
      <c r="P129" s="10">
        <f t="shared" si="1"/>
        <v>15.384615384615312</v>
      </c>
    </row>
    <row r="130" spans="1:16" ht="16.5" customHeight="1">
      <c r="A130" s="39"/>
      <c r="B130" s="36"/>
      <c r="C130" s="36"/>
      <c r="D130" s="33"/>
      <c r="E130" s="33"/>
      <c r="F130" s="33"/>
      <c r="G130" s="33"/>
      <c r="H130" s="28">
        <v>2.443E-12</v>
      </c>
      <c r="I130" s="29">
        <v>4.2519999999999999E-5</v>
      </c>
      <c r="J130" s="29">
        <v>1.6370000000000001E-5</v>
      </c>
      <c r="K130" s="29">
        <v>7.4099999999999998E-7</v>
      </c>
      <c r="L130" s="29">
        <v>4.1270000000000003E-5</v>
      </c>
      <c r="M130" s="20">
        <v>0.34</v>
      </c>
      <c r="N130" s="20">
        <v>0.34699999999999998</v>
      </c>
      <c r="O130" s="20">
        <v>61.814999999999998</v>
      </c>
      <c r="P130" s="10">
        <f t="shared" si="1"/>
        <v>10.769230769230692</v>
      </c>
    </row>
    <row r="131" spans="1:16" ht="16.5" customHeight="1">
      <c r="A131" s="39"/>
      <c r="B131" s="36"/>
      <c r="C131" s="36"/>
      <c r="D131" s="33"/>
      <c r="E131" s="33"/>
      <c r="F131" s="33"/>
      <c r="G131" s="33"/>
      <c r="H131" s="28">
        <v>7.7589999999999996E-13</v>
      </c>
      <c r="I131" s="29">
        <v>3.612E-5</v>
      </c>
      <c r="J131" s="29">
        <v>1.489E-5</v>
      </c>
      <c r="K131" s="29">
        <v>3.256E-7</v>
      </c>
      <c r="L131" s="29">
        <v>3.5339999999999997E-5</v>
      </c>
      <c r="M131" s="20">
        <v>0.36599999999999999</v>
      </c>
      <c r="N131" s="20">
        <v>0.372</v>
      </c>
      <c r="O131" s="20">
        <v>61.036000000000001</v>
      </c>
      <c r="P131" s="10">
        <f t="shared" ref="P131:P194" si="2">(N131-M131)/0.65*1000</f>
        <v>9.2307692307692388</v>
      </c>
    </row>
    <row r="132" spans="1:16" ht="16.5" customHeight="1">
      <c r="A132" s="39"/>
      <c r="B132" s="36"/>
      <c r="C132" s="36"/>
      <c r="D132" s="33"/>
      <c r="E132" s="33"/>
      <c r="F132" s="33"/>
      <c r="G132" s="33"/>
      <c r="H132" s="28">
        <v>2.234E-12</v>
      </c>
      <c r="I132" s="29">
        <v>4.1919999999999998E-5</v>
      </c>
      <c r="J132" s="29">
        <v>1.6650000000000002E-5</v>
      </c>
      <c r="K132" s="29">
        <v>6.8220000000000001E-7</v>
      </c>
      <c r="L132" s="29">
        <v>4.0609999999999999E-5</v>
      </c>
      <c r="M132" s="20">
        <v>0.34200000000000003</v>
      </c>
      <c r="N132" s="20">
        <v>0.35</v>
      </c>
      <c r="O132" s="20">
        <v>61.798999999999999</v>
      </c>
      <c r="P132" s="10">
        <f t="shared" si="2"/>
        <v>12.307692307692234</v>
      </c>
    </row>
    <row r="133" spans="1:16" ht="16.5" customHeight="1">
      <c r="A133" s="39"/>
      <c r="B133" s="36"/>
      <c r="C133" s="36"/>
      <c r="D133" s="33"/>
      <c r="E133" s="33"/>
      <c r="F133" s="33"/>
      <c r="G133" s="33"/>
      <c r="H133" s="28">
        <v>1.8970000000000001E-12</v>
      </c>
      <c r="I133" s="29">
        <v>4.2549999999999997E-5</v>
      </c>
      <c r="J133" s="29">
        <v>1.6120000000000002E-5</v>
      </c>
      <c r="K133" s="29">
        <v>6.4750000000000005E-7</v>
      </c>
      <c r="L133" s="29">
        <v>4.1149999999999997E-5</v>
      </c>
      <c r="M133" s="20">
        <v>0.34399999999999997</v>
      </c>
      <c r="N133" s="20">
        <v>0.35199999999999998</v>
      </c>
      <c r="O133" s="20">
        <v>61.484999999999999</v>
      </c>
      <c r="P133" s="10">
        <f t="shared" si="2"/>
        <v>12.307692307692317</v>
      </c>
    </row>
    <row r="134" spans="1:16" ht="16.5" customHeight="1">
      <c r="A134" s="39"/>
      <c r="B134" s="36"/>
      <c r="C134" s="36"/>
      <c r="D134" s="33"/>
      <c r="E134" s="33"/>
      <c r="F134" s="33"/>
      <c r="G134" s="33"/>
      <c r="H134" s="28">
        <v>1.8179999999999999E-12</v>
      </c>
      <c r="I134" s="29">
        <v>4.2580000000000002E-5</v>
      </c>
      <c r="J134" s="29">
        <v>1.5809999999999999E-5</v>
      </c>
      <c r="K134" s="29">
        <v>6.1999999999999999E-7</v>
      </c>
      <c r="L134" s="29">
        <v>4.1050000000000002E-5</v>
      </c>
      <c r="M134" s="20">
        <v>0.34499999999999997</v>
      </c>
      <c r="N134" s="20">
        <v>0.35299999999999998</v>
      </c>
      <c r="O134" s="20">
        <v>61.482999999999997</v>
      </c>
      <c r="P134" s="10">
        <f t="shared" si="2"/>
        <v>12.307692307692317</v>
      </c>
    </row>
    <row r="135" spans="1:16" ht="16.5" customHeight="1">
      <c r="A135" s="39"/>
      <c r="B135" s="36"/>
      <c r="C135" s="36"/>
      <c r="D135" s="33"/>
      <c r="E135" s="33"/>
      <c r="F135" s="33"/>
      <c r="G135" s="33"/>
      <c r="H135" s="28">
        <v>3.6879999999999996E-12</v>
      </c>
      <c r="I135" s="29">
        <v>4.2769999999999999E-5</v>
      </c>
      <c r="J135" s="29">
        <v>1.7710000000000002E-5</v>
      </c>
      <c r="K135" s="29">
        <v>9.1620000000000001E-7</v>
      </c>
      <c r="L135" s="29">
        <v>4.1600000000000002E-5</v>
      </c>
      <c r="M135" s="20">
        <v>0.33200000000000002</v>
      </c>
      <c r="N135" s="20">
        <v>0.34200000000000003</v>
      </c>
      <c r="O135" s="20">
        <v>62.311999999999998</v>
      </c>
      <c r="P135" s="10">
        <f t="shared" si="2"/>
        <v>15.384615384615397</v>
      </c>
    </row>
    <row r="136" spans="1:16" ht="16.5" customHeight="1">
      <c r="A136" s="39"/>
      <c r="B136" s="36"/>
      <c r="C136" s="36"/>
      <c r="D136" s="33"/>
      <c r="E136" s="33"/>
      <c r="F136" s="33"/>
      <c r="G136" s="33"/>
      <c r="H136" s="28">
        <v>1.1789999999999999E-12</v>
      </c>
      <c r="I136" s="29">
        <v>3.6510000000000001E-5</v>
      </c>
      <c r="J136" s="29">
        <v>1.5480000000000001E-5</v>
      </c>
      <c r="K136" s="29">
        <v>4.3150000000000002E-7</v>
      </c>
      <c r="L136" s="29">
        <v>3.5970000000000003E-5</v>
      </c>
      <c r="M136" s="20">
        <v>0.35699999999999998</v>
      </c>
      <c r="N136" s="20">
        <v>0.36299999999999999</v>
      </c>
      <c r="O136" s="20">
        <v>61.305999999999997</v>
      </c>
      <c r="P136" s="10">
        <f t="shared" si="2"/>
        <v>9.2307692307692388</v>
      </c>
    </row>
    <row r="137" spans="1:16" ht="16.5" customHeight="1">
      <c r="A137" s="39"/>
      <c r="B137" s="36"/>
      <c r="C137" s="36"/>
      <c r="D137" s="33"/>
      <c r="E137" s="33"/>
      <c r="F137" s="33"/>
      <c r="G137" s="33"/>
      <c r="H137" s="28">
        <v>1.8590000000000001E-12</v>
      </c>
      <c r="I137" s="29">
        <v>3.8630000000000001E-5</v>
      </c>
      <c r="J137" s="29">
        <v>1.5889999999999999E-5</v>
      </c>
      <c r="K137" s="29">
        <v>6.1959999999999996E-7</v>
      </c>
      <c r="L137" s="29">
        <v>3.786E-5</v>
      </c>
      <c r="M137" s="20">
        <v>0.34499999999999997</v>
      </c>
      <c r="N137" s="20">
        <v>0.35299999999999998</v>
      </c>
      <c r="O137" s="20">
        <v>61.526000000000003</v>
      </c>
      <c r="P137" s="10">
        <f t="shared" si="2"/>
        <v>12.307692307692317</v>
      </c>
    </row>
    <row r="138" spans="1:16" ht="16.5" customHeight="1">
      <c r="A138" s="39"/>
      <c r="B138" s="36"/>
      <c r="C138" s="36"/>
      <c r="D138" s="33"/>
      <c r="E138" s="33"/>
      <c r="F138" s="33"/>
      <c r="G138" s="33"/>
      <c r="H138" s="28">
        <v>3.5640000000000002E-12</v>
      </c>
      <c r="I138" s="29">
        <v>4.3250000000000001E-5</v>
      </c>
      <c r="J138" s="29">
        <v>1.7220000000000001E-5</v>
      </c>
      <c r="K138" s="29">
        <v>9.0719999999999997E-7</v>
      </c>
      <c r="L138" s="29">
        <v>4.1900000000000002E-5</v>
      </c>
      <c r="M138" s="20">
        <v>0.33300000000000002</v>
      </c>
      <c r="N138" s="20">
        <v>0.34200000000000003</v>
      </c>
      <c r="O138" s="20">
        <v>62.222999999999999</v>
      </c>
      <c r="P138" s="10">
        <f t="shared" si="2"/>
        <v>13.846153846153859</v>
      </c>
    </row>
    <row r="139" spans="1:16" ht="16.5" customHeight="1">
      <c r="A139" s="39"/>
      <c r="B139" s="36"/>
      <c r="C139" s="36"/>
      <c r="D139" s="33"/>
      <c r="E139" s="33"/>
      <c r="F139" s="33"/>
      <c r="G139" s="33"/>
      <c r="H139" s="28">
        <v>1.0760000000000001E-12</v>
      </c>
      <c r="I139" s="29">
        <v>3.888E-5</v>
      </c>
      <c r="J139" s="29">
        <v>1.5160000000000001E-5</v>
      </c>
      <c r="K139" s="29">
        <v>4.3379999999999998E-7</v>
      </c>
      <c r="L139" s="29">
        <v>3.7549999999999998E-5</v>
      </c>
      <c r="M139" s="20">
        <v>0.35699999999999998</v>
      </c>
      <c r="N139" s="20">
        <v>0.36399999999999999</v>
      </c>
      <c r="O139" s="20">
        <v>61.097000000000001</v>
      </c>
      <c r="P139" s="10">
        <f t="shared" si="2"/>
        <v>10.769230769230779</v>
      </c>
    </row>
    <row r="140" spans="1:16" ht="16.5" customHeight="1">
      <c r="A140" s="39"/>
      <c r="B140" s="36"/>
      <c r="C140" s="36"/>
      <c r="D140" s="33"/>
      <c r="E140" s="33"/>
      <c r="F140" s="33"/>
      <c r="G140" s="33"/>
      <c r="H140" s="28">
        <v>3.3800000000000001E-12</v>
      </c>
      <c r="I140" s="29">
        <v>4.3170000000000002E-5</v>
      </c>
      <c r="J140" s="29">
        <v>1.77E-5</v>
      </c>
      <c r="K140" s="29">
        <v>8.9240000000000002E-7</v>
      </c>
      <c r="L140" s="29">
        <v>4.1959999999999998E-5</v>
      </c>
      <c r="M140" s="20">
        <v>0.33300000000000002</v>
      </c>
      <c r="N140" s="20">
        <v>0.34300000000000003</v>
      </c>
      <c r="O140" s="20">
        <v>62.155999999999999</v>
      </c>
      <c r="P140" s="10">
        <f t="shared" si="2"/>
        <v>15.384615384615397</v>
      </c>
    </row>
    <row r="141" spans="1:16" ht="16.5" customHeight="1">
      <c r="A141" s="39"/>
      <c r="B141" s="36"/>
      <c r="C141" s="36"/>
      <c r="D141" s="33"/>
      <c r="E141" s="33"/>
      <c r="F141" s="33"/>
      <c r="G141" s="33"/>
      <c r="H141" s="28">
        <v>3.1009999999999998E-12</v>
      </c>
      <c r="I141" s="29">
        <v>4.3420000000000001E-5</v>
      </c>
      <c r="J141" s="29">
        <v>1.7540000000000001E-5</v>
      </c>
      <c r="K141" s="29">
        <v>8.6400000000000001E-7</v>
      </c>
      <c r="L141" s="29">
        <v>4.2150000000000001E-5</v>
      </c>
      <c r="M141" s="20">
        <v>0.33400000000000002</v>
      </c>
      <c r="N141" s="20">
        <v>0.34399999999999997</v>
      </c>
      <c r="O141" s="20">
        <v>61.994999999999997</v>
      </c>
      <c r="P141" s="10">
        <f t="shared" si="2"/>
        <v>15.384615384615312</v>
      </c>
    </row>
    <row r="142" spans="1:16" ht="16.5" customHeight="1">
      <c r="A142" s="39"/>
      <c r="B142" s="36"/>
      <c r="C142" s="36"/>
      <c r="D142" s="33"/>
      <c r="E142" s="33"/>
      <c r="F142" s="33"/>
      <c r="G142" s="33"/>
      <c r="H142" s="28">
        <v>4.0150000000000002E-12</v>
      </c>
      <c r="I142" s="29">
        <v>4.4289999999999998E-5</v>
      </c>
      <c r="J142" s="29">
        <v>1.7410000000000001E-5</v>
      </c>
      <c r="K142" s="29">
        <v>1.0079999999999999E-6</v>
      </c>
      <c r="L142" s="29">
        <v>4.2920000000000002E-5</v>
      </c>
      <c r="M142" s="20">
        <v>0.32900000000000001</v>
      </c>
      <c r="N142" s="20">
        <v>0.34100000000000003</v>
      </c>
      <c r="O142" s="20">
        <v>62.256</v>
      </c>
      <c r="P142" s="10">
        <f t="shared" si="2"/>
        <v>18.461538461538478</v>
      </c>
    </row>
    <row r="143" spans="1:16" ht="16.5" customHeight="1">
      <c r="A143" s="39"/>
      <c r="B143" s="36"/>
      <c r="C143" s="36"/>
      <c r="D143" s="33"/>
      <c r="E143" s="33"/>
      <c r="F143" s="33"/>
      <c r="G143" s="33"/>
      <c r="H143" s="28">
        <v>2.355E-12</v>
      </c>
      <c r="I143" s="29">
        <v>4.1E-5</v>
      </c>
      <c r="J143" s="29">
        <v>1.6229999999999999E-5</v>
      </c>
      <c r="K143" s="29">
        <v>7.2340000000000003E-7</v>
      </c>
      <c r="L143" s="29">
        <v>3.9879999999999998E-5</v>
      </c>
      <c r="M143" s="20">
        <v>0.34</v>
      </c>
      <c r="N143" s="20">
        <v>0.34899999999999998</v>
      </c>
      <c r="O143" s="20">
        <v>61.777999999999999</v>
      </c>
      <c r="P143" s="10">
        <f t="shared" si="2"/>
        <v>13.846153846153772</v>
      </c>
    </row>
    <row r="144" spans="1:16" ht="16.5" customHeight="1">
      <c r="A144" s="39"/>
      <c r="B144" s="36"/>
      <c r="C144" s="36"/>
      <c r="D144" s="33"/>
      <c r="E144" s="33"/>
      <c r="F144" s="33"/>
      <c r="G144" s="33"/>
      <c r="H144" s="28">
        <v>2.7089999999999999E-12</v>
      </c>
      <c r="I144" s="29">
        <v>4.2429999999999999E-5</v>
      </c>
      <c r="J144" s="29">
        <v>1.719E-5</v>
      </c>
      <c r="K144" s="29">
        <v>7.864E-7</v>
      </c>
      <c r="L144" s="29">
        <v>4.1199999999999999E-5</v>
      </c>
      <c r="M144" s="20">
        <v>0.33800000000000002</v>
      </c>
      <c r="N144" s="20">
        <v>0.34599999999999997</v>
      </c>
      <c r="O144" s="20">
        <v>61.901000000000003</v>
      </c>
      <c r="P144" s="10">
        <f t="shared" si="2"/>
        <v>12.307692307692234</v>
      </c>
    </row>
    <row r="145" spans="1:16" ht="16.5" customHeight="1">
      <c r="A145" s="39"/>
      <c r="B145" s="36"/>
      <c r="C145" s="36"/>
      <c r="D145" s="33"/>
      <c r="E145" s="33"/>
      <c r="F145" s="33"/>
      <c r="G145" s="33"/>
      <c r="H145" s="28">
        <v>2.497E-12</v>
      </c>
      <c r="I145" s="29">
        <v>4.1940000000000002E-5</v>
      </c>
      <c r="J145" s="29">
        <v>1.6560000000000001E-5</v>
      </c>
      <c r="K145" s="29">
        <v>7.5440000000000003E-7</v>
      </c>
      <c r="L145" s="29">
        <v>4.0779999999999999E-5</v>
      </c>
      <c r="M145" s="20">
        <v>0.33900000000000002</v>
      </c>
      <c r="N145" s="20">
        <v>0.34799999999999998</v>
      </c>
      <c r="O145" s="20">
        <v>61.796999999999997</v>
      </c>
      <c r="P145" s="10">
        <f t="shared" si="2"/>
        <v>13.846153846153772</v>
      </c>
    </row>
    <row r="146" spans="1:16" ht="16.5" customHeight="1">
      <c r="A146" s="39"/>
      <c r="B146" s="36"/>
      <c r="C146" s="36"/>
      <c r="D146" s="33"/>
      <c r="E146" s="33"/>
      <c r="F146" s="33"/>
      <c r="G146" s="33"/>
      <c r="H146" s="28">
        <v>3.003E-12</v>
      </c>
      <c r="I146" s="29">
        <v>4.3529999999999998E-5</v>
      </c>
      <c r="J146" s="29">
        <v>1.7569999999999999E-5</v>
      </c>
      <c r="K146" s="29">
        <v>8.258E-7</v>
      </c>
      <c r="L146" s="29">
        <v>4.2240000000000002E-5</v>
      </c>
      <c r="M146" s="20">
        <v>0.33600000000000002</v>
      </c>
      <c r="N146" s="20">
        <v>0.34399999999999997</v>
      </c>
      <c r="O146" s="20">
        <v>62.110999999999997</v>
      </c>
      <c r="P146" s="10">
        <f t="shared" si="2"/>
        <v>12.307692307692234</v>
      </c>
    </row>
    <row r="147" spans="1:16" ht="16.5" customHeight="1">
      <c r="A147" s="39"/>
      <c r="B147" s="36"/>
      <c r="C147" s="36"/>
      <c r="D147" s="33"/>
      <c r="E147" s="33"/>
      <c r="F147" s="33"/>
      <c r="G147" s="33"/>
      <c r="H147" s="28">
        <v>1.8199999999999999E-12</v>
      </c>
      <c r="I147" s="29">
        <v>3.8630000000000001E-5</v>
      </c>
      <c r="J147" s="29">
        <v>1.4949999999999999E-5</v>
      </c>
      <c r="K147" s="29">
        <v>5.9110000000000005E-7</v>
      </c>
      <c r="L147" s="29">
        <v>3.7719999999999998E-5</v>
      </c>
      <c r="M147" s="20">
        <v>0.34699999999999998</v>
      </c>
      <c r="N147" s="20">
        <v>0.35399999999999998</v>
      </c>
      <c r="O147" s="20">
        <v>61.61</v>
      </c>
      <c r="P147" s="10">
        <f t="shared" si="2"/>
        <v>10.769230769230779</v>
      </c>
    </row>
    <row r="148" spans="1:16" ht="16.5" customHeight="1">
      <c r="A148" s="39"/>
      <c r="B148" s="36"/>
      <c r="C148" s="36"/>
      <c r="D148" s="33"/>
      <c r="E148" s="33"/>
      <c r="F148" s="33"/>
      <c r="G148" s="33"/>
      <c r="H148" s="28">
        <v>1.643E-12</v>
      </c>
      <c r="I148" s="29">
        <v>4.0389999999999998E-5</v>
      </c>
      <c r="J148" s="29">
        <v>1.588E-5</v>
      </c>
      <c r="K148" s="29">
        <v>5.4980000000000001E-7</v>
      </c>
      <c r="L148" s="29">
        <v>3.9390000000000001E-5</v>
      </c>
      <c r="M148" s="20">
        <v>0.34899999999999998</v>
      </c>
      <c r="N148" s="20">
        <v>0.35499999999999998</v>
      </c>
      <c r="O148" s="20">
        <v>61.597000000000001</v>
      </c>
      <c r="P148" s="10">
        <f t="shared" si="2"/>
        <v>9.2307692307692388</v>
      </c>
    </row>
    <row r="149" spans="1:16" ht="16.5" customHeight="1">
      <c r="A149" s="39"/>
      <c r="B149" s="36"/>
      <c r="C149" s="36"/>
      <c r="D149" s="33"/>
      <c r="E149" s="33"/>
      <c r="F149" s="33"/>
      <c r="G149" s="33"/>
      <c r="H149" s="28">
        <v>2.0600000000000001E-12</v>
      </c>
      <c r="I149" s="29">
        <v>3.8720000000000002E-5</v>
      </c>
      <c r="J149" s="29">
        <v>1.5840000000000001E-5</v>
      </c>
      <c r="K149" s="29">
        <v>6.3450000000000002E-7</v>
      </c>
      <c r="L149" s="29">
        <v>3.7740000000000001E-5</v>
      </c>
      <c r="M149" s="20">
        <v>0.34499999999999997</v>
      </c>
      <c r="N149" s="20">
        <v>0.35199999999999998</v>
      </c>
      <c r="O149" s="20">
        <v>61.74</v>
      </c>
      <c r="P149" s="10">
        <f t="shared" si="2"/>
        <v>10.769230769230779</v>
      </c>
    </row>
    <row r="150" spans="1:16" ht="16.5" customHeight="1">
      <c r="A150" s="39"/>
      <c r="B150" s="36"/>
      <c r="C150" s="36"/>
      <c r="D150" s="33"/>
      <c r="E150" s="33"/>
      <c r="F150" s="33"/>
      <c r="G150" s="33"/>
      <c r="H150" s="28">
        <v>1.2640000000000001E-12</v>
      </c>
      <c r="I150" s="29">
        <v>4.0439999999999999E-5</v>
      </c>
      <c r="J150" s="29">
        <v>1.6269999999999998E-5</v>
      </c>
      <c r="K150" s="29">
        <v>4.8309999999999998E-7</v>
      </c>
      <c r="L150" s="29">
        <v>3.9360000000000003E-5</v>
      </c>
      <c r="M150" s="20">
        <v>0.35299999999999998</v>
      </c>
      <c r="N150" s="20">
        <v>0.36099999999999999</v>
      </c>
      <c r="O150" s="20">
        <v>61.253999999999998</v>
      </c>
      <c r="P150" s="10">
        <f t="shared" si="2"/>
        <v>12.307692307692317</v>
      </c>
    </row>
    <row r="151" spans="1:16" ht="16.5" customHeight="1">
      <c r="A151" s="39"/>
      <c r="B151" s="36"/>
      <c r="C151" s="36"/>
      <c r="D151" s="33"/>
      <c r="E151" s="33"/>
      <c r="F151" s="33"/>
      <c r="G151" s="33"/>
      <c r="H151" s="28">
        <v>2.1079999999999999E-12</v>
      </c>
      <c r="I151" s="29">
        <v>4.2799999999999997E-5</v>
      </c>
      <c r="J151" s="29">
        <v>1.7180000000000002E-5</v>
      </c>
      <c r="K151" s="29">
        <v>6.7029999999999996E-7</v>
      </c>
      <c r="L151" s="29">
        <v>4.1640000000000001E-5</v>
      </c>
      <c r="M151" s="20">
        <v>0.34300000000000003</v>
      </c>
      <c r="N151" s="20">
        <v>0.35</v>
      </c>
      <c r="O151" s="20">
        <v>61.664999999999999</v>
      </c>
      <c r="P151" s="10">
        <f t="shared" si="2"/>
        <v>10.769230769230692</v>
      </c>
    </row>
    <row r="152" spans="1:16" ht="16.5" customHeight="1">
      <c r="A152" s="39"/>
      <c r="B152" s="36"/>
      <c r="C152" s="36"/>
      <c r="D152" s="33"/>
      <c r="E152" s="33"/>
      <c r="F152" s="33"/>
      <c r="G152" s="33"/>
      <c r="H152" s="28">
        <v>3.1519999999999999E-12</v>
      </c>
      <c r="I152" s="29">
        <v>4.4360000000000002E-5</v>
      </c>
      <c r="J152" s="29">
        <v>1.7499999999999998E-5</v>
      </c>
      <c r="K152" s="29">
        <v>8.7280000000000003E-7</v>
      </c>
      <c r="L152" s="29">
        <v>4.2960000000000002E-5</v>
      </c>
      <c r="M152" s="20">
        <v>0.33400000000000002</v>
      </c>
      <c r="N152" s="20">
        <v>0.34300000000000003</v>
      </c>
      <c r="O152" s="20">
        <v>62.012999999999998</v>
      </c>
      <c r="P152" s="10">
        <f t="shared" si="2"/>
        <v>13.846153846153859</v>
      </c>
    </row>
    <row r="153" spans="1:16" ht="16.5" customHeight="1">
      <c r="A153" s="39"/>
      <c r="B153" s="36"/>
      <c r="C153" s="36"/>
      <c r="D153" s="33"/>
      <c r="E153" s="33"/>
      <c r="F153" s="33"/>
      <c r="G153" s="33"/>
      <c r="H153" s="28">
        <v>3.4769999999999998E-12</v>
      </c>
      <c r="I153" s="29">
        <v>4.3529999999999998E-5</v>
      </c>
      <c r="J153" s="29">
        <v>1.7620000000000001E-5</v>
      </c>
      <c r="K153" s="29">
        <v>8.8589999999999996E-7</v>
      </c>
      <c r="L153" s="29">
        <v>4.2200000000000003E-5</v>
      </c>
      <c r="M153" s="20">
        <v>0.33300000000000002</v>
      </c>
      <c r="N153" s="20">
        <v>0.34399999999999997</v>
      </c>
      <c r="O153" s="20">
        <v>62.33</v>
      </c>
      <c r="P153" s="10">
        <f t="shared" si="2"/>
        <v>16.923076923076852</v>
      </c>
    </row>
    <row r="154" spans="1:16" ht="16.5" customHeight="1">
      <c r="A154" s="39"/>
      <c r="B154" s="36"/>
      <c r="C154" s="36"/>
      <c r="D154" s="33"/>
      <c r="E154" s="33"/>
      <c r="F154" s="33"/>
      <c r="G154" s="33"/>
      <c r="H154" s="28">
        <v>3.3849999999999998E-12</v>
      </c>
      <c r="I154" s="29">
        <v>4.1709999999999999E-5</v>
      </c>
      <c r="J154" s="29">
        <v>1.6540000000000001E-5</v>
      </c>
      <c r="K154" s="29">
        <v>8.6089999999999999E-7</v>
      </c>
      <c r="L154" s="29">
        <v>4.0439999999999999E-5</v>
      </c>
      <c r="M154" s="20">
        <v>0.33400000000000002</v>
      </c>
      <c r="N154" s="20">
        <v>0.34399999999999997</v>
      </c>
      <c r="O154" s="20">
        <v>62.198</v>
      </c>
      <c r="P154" s="10">
        <f t="shared" si="2"/>
        <v>15.384615384615312</v>
      </c>
    </row>
    <row r="155" spans="1:16" ht="16.5" customHeight="1">
      <c r="A155" s="39"/>
      <c r="B155" s="36"/>
      <c r="C155" s="36"/>
      <c r="D155" s="33"/>
      <c r="E155" s="33"/>
      <c r="F155" s="33"/>
      <c r="G155" s="33"/>
      <c r="H155" s="28">
        <v>2.2209999999999999E-12</v>
      </c>
      <c r="I155" s="29">
        <v>4.1869999999999997E-5</v>
      </c>
      <c r="J155" s="29">
        <v>1.6330000000000001E-5</v>
      </c>
      <c r="K155" s="29">
        <v>7.2259999999999997E-7</v>
      </c>
      <c r="L155" s="29">
        <v>4.0509999999999997E-5</v>
      </c>
      <c r="M155" s="20">
        <v>0.34100000000000003</v>
      </c>
      <c r="N155" s="20">
        <v>0.35</v>
      </c>
      <c r="O155" s="20">
        <v>61.542999999999999</v>
      </c>
      <c r="P155" s="10">
        <f t="shared" si="2"/>
        <v>13.846153846153772</v>
      </c>
    </row>
    <row r="156" spans="1:16" ht="16.5" customHeight="1">
      <c r="A156" s="39"/>
      <c r="B156" s="36"/>
      <c r="C156" s="36"/>
      <c r="D156" s="33"/>
      <c r="E156" s="33"/>
      <c r="F156" s="33"/>
      <c r="G156" s="33"/>
      <c r="H156" s="28">
        <v>1.7880000000000001E-12</v>
      </c>
      <c r="I156" s="29">
        <v>4.1940000000000002E-5</v>
      </c>
      <c r="J156" s="29">
        <v>1.658E-5</v>
      </c>
      <c r="K156" s="29">
        <v>6.1959999999999996E-7</v>
      </c>
      <c r="L156" s="29">
        <v>4.0599999999999998E-5</v>
      </c>
      <c r="M156" s="20">
        <v>0.34499999999999997</v>
      </c>
      <c r="N156" s="20">
        <v>0.35399999999999998</v>
      </c>
      <c r="O156" s="20">
        <v>61.408000000000001</v>
      </c>
      <c r="P156" s="10">
        <f t="shared" si="2"/>
        <v>13.846153846153859</v>
      </c>
    </row>
    <row r="157" spans="1:16" ht="16.5" customHeight="1">
      <c r="A157" s="39"/>
      <c r="B157" s="36"/>
      <c r="C157" s="36"/>
      <c r="D157" s="33"/>
      <c r="E157" s="33"/>
      <c r="F157" s="33"/>
      <c r="G157" s="33"/>
      <c r="H157" s="28">
        <v>1.3390000000000001E-12</v>
      </c>
      <c r="I157" s="29">
        <v>3.7219999999999999E-5</v>
      </c>
      <c r="J157" s="29">
        <v>1.4579999999999999E-5</v>
      </c>
      <c r="K157" s="29">
        <v>5.0100000000000005E-7</v>
      </c>
      <c r="L157" s="29">
        <v>3.5859999999999999E-5</v>
      </c>
      <c r="M157" s="20">
        <v>0.35199999999999998</v>
      </c>
      <c r="N157" s="20">
        <v>0.36</v>
      </c>
      <c r="O157" s="20">
        <v>61.253999999999998</v>
      </c>
      <c r="P157" s="10">
        <f t="shared" si="2"/>
        <v>12.307692307692317</v>
      </c>
    </row>
    <row r="158" spans="1:16" ht="16.5" customHeight="1">
      <c r="A158" s="39"/>
      <c r="B158" s="36"/>
      <c r="C158" s="36"/>
      <c r="D158" s="33"/>
      <c r="E158" s="33"/>
      <c r="F158" s="33"/>
      <c r="G158" s="33"/>
      <c r="H158" s="28">
        <v>1.721E-12</v>
      </c>
      <c r="I158" s="29">
        <v>4.0380000000000003E-5</v>
      </c>
      <c r="J158" s="29">
        <v>1.6209999999999999E-5</v>
      </c>
      <c r="K158" s="29">
        <v>5.7889999999999998E-7</v>
      </c>
      <c r="L158" s="29">
        <v>3.9419999999999999E-5</v>
      </c>
      <c r="M158" s="20">
        <v>0.34799999999999998</v>
      </c>
      <c r="N158" s="20">
        <v>0.35399999999999998</v>
      </c>
      <c r="O158" s="20">
        <v>61.527999999999999</v>
      </c>
      <c r="P158" s="10">
        <f t="shared" si="2"/>
        <v>9.2307692307692388</v>
      </c>
    </row>
    <row r="159" spans="1:16" ht="16.5" customHeight="1">
      <c r="A159" s="39"/>
      <c r="B159" s="36"/>
      <c r="C159" s="36"/>
      <c r="D159" s="33"/>
      <c r="E159" s="33"/>
      <c r="F159" s="33"/>
      <c r="G159" s="33"/>
      <c r="H159" s="28">
        <v>2.3039999999999999E-12</v>
      </c>
      <c r="I159" s="29">
        <v>4.1810000000000001E-5</v>
      </c>
      <c r="J159" s="29">
        <v>1.6820000000000002E-5</v>
      </c>
      <c r="K159" s="29">
        <v>7.1849999999999998E-7</v>
      </c>
      <c r="L159" s="29">
        <v>4.0599999999999998E-5</v>
      </c>
      <c r="M159" s="20">
        <v>0.34100000000000003</v>
      </c>
      <c r="N159" s="20">
        <v>0.34899999999999998</v>
      </c>
      <c r="O159" s="20">
        <v>61.709000000000003</v>
      </c>
      <c r="P159" s="10">
        <f t="shared" si="2"/>
        <v>12.307692307692234</v>
      </c>
    </row>
    <row r="160" spans="1:16" ht="16.5" customHeight="1">
      <c r="A160" s="39"/>
      <c r="B160" s="36"/>
      <c r="C160" s="36"/>
      <c r="D160" s="33"/>
      <c r="E160" s="33"/>
      <c r="F160" s="33"/>
      <c r="G160" s="33"/>
      <c r="H160" s="28">
        <v>1.9690000000000002E-12</v>
      </c>
      <c r="I160" s="29">
        <v>4.1029999999999998E-5</v>
      </c>
      <c r="J160" s="29">
        <v>1.6609999999999999E-5</v>
      </c>
      <c r="K160" s="29">
        <v>6.5649999999999998E-7</v>
      </c>
      <c r="L160" s="29">
        <v>3.9719999999999999E-5</v>
      </c>
      <c r="M160" s="20">
        <v>0.34399999999999997</v>
      </c>
      <c r="N160" s="20">
        <v>0.35399999999999998</v>
      </c>
      <c r="O160" s="20">
        <v>61.581000000000003</v>
      </c>
      <c r="P160" s="10">
        <f t="shared" si="2"/>
        <v>15.384615384615397</v>
      </c>
    </row>
    <row r="161" spans="1:16" ht="16.5" customHeight="1">
      <c r="A161" s="39"/>
      <c r="B161" s="36"/>
      <c r="C161" s="36"/>
      <c r="D161" s="33"/>
      <c r="E161" s="33"/>
      <c r="F161" s="33"/>
      <c r="G161" s="33"/>
      <c r="H161" s="28">
        <v>1.462E-12</v>
      </c>
      <c r="I161" s="29">
        <v>3.803E-5</v>
      </c>
      <c r="J161" s="29">
        <v>1.522E-5</v>
      </c>
      <c r="K161" s="29">
        <v>5.3030000000000003E-7</v>
      </c>
      <c r="L161" s="29">
        <v>3.6829999999999998E-5</v>
      </c>
      <c r="M161" s="20">
        <v>0.35</v>
      </c>
      <c r="N161" s="20">
        <v>0.35799999999999998</v>
      </c>
      <c r="O161" s="20">
        <v>61.337000000000003</v>
      </c>
      <c r="P161" s="10">
        <f t="shared" si="2"/>
        <v>12.307692307692317</v>
      </c>
    </row>
    <row r="162" spans="1:16" ht="16.5" customHeight="1">
      <c r="A162" s="39"/>
      <c r="B162" s="36"/>
      <c r="C162" s="36"/>
      <c r="D162" s="33"/>
      <c r="E162" s="33"/>
      <c r="F162" s="33"/>
      <c r="G162" s="33"/>
      <c r="H162" s="28">
        <v>1.6759999999999999E-12</v>
      </c>
      <c r="I162" s="29">
        <v>4.1180000000000002E-5</v>
      </c>
      <c r="J162" s="29">
        <v>1.615E-5</v>
      </c>
      <c r="K162" s="29">
        <v>5.8039999999999998E-7</v>
      </c>
      <c r="L162" s="29">
        <v>4.0160000000000002E-5</v>
      </c>
      <c r="M162" s="20">
        <v>0.34699999999999998</v>
      </c>
      <c r="N162" s="20">
        <v>0.35399999999999998</v>
      </c>
      <c r="O162" s="20">
        <v>61.481999999999999</v>
      </c>
      <c r="P162" s="10">
        <f t="shared" si="2"/>
        <v>10.769230769230779</v>
      </c>
    </row>
    <row r="163" spans="1:16" ht="16.5" customHeight="1">
      <c r="A163" s="39"/>
      <c r="B163" s="36"/>
      <c r="C163" s="36"/>
      <c r="D163" s="33"/>
      <c r="E163" s="33"/>
      <c r="F163" s="33"/>
      <c r="G163" s="33"/>
      <c r="H163" s="28">
        <v>3.713E-12</v>
      </c>
      <c r="I163" s="29">
        <v>4.2929999999999997E-5</v>
      </c>
      <c r="J163" s="29">
        <v>1.7099999999999999E-5</v>
      </c>
      <c r="K163" s="29">
        <v>9.1630000000000002E-7</v>
      </c>
      <c r="L163" s="29">
        <v>4.1659999999999998E-5</v>
      </c>
      <c r="M163" s="20">
        <v>0.33200000000000002</v>
      </c>
      <c r="N163" s="20">
        <v>0.34200000000000003</v>
      </c>
      <c r="O163" s="20">
        <v>62.353000000000002</v>
      </c>
      <c r="P163" s="10">
        <f t="shared" si="2"/>
        <v>15.384615384615397</v>
      </c>
    </row>
    <row r="164" spans="1:16" ht="16.5" customHeight="1">
      <c r="A164" s="39"/>
      <c r="B164" s="36"/>
      <c r="C164" s="36"/>
      <c r="D164" s="33"/>
      <c r="E164" s="33"/>
      <c r="F164" s="33"/>
      <c r="G164" s="33"/>
      <c r="H164" s="28">
        <v>1.825E-12</v>
      </c>
      <c r="I164" s="29">
        <v>4.083E-5</v>
      </c>
      <c r="J164" s="29">
        <v>1.577E-5</v>
      </c>
      <c r="K164" s="29">
        <v>6.1350000000000003E-7</v>
      </c>
      <c r="L164" s="29">
        <v>3.9660000000000003E-5</v>
      </c>
      <c r="M164" s="20">
        <v>0.34599999999999997</v>
      </c>
      <c r="N164" s="20">
        <v>0.35399999999999998</v>
      </c>
      <c r="O164" s="20">
        <v>61.527999999999999</v>
      </c>
      <c r="P164" s="10">
        <f t="shared" si="2"/>
        <v>12.307692307692317</v>
      </c>
    </row>
    <row r="165" spans="1:16" ht="16.5" customHeight="1">
      <c r="A165" s="39"/>
      <c r="B165" s="36"/>
      <c r="C165" s="36"/>
      <c r="D165" s="33"/>
      <c r="E165" s="33"/>
      <c r="F165" s="33"/>
      <c r="G165" s="33"/>
      <c r="H165" s="28">
        <v>1.75E-12</v>
      </c>
      <c r="I165" s="29">
        <v>3.964E-5</v>
      </c>
      <c r="J165" s="29">
        <v>1.4589999999999999E-5</v>
      </c>
      <c r="K165" s="29">
        <v>5.722E-7</v>
      </c>
      <c r="L165" s="29">
        <v>3.8510000000000002E-5</v>
      </c>
      <c r="M165" s="20">
        <v>0.34799999999999998</v>
      </c>
      <c r="N165" s="20">
        <v>0.35499999999999998</v>
      </c>
      <c r="O165" s="20">
        <v>61.610999999999997</v>
      </c>
      <c r="P165" s="10">
        <f t="shared" si="2"/>
        <v>10.769230769230779</v>
      </c>
    </row>
    <row r="166" spans="1:16" ht="16.5" customHeight="1">
      <c r="A166" s="39"/>
      <c r="B166" s="36"/>
      <c r="C166" s="36"/>
      <c r="D166" s="33"/>
      <c r="E166" s="33"/>
      <c r="F166" s="33"/>
      <c r="G166" s="33"/>
      <c r="H166" s="28">
        <v>9.5019999999999993E-13</v>
      </c>
      <c r="I166" s="29">
        <v>3.8869999999999999E-5</v>
      </c>
      <c r="J166" s="29">
        <v>1.552E-5</v>
      </c>
      <c r="K166" s="29">
        <v>3.8799999999999998E-7</v>
      </c>
      <c r="L166" s="29">
        <v>3.7920000000000003E-5</v>
      </c>
      <c r="M166" s="20">
        <v>0.36099999999999999</v>
      </c>
      <c r="N166" s="20">
        <v>0.36599999999999999</v>
      </c>
      <c r="O166" s="20">
        <v>61.055</v>
      </c>
      <c r="P166" s="10">
        <f t="shared" si="2"/>
        <v>7.6923076923076987</v>
      </c>
    </row>
    <row r="167" spans="1:16" ht="16.5" customHeight="1">
      <c r="A167" s="39"/>
      <c r="B167" s="36"/>
      <c r="C167" s="36"/>
      <c r="D167" s="33"/>
      <c r="E167" s="33"/>
      <c r="F167" s="33"/>
      <c r="G167" s="33"/>
      <c r="H167" s="28">
        <v>1.685E-12</v>
      </c>
      <c r="I167" s="29">
        <v>4.1839999999999999E-5</v>
      </c>
      <c r="J167" s="29">
        <v>1.647E-5</v>
      </c>
      <c r="K167" s="29">
        <v>5.877E-7</v>
      </c>
      <c r="L167" s="29">
        <v>4.074E-5</v>
      </c>
      <c r="M167" s="20">
        <v>0.34699999999999998</v>
      </c>
      <c r="N167" s="20">
        <v>0.35599999999999998</v>
      </c>
      <c r="O167" s="20">
        <v>61.499000000000002</v>
      </c>
      <c r="P167" s="10">
        <f t="shared" si="2"/>
        <v>13.846153846153859</v>
      </c>
    </row>
    <row r="168" spans="1:16" ht="16.5" customHeight="1">
      <c r="A168" s="39"/>
      <c r="B168" s="36"/>
      <c r="C168" s="36"/>
      <c r="D168" s="33"/>
      <c r="E168" s="33"/>
      <c r="F168" s="33"/>
      <c r="G168" s="33"/>
      <c r="H168" s="28">
        <v>3.2519999999999999E-12</v>
      </c>
      <c r="I168" s="29">
        <v>4.2939999999999999E-5</v>
      </c>
      <c r="J168" s="29">
        <v>1.628E-5</v>
      </c>
      <c r="K168" s="29">
        <v>8.709E-7</v>
      </c>
      <c r="L168" s="29">
        <v>4.1680000000000001E-5</v>
      </c>
      <c r="M168" s="20">
        <v>0.33400000000000002</v>
      </c>
      <c r="N168" s="20">
        <v>0.34399999999999997</v>
      </c>
      <c r="O168" s="20">
        <v>62.087000000000003</v>
      </c>
      <c r="P168" s="10">
        <f t="shared" si="2"/>
        <v>15.384615384615312</v>
      </c>
    </row>
    <row r="169" spans="1:16" ht="16.5" customHeight="1">
      <c r="A169" s="39"/>
      <c r="B169" s="36"/>
      <c r="C169" s="36"/>
      <c r="D169" s="33"/>
      <c r="E169" s="33"/>
      <c r="F169" s="33"/>
      <c r="G169" s="33"/>
      <c r="H169" s="28">
        <v>2.8870000000000001E-12</v>
      </c>
      <c r="I169" s="29">
        <v>4.2179999999999999E-5</v>
      </c>
      <c r="J169" s="29">
        <v>1.702E-5</v>
      </c>
      <c r="K169" s="29">
        <v>8.1569999999999998E-7</v>
      </c>
      <c r="L169" s="29">
        <v>4.0970000000000002E-5</v>
      </c>
      <c r="M169" s="20">
        <v>0.33600000000000002</v>
      </c>
      <c r="N169" s="20">
        <v>0.34499999999999997</v>
      </c>
      <c r="O169" s="20">
        <v>61.875999999999998</v>
      </c>
      <c r="P169" s="10">
        <f t="shared" si="2"/>
        <v>13.846153846153772</v>
      </c>
    </row>
    <row r="170" spans="1:16" ht="16.5" customHeight="1">
      <c r="A170" s="39"/>
      <c r="B170" s="36"/>
      <c r="C170" s="36"/>
      <c r="D170" s="33"/>
      <c r="E170" s="33"/>
      <c r="F170" s="33"/>
      <c r="G170" s="33"/>
      <c r="H170" s="28">
        <v>2.1199999999999999E-12</v>
      </c>
      <c r="I170" s="29">
        <v>4.1980000000000001E-5</v>
      </c>
      <c r="J170" s="29">
        <v>1.681E-5</v>
      </c>
      <c r="K170" s="29">
        <v>6.6359999999999999E-7</v>
      </c>
      <c r="L170" s="29">
        <v>4.0890000000000003E-5</v>
      </c>
      <c r="M170" s="20">
        <v>0.34300000000000003</v>
      </c>
      <c r="N170" s="20">
        <v>0.35</v>
      </c>
      <c r="O170" s="20">
        <v>61.75</v>
      </c>
      <c r="P170" s="10">
        <f t="shared" si="2"/>
        <v>10.769230769230692</v>
      </c>
    </row>
    <row r="171" spans="1:16" ht="16.5" customHeight="1">
      <c r="A171" s="39"/>
      <c r="B171" s="36"/>
      <c r="C171" s="36"/>
      <c r="D171" s="33"/>
      <c r="E171" s="33"/>
      <c r="F171" s="33"/>
      <c r="G171" s="33"/>
      <c r="H171" s="28">
        <v>1.057E-12</v>
      </c>
      <c r="I171" s="29">
        <v>3.676E-5</v>
      </c>
      <c r="J171" s="29">
        <v>1.451E-5</v>
      </c>
      <c r="K171" s="29">
        <v>3.9219999999999998E-7</v>
      </c>
      <c r="L171" s="29">
        <v>3.6029999999999999E-5</v>
      </c>
      <c r="M171" s="20">
        <v>0.36</v>
      </c>
      <c r="N171" s="20">
        <v>0.36599999999999999</v>
      </c>
      <c r="O171" s="20">
        <v>61.326000000000001</v>
      </c>
      <c r="P171" s="10">
        <f t="shared" si="2"/>
        <v>9.2307692307692388</v>
      </c>
    </row>
    <row r="172" spans="1:16" ht="16.5" customHeight="1">
      <c r="A172" s="39"/>
      <c r="B172" s="36"/>
      <c r="C172" s="36"/>
      <c r="D172" s="33"/>
      <c r="E172" s="33"/>
      <c r="F172" s="33"/>
      <c r="G172" s="33"/>
      <c r="H172" s="28">
        <v>2.3449999999999998E-12</v>
      </c>
      <c r="I172" s="29">
        <v>4.316E-5</v>
      </c>
      <c r="J172" s="29">
        <v>1.6120000000000002E-5</v>
      </c>
      <c r="K172" s="29">
        <v>7.4089999999999997E-7</v>
      </c>
      <c r="L172" s="29">
        <v>4.1789999999999998E-5</v>
      </c>
      <c r="M172" s="20">
        <v>0.34</v>
      </c>
      <c r="N172" s="20">
        <v>0.34799999999999998</v>
      </c>
      <c r="O172" s="20">
        <v>61.695999999999998</v>
      </c>
      <c r="P172" s="10">
        <f t="shared" si="2"/>
        <v>12.307692307692234</v>
      </c>
    </row>
    <row r="173" spans="1:16" ht="16.5" customHeight="1">
      <c r="A173" s="39"/>
      <c r="B173" s="36"/>
      <c r="C173" s="36"/>
      <c r="D173" s="33"/>
      <c r="E173" s="33"/>
      <c r="F173" s="33"/>
      <c r="G173" s="33"/>
      <c r="H173" s="28">
        <v>1.015E-12</v>
      </c>
      <c r="I173" s="29">
        <v>3.6860000000000003E-5</v>
      </c>
      <c r="J173" s="29">
        <v>1.4919999999999999E-5</v>
      </c>
      <c r="K173" s="29">
        <v>3.9639999999999998E-7</v>
      </c>
      <c r="L173" s="29">
        <v>3.5970000000000003E-5</v>
      </c>
      <c r="M173" s="20">
        <v>0.36</v>
      </c>
      <c r="N173" s="20">
        <v>0.36599999999999999</v>
      </c>
      <c r="O173" s="20">
        <v>61.188000000000002</v>
      </c>
      <c r="P173" s="10">
        <f t="shared" si="2"/>
        <v>9.2307692307692388</v>
      </c>
    </row>
    <row r="174" spans="1:16" ht="16.5" customHeight="1">
      <c r="A174" s="39"/>
      <c r="B174" s="36"/>
      <c r="C174" s="36"/>
      <c r="D174" s="33"/>
      <c r="E174" s="33"/>
      <c r="F174" s="33"/>
      <c r="G174" s="33"/>
      <c r="H174" s="28">
        <v>1.4839999999999999E-12</v>
      </c>
      <c r="I174" s="29">
        <v>3.994E-5</v>
      </c>
      <c r="J174" s="29">
        <v>1.5930000000000002E-5</v>
      </c>
      <c r="K174" s="29">
        <v>5.2269999999999999E-7</v>
      </c>
      <c r="L174" s="29">
        <v>3.8850000000000002E-5</v>
      </c>
      <c r="M174" s="20">
        <v>0.35099999999999998</v>
      </c>
      <c r="N174" s="20">
        <v>0.35699999999999998</v>
      </c>
      <c r="O174" s="20">
        <v>61.448</v>
      </c>
      <c r="P174" s="10">
        <f t="shared" si="2"/>
        <v>9.2307692307692388</v>
      </c>
    </row>
    <row r="175" spans="1:16" ht="16.5" customHeight="1">
      <c r="A175" s="39"/>
      <c r="B175" s="36"/>
      <c r="C175" s="36"/>
      <c r="D175" s="33"/>
      <c r="E175" s="33"/>
      <c r="F175" s="33"/>
      <c r="G175" s="33"/>
      <c r="H175" s="28">
        <v>2.4369999999999998E-12</v>
      </c>
      <c r="I175" s="29">
        <v>4.2840000000000003E-5</v>
      </c>
      <c r="J175" s="29">
        <v>1.7050000000000001E-5</v>
      </c>
      <c r="K175" s="29">
        <v>7.4180000000000004E-7</v>
      </c>
      <c r="L175" s="29">
        <v>4.155E-5</v>
      </c>
      <c r="M175" s="20">
        <v>0.34</v>
      </c>
      <c r="N175" s="20">
        <v>0.34799999999999998</v>
      </c>
      <c r="O175" s="20">
        <v>61.755000000000003</v>
      </c>
      <c r="P175" s="10">
        <f t="shared" si="2"/>
        <v>12.307692307692234</v>
      </c>
    </row>
    <row r="176" spans="1:16" ht="16.5" customHeight="1">
      <c r="A176" s="39"/>
      <c r="B176" s="36"/>
      <c r="C176" s="36"/>
      <c r="D176" s="33"/>
      <c r="E176" s="33"/>
      <c r="F176" s="33"/>
      <c r="G176" s="33"/>
      <c r="H176" s="28">
        <v>1.967E-12</v>
      </c>
      <c r="I176" s="29">
        <v>4.32E-5</v>
      </c>
      <c r="J176" s="29">
        <v>1.66E-5</v>
      </c>
      <c r="K176" s="29">
        <v>6.4320000000000004E-7</v>
      </c>
      <c r="L176" s="29">
        <v>4.1829999999999998E-5</v>
      </c>
      <c r="M176" s="20">
        <v>0.34399999999999997</v>
      </c>
      <c r="N176" s="20">
        <v>0.35199999999999998</v>
      </c>
      <c r="O176" s="20">
        <v>61.595999999999997</v>
      </c>
      <c r="P176" s="10">
        <f t="shared" si="2"/>
        <v>12.307692307692317</v>
      </c>
    </row>
    <row r="177" spans="1:16" ht="16.5" customHeight="1">
      <c r="A177" s="39"/>
      <c r="B177" s="36"/>
      <c r="C177" s="36"/>
      <c r="D177" s="33"/>
      <c r="E177" s="33"/>
      <c r="F177" s="33"/>
      <c r="G177" s="33"/>
      <c r="H177" s="28">
        <v>2.0730000000000002E-12</v>
      </c>
      <c r="I177" s="29">
        <v>4.2009999999999999E-5</v>
      </c>
      <c r="J177" s="29">
        <v>1.562E-5</v>
      </c>
      <c r="K177" s="29">
        <v>6.9009999999999997E-7</v>
      </c>
      <c r="L177" s="29">
        <v>4.0389999999999998E-5</v>
      </c>
      <c r="M177" s="20">
        <v>0.34200000000000003</v>
      </c>
      <c r="N177" s="20">
        <v>0.35099999999999998</v>
      </c>
      <c r="O177" s="20">
        <v>61.511000000000003</v>
      </c>
      <c r="P177" s="10">
        <f t="shared" si="2"/>
        <v>13.846153846153772</v>
      </c>
    </row>
    <row r="178" spans="1:16" ht="16.5" customHeight="1">
      <c r="A178" s="39"/>
      <c r="B178" s="36"/>
      <c r="C178" s="36"/>
      <c r="D178" s="33"/>
      <c r="E178" s="33"/>
      <c r="F178" s="33"/>
      <c r="G178" s="33"/>
      <c r="H178" s="28">
        <v>2.9849999999999999E-12</v>
      </c>
      <c r="I178" s="29">
        <v>4.2259999999999999E-5</v>
      </c>
      <c r="J178" s="29">
        <v>1.641E-5</v>
      </c>
      <c r="K178" s="29">
        <v>8.1709999999999998E-7</v>
      </c>
      <c r="L178" s="29">
        <v>4.0939999999999998E-5</v>
      </c>
      <c r="M178" s="20">
        <v>0.33600000000000002</v>
      </c>
      <c r="N178" s="20">
        <v>0.34599999999999997</v>
      </c>
      <c r="O178" s="20">
        <v>62.094000000000001</v>
      </c>
      <c r="P178" s="10">
        <f t="shared" si="2"/>
        <v>15.384615384615312</v>
      </c>
    </row>
    <row r="179" spans="1:16" ht="16.5" customHeight="1">
      <c r="A179" s="39"/>
      <c r="B179" s="36"/>
      <c r="C179" s="36"/>
      <c r="D179" s="33"/>
      <c r="E179" s="33"/>
      <c r="F179" s="33"/>
      <c r="G179" s="33"/>
      <c r="H179" s="28">
        <v>2.6780000000000001E-12</v>
      </c>
      <c r="I179" s="29">
        <v>4.1709999999999999E-5</v>
      </c>
      <c r="J179" s="29">
        <v>1.6500000000000001E-5</v>
      </c>
      <c r="K179" s="29">
        <v>7.5990000000000002E-7</v>
      </c>
      <c r="L179" s="29">
        <v>4.0479999999999999E-5</v>
      </c>
      <c r="M179" s="20">
        <v>0.33900000000000002</v>
      </c>
      <c r="N179" s="20">
        <v>0.34699999999999998</v>
      </c>
      <c r="O179" s="20">
        <v>61.959000000000003</v>
      </c>
      <c r="P179" s="10">
        <f t="shared" si="2"/>
        <v>12.307692307692234</v>
      </c>
    </row>
    <row r="180" spans="1:16" ht="16.5" customHeight="1">
      <c r="A180" s="39"/>
      <c r="B180" s="36"/>
      <c r="C180" s="36"/>
      <c r="D180" s="33"/>
      <c r="E180" s="33"/>
      <c r="F180" s="33"/>
      <c r="G180" s="33"/>
      <c r="H180" s="28">
        <v>2.08E-12</v>
      </c>
      <c r="I180" s="29">
        <v>4.1430000000000001E-5</v>
      </c>
      <c r="J180" s="29">
        <v>1.5909999999999998E-5</v>
      </c>
      <c r="K180" s="29">
        <v>6.8560000000000005E-7</v>
      </c>
      <c r="L180" s="29">
        <v>4.0170000000000003E-5</v>
      </c>
      <c r="M180" s="20">
        <v>0.34200000000000003</v>
      </c>
      <c r="N180" s="20">
        <v>0.35099999999999998</v>
      </c>
      <c r="O180" s="20">
        <v>61.582999999999998</v>
      </c>
      <c r="P180" s="10">
        <f t="shared" si="2"/>
        <v>13.846153846153772</v>
      </c>
    </row>
    <row r="181" spans="1:16" ht="16.5" customHeight="1">
      <c r="A181" s="39"/>
      <c r="B181" s="36"/>
      <c r="C181" s="36"/>
      <c r="D181" s="33"/>
      <c r="E181" s="33"/>
      <c r="F181" s="33"/>
      <c r="G181" s="33"/>
      <c r="H181" s="28">
        <v>1.7699999999999999E-12</v>
      </c>
      <c r="I181" s="29">
        <v>4.0309999999999999E-5</v>
      </c>
      <c r="J181" s="29">
        <v>1.6019999999999999E-5</v>
      </c>
      <c r="K181" s="29">
        <v>6.06E-7</v>
      </c>
      <c r="L181" s="29">
        <v>3.9239999999999997E-5</v>
      </c>
      <c r="M181" s="20">
        <v>0.34599999999999997</v>
      </c>
      <c r="N181" s="20">
        <v>0.35499999999999998</v>
      </c>
      <c r="O181" s="20">
        <v>61.482999999999997</v>
      </c>
      <c r="P181" s="10">
        <f t="shared" si="2"/>
        <v>13.846153846153859</v>
      </c>
    </row>
    <row r="182" spans="1:16" ht="16.5" customHeight="1">
      <c r="A182" s="39"/>
      <c r="B182" s="36"/>
      <c r="C182" s="36"/>
      <c r="D182" s="33"/>
      <c r="E182" s="33"/>
      <c r="F182" s="33"/>
      <c r="G182" s="33"/>
      <c r="H182" s="28">
        <v>1.771E-12</v>
      </c>
      <c r="I182" s="29">
        <v>3.9959999999999997E-5</v>
      </c>
      <c r="J182" s="29">
        <v>1.607E-5</v>
      </c>
      <c r="K182" s="29">
        <v>5.9780000000000002E-7</v>
      </c>
      <c r="L182" s="29">
        <v>3.9079999999999999E-5</v>
      </c>
      <c r="M182" s="20">
        <v>0.34699999999999998</v>
      </c>
      <c r="N182" s="20">
        <v>0.35399999999999998</v>
      </c>
      <c r="O182" s="20">
        <v>61.457000000000001</v>
      </c>
      <c r="P182" s="10">
        <f t="shared" si="2"/>
        <v>10.769230769230779</v>
      </c>
    </row>
    <row r="183" spans="1:16" ht="16.5" customHeight="1">
      <c r="A183" s="39"/>
      <c r="B183" s="36"/>
      <c r="C183" s="36"/>
      <c r="D183" s="33"/>
      <c r="E183" s="33"/>
      <c r="F183" s="33"/>
      <c r="G183" s="33"/>
      <c r="H183" s="28">
        <v>2.3030000000000002E-12</v>
      </c>
      <c r="I183" s="29">
        <v>4.375E-5</v>
      </c>
      <c r="J183" s="29">
        <v>1.5860000000000001E-5</v>
      </c>
      <c r="K183" s="29">
        <v>7.4249999999999998E-7</v>
      </c>
      <c r="L183" s="29">
        <v>4.21E-5</v>
      </c>
      <c r="M183" s="20">
        <v>0.34</v>
      </c>
      <c r="N183" s="20">
        <v>0.34799999999999998</v>
      </c>
      <c r="O183" s="20">
        <v>61.604999999999997</v>
      </c>
      <c r="P183" s="10">
        <f t="shared" si="2"/>
        <v>12.307692307692234</v>
      </c>
    </row>
    <row r="184" spans="1:16" ht="16.5" customHeight="1">
      <c r="A184" s="39"/>
      <c r="B184" s="36"/>
      <c r="C184" s="36"/>
      <c r="D184" s="33"/>
      <c r="E184" s="33"/>
      <c r="F184" s="33"/>
      <c r="G184" s="33"/>
      <c r="H184" s="28">
        <v>1.9890000000000001E-12</v>
      </c>
      <c r="I184" s="29">
        <v>4.2519999999999999E-5</v>
      </c>
      <c r="J184" s="29">
        <v>1.6099999999999998E-5</v>
      </c>
      <c r="K184" s="29">
        <v>6.6319999999999996E-7</v>
      </c>
      <c r="L184" s="29">
        <v>4.0949999999999999E-5</v>
      </c>
      <c r="M184" s="20">
        <v>0.34300000000000003</v>
      </c>
      <c r="N184" s="20">
        <v>0.35299999999999998</v>
      </c>
      <c r="O184" s="20">
        <v>61.639000000000003</v>
      </c>
      <c r="P184" s="10">
        <f t="shared" si="2"/>
        <v>15.384615384615312</v>
      </c>
    </row>
    <row r="185" spans="1:16" ht="16.5" customHeight="1">
      <c r="A185" s="39"/>
      <c r="B185" s="36"/>
      <c r="C185" s="36"/>
      <c r="D185" s="33"/>
      <c r="E185" s="33"/>
      <c r="F185" s="33"/>
      <c r="G185" s="33"/>
      <c r="H185" s="28">
        <v>1.4419999999999999E-12</v>
      </c>
      <c r="I185" s="29">
        <v>3.841E-5</v>
      </c>
      <c r="J185" s="29">
        <v>1.5469999999999999E-5</v>
      </c>
      <c r="K185" s="29">
        <v>5.2389999999999997E-7</v>
      </c>
      <c r="L185" s="29">
        <v>3.748E-5</v>
      </c>
      <c r="M185" s="20">
        <v>0.35099999999999998</v>
      </c>
      <c r="N185" s="20">
        <v>0.35899999999999999</v>
      </c>
      <c r="O185" s="20">
        <v>61.238999999999997</v>
      </c>
      <c r="P185" s="10">
        <f t="shared" si="2"/>
        <v>12.307692307692317</v>
      </c>
    </row>
    <row r="186" spans="1:16" ht="16.5" customHeight="1">
      <c r="A186" s="39"/>
      <c r="B186" s="36"/>
      <c r="C186" s="36"/>
      <c r="D186" s="33"/>
      <c r="E186" s="33"/>
      <c r="F186" s="33"/>
      <c r="G186" s="33"/>
      <c r="H186" s="28">
        <v>1.959E-12</v>
      </c>
      <c r="I186" s="29">
        <v>4.1770000000000002E-5</v>
      </c>
      <c r="J186" s="29">
        <v>1.5639999999999999E-5</v>
      </c>
      <c r="K186" s="29">
        <v>6.4570000000000002E-7</v>
      </c>
      <c r="L186" s="29">
        <v>4.0479999999999999E-5</v>
      </c>
      <c r="M186" s="20">
        <v>0.34399999999999997</v>
      </c>
      <c r="N186" s="20">
        <v>0.35199999999999998</v>
      </c>
      <c r="O186" s="20">
        <v>61.62</v>
      </c>
      <c r="P186" s="10">
        <f t="shared" si="2"/>
        <v>12.307692307692317</v>
      </c>
    </row>
    <row r="187" spans="1:16" ht="16.5" customHeight="1">
      <c r="A187" s="39"/>
      <c r="B187" s="36"/>
      <c r="C187" s="36"/>
      <c r="D187" s="33"/>
      <c r="E187" s="33"/>
      <c r="F187" s="33"/>
      <c r="G187" s="33"/>
      <c r="H187" s="28">
        <v>1.0990000000000001E-12</v>
      </c>
      <c r="I187" s="29">
        <v>3.6789999999999998E-5</v>
      </c>
      <c r="J187" s="29">
        <v>1.488E-5</v>
      </c>
      <c r="K187" s="29">
        <v>4.3729999999999998E-7</v>
      </c>
      <c r="L187" s="29">
        <v>3.5859999999999999E-5</v>
      </c>
      <c r="M187" s="20">
        <v>0.35699999999999998</v>
      </c>
      <c r="N187" s="20">
        <v>0.36399999999999999</v>
      </c>
      <c r="O187" s="20">
        <v>61.16</v>
      </c>
      <c r="P187" s="10">
        <f t="shared" si="2"/>
        <v>10.769230769230779</v>
      </c>
    </row>
    <row r="188" spans="1:16" ht="16.5" customHeight="1">
      <c r="A188" s="39"/>
      <c r="B188" s="36"/>
      <c r="C188" s="36"/>
      <c r="D188" s="33"/>
      <c r="E188" s="33"/>
      <c r="F188" s="33"/>
      <c r="G188" s="33"/>
      <c r="H188" s="28">
        <v>1.0260000000000001E-12</v>
      </c>
      <c r="I188" s="29">
        <v>3.6059999999999997E-5</v>
      </c>
      <c r="J188" s="29">
        <v>1.452E-5</v>
      </c>
      <c r="K188" s="29">
        <v>4.03E-7</v>
      </c>
      <c r="L188" s="29">
        <v>3.5080000000000003E-5</v>
      </c>
      <c r="M188" s="20">
        <v>0.35899999999999999</v>
      </c>
      <c r="N188" s="20">
        <v>0.36799999999999999</v>
      </c>
      <c r="O188" s="20">
        <v>61.256</v>
      </c>
      <c r="P188" s="10">
        <f t="shared" si="2"/>
        <v>13.846153846153859</v>
      </c>
    </row>
    <row r="189" spans="1:16" ht="16.5" customHeight="1">
      <c r="A189" s="39"/>
      <c r="B189" s="36"/>
      <c r="C189" s="36"/>
      <c r="D189" s="33"/>
      <c r="E189" s="33"/>
      <c r="F189" s="33"/>
      <c r="G189" s="33"/>
      <c r="H189" s="28">
        <v>3.3340000000000001E-12</v>
      </c>
      <c r="I189" s="29">
        <v>4.303E-5</v>
      </c>
      <c r="J189" s="29">
        <v>1.7240000000000001E-5</v>
      </c>
      <c r="K189" s="29">
        <v>8.921E-7</v>
      </c>
      <c r="L189" s="29">
        <v>4.1709999999999999E-5</v>
      </c>
      <c r="M189" s="20">
        <v>0.33300000000000002</v>
      </c>
      <c r="N189" s="20">
        <v>0.34200000000000003</v>
      </c>
      <c r="O189" s="20">
        <v>62.106000000000002</v>
      </c>
      <c r="P189" s="10">
        <f t="shared" si="2"/>
        <v>13.846153846153859</v>
      </c>
    </row>
    <row r="190" spans="1:16" ht="16.5" customHeight="1">
      <c r="A190" s="39"/>
      <c r="B190" s="36"/>
      <c r="C190" s="36"/>
      <c r="D190" s="33"/>
      <c r="E190" s="33"/>
      <c r="F190" s="33"/>
      <c r="G190" s="33"/>
      <c r="H190" s="28">
        <v>1.4100000000000001E-12</v>
      </c>
      <c r="I190" s="29">
        <v>3.8160000000000001E-5</v>
      </c>
      <c r="J190" s="29">
        <v>1.484E-5</v>
      </c>
      <c r="K190" s="29">
        <v>5.1419999999999999E-7</v>
      </c>
      <c r="L190" s="29">
        <v>3.7030000000000003E-5</v>
      </c>
      <c r="M190" s="20">
        <v>0.35099999999999998</v>
      </c>
      <c r="N190" s="20">
        <v>0.35799999999999998</v>
      </c>
      <c r="O190" s="20">
        <v>61.290999999999997</v>
      </c>
      <c r="P190" s="10">
        <f t="shared" si="2"/>
        <v>10.769230769230779</v>
      </c>
    </row>
    <row r="191" spans="1:16" ht="16.5" customHeight="1">
      <c r="A191" s="39"/>
      <c r="B191" s="36"/>
      <c r="C191" s="36"/>
      <c r="D191" s="33"/>
      <c r="E191" s="33"/>
      <c r="F191" s="33"/>
      <c r="G191" s="33"/>
      <c r="H191" s="28">
        <v>1.792E-12</v>
      </c>
      <c r="I191" s="29">
        <v>4.1440000000000003E-5</v>
      </c>
      <c r="J191" s="29">
        <v>1.6229999999999999E-5</v>
      </c>
      <c r="K191" s="29">
        <v>6.0330000000000001E-7</v>
      </c>
      <c r="L191" s="29">
        <v>4.015E-5</v>
      </c>
      <c r="M191" s="20">
        <v>0.34599999999999997</v>
      </c>
      <c r="N191" s="20">
        <v>0.35399999999999998</v>
      </c>
      <c r="O191" s="20">
        <v>61.484999999999999</v>
      </c>
      <c r="P191" s="10">
        <f t="shared" si="2"/>
        <v>12.307692307692317</v>
      </c>
    </row>
    <row r="192" spans="1:16" ht="16.5" customHeight="1">
      <c r="A192" s="39"/>
      <c r="B192" s="36"/>
      <c r="C192" s="36"/>
      <c r="D192" s="33"/>
      <c r="E192" s="33"/>
      <c r="F192" s="33"/>
      <c r="G192" s="33"/>
      <c r="H192" s="28">
        <v>8.1410000000000003E-13</v>
      </c>
      <c r="I192" s="29">
        <v>3.8600000000000003E-5</v>
      </c>
      <c r="J192" s="29">
        <v>1.4569999999999999E-5</v>
      </c>
      <c r="K192" s="29">
        <v>3.5040000000000001E-7</v>
      </c>
      <c r="L192" s="29">
        <v>3.6779999999999997E-5</v>
      </c>
      <c r="M192" s="20">
        <v>0.36399999999999999</v>
      </c>
      <c r="N192" s="20">
        <v>0.371</v>
      </c>
      <c r="O192" s="20">
        <v>60.985999999999997</v>
      </c>
      <c r="P192" s="10">
        <f t="shared" si="2"/>
        <v>10.769230769230779</v>
      </c>
    </row>
    <row r="193" spans="1:16" ht="16.5" customHeight="1">
      <c r="A193" s="39"/>
      <c r="B193" s="36"/>
      <c r="C193" s="36"/>
      <c r="D193" s="33"/>
      <c r="E193" s="33"/>
      <c r="F193" s="33"/>
      <c r="G193" s="33"/>
      <c r="H193" s="28">
        <v>1.6650000000000001E-12</v>
      </c>
      <c r="I193" s="29">
        <v>4.1529999999999997E-5</v>
      </c>
      <c r="J193" s="29">
        <v>1.613E-5</v>
      </c>
      <c r="K193" s="29">
        <v>5.7349999999999999E-7</v>
      </c>
      <c r="L193" s="29">
        <v>4.0210000000000003E-5</v>
      </c>
      <c r="M193" s="20">
        <v>0.34799999999999998</v>
      </c>
      <c r="N193" s="20">
        <v>0.35499999999999998</v>
      </c>
      <c r="O193" s="20">
        <v>61.468000000000004</v>
      </c>
      <c r="P193" s="10">
        <f t="shared" si="2"/>
        <v>10.769230769230779</v>
      </c>
    </row>
    <row r="194" spans="1:16" ht="16.5" customHeight="1">
      <c r="A194" s="39"/>
      <c r="B194" s="36"/>
      <c r="C194" s="36"/>
      <c r="D194" s="33"/>
      <c r="E194" s="33"/>
      <c r="F194" s="33"/>
      <c r="G194" s="33"/>
      <c r="H194" s="28">
        <v>2.0319999999999998E-12</v>
      </c>
      <c r="I194" s="29">
        <v>4.0670000000000002E-5</v>
      </c>
      <c r="J194" s="29">
        <v>1.5529999999999999E-5</v>
      </c>
      <c r="K194" s="29">
        <v>6.5680000000000001E-7</v>
      </c>
      <c r="L194" s="29">
        <v>3.8999999999999999E-5</v>
      </c>
      <c r="M194" s="20">
        <v>0.34399999999999997</v>
      </c>
      <c r="N194" s="20">
        <v>0.35299999999999998</v>
      </c>
      <c r="O194" s="20">
        <v>61.649000000000001</v>
      </c>
      <c r="P194" s="10">
        <f t="shared" si="2"/>
        <v>13.846153846153859</v>
      </c>
    </row>
    <row r="195" spans="1:16" ht="16.5" customHeight="1">
      <c r="A195" s="39"/>
      <c r="B195" s="36"/>
      <c r="C195" s="36"/>
      <c r="D195" s="33"/>
      <c r="E195" s="33"/>
      <c r="F195" s="33"/>
      <c r="G195" s="33"/>
      <c r="H195" s="28">
        <v>2.351E-12</v>
      </c>
      <c r="I195" s="29">
        <v>4.2469999999999998E-5</v>
      </c>
      <c r="J195" s="29">
        <v>1.6330000000000001E-5</v>
      </c>
      <c r="K195" s="29">
        <v>7.4890000000000004E-7</v>
      </c>
      <c r="L195" s="29">
        <v>4.104E-5</v>
      </c>
      <c r="M195" s="20">
        <v>0.33900000000000002</v>
      </c>
      <c r="N195" s="20">
        <v>0.34799999999999998</v>
      </c>
      <c r="O195" s="20">
        <v>61.64</v>
      </c>
      <c r="P195" s="10">
        <f t="shared" ref="P195:P258" si="3">(N195-M195)/0.65*1000</f>
        <v>13.846153846153772</v>
      </c>
    </row>
    <row r="196" spans="1:16" ht="16.5" customHeight="1">
      <c r="A196" s="39"/>
      <c r="B196" s="36"/>
      <c r="C196" s="36"/>
      <c r="D196" s="33"/>
      <c r="E196" s="33"/>
      <c r="F196" s="33"/>
      <c r="G196" s="33"/>
      <c r="H196" s="28">
        <v>1.8739999999999999E-12</v>
      </c>
      <c r="I196" s="29">
        <v>4.1480000000000003E-5</v>
      </c>
      <c r="J196" s="29">
        <v>1.6439999999999998E-5</v>
      </c>
      <c r="K196" s="29">
        <v>6.3929999999999996E-7</v>
      </c>
      <c r="L196" s="29">
        <v>4.036E-5</v>
      </c>
      <c r="M196" s="20">
        <v>0.34399999999999997</v>
      </c>
      <c r="N196" s="20">
        <v>0.35299999999999998</v>
      </c>
      <c r="O196" s="20">
        <v>61.442999999999998</v>
      </c>
      <c r="P196" s="10">
        <f t="shared" si="3"/>
        <v>13.846153846153859</v>
      </c>
    </row>
    <row r="197" spans="1:16" ht="16.5" customHeight="1">
      <c r="A197" s="39"/>
      <c r="B197" s="36"/>
      <c r="C197" s="36"/>
      <c r="D197" s="33"/>
      <c r="E197" s="33"/>
      <c r="F197" s="33"/>
      <c r="G197" s="33"/>
      <c r="H197" s="28">
        <v>2.4079999999999998E-12</v>
      </c>
      <c r="I197" s="29">
        <v>4.3300000000000002E-5</v>
      </c>
      <c r="J197" s="29">
        <v>1.685E-5</v>
      </c>
      <c r="K197" s="29">
        <v>7.3750000000000003E-7</v>
      </c>
      <c r="L197" s="29">
        <v>4.1860000000000002E-5</v>
      </c>
      <c r="M197" s="20">
        <v>0.34</v>
      </c>
      <c r="N197" s="20">
        <v>0.34799999999999998</v>
      </c>
      <c r="O197" s="20">
        <v>61.783999999999999</v>
      </c>
      <c r="P197" s="10">
        <f t="shared" si="3"/>
        <v>12.307692307692234</v>
      </c>
    </row>
    <row r="198" spans="1:16" ht="16.5" customHeight="1">
      <c r="A198" s="39"/>
      <c r="B198" s="36"/>
      <c r="C198" s="36"/>
      <c r="D198" s="33"/>
      <c r="E198" s="33"/>
      <c r="F198" s="33"/>
      <c r="G198" s="33"/>
      <c r="H198" s="28">
        <v>1.3580000000000001E-12</v>
      </c>
      <c r="I198" s="29">
        <v>3.909E-5</v>
      </c>
      <c r="J198" s="29">
        <v>1.556E-5</v>
      </c>
      <c r="K198" s="29">
        <v>4.8889999999999999E-7</v>
      </c>
      <c r="L198" s="29">
        <v>3.8130000000000003E-5</v>
      </c>
      <c r="M198" s="20">
        <v>0.35299999999999998</v>
      </c>
      <c r="N198" s="20">
        <v>0.35899999999999999</v>
      </c>
      <c r="O198" s="20">
        <v>61.302</v>
      </c>
      <c r="P198" s="10">
        <f t="shared" si="3"/>
        <v>9.2307692307692388</v>
      </c>
    </row>
    <row r="199" spans="1:16" ht="16.5" customHeight="1">
      <c r="A199" s="39"/>
      <c r="B199" s="36"/>
      <c r="C199" s="36"/>
      <c r="D199" s="33"/>
      <c r="E199" s="33"/>
      <c r="F199" s="33"/>
      <c r="G199" s="33"/>
      <c r="H199" s="28">
        <v>1.7820000000000001E-12</v>
      </c>
      <c r="I199" s="29">
        <v>4.1170000000000001E-5</v>
      </c>
      <c r="J199" s="29">
        <v>1.5909999999999998E-5</v>
      </c>
      <c r="K199" s="29">
        <v>6.2089999999999995E-7</v>
      </c>
      <c r="L199" s="29">
        <v>3.9749999999999997E-5</v>
      </c>
      <c r="M199" s="20">
        <v>0.34499999999999997</v>
      </c>
      <c r="N199" s="20">
        <v>0.35399999999999998</v>
      </c>
      <c r="O199" s="20">
        <v>61.430999999999997</v>
      </c>
      <c r="P199" s="10">
        <f t="shared" si="3"/>
        <v>13.846153846153859</v>
      </c>
    </row>
    <row r="200" spans="1:16" ht="16.5" customHeight="1">
      <c r="A200" s="39"/>
      <c r="B200" s="36"/>
      <c r="C200" s="36"/>
      <c r="D200" s="33"/>
      <c r="E200" s="33"/>
      <c r="F200" s="33"/>
      <c r="G200" s="33"/>
      <c r="H200" s="28">
        <v>4.9499999999999997E-12</v>
      </c>
      <c r="I200" s="29">
        <v>4.3859999999999997E-5</v>
      </c>
      <c r="J200" s="29">
        <v>1.7859999999999998E-5</v>
      </c>
      <c r="K200" s="29">
        <v>1.0499999999999999E-6</v>
      </c>
      <c r="L200" s="29">
        <v>4.2450000000000002E-5</v>
      </c>
      <c r="M200" s="20">
        <v>0.32700000000000001</v>
      </c>
      <c r="N200" s="20">
        <v>0.33800000000000002</v>
      </c>
      <c r="O200" s="20">
        <v>62.805</v>
      </c>
      <c r="P200" s="10">
        <f t="shared" si="3"/>
        <v>16.923076923076938</v>
      </c>
    </row>
    <row r="201" spans="1:16" ht="16.5" customHeight="1">
      <c r="A201" s="39"/>
      <c r="B201" s="36"/>
      <c r="C201" s="36"/>
      <c r="D201" s="33"/>
      <c r="E201" s="33"/>
      <c r="F201" s="33"/>
      <c r="G201" s="33"/>
      <c r="H201" s="28">
        <v>2.831E-12</v>
      </c>
      <c r="I201" s="29">
        <v>4.3019999999999998E-5</v>
      </c>
      <c r="J201" s="29">
        <v>1.6509999999999999E-5</v>
      </c>
      <c r="K201" s="29">
        <v>8.2340000000000003E-7</v>
      </c>
      <c r="L201" s="29">
        <v>4.1510000000000001E-5</v>
      </c>
      <c r="M201" s="20">
        <v>0.33600000000000002</v>
      </c>
      <c r="N201" s="20">
        <v>0.34599999999999997</v>
      </c>
      <c r="O201" s="20">
        <v>61.813000000000002</v>
      </c>
      <c r="P201" s="10">
        <f t="shared" si="3"/>
        <v>15.384615384615312</v>
      </c>
    </row>
    <row r="202" spans="1:16" ht="16.5" customHeight="1">
      <c r="A202" s="39"/>
      <c r="B202" s="36"/>
      <c r="C202" s="36"/>
      <c r="D202" s="33"/>
      <c r="E202" s="33"/>
      <c r="F202" s="33"/>
      <c r="G202" s="33"/>
      <c r="H202" s="28">
        <v>2.4289999999999998E-12</v>
      </c>
      <c r="I202" s="29">
        <v>4.3130000000000002E-5</v>
      </c>
      <c r="J202" s="29">
        <v>1.685E-5</v>
      </c>
      <c r="K202" s="29">
        <v>7.5479999999999996E-7</v>
      </c>
      <c r="L202" s="29">
        <v>4.1730000000000002E-5</v>
      </c>
      <c r="M202" s="20">
        <v>0.33900000000000002</v>
      </c>
      <c r="N202" s="20">
        <v>0.34699999999999998</v>
      </c>
      <c r="O202" s="20">
        <v>61.726999999999997</v>
      </c>
      <c r="P202" s="10">
        <f t="shared" si="3"/>
        <v>12.307692307692234</v>
      </c>
    </row>
    <row r="203" spans="1:16" ht="16.5" customHeight="1">
      <c r="A203" s="39"/>
      <c r="B203" s="36"/>
      <c r="C203" s="36"/>
      <c r="D203" s="33"/>
      <c r="E203" s="33"/>
      <c r="F203" s="33"/>
      <c r="G203" s="33"/>
      <c r="H203" s="28">
        <v>2.4369999999999998E-12</v>
      </c>
      <c r="I203" s="29">
        <v>4.392E-5</v>
      </c>
      <c r="J203" s="29">
        <v>1.753E-5</v>
      </c>
      <c r="K203" s="29">
        <v>7.5049999999999995E-7</v>
      </c>
      <c r="L203" s="29">
        <v>4.2620000000000002E-5</v>
      </c>
      <c r="M203" s="20">
        <v>0.33900000000000002</v>
      </c>
      <c r="N203" s="20">
        <v>0.34799999999999998</v>
      </c>
      <c r="O203" s="20">
        <v>61.731999999999999</v>
      </c>
      <c r="P203" s="10">
        <f t="shared" si="3"/>
        <v>13.846153846153772</v>
      </c>
    </row>
    <row r="204" spans="1:16" ht="16.5" customHeight="1">
      <c r="A204" s="39"/>
      <c r="B204" s="36"/>
      <c r="C204" s="36"/>
      <c r="D204" s="33"/>
      <c r="E204" s="33"/>
      <c r="F204" s="33"/>
      <c r="G204" s="33"/>
      <c r="H204" s="28">
        <v>2.209E-12</v>
      </c>
      <c r="I204" s="29">
        <v>4.3399999999999998E-5</v>
      </c>
      <c r="J204" s="29">
        <v>1.681E-5</v>
      </c>
      <c r="K204" s="29">
        <v>7.0370000000000003E-7</v>
      </c>
      <c r="L204" s="29">
        <v>4.21E-5</v>
      </c>
      <c r="M204" s="20">
        <v>0.34100000000000003</v>
      </c>
      <c r="N204" s="20">
        <v>0.34899999999999998</v>
      </c>
      <c r="O204" s="20">
        <v>61.68</v>
      </c>
      <c r="P204" s="10">
        <f t="shared" si="3"/>
        <v>12.307692307692234</v>
      </c>
    </row>
    <row r="205" spans="1:16" ht="16.5" customHeight="1">
      <c r="A205" s="39"/>
      <c r="B205" s="36"/>
      <c r="C205" s="36"/>
      <c r="D205" s="33"/>
      <c r="E205" s="33"/>
      <c r="F205" s="33"/>
      <c r="G205" s="33"/>
      <c r="H205" s="28">
        <v>1.7300000000000001E-12</v>
      </c>
      <c r="I205" s="29">
        <v>4.1300000000000001E-5</v>
      </c>
      <c r="J205" s="29">
        <v>1.6560000000000001E-5</v>
      </c>
      <c r="K205" s="29">
        <v>5.8579999999999996E-7</v>
      </c>
      <c r="L205" s="29">
        <v>4.0160000000000002E-5</v>
      </c>
      <c r="M205" s="20">
        <v>0.34699999999999998</v>
      </c>
      <c r="N205" s="20">
        <v>0.35399999999999998</v>
      </c>
      <c r="O205" s="20">
        <v>61.509</v>
      </c>
      <c r="P205" s="10">
        <f t="shared" si="3"/>
        <v>10.769230769230779</v>
      </c>
    </row>
    <row r="206" spans="1:16" ht="16.5" customHeight="1">
      <c r="A206" s="39"/>
      <c r="B206" s="36"/>
      <c r="C206" s="36"/>
      <c r="D206" s="33"/>
      <c r="E206" s="33"/>
      <c r="F206" s="33"/>
      <c r="G206" s="33"/>
      <c r="H206" s="28">
        <v>2.5749999999999998E-12</v>
      </c>
      <c r="I206" s="29">
        <v>4.1180000000000002E-5</v>
      </c>
      <c r="J206" s="29">
        <v>1.645E-5</v>
      </c>
      <c r="K206" s="29">
        <v>7.5329999999999995E-7</v>
      </c>
      <c r="L206" s="29">
        <v>4.0129999999999997E-5</v>
      </c>
      <c r="M206" s="20">
        <v>0.33900000000000002</v>
      </c>
      <c r="N206" s="20">
        <v>0.34699999999999998</v>
      </c>
      <c r="O206" s="20">
        <v>61.872</v>
      </c>
      <c r="P206" s="10">
        <f t="shared" si="3"/>
        <v>12.307692307692234</v>
      </c>
    </row>
    <row r="207" spans="1:16" ht="16.5" customHeight="1">
      <c r="A207" s="39"/>
      <c r="B207" s="36"/>
      <c r="C207" s="36"/>
      <c r="D207" s="33"/>
      <c r="E207" s="33"/>
      <c r="F207" s="33"/>
      <c r="G207" s="33"/>
      <c r="H207" s="28">
        <v>2.0690000000000002E-12</v>
      </c>
      <c r="I207" s="29">
        <v>4.0890000000000003E-5</v>
      </c>
      <c r="J207" s="29">
        <v>1.7039999999999999E-5</v>
      </c>
      <c r="K207" s="29">
        <v>6.3959999999999998E-7</v>
      </c>
      <c r="L207" s="29">
        <v>3.9990000000000002E-5</v>
      </c>
      <c r="M207" s="20">
        <v>0.34399999999999997</v>
      </c>
      <c r="N207" s="20">
        <v>0.35099999999999998</v>
      </c>
      <c r="O207" s="20">
        <v>61.856999999999999</v>
      </c>
      <c r="P207" s="10">
        <f t="shared" si="3"/>
        <v>10.769230769230779</v>
      </c>
    </row>
    <row r="208" spans="1:16" ht="16.5" customHeight="1">
      <c r="A208" s="39"/>
      <c r="B208" s="36"/>
      <c r="C208" s="36"/>
      <c r="D208" s="33"/>
      <c r="E208" s="33"/>
      <c r="F208" s="33"/>
      <c r="G208" s="33"/>
      <c r="H208" s="28">
        <v>4.2510000000000004E-12</v>
      </c>
      <c r="I208" s="29">
        <v>4.354E-5</v>
      </c>
      <c r="J208" s="29">
        <v>1.7620000000000001E-5</v>
      </c>
      <c r="K208" s="29">
        <v>1.0070000000000001E-6</v>
      </c>
      <c r="L208" s="29">
        <v>4.2209999999999997E-5</v>
      </c>
      <c r="M208" s="20">
        <v>0.32900000000000001</v>
      </c>
      <c r="N208" s="20">
        <v>0.33900000000000002</v>
      </c>
      <c r="O208" s="20">
        <v>62.43</v>
      </c>
      <c r="P208" s="10">
        <f t="shared" si="3"/>
        <v>15.384615384615397</v>
      </c>
    </row>
    <row r="209" spans="1:16" ht="16.5" customHeight="1">
      <c r="A209" s="39"/>
      <c r="B209" s="36"/>
      <c r="C209" s="36"/>
      <c r="D209" s="33"/>
      <c r="E209" s="33"/>
      <c r="F209" s="33"/>
      <c r="G209" s="33"/>
      <c r="H209" s="28">
        <v>2.5459999999999999E-12</v>
      </c>
      <c r="I209" s="29">
        <v>4.3139999999999997E-5</v>
      </c>
      <c r="J209" s="29">
        <v>1.753E-5</v>
      </c>
      <c r="K209" s="29">
        <v>7.4300000000000002E-7</v>
      </c>
      <c r="L209" s="29">
        <v>4.1940000000000002E-5</v>
      </c>
      <c r="M209" s="20">
        <v>0.34</v>
      </c>
      <c r="N209" s="20">
        <v>0.34699999999999998</v>
      </c>
      <c r="O209" s="20">
        <v>61.862000000000002</v>
      </c>
      <c r="P209" s="10">
        <f t="shared" si="3"/>
        <v>10.769230769230692</v>
      </c>
    </row>
    <row r="210" spans="1:16" ht="16.5" customHeight="1">
      <c r="A210" s="39"/>
      <c r="B210" s="36"/>
      <c r="C210" s="36"/>
      <c r="D210" s="33"/>
      <c r="E210" s="33"/>
      <c r="F210" s="33"/>
      <c r="G210" s="33"/>
      <c r="H210" s="28">
        <v>1.332E-12</v>
      </c>
      <c r="I210" s="29">
        <v>3.7499999999999997E-5</v>
      </c>
      <c r="J210" s="29">
        <v>1.4980000000000001E-5</v>
      </c>
      <c r="K210" s="29">
        <v>5.0129999999999997E-7</v>
      </c>
      <c r="L210" s="29">
        <v>3.6350000000000003E-5</v>
      </c>
      <c r="M210" s="20">
        <v>0.35199999999999998</v>
      </c>
      <c r="N210" s="20">
        <v>0.36099999999999999</v>
      </c>
      <c r="O210" s="20">
        <v>61.179000000000002</v>
      </c>
      <c r="P210" s="10">
        <f t="shared" si="3"/>
        <v>13.846153846153859</v>
      </c>
    </row>
    <row r="211" spans="1:16" ht="16.5" customHeight="1">
      <c r="A211" s="39"/>
      <c r="B211" s="36"/>
      <c r="C211" s="36"/>
      <c r="D211" s="33"/>
      <c r="E211" s="33"/>
      <c r="F211" s="33"/>
      <c r="G211" s="33"/>
      <c r="H211" s="28">
        <v>5.0820000000000004E-12</v>
      </c>
      <c r="I211" s="29">
        <v>4.354E-5</v>
      </c>
      <c r="J211" s="29">
        <v>1.8369999999999999E-5</v>
      </c>
      <c r="K211" s="29">
        <v>1.0690000000000001E-6</v>
      </c>
      <c r="L211" s="29">
        <v>4.2320000000000001E-5</v>
      </c>
      <c r="M211" s="20">
        <v>0.32600000000000001</v>
      </c>
      <c r="N211" s="20">
        <v>0.33800000000000002</v>
      </c>
      <c r="O211" s="20">
        <v>62.832000000000001</v>
      </c>
      <c r="P211" s="10">
        <f t="shared" si="3"/>
        <v>18.461538461538478</v>
      </c>
    </row>
    <row r="212" spans="1:16" ht="16.5" customHeight="1">
      <c r="A212" s="39"/>
      <c r="B212" s="36"/>
      <c r="C212" s="36"/>
      <c r="D212" s="33"/>
      <c r="E212" s="33"/>
      <c r="F212" s="33"/>
      <c r="G212" s="33"/>
      <c r="H212" s="28">
        <v>1.967E-12</v>
      </c>
      <c r="I212" s="29">
        <v>4.2929999999999997E-5</v>
      </c>
      <c r="J212" s="29">
        <v>1.6840000000000001E-5</v>
      </c>
      <c r="K212" s="29">
        <v>6.2649999999999995E-7</v>
      </c>
      <c r="L212" s="29">
        <v>4.1770000000000002E-5</v>
      </c>
      <c r="M212" s="20">
        <v>0.34499999999999997</v>
      </c>
      <c r="N212" s="20">
        <v>0.35199999999999998</v>
      </c>
      <c r="O212" s="20">
        <v>61.72</v>
      </c>
      <c r="P212" s="10">
        <f t="shared" si="3"/>
        <v>10.769230769230779</v>
      </c>
    </row>
    <row r="213" spans="1:16" ht="16.5" customHeight="1">
      <c r="A213" s="39"/>
      <c r="B213" s="36"/>
      <c r="C213" s="36"/>
      <c r="D213" s="33"/>
      <c r="E213" s="33"/>
      <c r="F213" s="33"/>
      <c r="G213" s="33"/>
      <c r="H213" s="28">
        <v>2.51E-12</v>
      </c>
      <c r="I213" s="29">
        <v>4.1489999999999997E-5</v>
      </c>
      <c r="J213" s="29">
        <v>1.6419999999999999E-5</v>
      </c>
      <c r="K213" s="29">
        <v>7.4679999999999999E-7</v>
      </c>
      <c r="L213" s="29">
        <v>4.0080000000000003E-5</v>
      </c>
      <c r="M213" s="20">
        <v>0.33900000000000002</v>
      </c>
      <c r="N213" s="20">
        <v>0.34899999999999998</v>
      </c>
      <c r="O213" s="20">
        <v>61.84</v>
      </c>
      <c r="P213" s="10">
        <f t="shared" si="3"/>
        <v>15.384615384615312</v>
      </c>
    </row>
    <row r="214" spans="1:16" ht="16.5" customHeight="1">
      <c r="A214" s="39"/>
      <c r="B214" s="36"/>
      <c r="C214" s="36"/>
      <c r="D214" s="33"/>
      <c r="E214" s="33"/>
      <c r="F214" s="33"/>
      <c r="G214" s="33"/>
      <c r="H214" s="28">
        <v>1.7110000000000001E-12</v>
      </c>
      <c r="I214" s="29">
        <v>4.1109999999999998E-5</v>
      </c>
      <c r="J214" s="29">
        <v>1.6759999999999999E-5</v>
      </c>
      <c r="K214" s="29">
        <v>5.7270000000000004E-7</v>
      </c>
      <c r="L214" s="29">
        <v>4.0089999999999997E-5</v>
      </c>
      <c r="M214" s="20">
        <v>0.34799999999999998</v>
      </c>
      <c r="N214" s="20">
        <v>0.35499999999999998</v>
      </c>
      <c r="O214" s="20">
        <v>61.57</v>
      </c>
      <c r="P214" s="10">
        <f t="shared" si="3"/>
        <v>10.769230769230779</v>
      </c>
    </row>
    <row r="215" spans="1:16" ht="16.5" customHeight="1">
      <c r="A215" s="39"/>
      <c r="B215" s="36"/>
      <c r="C215" s="36"/>
      <c r="D215" s="33"/>
      <c r="E215" s="33"/>
      <c r="F215" s="33"/>
      <c r="G215" s="33"/>
      <c r="H215" s="28">
        <v>1.959E-12</v>
      </c>
      <c r="I215" s="29">
        <v>4.0349999999999998E-5</v>
      </c>
      <c r="J215" s="29">
        <v>1.607E-5</v>
      </c>
      <c r="K215" s="29">
        <v>6.4320000000000004E-7</v>
      </c>
      <c r="L215" s="29">
        <v>3.9320000000000003E-5</v>
      </c>
      <c r="M215" s="20">
        <v>0.34399999999999997</v>
      </c>
      <c r="N215" s="20">
        <v>0.35199999999999998</v>
      </c>
      <c r="O215" s="20">
        <v>61.585999999999999</v>
      </c>
      <c r="P215" s="10">
        <f t="shared" si="3"/>
        <v>12.307692307692317</v>
      </c>
    </row>
    <row r="216" spans="1:16" ht="16.5" customHeight="1">
      <c r="A216" s="39"/>
      <c r="B216" s="36"/>
      <c r="C216" s="36"/>
      <c r="D216" s="33"/>
      <c r="E216" s="33"/>
      <c r="F216" s="33"/>
      <c r="G216" s="33"/>
      <c r="H216" s="28">
        <v>1.9399999999999998E-12</v>
      </c>
      <c r="I216" s="29">
        <v>4.0979999999999997E-5</v>
      </c>
      <c r="J216" s="29">
        <v>1.5999999999999999E-5</v>
      </c>
      <c r="K216" s="29">
        <v>6.5059999999999996E-7</v>
      </c>
      <c r="L216" s="29">
        <v>3.9870000000000003E-5</v>
      </c>
      <c r="M216" s="20">
        <v>0.34399999999999997</v>
      </c>
      <c r="N216" s="20">
        <v>0.35199999999999998</v>
      </c>
      <c r="O216" s="20">
        <v>61.54</v>
      </c>
      <c r="P216" s="10">
        <f t="shared" si="3"/>
        <v>12.307692307692317</v>
      </c>
    </row>
    <row r="217" spans="1:16" ht="16.5" customHeight="1">
      <c r="A217" s="39"/>
      <c r="B217" s="36"/>
      <c r="C217" s="36"/>
      <c r="D217" s="33"/>
      <c r="E217" s="33"/>
      <c r="F217" s="33"/>
      <c r="G217" s="33"/>
      <c r="H217" s="28">
        <v>2.1310000000000001E-12</v>
      </c>
      <c r="I217" s="29">
        <v>4.0930000000000003E-5</v>
      </c>
      <c r="J217" s="29">
        <v>1.6160000000000001E-5</v>
      </c>
      <c r="K217" s="29">
        <v>6.793E-7</v>
      </c>
      <c r="L217" s="29">
        <v>3.9650000000000002E-5</v>
      </c>
      <c r="M217" s="20">
        <v>0.34300000000000003</v>
      </c>
      <c r="N217" s="20">
        <v>0.35</v>
      </c>
      <c r="O217" s="20">
        <v>61.671999999999997</v>
      </c>
      <c r="P217" s="10">
        <f t="shared" si="3"/>
        <v>10.769230769230692</v>
      </c>
    </row>
    <row r="218" spans="1:16" ht="16.5" customHeight="1">
      <c r="A218" s="39"/>
      <c r="B218" s="36"/>
      <c r="C218" s="36"/>
      <c r="D218" s="33"/>
      <c r="E218" s="33"/>
      <c r="F218" s="33"/>
      <c r="G218" s="33"/>
      <c r="H218" s="28">
        <v>1.6719999999999999E-12</v>
      </c>
      <c r="I218" s="29">
        <v>4.2070000000000002E-5</v>
      </c>
      <c r="J218" s="29">
        <v>1.6500000000000001E-5</v>
      </c>
      <c r="K218" s="29">
        <v>5.9640000000000002E-7</v>
      </c>
      <c r="L218" s="29">
        <v>4.0849999999999997E-5</v>
      </c>
      <c r="M218" s="20">
        <v>0.34699999999999998</v>
      </c>
      <c r="N218" s="20">
        <v>0.35599999999999998</v>
      </c>
      <c r="O218" s="20">
        <v>61.411000000000001</v>
      </c>
      <c r="P218" s="10">
        <f t="shared" si="3"/>
        <v>13.846153846153859</v>
      </c>
    </row>
    <row r="219" spans="1:16" ht="16.5" customHeight="1">
      <c r="A219" s="39"/>
      <c r="B219" s="36"/>
      <c r="C219" s="36"/>
      <c r="D219" s="33"/>
      <c r="E219" s="33"/>
      <c r="F219" s="33"/>
      <c r="G219" s="33"/>
      <c r="H219" s="28">
        <v>3.1479999999999999E-12</v>
      </c>
      <c r="I219" s="29">
        <v>4.4180000000000001E-5</v>
      </c>
      <c r="J219" s="29">
        <v>1.7810000000000001E-5</v>
      </c>
      <c r="K219" s="29">
        <v>8.526E-7</v>
      </c>
      <c r="L219" s="29">
        <v>4.2880000000000003E-5</v>
      </c>
      <c r="M219" s="20">
        <v>0.33500000000000002</v>
      </c>
      <c r="N219" s="20">
        <v>0.34399999999999997</v>
      </c>
      <c r="O219" s="20">
        <v>62.134</v>
      </c>
      <c r="P219" s="10">
        <f t="shared" si="3"/>
        <v>13.846153846153772</v>
      </c>
    </row>
    <row r="220" spans="1:16" ht="16.5" customHeight="1">
      <c r="A220" s="39"/>
      <c r="B220" s="36"/>
      <c r="C220" s="36"/>
      <c r="D220" s="33"/>
      <c r="E220" s="33"/>
      <c r="F220" s="33"/>
      <c r="G220" s="33"/>
      <c r="H220" s="28">
        <v>2.6450000000000001E-12</v>
      </c>
      <c r="I220" s="29">
        <v>4.261E-5</v>
      </c>
      <c r="J220" s="29">
        <v>1.6869999999999999E-5</v>
      </c>
      <c r="K220" s="29">
        <v>7.7810000000000001E-7</v>
      </c>
      <c r="L220" s="29">
        <v>4.1399999999999997E-5</v>
      </c>
      <c r="M220" s="20">
        <v>0.33800000000000002</v>
      </c>
      <c r="N220" s="20">
        <v>0.34699999999999998</v>
      </c>
      <c r="O220" s="20">
        <v>61.917999999999999</v>
      </c>
      <c r="P220" s="10">
        <f t="shared" si="3"/>
        <v>13.846153846153772</v>
      </c>
    </row>
    <row r="221" spans="1:16" ht="16.5" customHeight="1">
      <c r="A221" s="39"/>
      <c r="B221" s="36"/>
      <c r="C221" s="36"/>
      <c r="D221" s="33"/>
      <c r="E221" s="33"/>
      <c r="F221" s="33"/>
      <c r="G221" s="33"/>
      <c r="H221" s="28">
        <v>2.8419999999999998E-12</v>
      </c>
      <c r="I221" s="29">
        <v>4.2360000000000001E-5</v>
      </c>
      <c r="J221" s="29">
        <v>1.715E-5</v>
      </c>
      <c r="K221" s="29">
        <v>7.9210000000000001E-7</v>
      </c>
      <c r="L221" s="29">
        <v>4.1180000000000002E-5</v>
      </c>
      <c r="M221" s="20">
        <v>0.33700000000000002</v>
      </c>
      <c r="N221" s="20">
        <v>0.34599999999999997</v>
      </c>
      <c r="O221" s="20">
        <v>62.024999999999999</v>
      </c>
      <c r="P221" s="10">
        <f t="shared" si="3"/>
        <v>13.846153846153772</v>
      </c>
    </row>
    <row r="222" spans="1:16" ht="16.5" customHeight="1">
      <c r="A222" s="39"/>
      <c r="B222" s="36"/>
      <c r="C222" s="36"/>
      <c r="D222" s="33"/>
      <c r="E222" s="33"/>
      <c r="F222" s="33"/>
      <c r="G222" s="33"/>
      <c r="H222" s="28">
        <v>2.3789999999999999E-12</v>
      </c>
      <c r="I222" s="29">
        <v>4.0210000000000003E-5</v>
      </c>
      <c r="J222" s="29">
        <v>1.6169999999999999E-5</v>
      </c>
      <c r="K222" s="29">
        <v>7.0679999999999995E-7</v>
      </c>
      <c r="L222" s="29">
        <v>3.9230000000000002E-5</v>
      </c>
      <c r="M222" s="20">
        <v>0.34100000000000003</v>
      </c>
      <c r="N222" s="20">
        <v>0.34899999999999998</v>
      </c>
      <c r="O222" s="20">
        <v>61.798999999999999</v>
      </c>
      <c r="P222" s="10">
        <f t="shared" si="3"/>
        <v>12.307692307692234</v>
      </c>
    </row>
    <row r="223" spans="1:16" ht="16.5" customHeight="1">
      <c r="A223" s="39"/>
      <c r="B223" s="36"/>
      <c r="C223" s="36"/>
      <c r="D223" s="33"/>
      <c r="E223" s="33"/>
      <c r="F223" s="33"/>
      <c r="G223" s="33"/>
      <c r="H223" s="28">
        <v>1.9300000000000001E-12</v>
      </c>
      <c r="I223" s="29">
        <v>3.9839999999999998E-5</v>
      </c>
      <c r="J223" s="29">
        <v>1.521E-5</v>
      </c>
      <c r="K223" s="29">
        <v>6.2789999999999995E-7</v>
      </c>
      <c r="L223" s="29">
        <v>3.8590000000000002E-5</v>
      </c>
      <c r="M223" s="20">
        <v>0.34499999999999997</v>
      </c>
      <c r="N223" s="20">
        <v>0.35299999999999998</v>
      </c>
      <c r="O223" s="20">
        <v>61.634</v>
      </c>
      <c r="P223" s="10">
        <f t="shared" si="3"/>
        <v>12.307692307692317</v>
      </c>
    </row>
    <row r="224" spans="1:16" ht="16.5" customHeight="1">
      <c r="A224" s="39"/>
      <c r="B224" s="36"/>
      <c r="C224" s="36"/>
      <c r="D224" s="33"/>
      <c r="E224" s="33"/>
      <c r="F224" s="33"/>
      <c r="G224" s="33"/>
      <c r="H224" s="28">
        <v>2.1159999999999999E-12</v>
      </c>
      <c r="I224" s="29">
        <v>3.9959999999999997E-5</v>
      </c>
      <c r="J224" s="29">
        <v>1.5800000000000001E-5</v>
      </c>
      <c r="K224" s="29">
        <v>6.7609999999999997E-7</v>
      </c>
      <c r="L224" s="29">
        <v>3.8829999999999999E-5</v>
      </c>
      <c r="M224" s="20">
        <v>0.34300000000000003</v>
      </c>
      <c r="N224" s="20">
        <v>0.35</v>
      </c>
      <c r="O224" s="20">
        <v>61.576000000000001</v>
      </c>
      <c r="P224" s="10">
        <f t="shared" si="3"/>
        <v>10.769230769230692</v>
      </c>
    </row>
    <row r="225" spans="1:16" ht="16.5" customHeight="1">
      <c r="A225" s="39"/>
      <c r="B225" s="36"/>
      <c r="C225" s="36"/>
      <c r="D225" s="33"/>
      <c r="E225" s="33"/>
      <c r="F225" s="33"/>
      <c r="G225" s="33"/>
      <c r="H225" s="28">
        <v>2.6379999999999999E-12</v>
      </c>
      <c r="I225" s="29">
        <v>4.172E-5</v>
      </c>
      <c r="J225" s="29">
        <v>1.6529999999999999E-5</v>
      </c>
      <c r="K225" s="29">
        <v>7.6260000000000001E-7</v>
      </c>
      <c r="L225" s="29">
        <v>4.0590000000000003E-5</v>
      </c>
      <c r="M225" s="20">
        <v>0.33900000000000002</v>
      </c>
      <c r="N225" s="20">
        <v>0.34699999999999998</v>
      </c>
      <c r="O225" s="20">
        <v>61.896999999999998</v>
      </c>
      <c r="P225" s="10">
        <f t="shared" si="3"/>
        <v>12.307692307692234</v>
      </c>
    </row>
    <row r="226" spans="1:16" ht="16.5" customHeight="1">
      <c r="A226" s="39"/>
      <c r="B226" s="36"/>
      <c r="C226" s="36"/>
      <c r="D226" s="33"/>
      <c r="E226" s="33"/>
      <c r="F226" s="33"/>
      <c r="G226" s="33"/>
      <c r="H226" s="28">
        <v>2.4379999999999999E-12</v>
      </c>
      <c r="I226" s="29">
        <v>4.2110000000000002E-5</v>
      </c>
      <c r="J226" s="29">
        <v>1.7050000000000001E-5</v>
      </c>
      <c r="K226" s="29">
        <v>7.3160000000000001E-7</v>
      </c>
      <c r="L226" s="29">
        <v>4.1019999999999997E-5</v>
      </c>
      <c r="M226" s="20">
        <v>0.34</v>
      </c>
      <c r="N226" s="20">
        <v>0.34799999999999998</v>
      </c>
      <c r="O226" s="20">
        <v>61.86</v>
      </c>
      <c r="P226" s="10">
        <f t="shared" si="3"/>
        <v>12.307692307692234</v>
      </c>
    </row>
    <row r="227" spans="1:16" ht="16.5" customHeight="1">
      <c r="A227" s="39"/>
      <c r="B227" s="36"/>
      <c r="C227" s="36"/>
      <c r="D227" s="33"/>
      <c r="E227" s="33"/>
      <c r="F227" s="33"/>
      <c r="G227" s="33"/>
      <c r="H227" s="28">
        <v>2.7410000000000001E-12</v>
      </c>
      <c r="I227" s="29">
        <v>4.0890000000000003E-5</v>
      </c>
      <c r="J227" s="29">
        <v>1.6710000000000001E-5</v>
      </c>
      <c r="K227" s="29">
        <v>7.7319999999999996E-7</v>
      </c>
      <c r="L227" s="29">
        <v>3.9879999999999998E-5</v>
      </c>
      <c r="M227" s="20">
        <v>0.33800000000000002</v>
      </c>
      <c r="N227" s="20">
        <v>0.34599999999999997</v>
      </c>
      <c r="O227" s="20">
        <v>61.953000000000003</v>
      </c>
      <c r="P227" s="10">
        <f t="shared" si="3"/>
        <v>12.307692307692234</v>
      </c>
    </row>
    <row r="228" spans="1:16" ht="16.5" customHeight="1">
      <c r="A228" s="39"/>
      <c r="B228" s="36"/>
      <c r="C228" s="36"/>
      <c r="D228" s="33"/>
      <c r="E228" s="33"/>
      <c r="F228" s="33"/>
      <c r="G228" s="33"/>
      <c r="H228" s="28">
        <v>1.4689999999999999E-12</v>
      </c>
      <c r="I228" s="29">
        <v>4.1909999999999997E-5</v>
      </c>
      <c r="J228" s="29">
        <v>1.609E-5</v>
      </c>
      <c r="K228" s="29">
        <v>5.4290000000000002E-7</v>
      </c>
      <c r="L228" s="29">
        <v>4.066E-5</v>
      </c>
      <c r="M228" s="20">
        <v>0.35</v>
      </c>
      <c r="N228" s="20">
        <v>0.35699999999999998</v>
      </c>
      <c r="O228" s="20">
        <v>61.328000000000003</v>
      </c>
      <c r="P228" s="10">
        <f t="shared" si="3"/>
        <v>10.769230769230779</v>
      </c>
    </row>
    <row r="229" spans="1:16" ht="16.5" customHeight="1">
      <c r="A229" s="39"/>
      <c r="B229" s="36"/>
      <c r="C229" s="36"/>
      <c r="D229" s="33"/>
      <c r="E229" s="33"/>
      <c r="F229" s="33"/>
      <c r="G229" s="33"/>
      <c r="H229" s="28">
        <v>1.6170000000000001E-12</v>
      </c>
      <c r="I229" s="29">
        <v>3.8909999999999998E-5</v>
      </c>
      <c r="J229" s="29">
        <v>1.4430000000000001E-5</v>
      </c>
      <c r="K229" s="29">
        <v>5.8899999999999999E-7</v>
      </c>
      <c r="L229" s="29">
        <v>3.765E-5</v>
      </c>
      <c r="M229" s="20">
        <v>0.34699999999999998</v>
      </c>
      <c r="N229" s="20">
        <v>0.35599999999999998</v>
      </c>
      <c r="O229" s="20">
        <v>61.268999999999998</v>
      </c>
      <c r="P229" s="10">
        <f t="shared" si="3"/>
        <v>13.846153846153859</v>
      </c>
    </row>
    <row r="230" spans="1:16" ht="16.5" customHeight="1">
      <c r="A230" s="39"/>
      <c r="B230" s="36"/>
      <c r="C230" s="36"/>
      <c r="D230" s="33"/>
      <c r="E230" s="33"/>
      <c r="F230" s="33"/>
      <c r="G230" s="33"/>
      <c r="H230" s="28">
        <v>1.297E-12</v>
      </c>
      <c r="I230" s="29">
        <v>3.9759999999999999E-5</v>
      </c>
      <c r="J230" s="29">
        <v>1.5670000000000001E-5</v>
      </c>
      <c r="K230" s="29">
        <v>4.9579999999999998E-7</v>
      </c>
      <c r="L230" s="29">
        <v>3.8649999999999998E-5</v>
      </c>
      <c r="M230" s="20">
        <v>0.35299999999999998</v>
      </c>
      <c r="N230" s="20">
        <v>0.36</v>
      </c>
      <c r="O230" s="20">
        <v>61.237000000000002</v>
      </c>
      <c r="P230" s="10">
        <f t="shared" si="3"/>
        <v>10.769230769230779</v>
      </c>
    </row>
    <row r="231" spans="1:16" ht="16.5" customHeight="1">
      <c r="A231" s="39"/>
      <c r="B231" s="36"/>
      <c r="C231" s="36"/>
      <c r="D231" s="33"/>
      <c r="E231" s="33"/>
      <c r="F231" s="33"/>
      <c r="G231" s="33"/>
      <c r="H231" s="28">
        <v>1.52E-12</v>
      </c>
      <c r="I231" s="29">
        <v>4.244E-5</v>
      </c>
      <c r="J231" s="29">
        <v>1.6079999999999999E-5</v>
      </c>
      <c r="K231" s="29">
        <v>5.4949999999999999E-7</v>
      </c>
      <c r="L231" s="29">
        <v>4.1109999999999998E-5</v>
      </c>
      <c r="M231" s="20">
        <v>0.34899999999999998</v>
      </c>
      <c r="N231" s="20">
        <v>0.35699999999999998</v>
      </c>
      <c r="O231" s="20">
        <v>61.405000000000001</v>
      </c>
      <c r="P231" s="10">
        <f t="shared" si="3"/>
        <v>12.307692307692317</v>
      </c>
    </row>
    <row r="232" spans="1:16" ht="16.5" customHeight="1">
      <c r="A232" s="39"/>
      <c r="B232" s="36"/>
      <c r="C232" s="36"/>
      <c r="D232" s="33"/>
      <c r="E232" s="33"/>
      <c r="F232" s="33"/>
      <c r="G232" s="33"/>
      <c r="H232" s="28">
        <v>8.8429999999999998E-13</v>
      </c>
      <c r="I232" s="29">
        <v>3.7780000000000001E-5</v>
      </c>
      <c r="J232" s="29">
        <v>1.5379999999999998E-5</v>
      </c>
      <c r="K232" s="29">
        <v>3.4159999999999999E-7</v>
      </c>
      <c r="L232" s="29">
        <v>3.7100000000000001E-5</v>
      </c>
      <c r="M232" s="20">
        <v>0.36499999999999999</v>
      </c>
      <c r="N232" s="20">
        <v>0.36899999999999999</v>
      </c>
      <c r="O232" s="20">
        <v>61.26</v>
      </c>
      <c r="P232" s="10">
        <f t="shared" si="3"/>
        <v>6.1538461538461586</v>
      </c>
    </row>
    <row r="233" spans="1:16" ht="17.25" customHeight="1">
      <c r="A233" s="39"/>
      <c r="B233" s="36"/>
      <c r="C233" s="36"/>
      <c r="D233" s="33"/>
      <c r="E233" s="33"/>
      <c r="F233" s="33"/>
      <c r="G233" s="33"/>
      <c r="H233" s="28">
        <v>2.7780000000000001E-12</v>
      </c>
      <c r="I233" s="29">
        <v>4.375E-5</v>
      </c>
      <c r="J233" s="29">
        <v>1.7260000000000001E-5</v>
      </c>
      <c r="K233" s="29">
        <v>8.0549999999999995E-7</v>
      </c>
      <c r="L233" s="29">
        <v>4.2410000000000002E-5</v>
      </c>
      <c r="M233" s="20">
        <v>0.33700000000000002</v>
      </c>
      <c r="N233" s="20">
        <v>0.34599999999999997</v>
      </c>
      <c r="O233" s="20">
        <v>61.927</v>
      </c>
      <c r="P233" s="10">
        <f t="shared" si="3"/>
        <v>13.846153846153772</v>
      </c>
    </row>
    <row r="234" spans="1:16" ht="16.5" customHeight="1">
      <c r="A234" s="39"/>
      <c r="B234" s="36"/>
      <c r="C234" s="36"/>
      <c r="D234" s="33"/>
      <c r="E234" s="33"/>
      <c r="F234" s="33"/>
      <c r="G234" s="33"/>
      <c r="H234" s="28">
        <v>2.268E-12</v>
      </c>
      <c r="I234" s="29">
        <v>4.3130000000000002E-5</v>
      </c>
      <c r="J234" s="29">
        <v>1.685E-5</v>
      </c>
      <c r="K234" s="29">
        <v>7.1569999999999998E-7</v>
      </c>
      <c r="L234" s="29">
        <v>4.1860000000000002E-5</v>
      </c>
      <c r="M234" s="20">
        <v>0.34100000000000003</v>
      </c>
      <c r="N234" s="20">
        <v>0.34899999999999998</v>
      </c>
      <c r="O234" s="20">
        <v>61.686999999999998</v>
      </c>
      <c r="P234" s="10">
        <f t="shared" si="3"/>
        <v>12.307692307692234</v>
      </c>
    </row>
    <row r="235" spans="1:16" ht="16.5" customHeight="1">
      <c r="A235" s="39"/>
      <c r="B235" s="36"/>
      <c r="C235" s="36"/>
      <c r="D235" s="33"/>
      <c r="E235" s="33"/>
      <c r="F235" s="33"/>
      <c r="G235" s="33"/>
      <c r="H235" s="28">
        <v>1.846E-12</v>
      </c>
      <c r="I235" s="29">
        <v>4.244E-5</v>
      </c>
      <c r="J235" s="29">
        <v>1.628E-5</v>
      </c>
      <c r="K235" s="29">
        <v>6.4209999999999996E-7</v>
      </c>
      <c r="L235" s="29">
        <v>4.0750000000000001E-5</v>
      </c>
      <c r="M235" s="20">
        <v>0.34399999999999997</v>
      </c>
      <c r="N235" s="20">
        <v>0.35299999999999998</v>
      </c>
      <c r="O235" s="20">
        <v>61.476999999999997</v>
      </c>
      <c r="P235" s="10">
        <f t="shared" si="3"/>
        <v>13.846153846153859</v>
      </c>
    </row>
    <row r="236" spans="1:16" ht="16.5" customHeight="1">
      <c r="A236" s="39"/>
      <c r="B236" s="36"/>
      <c r="C236" s="36"/>
      <c r="D236" s="33"/>
      <c r="E236" s="33"/>
      <c r="F236" s="33"/>
      <c r="G236" s="33"/>
      <c r="H236" s="28">
        <v>2.08E-12</v>
      </c>
      <c r="I236" s="29">
        <v>4.159E-5</v>
      </c>
      <c r="J236" s="29">
        <v>1.6969999999999998E-5</v>
      </c>
      <c r="K236" s="29">
        <v>6.6830000000000002E-7</v>
      </c>
      <c r="L236" s="29">
        <v>4.0509999999999997E-5</v>
      </c>
      <c r="M236" s="20">
        <v>0.34300000000000003</v>
      </c>
      <c r="N236" s="20">
        <v>0.35</v>
      </c>
      <c r="O236" s="20">
        <v>61.58</v>
      </c>
      <c r="P236" s="10">
        <f t="shared" si="3"/>
        <v>10.769230769230692</v>
      </c>
    </row>
    <row r="237" spans="1:16" ht="16.5" customHeight="1">
      <c r="A237" s="39"/>
      <c r="B237" s="36"/>
      <c r="C237" s="36"/>
      <c r="D237" s="33"/>
      <c r="E237" s="33"/>
      <c r="F237" s="33"/>
      <c r="G237" s="33"/>
      <c r="H237" s="28">
        <v>2.6799999999999999E-12</v>
      </c>
      <c r="I237" s="29">
        <v>4.2799999999999997E-5</v>
      </c>
      <c r="J237" s="29">
        <v>1.677E-5</v>
      </c>
      <c r="K237" s="29">
        <v>7.794E-7</v>
      </c>
      <c r="L237" s="29">
        <v>4.1399999999999997E-5</v>
      </c>
      <c r="M237" s="20">
        <v>0.33800000000000002</v>
      </c>
      <c r="N237" s="20">
        <v>0.34699999999999998</v>
      </c>
      <c r="O237" s="20">
        <v>61.899000000000001</v>
      </c>
      <c r="P237" s="10">
        <f t="shared" si="3"/>
        <v>13.846153846153772</v>
      </c>
    </row>
    <row r="238" spans="1:16" ht="16.5" customHeight="1">
      <c r="A238" s="39"/>
      <c r="B238" s="36"/>
      <c r="C238" s="36"/>
      <c r="D238" s="33"/>
      <c r="E238" s="33"/>
      <c r="F238" s="33"/>
      <c r="G238" s="33"/>
      <c r="H238" s="28">
        <v>1.506E-12</v>
      </c>
      <c r="I238" s="29">
        <v>4.0389999999999998E-5</v>
      </c>
      <c r="J238" s="29">
        <v>1.6419999999999999E-5</v>
      </c>
      <c r="K238" s="29">
        <v>5.2620000000000004E-7</v>
      </c>
      <c r="L238" s="29">
        <v>3.9239999999999997E-5</v>
      </c>
      <c r="M238" s="20">
        <v>0.35099999999999998</v>
      </c>
      <c r="N238" s="20">
        <v>0.35799999999999998</v>
      </c>
      <c r="O238" s="20">
        <v>61.570999999999998</v>
      </c>
      <c r="P238" s="10">
        <f t="shared" si="3"/>
        <v>10.769230769230779</v>
      </c>
    </row>
    <row r="239" spans="1:16" ht="16.5" customHeight="1">
      <c r="A239" s="39"/>
      <c r="B239" s="36"/>
      <c r="C239" s="36"/>
      <c r="D239" s="33"/>
      <c r="E239" s="33"/>
      <c r="F239" s="33"/>
      <c r="G239" s="33"/>
      <c r="H239" s="28">
        <v>3.0849999999999999E-12</v>
      </c>
      <c r="I239" s="29">
        <v>4.21E-5</v>
      </c>
      <c r="J239" s="29">
        <v>1.609E-5</v>
      </c>
      <c r="K239" s="29">
        <v>8.0340000000000001E-7</v>
      </c>
      <c r="L239" s="29">
        <v>4.0630000000000002E-5</v>
      </c>
      <c r="M239" s="20">
        <v>0.33700000000000002</v>
      </c>
      <c r="N239" s="20">
        <v>0.34499999999999997</v>
      </c>
      <c r="O239" s="20">
        <v>62.289000000000001</v>
      </c>
      <c r="P239" s="10">
        <f t="shared" si="3"/>
        <v>12.307692307692234</v>
      </c>
    </row>
    <row r="240" spans="1:16" ht="16.5" customHeight="1">
      <c r="A240" s="39"/>
      <c r="B240" s="36"/>
      <c r="C240" s="36"/>
      <c r="D240" s="33"/>
      <c r="E240" s="33"/>
      <c r="F240" s="33"/>
      <c r="G240" s="33"/>
      <c r="H240" s="28">
        <v>3.8970000000000001E-12</v>
      </c>
      <c r="I240" s="29">
        <v>4.2039999999999997E-5</v>
      </c>
      <c r="J240" s="29">
        <v>1.6880000000000001E-5</v>
      </c>
      <c r="K240" s="29">
        <v>9.09E-7</v>
      </c>
      <c r="L240" s="29">
        <v>4.0760000000000003E-5</v>
      </c>
      <c r="M240" s="20">
        <v>0.33200000000000002</v>
      </c>
      <c r="N240" s="20">
        <v>0.34100000000000003</v>
      </c>
      <c r="O240" s="20">
        <v>62.43</v>
      </c>
      <c r="P240" s="10">
        <f t="shared" si="3"/>
        <v>13.846153846153859</v>
      </c>
    </row>
    <row r="241" spans="1:16" ht="16.5" customHeight="1">
      <c r="A241" s="39"/>
      <c r="B241" s="36"/>
      <c r="C241" s="36"/>
      <c r="D241" s="33"/>
      <c r="E241" s="33"/>
      <c r="F241" s="33"/>
      <c r="G241" s="33"/>
      <c r="H241" s="28">
        <v>1.9029999999999999E-12</v>
      </c>
      <c r="I241" s="29">
        <v>4.1399999999999997E-5</v>
      </c>
      <c r="J241" s="29">
        <v>1.6759999999999999E-5</v>
      </c>
      <c r="K241" s="29">
        <v>6.3430000000000001E-7</v>
      </c>
      <c r="L241" s="29">
        <v>4.0089999999999997E-5</v>
      </c>
      <c r="M241" s="20">
        <v>0.34499999999999997</v>
      </c>
      <c r="N241" s="20">
        <v>0.35199999999999998</v>
      </c>
      <c r="O241" s="20">
        <v>61.582000000000001</v>
      </c>
      <c r="P241" s="10">
        <f t="shared" si="3"/>
        <v>10.769230769230779</v>
      </c>
    </row>
    <row r="242" spans="1:16" ht="16.5" customHeight="1">
      <c r="A242" s="39"/>
      <c r="B242" s="36"/>
      <c r="C242" s="36"/>
      <c r="D242" s="33"/>
      <c r="E242" s="33"/>
      <c r="F242" s="33"/>
      <c r="G242" s="33"/>
      <c r="H242" s="28">
        <v>2.197E-12</v>
      </c>
      <c r="I242" s="29">
        <v>4.142E-5</v>
      </c>
      <c r="J242" s="29">
        <v>1.6169999999999999E-5</v>
      </c>
      <c r="K242" s="29">
        <v>6.9510000000000002E-7</v>
      </c>
      <c r="L242" s="29">
        <v>4.0170000000000003E-5</v>
      </c>
      <c r="M242" s="20">
        <v>0.34200000000000003</v>
      </c>
      <c r="N242" s="20">
        <v>0.34899999999999998</v>
      </c>
      <c r="O242" s="20">
        <v>61.694000000000003</v>
      </c>
      <c r="P242" s="10">
        <f t="shared" si="3"/>
        <v>10.769230769230692</v>
      </c>
    </row>
    <row r="243" spans="1:16" ht="16.5" customHeight="1">
      <c r="A243" s="39"/>
      <c r="B243" s="36"/>
      <c r="C243" s="36"/>
      <c r="D243" s="33"/>
      <c r="E243" s="33"/>
      <c r="F243" s="33"/>
      <c r="G243" s="33"/>
      <c r="H243" s="28">
        <v>1.151E-12</v>
      </c>
      <c r="I243" s="29">
        <v>3.5939999999999998E-5</v>
      </c>
      <c r="J243" s="29">
        <v>1.448E-5</v>
      </c>
      <c r="K243" s="29">
        <v>4.1090000000000001E-7</v>
      </c>
      <c r="L243" s="29">
        <v>3.5120000000000003E-5</v>
      </c>
      <c r="M243" s="20">
        <v>0.35899999999999999</v>
      </c>
      <c r="N243" s="20">
        <v>0.36599999999999999</v>
      </c>
      <c r="O243" s="20">
        <v>61.558</v>
      </c>
      <c r="P243" s="10">
        <f t="shared" si="3"/>
        <v>10.769230769230779</v>
      </c>
    </row>
    <row r="244" spans="1:16" ht="16.5" customHeight="1">
      <c r="A244" s="39"/>
      <c r="B244" s="36"/>
      <c r="C244" s="36"/>
      <c r="D244" s="33"/>
      <c r="E244" s="33"/>
      <c r="F244" s="33"/>
      <c r="G244" s="33"/>
      <c r="H244" s="28">
        <v>1.593E-12</v>
      </c>
      <c r="I244" s="29">
        <v>4.2070000000000002E-5</v>
      </c>
      <c r="J244" s="29">
        <v>1.6310000000000001E-5</v>
      </c>
      <c r="K244" s="29">
        <v>5.6309999999999995E-7</v>
      </c>
      <c r="L244" s="29">
        <v>4.0899999999999998E-5</v>
      </c>
      <c r="M244" s="20">
        <v>0.34799999999999998</v>
      </c>
      <c r="N244" s="20">
        <v>0.35599999999999998</v>
      </c>
      <c r="O244" s="20">
        <v>61.457000000000001</v>
      </c>
      <c r="P244" s="10">
        <f t="shared" si="3"/>
        <v>12.307692307692317</v>
      </c>
    </row>
    <row r="245" spans="1:16" ht="16.5" customHeight="1">
      <c r="A245" s="39"/>
      <c r="B245" s="36"/>
      <c r="C245" s="36"/>
      <c r="D245" s="33"/>
      <c r="E245" s="33"/>
      <c r="F245" s="33"/>
      <c r="G245" s="33"/>
      <c r="H245" s="28">
        <v>1.8560000000000002E-12</v>
      </c>
      <c r="I245" s="29">
        <v>4.0099999999999999E-5</v>
      </c>
      <c r="J245" s="29">
        <v>1.647E-5</v>
      </c>
      <c r="K245" s="29">
        <v>6.0620000000000002E-7</v>
      </c>
      <c r="L245" s="29">
        <v>3.9249999999999999E-5</v>
      </c>
      <c r="M245" s="20">
        <v>0.34599999999999997</v>
      </c>
      <c r="N245" s="20">
        <v>0.35299999999999998</v>
      </c>
      <c r="O245" s="20">
        <v>61.575000000000003</v>
      </c>
      <c r="P245" s="10">
        <f t="shared" si="3"/>
        <v>10.769230769230779</v>
      </c>
    </row>
    <row r="246" spans="1:16" ht="16.5" customHeight="1">
      <c r="A246" s="39"/>
      <c r="B246" s="36"/>
      <c r="C246" s="36"/>
      <c r="D246" s="33"/>
      <c r="E246" s="33"/>
      <c r="F246" s="33"/>
      <c r="G246" s="33"/>
      <c r="H246" s="28">
        <v>1.787E-12</v>
      </c>
      <c r="I246" s="29">
        <v>4.2330000000000003E-5</v>
      </c>
      <c r="J246" s="29">
        <v>1.685E-5</v>
      </c>
      <c r="K246" s="29">
        <v>6.0240000000000005E-7</v>
      </c>
      <c r="L246" s="29">
        <v>4.1189999999999997E-5</v>
      </c>
      <c r="M246" s="20">
        <v>0.34599999999999997</v>
      </c>
      <c r="N246" s="20">
        <v>0.35499999999999998</v>
      </c>
      <c r="O246" s="20">
        <v>61.622999999999998</v>
      </c>
      <c r="P246" s="10">
        <f t="shared" si="3"/>
        <v>13.846153846153859</v>
      </c>
    </row>
    <row r="247" spans="1:16" ht="16.5" customHeight="1">
      <c r="A247" s="39"/>
      <c r="B247" s="36"/>
      <c r="C247" s="36"/>
      <c r="D247" s="33"/>
      <c r="E247" s="33"/>
      <c r="F247" s="33"/>
      <c r="G247" s="33"/>
      <c r="H247" s="28">
        <v>4.0460000000000003E-12</v>
      </c>
      <c r="I247" s="29">
        <v>4.3850000000000002E-5</v>
      </c>
      <c r="J247" s="29">
        <v>1.7900000000000001E-5</v>
      </c>
      <c r="K247" s="29">
        <v>9.5479999999999995E-7</v>
      </c>
      <c r="L247" s="29">
        <v>4.2429999999999999E-5</v>
      </c>
      <c r="M247" s="20">
        <v>0.33100000000000002</v>
      </c>
      <c r="N247" s="20">
        <v>0.34</v>
      </c>
      <c r="O247" s="20">
        <v>62.511000000000003</v>
      </c>
      <c r="P247" s="10">
        <f t="shared" si="3"/>
        <v>13.846153846153859</v>
      </c>
    </row>
    <row r="248" spans="1:16" ht="16.5" customHeight="1">
      <c r="A248" s="39"/>
      <c r="B248" s="36"/>
      <c r="C248" s="36"/>
      <c r="D248" s="33"/>
      <c r="E248" s="33"/>
      <c r="F248" s="33"/>
      <c r="G248" s="33"/>
      <c r="H248" s="28">
        <v>1.8310000000000002E-12</v>
      </c>
      <c r="I248" s="29">
        <v>4.1600000000000002E-5</v>
      </c>
      <c r="J248" s="29">
        <v>1.649E-5</v>
      </c>
      <c r="K248" s="29">
        <v>5.8469999999999999E-7</v>
      </c>
      <c r="L248" s="29">
        <v>4.049E-5</v>
      </c>
      <c r="M248" s="20">
        <v>0.34699999999999998</v>
      </c>
      <c r="N248" s="20">
        <v>0.35399999999999998</v>
      </c>
      <c r="O248" s="20">
        <v>61.764000000000003</v>
      </c>
      <c r="P248" s="10">
        <f t="shared" si="3"/>
        <v>10.769230769230779</v>
      </c>
    </row>
    <row r="249" spans="1:16" ht="16.5" customHeight="1">
      <c r="A249" s="39"/>
      <c r="B249" s="36"/>
      <c r="C249" s="36"/>
      <c r="D249" s="33"/>
      <c r="E249" s="33"/>
      <c r="F249" s="33"/>
      <c r="G249" s="33"/>
      <c r="H249" s="28">
        <v>2.1029999999999998E-12</v>
      </c>
      <c r="I249" s="29">
        <v>3.9390000000000001E-5</v>
      </c>
      <c r="J249" s="29">
        <v>1.613E-5</v>
      </c>
      <c r="K249" s="29">
        <v>6.6359999999999999E-7</v>
      </c>
      <c r="L249" s="29">
        <v>3.8519999999999997E-5</v>
      </c>
      <c r="M249" s="20">
        <v>0.34300000000000003</v>
      </c>
      <c r="N249" s="20">
        <v>0.35099999999999998</v>
      </c>
      <c r="O249" s="20">
        <v>61.572000000000003</v>
      </c>
      <c r="P249" s="10">
        <f t="shared" si="3"/>
        <v>12.307692307692234</v>
      </c>
    </row>
    <row r="250" spans="1:16" ht="16.5" customHeight="1">
      <c r="A250" s="39"/>
      <c r="B250" s="36"/>
      <c r="C250" s="36"/>
      <c r="D250" s="33"/>
      <c r="E250" s="33"/>
      <c r="F250" s="33"/>
      <c r="G250" s="33"/>
      <c r="H250" s="28">
        <v>3.1929999999999998E-12</v>
      </c>
      <c r="I250" s="29">
        <v>4.2929999999999997E-5</v>
      </c>
      <c r="J250" s="29">
        <v>1.6909999999999999E-5</v>
      </c>
      <c r="K250" s="29">
        <v>8.8010000000000005E-7</v>
      </c>
      <c r="L250" s="29">
        <v>4.1669999999999999E-5</v>
      </c>
      <c r="M250" s="20">
        <v>0.33400000000000002</v>
      </c>
      <c r="N250" s="20">
        <v>0.34300000000000003</v>
      </c>
      <c r="O250" s="20">
        <v>62.024000000000001</v>
      </c>
      <c r="P250" s="10">
        <f t="shared" si="3"/>
        <v>13.846153846153859</v>
      </c>
    </row>
    <row r="251" spans="1:16" ht="16.5" customHeight="1">
      <c r="A251" s="39"/>
      <c r="B251" s="36"/>
      <c r="C251" s="36"/>
      <c r="D251" s="33"/>
      <c r="E251" s="33"/>
      <c r="F251" s="33"/>
      <c r="G251" s="33"/>
      <c r="H251" s="28">
        <v>1.5270000000000001E-12</v>
      </c>
      <c r="I251" s="29">
        <v>4.0710000000000002E-5</v>
      </c>
      <c r="J251" s="29">
        <v>1.6269999999999998E-5</v>
      </c>
      <c r="K251" s="29">
        <v>5.4369999999999998E-7</v>
      </c>
      <c r="L251" s="29">
        <v>3.9700000000000003E-5</v>
      </c>
      <c r="M251" s="20">
        <v>0.35</v>
      </c>
      <c r="N251" s="20">
        <v>0.35699999999999998</v>
      </c>
      <c r="O251" s="20">
        <v>61.402999999999999</v>
      </c>
      <c r="P251" s="10">
        <f t="shared" si="3"/>
        <v>10.769230769230779</v>
      </c>
    </row>
    <row r="252" spans="1:16" ht="16.5" customHeight="1">
      <c r="A252" s="39"/>
      <c r="B252" s="36"/>
      <c r="C252" s="36"/>
      <c r="D252" s="33"/>
      <c r="E252" s="33"/>
      <c r="F252" s="33"/>
      <c r="G252" s="33"/>
      <c r="H252" s="28">
        <v>9.9029999999999993E-13</v>
      </c>
      <c r="I252" s="29">
        <v>3.519E-5</v>
      </c>
      <c r="J252" s="29">
        <v>1.4389999999999999E-5</v>
      </c>
      <c r="K252" s="29">
        <v>3.9680000000000001E-7</v>
      </c>
      <c r="L252" s="29">
        <v>3.4579999999999998E-5</v>
      </c>
      <c r="M252" s="20">
        <v>0.36</v>
      </c>
      <c r="N252" s="20">
        <v>0.36499999999999999</v>
      </c>
      <c r="O252" s="20">
        <v>61.073</v>
      </c>
      <c r="P252" s="10">
        <f t="shared" si="3"/>
        <v>7.6923076923076987</v>
      </c>
    </row>
    <row r="253" spans="1:16" ht="16.5" customHeight="1">
      <c r="A253" s="39"/>
      <c r="B253" s="36"/>
      <c r="C253" s="36"/>
      <c r="D253" s="33"/>
      <c r="E253" s="33"/>
      <c r="F253" s="33"/>
      <c r="G253" s="33"/>
      <c r="H253" s="28">
        <v>2.4570000000000001E-12</v>
      </c>
      <c r="I253" s="29">
        <v>4.2200000000000003E-5</v>
      </c>
      <c r="J253" s="29">
        <v>1.658E-5</v>
      </c>
      <c r="K253" s="29">
        <v>7.4539999999999999E-7</v>
      </c>
      <c r="L253" s="29">
        <v>4.066E-5</v>
      </c>
      <c r="M253" s="20">
        <v>0.33900000000000002</v>
      </c>
      <c r="N253" s="20">
        <v>0.34899999999999998</v>
      </c>
      <c r="O253" s="20">
        <v>61.811999999999998</v>
      </c>
      <c r="P253" s="10">
        <f t="shared" si="3"/>
        <v>15.384615384615312</v>
      </c>
    </row>
    <row r="254" spans="1:16" ht="16.5" customHeight="1">
      <c r="A254" s="39"/>
      <c r="B254" s="36"/>
      <c r="C254" s="36"/>
      <c r="D254" s="33"/>
      <c r="E254" s="33"/>
      <c r="F254" s="33"/>
      <c r="G254" s="33"/>
      <c r="H254" s="28">
        <v>4.1239999999999998E-12</v>
      </c>
      <c r="I254" s="29">
        <v>4.4650000000000001E-5</v>
      </c>
      <c r="J254" s="29">
        <v>1.774E-5</v>
      </c>
      <c r="K254" s="29">
        <v>9.6359999999999997E-7</v>
      </c>
      <c r="L254" s="29">
        <v>4.3010000000000003E-5</v>
      </c>
      <c r="M254" s="20">
        <v>0.33</v>
      </c>
      <c r="N254" s="20">
        <v>0.34</v>
      </c>
      <c r="O254" s="20">
        <v>62.564999999999998</v>
      </c>
      <c r="P254" s="10">
        <f t="shared" si="3"/>
        <v>15.384615384615397</v>
      </c>
    </row>
    <row r="255" spans="1:16" ht="16.5" customHeight="1">
      <c r="A255" s="39"/>
      <c r="B255" s="36"/>
      <c r="C255" s="36"/>
      <c r="D255" s="33"/>
      <c r="E255" s="33"/>
      <c r="F255" s="33"/>
      <c r="G255" s="33"/>
      <c r="H255" s="28">
        <v>1.8260000000000001E-12</v>
      </c>
      <c r="I255" s="29">
        <v>4.1449999999999998E-5</v>
      </c>
      <c r="J255" s="29">
        <v>1.643E-5</v>
      </c>
      <c r="K255" s="29">
        <v>6.1790000000000005E-7</v>
      </c>
      <c r="L255" s="29">
        <v>3.9900000000000001E-5</v>
      </c>
      <c r="M255" s="20">
        <v>0.34599999999999997</v>
      </c>
      <c r="N255" s="20">
        <v>0.35499999999999998</v>
      </c>
      <c r="O255" s="20">
        <v>61.517000000000003</v>
      </c>
      <c r="P255" s="10">
        <f t="shared" si="3"/>
        <v>13.846153846153859</v>
      </c>
    </row>
    <row r="256" spans="1:16" ht="16.5" customHeight="1">
      <c r="A256" s="39"/>
      <c r="B256" s="36"/>
      <c r="C256" s="36"/>
      <c r="D256" s="33"/>
      <c r="E256" s="33"/>
      <c r="F256" s="33"/>
      <c r="G256" s="33"/>
      <c r="H256" s="28">
        <v>1.3709999999999999E-12</v>
      </c>
      <c r="I256" s="29">
        <v>4.2299999999999998E-5</v>
      </c>
      <c r="J256" s="29">
        <v>1.526E-5</v>
      </c>
      <c r="K256" s="29">
        <v>5.3060000000000005E-7</v>
      </c>
      <c r="L256" s="29">
        <v>4.0550000000000003E-5</v>
      </c>
      <c r="M256" s="20">
        <v>0.35</v>
      </c>
      <c r="N256" s="20">
        <v>0.35899999999999999</v>
      </c>
      <c r="O256" s="20">
        <v>61.204999999999998</v>
      </c>
      <c r="P256" s="10">
        <f t="shared" si="3"/>
        <v>13.846153846153859</v>
      </c>
    </row>
    <row r="257" spans="1:16" ht="16.5" customHeight="1">
      <c r="A257" s="39"/>
      <c r="B257" s="36"/>
      <c r="C257" s="36"/>
      <c r="D257" s="33"/>
      <c r="E257" s="33"/>
      <c r="F257" s="33"/>
      <c r="G257" s="33"/>
      <c r="H257" s="28">
        <v>3.5970000000000001E-12</v>
      </c>
      <c r="I257" s="29">
        <v>4.2580000000000002E-5</v>
      </c>
      <c r="J257" s="29">
        <v>1.7119999999999999E-5</v>
      </c>
      <c r="K257" s="29">
        <v>8.9199999999999999E-7</v>
      </c>
      <c r="L257" s="29">
        <v>4.1340000000000001E-5</v>
      </c>
      <c r="M257" s="20">
        <v>0.33300000000000002</v>
      </c>
      <c r="N257" s="20">
        <v>0.34200000000000003</v>
      </c>
      <c r="O257" s="20">
        <v>62.292999999999999</v>
      </c>
      <c r="P257" s="10">
        <f t="shared" si="3"/>
        <v>13.846153846153859</v>
      </c>
    </row>
    <row r="258" spans="1:16" ht="16.5" customHeight="1">
      <c r="A258" s="39"/>
      <c r="B258" s="36"/>
      <c r="C258" s="36"/>
      <c r="D258" s="33"/>
      <c r="E258" s="33"/>
      <c r="F258" s="33"/>
      <c r="G258" s="33"/>
      <c r="H258" s="28">
        <v>2.059E-12</v>
      </c>
      <c r="I258" s="29">
        <v>4.3600000000000003E-5</v>
      </c>
      <c r="J258" s="29">
        <v>1.662E-5</v>
      </c>
      <c r="K258" s="29">
        <v>6.6680000000000002E-7</v>
      </c>
      <c r="L258" s="29">
        <v>4.2039999999999997E-5</v>
      </c>
      <c r="M258" s="20">
        <v>0.34300000000000003</v>
      </c>
      <c r="N258" s="20">
        <v>0.35199999999999998</v>
      </c>
      <c r="O258" s="20">
        <v>61.718000000000004</v>
      </c>
      <c r="P258" s="10">
        <f t="shared" si="3"/>
        <v>13.846153846153772</v>
      </c>
    </row>
    <row r="259" spans="1:16" ht="16.5" customHeight="1">
      <c r="A259" s="39"/>
      <c r="B259" s="36"/>
      <c r="C259" s="36"/>
      <c r="D259" s="33"/>
      <c r="E259" s="33"/>
      <c r="F259" s="33"/>
      <c r="G259" s="33"/>
      <c r="H259" s="28">
        <v>1.704E-12</v>
      </c>
      <c r="I259" s="29">
        <v>4.0370000000000001E-5</v>
      </c>
      <c r="J259" s="29">
        <v>1.6249999999999999E-5</v>
      </c>
      <c r="K259" s="29">
        <v>5.8940000000000002E-7</v>
      </c>
      <c r="L259" s="29">
        <v>3.9180000000000001E-5</v>
      </c>
      <c r="M259" s="20">
        <v>0.34699999999999998</v>
      </c>
      <c r="N259" s="20">
        <v>0.35599999999999998</v>
      </c>
      <c r="O259" s="20">
        <v>61.518000000000001</v>
      </c>
      <c r="P259" s="10">
        <f t="shared" ref="P259:P278" si="4">(N259-M259)/0.65*1000</f>
        <v>13.846153846153859</v>
      </c>
    </row>
    <row r="260" spans="1:16" ht="16.5" customHeight="1">
      <c r="A260" s="39"/>
      <c r="B260" s="36"/>
      <c r="C260" s="36"/>
      <c r="D260" s="33"/>
      <c r="E260" s="33"/>
      <c r="F260" s="33"/>
      <c r="G260" s="33"/>
      <c r="H260" s="28">
        <v>1.725E-12</v>
      </c>
      <c r="I260" s="29">
        <v>4.2009999999999999E-5</v>
      </c>
      <c r="J260" s="29">
        <v>1.609E-5</v>
      </c>
      <c r="K260" s="29">
        <v>6.1429999999999999E-7</v>
      </c>
      <c r="L260" s="29">
        <v>4.0399999999999999E-5</v>
      </c>
      <c r="M260" s="20">
        <v>0.34599999999999997</v>
      </c>
      <c r="N260" s="20">
        <v>0.35699999999999998</v>
      </c>
      <c r="O260" s="20">
        <v>61.491999999999997</v>
      </c>
      <c r="P260" s="10">
        <f t="shared" si="4"/>
        <v>16.923076923076938</v>
      </c>
    </row>
    <row r="261" spans="1:16" ht="16.5" customHeight="1">
      <c r="A261" s="39"/>
      <c r="B261" s="36"/>
      <c r="C261" s="36"/>
      <c r="D261" s="33"/>
      <c r="E261" s="33"/>
      <c r="F261" s="33"/>
      <c r="G261" s="33"/>
      <c r="H261" s="28">
        <v>1.424E-12</v>
      </c>
      <c r="I261" s="29">
        <v>3.8680000000000002E-5</v>
      </c>
      <c r="J261" s="29">
        <v>1.5569999999999998E-5</v>
      </c>
      <c r="K261" s="29">
        <v>5.1699999999999998E-7</v>
      </c>
      <c r="L261" s="29">
        <v>3.7530000000000002E-5</v>
      </c>
      <c r="M261" s="20">
        <v>0.35099999999999998</v>
      </c>
      <c r="N261" s="20">
        <v>0.36</v>
      </c>
      <c r="O261" s="20">
        <v>61.369</v>
      </c>
      <c r="P261" s="10">
        <f t="shared" si="4"/>
        <v>13.846153846153859</v>
      </c>
    </row>
    <row r="262" spans="1:16" ht="16.5" customHeight="1">
      <c r="A262" s="39"/>
      <c r="B262" s="36"/>
      <c r="C262" s="36"/>
      <c r="D262" s="33"/>
      <c r="E262" s="33"/>
      <c r="F262" s="33"/>
      <c r="G262" s="33"/>
      <c r="H262" s="28">
        <v>1.424E-12</v>
      </c>
      <c r="I262" s="29">
        <v>4.0299999999999997E-5</v>
      </c>
      <c r="J262" s="29">
        <v>1.5400000000000002E-5</v>
      </c>
      <c r="K262" s="29">
        <v>5.0829999999999997E-7</v>
      </c>
      <c r="L262" s="29">
        <v>3.9159999999999998E-5</v>
      </c>
      <c r="M262" s="20">
        <v>0.35199999999999998</v>
      </c>
      <c r="N262" s="20">
        <v>0.35799999999999998</v>
      </c>
      <c r="O262" s="20">
        <v>61.377000000000002</v>
      </c>
      <c r="P262" s="10">
        <f t="shared" si="4"/>
        <v>9.2307692307692388</v>
      </c>
    </row>
    <row r="263" spans="1:16" ht="16.5" customHeight="1">
      <c r="A263" s="39"/>
      <c r="B263" s="36"/>
      <c r="C263" s="36"/>
      <c r="D263" s="33"/>
      <c r="E263" s="33"/>
      <c r="F263" s="33"/>
      <c r="G263" s="33"/>
      <c r="H263" s="28">
        <v>1.7679999999999999E-12</v>
      </c>
      <c r="I263" s="29">
        <v>4.0469999999999997E-5</v>
      </c>
      <c r="J263" s="29">
        <v>1.6059999999999999E-5</v>
      </c>
      <c r="K263" s="29">
        <v>5.9800000000000003E-7</v>
      </c>
      <c r="L263" s="29">
        <v>3.926E-5</v>
      </c>
      <c r="M263" s="20">
        <v>0.34699999999999998</v>
      </c>
      <c r="N263" s="20">
        <v>0.35399999999999998</v>
      </c>
      <c r="O263" s="20">
        <v>61.518000000000001</v>
      </c>
      <c r="P263" s="10">
        <f t="shared" si="4"/>
        <v>10.769230769230779</v>
      </c>
    </row>
    <row r="264" spans="1:16" ht="16.5" customHeight="1">
      <c r="A264" s="39"/>
      <c r="B264" s="36"/>
      <c r="C264" s="36"/>
      <c r="D264" s="33"/>
      <c r="E264" s="33"/>
      <c r="F264" s="33"/>
      <c r="G264" s="33"/>
      <c r="H264" s="28">
        <v>1.5149999999999999E-12</v>
      </c>
      <c r="I264" s="29">
        <v>4.0849999999999997E-5</v>
      </c>
      <c r="J264" s="29">
        <v>1.6460000000000002E-5</v>
      </c>
      <c r="K264" s="29">
        <v>5.1170000000000001E-7</v>
      </c>
      <c r="L264" s="29">
        <v>3.994E-5</v>
      </c>
      <c r="M264" s="20">
        <v>0.35199999999999998</v>
      </c>
      <c r="N264" s="20">
        <v>0.35699999999999998</v>
      </c>
      <c r="O264" s="20">
        <v>61.569000000000003</v>
      </c>
      <c r="P264" s="10">
        <f t="shared" si="4"/>
        <v>7.6923076923076987</v>
      </c>
    </row>
    <row r="265" spans="1:16" ht="16.5" customHeight="1">
      <c r="A265" s="39"/>
      <c r="B265" s="36"/>
      <c r="C265" s="36"/>
      <c r="D265" s="33"/>
      <c r="E265" s="33"/>
      <c r="F265" s="33"/>
      <c r="G265" s="33"/>
      <c r="H265" s="28">
        <v>3.145E-12</v>
      </c>
      <c r="I265" s="29">
        <v>4.2880000000000003E-5</v>
      </c>
      <c r="J265" s="29">
        <v>1.7240000000000001E-5</v>
      </c>
      <c r="K265" s="29">
        <v>8.3509999999999995E-7</v>
      </c>
      <c r="L265" s="29">
        <v>4.163E-5</v>
      </c>
      <c r="M265" s="20">
        <v>0.33600000000000002</v>
      </c>
      <c r="N265" s="20">
        <v>0.34399999999999997</v>
      </c>
      <c r="O265" s="20">
        <v>62.176000000000002</v>
      </c>
      <c r="P265" s="10">
        <f t="shared" si="4"/>
        <v>12.307692307692234</v>
      </c>
    </row>
    <row r="266" spans="1:16" ht="16.5" customHeight="1">
      <c r="A266" s="39"/>
      <c r="B266" s="36"/>
      <c r="C266" s="36"/>
      <c r="D266" s="33"/>
      <c r="E266" s="33"/>
      <c r="F266" s="33"/>
      <c r="G266" s="33"/>
      <c r="H266" s="28">
        <v>2.0010000000000001E-12</v>
      </c>
      <c r="I266" s="29">
        <v>3.9990000000000002E-5</v>
      </c>
      <c r="J266" s="29">
        <v>1.613E-5</v>
      </c>
      <c r="K266" s="29">
        <v>6.5970000000000001E-7</v>
      </c>
      <c r="L266" s="29">
        <v>3.9010000000000001E-5</v>
      </c>
      <c r="M266" s="20">
        <v>0.34300000000000003</v>
      </c>
      <c r="N266" s="20">
        <v>0.35099999999999998</v>
      </c>
      <c r="O266" s="20">
        <v>61.509</v>
      </c>
      <c r="P266" s="10">
        <f t="shared" si="4"/>
        <v>12.307692307692234</v>
      </c>
    </row>
    <row r="267" spans="1:16" ht="16.5" customHeight="1">
      <c r="A267" s="39"/>
      <c r="B267" s="36"/>
      <c r="C267" s="36"/>
      <c r="D267" s="33"/>
      <c r="E267" s="33"/>
      <c r="F267" s="33"/>
      <c r="G267" s="33"/>
      <c r="H267" s="28">
        <v>2.7660000000000001E-12</v>
      </c>
      <c r="I267" s="29">
        <v>4.2020000000000001E-5</v>
      </c>
      <c r="J267" s="29">
        <v>1.6929999999999999E-5</v>
      </c>
      <c r="K267" s="29">
        <v>7.8329999999999998E-7</v>
      </c>
      <c r="L267" s="29">
        <v>4.0630000000000002E-5</v>
      </c>
      <c r="M267" s="20">
        <v>0.33800000000000002</v>
      </c>
      <c r="N267" s="20">
        <v>0.34599999999999997</v>
      </c>
      <c r="O267" s="20">
        <v>62.003</v>
      </c>
      <c r="P267" s="10">
        <f t="shared" si="4"/>
        <v>12.307692307692234</v>
      </c>
    </row>
    <row r="268" spans="1:16" ht="16.5" customHeight="1">
      <c r="A268" s="39"/>
      <c r="B268" s="36"/>
      <c r="C268" s="36"/>
      <c r="D268" s="33"/>
      <c r="E268" s="33"/>
      <c r="F268" s="33"/>
      <c r="G268" s="33"/>
      <c r="H268" s="28">
        <v>3.0469999999999998E-12</v>
      </c>
      <c r="I268" s="29">
        <v>4.2700000000000001E-5</v>
      </c>
      <c r="J268" s="29">
        <v>1.7139999999999999E-5</v>
      </c>
      <c r="K268" s="29">
        <v>8.3160000000000001E-7</v>
      </c>
      <c r="L268" s="29">
        <v>4.1369999999999999E-5</v>
      </c>
      <c r="M268" s="20">
        <v>0.33600000000000002</v>
      </c>
      <c r="N268" s="20">
        <v>0.34499999999999997</v>
      </c>
      <c r="O268" s="20">
        <v>62.033000000000001</v>
      </c>
      <c r="P268" s="10">
        <f t="shared" si="4"/>
        <v>13.846153846153772</v>
      </c>
    </row>
    <row r="269" spans="1:16" ht="16.5" customHeight="1">
      <c r="A269" s="39"/>
      <c r="B269" s="36"/>
      <c r="C269" s="36"/>
      <c r="D269" s="33"/>
      <c r="E269" s="33"/>
      <c r="F269" s="33"/>
      <c r="G269" s="33"/>
      <c r="H269" s="28">
        <v>1.397E-12</v>
      </c>
      <c r="I269" s="29">
        <v>4.1850000000000001E-5</v>
      </c>
      <c r="J269" s="29">
        <v>1.5780000000000001E-5</v>
      </c>
      <c r="K269" s="29">
        <v>5.257E-7</v>
      </c>
      <c r="L269" s="29">
        <v>4.0399999999999999E-5</v>
      </c>
      <c r="M269" s="20">
        <v>0.35099999999999998</v>
      </c>
      <c r="N269" s="20">
        <v>0.35799999999999998</v>
      </c>
      <c r="O269" s="20">
        <v>61.290999999999997</v>
      </c>
      <c r="P269" s="10">
        <f t="shared" si="4"/>
        <v>10.769230769230779</v>
      </c>
    </row>
    <row r="270" spans="1:16" ht="16.5" customHeight="1">
      <c r="A270" s="39"/>
      <c r="B270" s="36"/>
      <c r="C270" s="36"/>
      <c r="D270" s="33"/>
      <c r="E270" s="33"/>
      <c r="F270" s="33"/>
      <c r="G270" s="33"/>
      <c r="H270" s="28">
        <v>1.8989999999999999E-12</v>
      </c>
      <c r="I270" s="29">
        <v>4.0110000000000001E-5</v>
      </c>
      <c r="J270" s="29">
        <v>1.6520000000000001E-5</v>
      </c>
      <c r="K270" s="29">
        <v>6.299E-7</v>
      </c>
      <c r="L270" s="29">
        <v>3.9280000000000003E-5</v>
      </c>
      <c r="M270" s="20">
        <v>0.34499999999999997</v>
      </c>
      <c r="N270" s="20">
        <v>0.35299999999999998</v>
      </c>
      <c r="O270" s="20">
        <v>61.539000000000001</v>
      </c>
      <c r="P270" s="10">
        <f t="shared" si="4"/>
        <v>12.307692307692317</v>
      </c>
    </row>
    <row r="271" spans="1:16" ht="16.5" customHeight="1">
      <c r="A271" s="39"/>
      <c r="B271" s="36"/>
      <c r="C271" s="36"/>
      <c r="D271" s="33"/>
      <c r="E271" s="33"/>
      <c r="F271" s="33"/>
      <c r="G271" s="33"/>
      <c r="H271" s="28">
        <v>3.0590000000000002E-12</v>
      </c>
      <c r="I271" s="29">
        <v>4.3250000000000001E-5</v>
      </c>
      <c r="J271" s="29">
        <v>1.7260000000000001E-5</v>
      </c>
      <c r="K271" s="29">
        <v>8.0449999999999998E-7</v>
      </c>
      <c r="L271" s="29">
        <v>4.1940000000000002E-5</v>
      </c>
      <c r="M271" s="20">
        <v>0.33700000000000002</v>
      </c>
      <c r="N271" s="20">
        <v>0.34499999999999997</v>
      </c>
      <c r="O271" s="20">
        <v>62.213000000000001</v>
      </c>
      <c r="P271" s="10">
        <f t="shared" si="4"/>
        <v>12.307692307692234</v>
      </c>
    </row>
    <row r="272" spans="1:16" ht="16.5" customHeight="1">
      <c r="A272" s="39"/>
      <c r="B272" s="36"/>
      <c r="C272" s="36"/>
      <c r="D272" s="33"/>
      <c r="E272" s="33"/>
      <c r="F272" s="33"/>
      <c r="G272" s="33"/>
      <c r="H272" s="28">
        <v>8.8429999999999998E-13</v>
      </c>
      <c r="I272" s="29">
        <v>3.773E-5</v>
      </c>
      <c r="J272" s="29">
        <v>1.4450000000000001E-5</v>
      </c>
      <c r="K272" s="29">
        <v>3.8630000000000001E-7</v>
      </c>
      <c r="L272" s="29">
        <v>3.6390000000000002E-5</v>
      </c>
      <c r="M272" s="20">
        <v>0.36099999999999999</v>
      </c>
      <c r="N272" s="20">
        <v>0.37</v>
      </c>
      <c r="O272" s="20">
        <v>60.853000000000002</v>
      </c>
      <c r="P272" s="10">
        <f t="shared" si="4"/>
        <v>13.846153846153859</v>
      </c>
    </row>
    <row r="273" spans="1:16" ht="16.5" customHeight="1">
      <c r="A273" s="39"/>
      <c r="B273" s="36"/>
      <c r="C273" s="36"/>
      <c r="D273" s="33"/>
      <c r="E273" s="33"/>
      <c r="F273" s="33"/>
      <c r="G273" s="33"/>
      <c r="H273" s="28">
        <v>2.2940000000000001E-12</v>
      </c>
      <c r="I273" s="29">
        <v>4.2219999999999999E-5</v>
      </c>
      <c r="J273" s="29">
        <v>1.632E-5</v>
      </c>
      <c r="K273" s="29">
        <v>7.328E-7</v>
      </c>
      <c r="L273" s="29">
        <v>4.0859999999999998E-5</v>
      </c>
      <c r="M273" s="20">
        <v>0.34</v>
      </c>
      <c r="N273" s="20">
        <v>0.34899999999999998</v>
      </c>
      <c r="O273" s="20">
        <v>61.572000000000003</v>
      </c>
      <c r="P273" s="10">
        <f t="shared" si="4"/>
        <v>13.846153846153772</v>
      </c>
    </row>
    <row r="274" spans="1:16" ht="16.5" customHeight="1">
      <c r="A274" s="39"/>
      <c r="B274" s="36"/>
      <c r="C274" s="36"/>
      <c r="D274" s="33"/>
      <c r="E274" s="33"/>
      <c r="F274" s="33"/>
      <c r="G274" s="33"/>
      <c r="H274" s="28">
        <v>1.387E-12</v>
      </c>
      <c r="I274" s="29">
        <v>4.066E-5</v>
      </c>
      <c r="J274" s="29">
        <v>1.577E-5</v>
      </c>
      <c r="K274" s="29">
        <v>4.8630000000000001E-7</v>
      </c>
      <c r="L274" s="29">
        <v>3.9660000000000003E-5</v>
      </c>
      <c r="M274" s="20">
        <v>0.35299999999999998</v>
      </c>
      <c r="N274" s="20">
        <v>0.35899999999999999</v>
      </c>
      <c r="O274" s="20">
        <v>61.435000000000002</v>
      </c>
      <c r="P274" s="10">
        <f t="shared" si="4"/>
        <v>9.2307692307692388</v>
      </c>
    </row>
    <row r="275" spans="1:16" ht="16.5" customHeight="1">
      <c r="A275" s="39"/>
      <c r="B275" s="36"/>
      <c r="C275" s="36"/>
      <c r="D275" s="33"/>
      <c r="E275" s="33"/>
      <c r="F275" s="33"/>
      <c r="G275" s="33"/>
      <c r="H275" s="28">
        <v>2.5719999999999999E-12</v>
      </c>
      <c r="I275" s="29">
        <v>4.354E-5</v>
      </c>
      <c r="J275" s="29">
        <v>1.7459999999999999E-5</v>
      </c>
      <c r="K275" s="29">
        <v>7.6089999999999999E-7</v>
      </c>
      <c r="L275" s="29">
        <v>4.2120000000000003E-5</v>
      </c>
      <c r="M275" s="20">
        <v>0.33900000000000002</v>
      </c>
      <c r="N275" s="20">
        <v>0.34799999999999998</v>
      </c>
      <c r="O275" s="20">
        <v>61.889000000000003</v>
      </c>
      <c r="P275" s="10">
        <f t="shared" si="4"/>
        <v>13.846153846153772</v>
      </c>
    </row>
    <row r="276" spans="1:16" ht="16.5" customHeight="1">
      <c r="A276" s="39"/>
      <c r="B276" s="36"/>
      <c r="C276" s="36"/>
      <c r="D276" s="33"/>
      <c r="E276" s="33"/>
      <c r="F276" s="33"/>
      <c r="G276" s="33"/>
      <c r="H276" s="28">
        <v>2.4530000000000001E-12</v>
      </c>
      <c r="I276" s="29">
        <v>4.214E-5</v>
      </c>
      <c r="J276" s="29">
        <v>1.6310000000000001E-5</v>
      </c>
      <c r="K276" s="29">
        <v>7.4519999999999998E-7</v>
      </c>
      <c r="L276" s="29">
        <v>4.087E-5</v>
      </c>
      <c r="M276" s="20">
        <v>0.33900000000000002</v>
      </c>
      <c r="N276" s="20">
        <v>0.34699999999999998</v>
      </c>
      <c r="O276" s="20">
        <v>61.722999999999999</v>
      </c>
      <c r="P276" s="10">
        <f t="shared" si="4"/>
        <v>12.307692307692234</v>
      </c>
    </row>
    <row r="277" spans="1:16" ht="16.5" customHeight="1">
      <c r="A277" s="39"/>
      <c r="B277" s="36"/>
      <c r="C277" s="36"/>
      <c r="D277" s="33"/>
      <c r="E277" s="33"/>
      <c r="F277" s="33"/>
      <c r="G277" s="33"/>
      <c r="H277" s="28">
        <v>3.6940000000000002E-12</v>
      </c>
      <c r="I277" s="29">
        <v>4.3590000000000001E-5</v>
      </c>
      <c r="J277" s="29">
        <v>1.7039999999999999E-5</v>
      </c>
      <c r="K277" s="29">
        <v>9.5719999999999992E-7</v>
      </c>
      <c r="L277" s="29">
        <v>4.2110000000000002E-5</v>
      </c>
      <c r="M277" s="20">
        <v>0.33100000000000002</v>
      </c>
      <c r="N277" s="20">
        <v>0.34100000000000003</v>
      </c>
      <c r="O277" s="20">
        <v>62.145000000000003</v>
      </c>
      <c r="P277" s="10">
        <f t="shared" si="4"/>
        <v>15.384615384615397</v>
      </c>
    </row>
    <row r="278" spans="1:16" ht="17.25" customHeight="1" thickBot="1">
      <c r="A278" s="40"/>
      <c r="B278" s="37"/>
      <c r="C278" s="37"/>
      <c r="D278" s="34"/>
      <c r="E278" s="34"/>
      <c r="F278" s="34"/>
      <c r="G278" s="34"/>
      <c r="H278" s="21">
        <v>2.8410000000000001E-12</v>
      </c>
      <c r="I278" s="14">
        <v>4.3229999999999998E-5</v>
      </c>
      <c r="J278" s="14">
        <v>1.7520000000000002E-5</v>
      </c>
      <c r="K278" s="14">
        <v>7.9169999999999998E-7</v>
      </c>
      <c r="L278" s="14">
        <v>4.1739999999999997E-5</v>
      </c>
      <c r="M278" s="15">
        <v>0.33700000000000002</v>
      </c>
      <c r="N278" s="15">
        <v>0.34599999999999997</v>
      </c>
      <c r="O278" s="15">
        <v>62.039000000000001</v>
      </c>
      <c r="P278" s="11">
        <f t="shared" si="4"/>
        <v>13.846153846153772</v>
      </c>
    </row>
  </sheetData>
  <mergeCells count="7">
    <mergeCell ref="B2:B278"/>
    <mergeCell ref="A2:A278"/>
    <mergeCell ref="G2:G278"/>
    <mergeCell ref="F2:F278"/>
    <mergeCell ref="E2:E278"/>
    <mergeCell ref="D2:D278"/>
    <mergeCell ref="C2:C2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754F-E31E-480A-82D2-641C6F1B2E2B}">
  <dimension ref="A1:Q254"/>
  <sheetViews>
    <sheetView topLeftCell="A234" zoomScale="85" zoomScaleNormal="85" workbookViewId="0">
      <selection activeCell="A2" sqref="A2:Q254"/>
    </sheetView>
  </sheetViews>
  <sheetFormatPr baseColWidth="10" defaultColWidth="8.83203125" defaultRowHeight="17"/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23" t="s">
        <v>57</v>
      </c>
      <c r="H1" s="25" t="s">
        <v>24</v>
      </c>
      <c r="I1" s="26" t="s">
        <v>25</v>
      </c>
      <c r="J1" s="26" t="s">
        <v>26</v>
      </c>
      <c r="K1" s="26" t="s">
        <v>37</v>
      </c>
      <c r="L1" s="26" t="s">
        <v>38</v>
      </c>
      <c r="M1" s="26" t="s">
        <v>27</v>
      </c>
      <c r="N1" s="26" t="s">
        <v>28</v>
      </c>
      <c r="O1" s="26" t="s">
        <v>29</v>
      </c>
      <c r="P1" s="27" t="s">
        <v>55</v>
      </c>
      <c r="Q1" s="24" t="s">
        <v>59</v>
      </c>
    </row>
    <row r="2" spans="1:17" ht="16.5" customHeight="1">
      <c r="A2" s="38">
        <v>195</v>
      </c>
      <c r="B2" s="35" t="s">
        <v>42</v>
      </c>
      <c r="C2" s="35">
        <v>7</v>
      </c>
      <c r="D2" s="32">
        <f>INDEX('LER Profiles'!$D$2:$G$501, A2, 1)</f>
        <v>0.5604514843720666</v>
      </c>
      <c r="E2" s="32">
        <f>INDEX('LER Profiles'!$D$2:$G$501, A2, 2)</f>
        <v>25.428681506610328</v>
      </c>
      <c r="F2" s="32">
        <f>INDEX('LER Profiles'!$D$2:$G$501, A2, 3)</f>
        <v>69.397409752687906</v>
      </c>
      <c r="G2" s="32">
        <f>INDEX('LER Profiles'!$D$2:$G$501, A2, 4)</f>
        <v>0.62012933546419435</v>
      </c>
      <c r="H2" s="22">
        <v>1.435E-12</v>
      </c>
      <c r="I2" s="19">
        <v>3.6300000000000001E-5</v>
      </c>
      <c r="J2" s="19">
        <v>1.488E-5</v>
      </c>
      <c r="K2" s="19">
        <v>5.031E-7</v>
      </c>
      <c r="L2" s="19">
        <v>3.5679999999999997E-5</v>
      </c>
      <c r="M2" s="18">
        <v>0.35199999999999998</v>
      </c>
      <c r="N2" s="18">
        <v>0.35799999999999998</v>
      </c>
      <c r="O2" s="18">
        <v>61.430999999999997</v>
      </c>
      <c r="P2" s="12">
        <f>(N2-M2)/0.65*1000</f>
        <v>9.2307692307692388</v>
      </c>
      <c r="Q2" s="18">
        <f>_xlfn.STDEV.S(M2:M254)*1000</f>
        <v>8.8360008259760576</v>
      </c>
    </row>
    <row r="3" spans="1:17" ht="16.5" customHeight="1">
      <c r="A3" s="39"/>
      <c r="B3" s="36"/>
      <c r="C3" s="36"/>
      <c r="D3" s="33"/>
      <c r="E3" s="33"/>
      <c r="F3" s="33"/>
      <c r="G3" s="33"/>
      <c r="H3" s="28">
        <v>1.6569999999999999E-12</v>
      </c>
      <c r="I3" s="29">
        <v>4.244E-5</v>
      </c>
      <c r="J3" s="29">
        <v>1.6310000000000001E-5</v>
      </c>
      <c r="K3" s="29">
        <v>5.792E-7</v>
      </c>
      <c r="L3" s="29">
        <v>4.1300000000000001E-5</v>
      </c>
      <c r="M3" s="20">
        <v>0.34799999999999998</v>
      </c>
      <c r="N3" s="20">
        <v>0.35399999999999998</v>
      </c>
      <c r="O3" s="20">
        <v>61.429000000000002</v>
      </c>
      <c r="P3" s="10">
        <f t="shared" ref="P3:P66" si="0">(N3-M3)/0.65*1000</f>
        <v>9.2307692307692388</v>
      </c>
    </row>
    <row r="4" spans="1:17" ht="16.5" customHeight="1">
      <c r="A4" s="39"/>
      <c r="B4" s="36"/>
      <c r="C4" s="36"/>
      <c r="D4" s="33"/>
      <c r="E4" s="33"/>
      <c r="F4" s="33"/>
      <c r="G4" s="33"/>
      <c r="H4" s="28">
        <v>1.723E-12</v>
      </c>
      <c r="I4" s="29">
        <v>3.9900000000000001E-5</v>
      </c>
      <c r="J4" s="29">
        <v>1.5359999999999999E-5</v>
      </c>
      <c r="K4" s="29">
        <v>5.4570000000000002E-7</v>
      </c>
      <c r="L4" s="29">
        <v>3.8819999999999998E-5</v>
      </c>
      <c r="M4" s="20">
        <v>0.34899999999999998</v>
      </c>
      <c r="N4" s="20">
        <v>0.35599999999999998</v>
      </c>
      <c r="O4" s="20">
        <v>61.722999999999999</v>
      </c>
      <c r="P4" s="10">
        <f t="shared" si="0"/>
        <v>10.769230769230779</v>
      </c>
    </row>
    <row r="5" spans="1:17" ht="16.5" customHeight="1">
      <c r="A5" s="39"/>
      <c r="B5" s="36"/>
      <c r="C5" s="36"/>
      <c r="D5" s="33"/>
      <c r="E5" s="33"/>
      <c r="F5" s="33"/>
      <c r="G5" s="33"/>
      <c r="H5" s="28">
        <v>1.622E-12</v>
      </c>
      <c r="I5" s="29">
        <v>3.8810000000000003E-5</v>
      </c>
      <c r="J5" s="29">
        <v>1.5639999999999999E-5</v>
      </c>
      <c r="K5" s="29">
        <v>5.2699999999999999E-7</v>
      </c>
      <c r="L5" s="29">
        <v>3.7960000000000002E-5</v>
      </c>
      <c r="M5" s="20">
        <v>0.35099999999999998</v>
      </c>
      <c r="N5" s="20">
        <v>0.35699999999999998</v>
      </c>
      <c r="O5" s="20">
        <v>61.756</v>
      </c>
      <c r="P5" s="10">
        <f t="shared" si="0"/>
        <v>9.2307692307692388</v>
      </c>
    </row>
    <row r="6" spans="1:17" ht="16.5" customHeight="1">
      <c r="A6" s="39"/>
      <c r="B6" s="36"/>
      <c r="C6" s="36"/>
      <c r="D6" s="33"/>
      <c r="E6" s="33"/>
      <c r="F6" s="33"/>
      <c r="G6" s="33"/>
      <c r="H6" s="28">
        <v>4.2170000000000003E-12</v>
      </c>
      <c r="I6" s="29">
        <v>4.3359999999999998E-5</v>
      </c>
      <c r="J6" s="29">
        <v>1.8009999999999999E-5</v>
      </c>
      <c r="K6" s="29">
        <v>9.6970000000000001E-7</v>
      </c>
      <c r="L6" s="29">
        <v>4.2020000000000001E-5</v>
      </c>
      <c r="M6" s="20">
        <v>0.33</v>
      </c>
      <c r="N6" s="20">
        <v>0.34</v>
      </c>
      <c r="O6" s="20">
        <v>62.542999999999999</v>
      </c>
      <c r="P6" s="10">
        <f t="shared" si="0"/>
        <v>15.384615384615397</v>
      </c>
    </row>
    <row r="7" spans="1:17" ht="16.5" customHeight="1">
      <c r="A7" s="39"/>
      <c r="B7" s="36"/>
      <c r="C7" s="36"/>
      <c r="D7" s="33"/>
      <c r="E7" s="33"/>
      <c r="F7" s="33"/>
      <c r="G7" s="33"/>
      <c r="H7" s="28">
        <v>2.606E-12</v>
      </c>
      <c r="I7" s="29">
        <v>4.303E-5</v>
      </c>
      <c r="J7" s="29">
        <v>1.7059999999999999E-5</v>
      </c>
      <c r="K7" s="29">
        <v>7.695E-7</v>
      </c>
      <c r="L7" s="29">
        <v>4.1789999999999998E-5</v>
      </c>
      <c r="M7" s="20">
        <v>0.33800000000000002</v>
      </c>
      <c r="N7" s="20">
        <v>0.34699999999999998</v>
      </c>
      <c r="O7" s="20">
        <v>61.92</v>
      </c>
      <c r="P7" s="10">
        <f t="shared" si="0"/>
        <v>13.846153846153772</v>
      </c>
    </row>
    <row r="8" spans="1:17" ht="16.5" customHeight="1">
      <c r="A8" s="39"/>
      <c r="B8" s="36"/>
      <c r="C8" s="36"/>
      <c r="D8" s="33"/>
      <c r="E8" s="33"/>
      <c r="F8" s="33"/>
      <c r="G8" s="33"/>
      <c r="H8" s="28">
        <v>3.7990000000000003E-12</v>
      </c>
      <c r="I8" s="29">
        <v>4.3290000000000001E-5</v>
      </c>
      <c r="J8" s="29">
        <v>1.7589999999999999E-5</v>
      </c>
      <c r="K8" s="29">
        <v>9.0709999999999996E-7</v>
      </c>
      <c r="L8" s="29">
        <v>4.1950000000000003E-5</v>
      </c>
      <c r="M8" s="20">
        <v>0.33200000000000002</v>
      </c>
      <c r="N8" s="20">
        <v>0.34200000000000003</v>
      </c>
      <c r="O8" s="20">
        <v>62.466000000000001</v>
      </c>
      <c r="P8" s="10">
        <f t="shared" si="0"/>
        <v>15.384615384615397</v>
      </c>
    </row>
    <row r="9" spans="1:17" ht="16.5" customHeight="1">
      <c r="A9" s="39"/>
      <c r="B9" s="36"/>
      <c r="C9" s="36"/>
      <c r="D9" s="33"/>
      <c r="E9" s="33"/>
      <c r="F9" s="33"/>
      <c r="G9" s="33"/>
      <c r="H9" s="28">
        <v>1.326E-12</v>
      </c>
      <c r="I9" s="29">
        <v>4.1470000000000001E-5</v>
      </c>
      <c r="J9" s="29">
        <v>1.5400000000000002E-5</v>
      </c>
      <c r="K9" s="29">
        <v>5.088E-7</v>
      </c>
      <c r="L9" s="29">
        <v>3.9990000000000002E-5</v>
      </c>
      <c r="M9" s="20">
        <v>0.35199999999999998</v>
      </c>
      <c r="N9" s="20">
        <v>0.35899999999999999</v>
      </c>
      <c r="O9" s="20">
        <v>61.215000000000003</v>
      </c>
      <c r="P9" s="10">
        <f t="shared" si="0"/>
        <v>10.769230769230779</v>
      </c>
    </row>
    <row r="10" spans="1:17" ht="16.5" customHeight="1">
      <c r="A10" s="39"/>
      <c r="B10" s="36"/>
      <c r="C10" s="36"/>
      <c r="D10" s="33"/>
      <c r="E10" s="33"/>
      <c r="F10" s="33"/>
      <c r="G10" s="33"/>
      <c r="H10" s="28">
        <v>1.7949999999999999E-12</v>
      </c>
      <c r="I10" s="29">
        <v>4.1300000000000001E-5</v>
      </c>
      <c r="J10" s="29">
        <v>1.5469999999999999E-5</v>
      </c>
      <c r="K10" s="29">
        <v>5.7120000000000003E-7</v>
      </c>
      <c r="L10" s="29">
        <v>4.0040000000000003E-5</v>
      </c>
      <c r="M10" s="20">
        <v>0.34799999999999998</v>
      </c>
      <c r="N10" s="20">
        <v>0.35499999999999998</v>
      </c>
      <c r="O10" s="20">
        <v>61.808</v>
      </c>
      <c r="P10" s="10">
        <f t="shared" si="0"/>
        <v>10.769230769230779</v>
      </c>
    </row>
    <row r="11" spans="1:17" ht="16.5" customHeight="1">
      <c r="A11" s="39"/>
      <c r="B11" s="36"/>
      <c r="C11" s="36"/>
      <c r="D11" s="33"/>
      <c r="E11" s="33"/>
      <c r="F11" s="33"/>
      <c r="G11" s="33"/>
      <c r="H11" s="28">
        <v>4.9079999999999997E-12</v>
      </c>
      <c r="I11" s="29">
        <v>4.2799999999999997E-5</v>
      </c>
      <c r="J11" s="29">
        <v>1.749E-5</v>
      </c>
      <c r="K11" s="29">
        <v>1.0210000000000001E-6</v>
      </c>
      <c r="L11" s="29">
        <v>4.1459999999999999E-5</v>
      </c>
      <c r="M11" s="20">
        <v>0.32800000000000001</v>
      </c>
      <c r="N11" s="20">
        <v>0.33800000000000002</v>
      </c>
      <c r="O11" s="20">
        <v>62.878</v>
      </c>
      <c r="P11" s="10">
        <f t="shared" si="0"/>
        <v>15.384615384615397</v>
      </c>
    </row>
    <row r="12" spans="1:17" ht="16.5" customHeight="1">
      <c r="A12" s="39"/>
      <c r="B12" s="36"/>
      <c r="C12" s="36"/>
      <c r="D12" s="33"/>
      <c r="E12" s="33"/>
      <c r="F12" s="33"/>
      <c r="G12" s="33"/>
      <c r="H12" s="28">
        <v>1.8030000000000001E-12</v>
      </c>
      <c r="I12" s="29">
        <v>3.7540000000000003E-5</v>
      </c>
      <c r="J12" s="29">
        <v>1.5339999999999999E-5</v>
      </c>
      <c r="K12" s="29">
        <v>5.7879999999999997E-7</v>
      </c>
      <c r="L12" s="29">
        <v>3.684E-5</v>
      </c>
      <c r="M12" s="20">
        <v>0.34799999999999998</v>
      </c>
      <c r="N12" s="20">
        <v>0.35399999999999998</v>
      </c>
      <c r="O12" s="20">
        <v>61.606000000000002</v>
      </c>
      <c r="P12" s="10">
        <f t="shared" si="0"/>
        <v>9.2307692307692388</v>
      </c>
    </row>
    <row r="13" spans="1:17" ht="16.5" customHeight="1">
      <c r="A13" s="39"/>
      <c r="B13" s="36"/>
      <c r="C13" s="36"/>
      <c r="D13" s="33"/>
      <c r="E13" s="33"/>
      <c r="F13" s="33"/>
      <c r="G13" s="33"/>
      <c r="H13" s="28">
        <v>1.447E-12</v>
      </c>
      <c r="I13" s="29">
        <v>3.96E-5</v>
      </c>
      <c r="J13" s="29">
        <v>1.4739999999999999E-5</v>
      </c>
      <c r="K13" s="29">
        <v>5.1939999999999995E-7</v>
      </c>
      <c r="L13" s="29">
        <v>3.7939999999999999E-5</v>
      </c>
      <c r="M13" s="20">
        <v>0.35099999999999998</v>
      </c>
      <c r="N13" s="20">
        <v>0.36199999999999999</v>
      </c>
      <c r="O13" s="20">
        <v>61.43</v>
      </c>
      <c r="P13" s="10">
        <f t="shared" si="0"/>
        <v>16.923076923076938</v>
      </c>
    </row>
    <row r="14" spans="1:17" ht="16.5" customHeight="1">
      <c r="A14" s="39"/>
      <c r="B14" s="36"/>
      <c r="C14" s="36"/>
      <c r="D14" s="33"/>
      <c r="E14" s="33"/>
      <c r="F14" s="33"/>
      <c r="G14" s="33"/>
      <c r="H14" s="28">
        <v>2.631E-12</v>
      </c>
      <c r="I14" s="29">
        <v>4.2759999999999997E-5</v>
      </c>
      <c r="J14" s="29">
        <v>1.6310000000000001E-5</v>
      </c>
      <c r="K14" s="29">
        <v>7.6509999999999999E-7</v>
      </c>
      <c r="L14" s="29">
        <v>4.1510000000000001E-5</v>
      </c>
      <c r="M14" s="20">
        <v>0.33900000000000002</v>
      </c>
      <c r="N14" s="20">
        <v>0.34699999999999998</v>
      </c>
      <c r="O14" s="20">
        <v>61.889000000000003</v>
      </c>
      <c r="P14" s="10">
        <f t="shared" si="0"/>
        <v>12.307692307692234</v>
      </c>
    </row>
    <row r="15" spans="1:17" ht="16.5" customHeight="1">
      <c r="A15" s="39"/>
      <c r="B15" s="36"/>
      <c r="C15" s="36"/>
      <c r="D15" s="33"/>
      <c r="E15" s="33"/>
      <c r="F15" s="33"/>
      <c r="G15" s="33"/>
      <c r="H15" s="28">
        <v>7.7630000000000003E-13</v>
      </c>
      <c r="I15" s="29">
        <v>3.6560000000000002E-5</v>
      </c>
      <c r="J15" s="29">
        <v>1.5400000000000002E-5</v>
      </c>
      <c r="K15" s="29">
        <v>3.2179999999999998E-7</v>
      </c>
      <c r="L15" s="29">
        <v>3.591E-5</v>
      </c>
      <c r="M15" s="20">
        <v>0.36599999999999999</v>
      </c>
      <c r="N15" s="20">
        <v>0.371</v>
      </c>
      <c r="O15" s="20">
        <v>61.052999999999997</v>
      </c>
      <c r="P15" s="10">
        <f t="shared" si="0"/>
        <v>7.6923076923076987</v>
      </c>
    </row>
    <row r="16" spans="1:17" ht="16.5" customHeight="1">
      <c r="A16" s="39"/>
      <c r="B16" s="36"/>
      <c r="C16" s="36"/>
      <c r="D16" s="33"/>
      <c r="E16" s="33"/>
      <c r="F16" s="33"/>
      <c r="G16" s="33"/>
      <c r="H16" s="28">
        <v>9.4000000000000003E-13</v>
      </c>
      <c r="I16" s="29">
        <v>3.205E-5</v>
      </c>
      <c r="J16" s="29">
        <v>1.29E-5</v>
      </c>
      <c r="K16" s="29">
        <v>3.8490000000000001E-7</v>
      </c>
      <c r="L16" s="29">
        <v>3.1390000000000003E-5</v>
      </c>
      <c r="M16" s="20">
        <v>0.36099999999999999</v>
      </c>
      <c r="N16" s="20">
        <v>0.36799999999999999</v>
      </c>
      <c r="O16" s="20">
        <v>60.951000000000001</v>
      </c>
      <c r="P16" s="10">
        <f t="shared" si="0"/>
        <v>10.769230769230779</v>
      </c>
    </row>
    <row r="17" spans="1:16" ht="16.5" customHeight="1">
      <c r="A17" s="39"/>
      <c r="B17" s="36"/>
      <c r="C17" s="36"/>
      <c r="D17" s="33"/>
      <c r="E17" s="33"/>
      <c r="F17" s="33"/>
      <c r="G17" s="33"/>
      <c r="H17" s="28">
        <v>2.0680000000000001E-12</v>
      </c>
      <c r="I17" s="29">
        <v>4.176E-5</v>
      </c>
      <c r="J17" s="29">
        <v>1.685E-5</v>
      </c>
      <c r="K17" s="29">
        <v>6.6589999999999995E-7</v>
      </c>
      <c r="L17" s="29">
        <v>4.0519999999999998E-5</v>
      </c>
      <c r="M17" s="20">
        <v>0.34300000000000003</v>
      </c>
      <c r="N17" s="20">
        <v>0.35299999999999998</v>
      </c>
      <c r="O17" s="20">
        <v>61.686</v>
      </c>
      <c r="P17" s="10">
        <f t="shared" si="0"/>
        <v>15.384615384615312</v>
      </c>
    </row>
    <row r="18" spans="1:16" ht="16.5" customHeight="1">
      <c r="A18" s="39"/>
      <c r="B18" s="36"/>
      <c r="C18" s="36"/>
      <c r="D18" s="33"/>
      <c r="E18" s="33"/>
      <c r="F18" s="33"/>
      <c r="G18" s="33"/>
      <c r="H18" s="28">
        <v>1.777E-12</v>
      </c>
      <c r="I18" s="29">
        <v>4.0439999999999999E-5</v>
      </c>
      <c r="J18" s="29">
        <v>1.5639999999999999E-5</v>
      </c>
      <c r="K18" s="29">
        <v>5.9849999999999997E-7</v>
      </c>
      <c r="L18" s="29">
        <v>3.9069999999999997E-5</v>
      </c>
      <c r="M18" s="20">
        <v>0.34699999999999998</v>
      </c>
      <c r="N18" s="20">
        <v>0.35499999999999998</v>
      </c>
      <c r="O18" s="20">
        <v>61.506999999999998</v>
      </c>
      <c r="P18" s="10">
        <f t="shared" si="0"/>
        <v>12.307692307692317</v>
      </c>
    </row>
    <row r="19" spans="1:16" ht="16.5" customHeight="1">
      <c r="A19" s="39"/>
      <c r="B19" s="36"/>
      <c r="C19" s="36"/>
      <c r="D19" s="33"/>
      <c r="E19" s="33"/>
      <c r="F19" s="33"/>
      <c r="G19" s="33"/>
      <c r="H19" s="28">
        <v>2.585E-12</v>
      </c>
      <c r="I19" s="29">
        <v>4.1499999999999999E-5</v>
      </c>
      <c r="J19" s="29">
        <v>1.7249999999999999E-5</v>
      </c>
      <c r="K19" s="29">
        <v>7.0810000000000005E-7</v>
      </c>
      <c r="L19" s="29">
        <v>4.0509999999999997E-5</v>
      </c>
      <c r="M19" s="20">
        <v>0.34100000000000003</v>
      </c>
      <c r="N19" s="20">
        <v>0.34799999999999998</v>
      </c>
      <c r="O19" s="20">
        <v>62.134999999999998</v>
      </c>
      <c r="P19" s="10">
        <f t="shared" si="0"/>
        <v>10.769230769230692</v>
      </c>
    </row>
    <row r="20" spans="1:16" ht="16.5" customHeight="1">
      <c r="A20" s="39"/>
      <c r="B20" s="36"/>
      <c r="C20" s="36"/>
      <c r="D20" s="33"/>
      <c r="E20" s="33"/>
      <c r="F20" s="33"/>
      <c r="G20" s="33"/>
      <c r="H20" s="28">
        <v>2.405E-12</v>
      </c>
      <c r="I20" s="29">
        <v>4.0089999999999997E-5</v>
      </c>
      <c r="J20" s="29">
        <v>1.5800000000000001E-5</v>
      </c>
      <c r="K20" s="29">
        <v>7.0409999999999996E-7</v>
      </c>
      <c r="L20" s="29">
        <v>3.8609999999999998E-5</v>
      </c>
      <c r="M20" s="20">
        <v>0.34100000000000003</v>
      </c>
      <c r="N20" s="20">
        <v>0.35</v>
      </c>
      <c r="O20" s="20">
        <v>61.823</v>
      </c>
      <c r="P20" s="10">
        <f t="shared" si="0"/>
        <v>13.846153846153772</v>
      </c>
    </row>
    <row r="21" spans="1:16" ht="16.5" customHeight="1">
      <c r="A21" s="39"/>
      <c r="B21" s="36"/>
      <c r="C21" s="36"/>
      <c r="D21" s="33"/>
      <c r="E21" s="33"/>
      <c r="F21" s="33"/>
      <c r="G21" s="33"/>
      <c r="H21" s="28">
        <v>3.6130000000000001E-12</v>
      </c>
      <c r="I21" s="29">
        <v>4.3470000000000002E-5</v>
      </c>
      <c r="J21" s="29">
        <v>1.685E-5</v>
      </c>
      <c r="K21" s="29">
        <v>9.0149999999999997E-7</v>
      </c>
      <c r="L21" s="29">
        <v>4.1999999999999998E-5</v>
      </c>
      <c r="M21" s="20">
        <v>0.33300000000000002</v>
      </c>
      <c r="N21" s="20">
        <v>0.34300000000000003</v>
      </c>
      <c r="O21" s="20">
        <v>62.314</v>
      </c>
      <c r="P21" s="10">
        <f t="shared" si="0"/>
        <v>15.384615384615397</v>
      </c>
    </row>
    <row r="22" spans="1:16" ht="16.5" customHeight="1">
      <c r="A22" s="39"/>
      <c r="B22" s="36"/>
      <c r="C22" s="36"/>
      <c r="D22" s="33"/>
      <c r="E22" s="33"/>
      <c r="F22" s="33"/>
      <c r="G22" s="33"/>
      <c r="H22" s="28">
        <v>1.6420000000000001E-12</v>
      </c>
      <c r="I22" s="29">
        <v>4.2620000000000002E-5</v>
      </c>
      <c r="J22" s="29">
        <v>1.649E-5</v>
      </c>
      <c r="K22" s="29">
        <v>5.7899999999999998E-7</v>
      </c>
      <c r="L22" s="29">
        <v>4.1149999999999997E-5</v>
      </c>
      <c r="M22" s="20">
        <v>0.34799999999999998</v>
      </c>
      <c r="N22" s="20">
        <v>0.35599999999999998</v>
      </c>
      <c r="O22" s="20">
        <v>61.381999999999998</v>
      </c>
      <c r="P22" s="10">
        <f t="shared" si="0"/>
        <v>12.307692307692317</v>
      </c>
    </row>
    <row r="23" spans="1:16" ht="16.5" customHeight="1">
      <c r="A23" s="39"/>
      <c r="B23" s="36"/>
      <c r="C23" s="36"/>
      <c r="D23" s="33"/>
      <c r="E23" s="33"/>
      <c r="F23" s="33"/>
      <c r="G23" s="33"/>
      <c r="H23" s="28">
        <v>2.3119999999999998E-12</v>
      </c>
      <c r="I23" s="29">
        <v>4.1409999999999998E-5</v>
      </c>
      <c r="J23" s="29">
        <v>1.6589999999999999E-5</v>
      </c>
      <c r="K23" s="29">
        <v>7.2080000000000005E-7</v>
      </c>
      <c r="L23" s="29">
        <v>4.0250000000000003E-5</v>
      </c>
      <c r="M23" s="20">
        <v>0.34100000000000003</v>
      </c>
      <c r="N23" s="20">
        <v>0.34899999999999998</v>
      </c>
      <c r="O23" s="20">
        <v>61.677999999999997</v>
      </c>
      <c r="P23" s="10">
        <f t="shared" si="0"/>
        <v>12.307692307692234</v>
      </c>
    </row>
    <row r="24" spans="1:16" ht="16.5" customHeight="1">
      <c r="A24" s="39"/>
      <c r="B24" s="36"/>
      <c r="C24" s="36"/>
      <c r="D24" s="33"/>
      <c r="E24" s="33"/>
      <c r="F24" s="33"/>
      <c r="G24" s="33"/>
      <c r="H24" s="28">
        <v>1.4399999999999999E-12</v>
      </c>
      <c r="I24" s="29">
        <v>3.9969999999999998E-5</v>
      </c>
      <c r="J24" s="29">
        <v>1.4960000000000001E-5</v>
      </c>
      <c r="K24" s="29">
        <v>5.2210000000000005E-7</v>
      </c>
      <c r="L24" s="29">
        <v>3.8869999999999999E-5</v>
      </c>
      <c r="M24" s="20">
        <v>0.35099999999999998</v>
      </c>
      <c r="N24" s="20">
        <v>0.35799999999999998</v>
      </c>
      <c r="O24" s="20">
        <v>61.332999999999998</v>
      </c>
      <c r="P24" s="10">
        <f t="shared" si="0"/>
        <v>10.769230769230779</v>
      </c>
    </row>
    <row r="25" spans="1:16" ht="16.5" customHeight="1">
      <c r="A25" s="39"/>
      <c r="B25" s="36"/>
      <c r="C25" s="36"/>
      <c r="D25" s="33"/>
      <c r="E25" s="33"/>
      <c r="F25" s="33"/>
      <c r="G25" s="33"/>
      <c r="H25" s="28">
        <v>1.316E-12</v>
      </c>
      <c r="I25" s="29">
        <v>3.8170000000000002E-5</v>
      </c>
      <c r="J25" s="29">
        <v>1.554E-5</v>
      </c>
      <c r="K25" s="29">
        <v>4.7510000000000001E-7</v>
      </c>
      <c r="L25" s="29">
        <v>3.7320000000000002E-5</v>
      </c>
      <c r="M25" s="20">
        <v>0.35399999999999998</v>
      </c>
      <c r="N25" s="20">
        <v>0.36099999999999999</v>
      </c>
      <c r="O25" s="20">
        <v>61.348999999999997</v>
      </c>
      <c r="P25" s="10">
        <f t="shared" si="0"/>
        <v>10.769230769230779</v>
      </c>
    </row>
    <row r="26" spans="1:16" ht="16.5" customHeight="1">
      <c r="A26" s="39"/>
      <c r="B26" s="36"/>
      <c r="C26" s="36"/>
      <c r="D26" s="33"/>
      <c r="E26" s="33"/>
      <c r="F26" s="33"/>
      <c r="G26" s="33"/>
      <c r="H26" s="28">
        <v>2.4079999999999998E-12</v>
      </c>
      <c r="I26" s="29">
        <v>3.7830000000000002E-5</v>
      </c>
      <c r="J26" s="29">
        <v>1.5299999999999999E-5</v>
      </c>
      <c r="K26" s="29">
        <v>7.0009999999999998E-7</v>
      </c>
      <c r="L26" s="29">
        <v>3.693E-5</v>
      </c>
      <c r="M26" s="20">
        <v>0.34100000000000003</v>
      </c>
      <c r="N26" s="20">
        <v>0.34899999999999998</v>
      </c>
      <c r="O26" s="20">
        <v>61.86</v>
      </c>
      <c r="P26" s="10">
        <f t="shared" si="0"/>
        <v>12.307692307692234</v>
      </c>
    </row>
    <row r="27" spans="1:16" ht="16.5" customHeight="1">
      <c r="A27" s="39"/>
      <c r="B27" s="36"/>
      <c r="C27" s="36"/>
      <c r="D27" s="33"/>
      <c r="E27" s="33"/>
      <c r="F27" s="33"/>
      <c r="G27" s="33"/>
      <c r="H27" s="28">
        <v>1.2660000000000001E-12</v>
      </c>
      <c r="I27" s="29">
        <v>3.807E-5</v>
      </c>
      <c r="J27" s="29">
        <v>1.5310000000000001E-5</v>
      </c>
      <c r="K27" s="29">
        <v>4.7800000000000002E-7</v>
      </c>
      <c r="L27" s="29">
        <v>3.731E-5</v>
      </c>
      <c r="M27" s="20">
        <v>0.35399999999999998</v>
      </c>
      <c r="N27" s="20">
        <v>0.36099999999999999</v>
      </c>
      <c r="O27" s="20">
        <v>61.311</v>
      </c>
      <c r="P27" s="10">
        <f t="shared" si="0"/>
        <v>10.769230769230779</v>
      </c>
    </row>
    <row r="28" spans="1:16" ht="16.5" customHeight="1">
      <c r="A28" s="39"/>
      <c r="B28" s="36"/>
      <c r="C28" s="36"/>
      <c r="D28" s="33"/>
      <c r="E28" s="33"/>
      <c r="F28" s="33"/>
      <c r="G28" s="33"/>
      <c r="H28" s="28">
        <v>2.193E-12</v>
      </c>
      <c r="I28" s="29">
        <v>4.1090000000000001E-5</v>
      </c>
      <c r="J28" s="29">
        <v>1.6750000000000001E-5</v>
      </c>
      <c r="K28" s="29">
        <v>6.8820000000000003E-7</v>
      </c>
      <c r="L28" s="29">
        <v>3.9919999999999997E-5</v>
      </c>
      <c r="M28" s="20">
        <v>0.34200000000000003</v>
      </c>
      <c r="N28" s="20">
        <v>0.35</v>
      </c>
      <c r="O28" s="20">
        <v>61.677</v>
      </c>
      <c r="P28" s="10">
        <f t="shared" si="0"/>
        <v>12.307692307692234</v>
      </c>
    </row>
    <row r="29" spans="1:16" ht="16.5" customHeight="1">
      <c r="A29" s="39"/>
      <c r="B29" s="36"/>
      <c r="C29" s="36"/>
      <c r="D29" s="33"/>
      <c r="E29" s="33"/>
      <c r="F29" s="33"/>
      <c r="G29" s="33"/>
      <c r="H29" s="28">
        <v>1.825E-12</v>
      </c>
      <c r="I29" s="29">
        <v>4.0800000000000002E-5</v>
      </c>
      <c r="J29" s="29">
        <v>1.66E-5</v>
      </c>
      <c r="K29" s="29">
        <v>6.0940000000000004E-7</v>
      </c>
      <c r="L29" s="29">
        <v>3.9830000000000003E-5</v>
      </c>
      <c r="M29" s="20">
        <v>0.34599999999999997</v>
      </c>
      <c r="N29" s="20">
        <v>0.35399999999999998</v>
      </c>
      <c r="O29" s="20">
        <v>61.612000000000002</v>
      </c>
      <c r="P29" s="10">
        <f t="shared" si="0"/>
        <v>12.307692307692317</v>
      </c>
    </row>
    <row r="30" spans="1:16" ht="16.5" customHeight="1">
      <c r="A30" s="39"/>
      <c r="B30" s="36"/>
      <c r="C30" s="36"/>
      <c r="D30" s="33"/>
      <c r="E30" s="33"/>
      <c r="F30" s="33"/>
      <c r="G30" s="33"/>
      <c r="H30" s="28">
        <v>2.5969999999999999E-12</v>
      </c>
      <c r="I30" s="29">
        <v>4.337E-5</v>
      </c>
      <c r="J30" s="29">
        <v>1.6909999999999999E-5</v>
      </c>
      <c r="K30" s="29">
        <v>7.6349999999999997E-7</v>
      </c>
      <c r="L30" s="29">
        <v>4.2030000000000002E-5</v>
      </c>
      <c r="M30" s="20">
        <v>0.33900000000000002</v>
      </c>
      <c r="N30" s="20">
        <v>0.34699999999999998</v>
      </c>
      <c r="O30" s="20">
        <v>61.896000000000001</v>
      </c>
      <c r="P30" s="10">
        <f t="shared" si="0"/>
        <v>12.307692307692234</v>
      </c>
    </row>
    <row r="31" spans="1:16" ht="16.5" customHeight="1">
      <c r="A31" s="39"/>
      <c r="B31" s="36"/>
      <c r="C31" s="36"/>
      <c r="D31" s="33"/>
      <c r="E31" s="33"/>
      <c r="F31" s="33"/>
      <c r="G31" s="33"/>
      <c r="H31" s="28">
        <v>2.247E-12</v>
      </c>
      <c r="I31" s="29">
        <v>4.0899999999999998E-5</v>
      </c>
      <c r="J31" s="29">
        <v>1.702E-5</v>
      </c>
      <c r="K31" s="29">
        <v>6.9319999999999999E-7</v>
      </c>
      <c r="L31" s="29">
        <v>3.9860000000000001E-5</v>
      </c>
      <c r="M31" s="20">
        <v>0.34200000000000003</v>
      </c>
      <c r="N31" s="20">
        <v>0.35</v>
      </c>
      <c r="O31" s="20">
        <v>61.695999999999998</v>
      </c>
      <c r="P31" s="10">
        <f t="shared" si="0"/>
        <v>12.307692307692234</v>
      </c>
    </row>
    <row r="32" spans="1:16" ht="16.5" customHeight="1">
      <c r="A32" s="39"/>
      <c r="B32" s="36"/>
      <c r="C32" s="36"/>
      <c r="D32" s="33"/>
      <c r="E32" s="33"/>
      <c r="F32" s="33"/>
      <c r="G32" s="33"/>
      <c r="H32" s="28">
        <v>3.1689999999999999E-12</v>
      </c>
      <c r="I32" s="29">
        <v>4.1239999999999998E-5</v>
      </c>
      <c r="J32" s="29">
        <v>1.6160000000000001E-5</v>
      </c>
      <c r="K32" s="29">
        <v>8.2200000000000003E-7</v>
      </c>
      <c r="L32" s="29">
        <v>4.0120000000000002E-5</v>
      </c>
      <c r="M32" s="20">
        <v>0.33600000000000002</v>
      </c>
      <c r="N32" s="20">
        <v>0.34399999999999997</v>
      </c>
      <c r="O32" s="20">
        <v>62.259</v>
      </c>
      <c r="P32" s="10">
        <f t="shared" si="0"/>
        <v>12.307692307692234</v>
      </c>
    </row>
    <row r="33" spans="1:16" ht="16.5" customHeight="1">
      <c r="A33" s="39"/>
      <c r="B33" s="36"/>
      <c r="C33" s="36"/>
      <c r="D33" s="33"/>
      <c r="E33" s="33"/>
      <c r="F33" s="33"/>
      <c r="G33" s="33"/>
      <c r="H33" s="28">
        <v>2.1739999999999998E-12</v>
      </c>
      <c r="I33" s="29">
        <v>4.1199999999999999E-5</v>
      </c>
      <c r="J33" s="29">
        <v>1.594E-5</v>
      </c>
      <c r="K33" s="29">
        <v>6.8360000000000001E-7</v>
      </c>
      <c r="L33" s="29">
        <v>3.9589999999999999E-5</v>
      </c>
      <c r="M33" s="20">
        <v>0.34200000000000003</v>
      </c>
      <c r="N33" s="20">
        <v>0.35</v>
      </c>
      <c r="O33" s="20">
        <v>61.637</v>
      </c>
      <c r="P33" s="10">
        <f t="shared" si="0"/>
        <v>12.307692307692234</v>
      </c>
    </row>
    <row r="34" spans="1:16" ht="16.5" customHeight="1">
      <c r="A34" s="39"/>
      <c r="B34" s="36"/>
      <c r="C34" s="36"/>
      <c r="D34" s="33"/>
      <c r="E34" s="33"/>
      <c r="F34" s="33"/>
      <c r="G34" s="33"/>
      <c r="H34" s="28">
        <v>1.497E-12</v>
      </c>
      <c r="I34" s="29">
        <v>4.0590000000000003E-5</v>
      </c>
      <c r="J34" s="29">
        <v>1.5690000000000001E-5</v>
      </c>
      <c r="K34" s="29">
        <v>5.2359999999999995E-7</v>
      </c>
      <c r="L34" s="29">
        <v>3.9220000000000001E-5</v>
      </c>
      <c r="M34" s="20">
        <v>0.35099999999999998</v>
      </c>
      <c r="N34" s="20">
        <v>0.35899999999999999</v>
      </c>
      <c r="O34" s="20">
        <v>61.369</v>
      </c>
      <c r="P34" s="10">
        <f t="shared" si="0"/>
        <v>12.307692307692317</v>
      </c>
    </row>
    <row r="35" spans="1:16" ht="16.5" customHeight="1">
      <c r="A35" s="39"/>
      <c r="B35" s="36"/>
      <c r="C35" s="36"/>
      <c r="D35" s="33"/>
      <c r="E35" s="33"/>
      <c r="F35" s="33"/>
      <c r="G35" s="33"/>
      <c r="H35" s="28">
        <v>1.6529999999999999E-12</v>
      </c>
      <c r="I35" s="29">
        <v>4.1480000000000003E-5</v>
      </c>
      <c r="J35" s="29">
        <v>1.573E-5</v>
      </c>
      <c r="K35" s="29">
        <v>5.8550000000000005E-7</v>
      </c>
      <c r="L35" s="29">
        <v>3.9789999999999997E-5</v>
      </c>
      <c r="M35" s="20">
        <v>0.34699999999999998</v>
      </c>
      <c r="N35" s="20">
        <v>0.35699999999999998</v>
      </c>
      <c r="O35" s="20">
        <v>61.463999999999999</v>
      </c>
      <c r="P35" s="10">
        <f t="shared" si="0"/>
        <v>15.384615384615397</v>
      </c>
    </row>
    <row r="36" spans="1:16" ht="16.5" customHeight="1">
      <c r="A36" s="39"/>
      <c r="B36" s="36"/>
      <c r="C36" s="36"/>
      <c r="D36" s="33"/>
      <c r="E36" s="33"/>
      <c r="F36" s="33"/>
      <c r="G36" s="33"/>
      <c r="H36" s="28">
        <v>8.6080000000000003E-13</v>
      </c>
      <c r="I36" s="29">
        <v>3.4079999999999999E-5</v>
      </c>
      <c r="J36" s="29">
        <v>1.3210000000000001E-5</v>
      </c>
      <c r="K36" s="29">
        <v>3.5670000000000001E-7</v>
      </c>
      <c r="L36" s="29">
        <v>3.3200000000000001E-5</v>
      </c>
      <c r="M36" s="20">
        <v>0.36299999999999999</v>
      </c>
      <c r="N36" s="20">
        <v>0.36899999999999999</v>
      </c>
      <c r="O36" s="20">
        <v>60.975000000000001</v>
      </c>
      <c r="P36" s="10">
        <f t="shared" si="0"/>
        <v>9.2307692307692388</v>
      </c>
    </row>
    <row r="37" spans="1:16" ht="16.5" customHeight="1">
      <c r="A37" s="39"/>
      <c r="B37" s="36"/>
      <c r="C37" s="36"/>
      <c r="D37" s="33"/>
      <c r="E37" s="33"/>
      <c r="F37" s="33"/>
      <c r="G37" s="33"/>
      <c r="H37" s="28">
        <v>1.47E-12</v>
      </c>
      <c r="I37" s="29">
        <v>4.083E-5</v>
      </c>
      <c r="J37" s="29">
        <v>1.504E-5</v>
      </c>
      <c r="K37" s="29">
        <v>5.1949999999999996E-7</v>
      </c>
      <c r="L37" s="29">
        <v>3.9530000000000003E-5</v>
      </c>
      <c r="M37" s="20">
        <v>0.35099999999999998</v>
      </c>
      <c r="N37" s="20">
        <v>0.35799999999999998</v>
      </c>
      <c r="O37" s="20">
        <v>61.529000000000003</v>
      </c>
      <c r="P37" s="10">
        <f t="shared" si="0"/>
        <v>10.769230769230779</v>
      </c>
    </row>
    <row r="38" spans="1:16" ht="16.5" customHeight="1">
      <c r="A38" s="39"/>
      <c r="B38" s="36"/>
      <c r="C38" s="36"/>
      <c r="D38" s="33"/>
      <c r="E38" s="33"/>
      <c r="F38" s="33"/>
      <c r="G38" s="33"/>
      <c r="H38" s="28">
        <v>1.8229999999999998E-12</v>
      </c>
      <c r="I38" s="29">
        <v>3.9010000000000001E-5</v>
      </c>
      <c r="J38" s="29">
        <v>1.594E-5</v>
      </c>
      <c r="K38" s="29">
        <v>6.0790000000000004E-7</v>
      </c>
      <c r="L38" s="29">
        <v>3.8179999999999997E-5</v>
      </c>
      <c r="M38" s="20">
        <v>0.34599999999999997</v>
      </c>
      <c r="N38" s="20">
        <v>0.35299999999999998</v>
      </c>
      <c r="O38" s="20">
        <v>61.509</v>
      </c>
      <c r="P38" s="10">
        <f t="shared" si="0"/>
        <v>10.769230769230779</v>
      </c>
    </row>
    <row r="39" spans="1:16" ht="16.5" customHeight="1">
      <c r="A39" s="39"/>
      <c r="B39" s="36"/>
      <c r="C39" s="36"/>
      <c r="D39" s="33"/>
      <c r="E39" s="33"/>
      <c r="F39" s="33"/>
      <c r="G39" s="33"/>
      <c r="H39" s="28">
        <v>2.8129999999999998E-12</v>
      </c>
      <c r="I39" s="29">
        <v>4.2110000000000002E-5</v>
      </c>
      <c r="J39" s="29">
        <v>1.6520000000000001E-5</v>
      </c>
      <c r="K39" s="29">
        <v>7.8319999999999997E-7</v>
      </c>
      <c r="L39" s="29">
        <v>4.0859999999999998E-5</v>
      </c>
      <c r="M39" s="20">
        <v>0.33800000000000002</v>
      </c>
      <c r="N39" s="20">
        <v>0.34699999999999998</v>
      </c>
      <c r="O39" s="20">
        <v>62.09</v>
      </c>
      <c r="P39" s="10">
        <f t="shared" si="0"/>
        <v>13.846153846153772</v>
      </c>
    </row>
    <row r="40" spans="1:16" ht="16.5" customHeight="1">
      <c r="A40" s="39"/>
      <c r="B40" s="36"/>
      <c r="C40" s="36"/>
      <c r="D40" s="33"/>
      <c r="E40" s="33"/>
      <c r="F40" s="33"/>
      <c r="G40" s="33"/>
      <c r="H40" s="28">
        <v>1.812E-12</v>
      </c>
      <c r="I40" s="29">
        <v>3.9839999999999998E-5</v>
      </c>
      <c r="J40" s="29">
        <v>1.5150000000000001E-5</v>
      </c>
      <c r="K40" s="29">
        <v>5.8559999999999995E-7</v>
      </c>
      <c r="L40" s="29">
        <v>3.875E-5</v>
      </c>
      <c r="M40" s="20">
        <v>0.34699999999999998</v>
      </c>
      <c r="N40" s="20">
        <v>0.35299999999999998</v>
      </c>
      <c r="O40" s="20">
        <v>61.701999999999998</v>
      </c>
      <c r="P40" s="10">
        <f t="shared" si="0"/>
        <v>9.2307692307692388</v>
      </c>
    </row>
    <row r="41" spans="1:16" ht="16.5" customHeight="1">
      <c r="A41" s="39"/>
      <c r="B41" s="36"/>
      <c r="C41" s="36"/>
      <c r="D41" s="33"/>
      <c r="E41" s="33"/>
      <c r="F41" s="33"/>
      <c r="G41" s="33"/>
      <c r="H41" s="28">
        <v>1.585E-12</v>
      </c>
      <c r="I41" s="29">
        <v>4.0330000000000002E-5</v>
      </c>
      <c r="J41" s="29">
        <v>1.5650000000000001E-5</v>
      </c>
      <c r="K41" s="29">
        <v>5.7130000000000004E-7</v>
      </c>
      <c r="L41" s="29">
        <v>3.9289999999999998E-5</v>
      </c>
      <c r="M41" s="20">
        <v>0.34799999999999998</v>
      </c>
      <c r="N41" s="20">
        <v>0.35599999999999998</v>
      </c>
      <c r="O41" s="20">
        <v>61.356999999999999</v>
      </c>
      <c r="P41" s="10">
        <f t="shared" si="0"/>
        <v>12.307692307692317</v>
      </c>
    </row>
    <row r="42" spans="1:16" ht="16.5" customHeight="1">
      <c r="A42" s="39"/>
      <c r="B42" s="36"/>
      <c r="C42" s="36"/>
      <c r="D42" s="33"/>
      <c r="E42" s="33"/>
      <c r="F42" s="33"/>
      <c r="G42" s="33"/>
      <c r="H42" s="28">
        <v>4.1139999999999996E-12</v>
      </c>
      <c r="I42" s="29">
        <v>4.3859999999999997E-5</v>
      </c>
      <c r="J42" s="29">
        <v>1.7900000000000001E-5</v>
      </c>
      <c r="K42" s="29">
        <v>9.5409999999999989E-7</v>
      </c>
      <c r="L42" s="29">
        <v>4.2429999999999999E-5</v>
      </c>
      <c r="M42" s="20">
        <v>0.33100000000000002</v>
      </c>
      <c r="N42" s="20">
        <v>0.34</v>
      </c>
      <c r="O42" s="20">
        <v>62.537999999999997</v>
      </c>
      <c r="P42" s="10">
        <f t="shared" si="0"/>
        <v>13.846153846153859</v>
      </c>
    </row>
    <row r="43" spans="1:16" ht="16.5" customHeight="1">
      <c r="A43" s="39"/>
      <c r="B43" s="36"/>
      <c r="C43" s="36"/>
      <c r="D43" s="33"/>
      <c r="E43" s="33"/>
      <c r="F43" s="33"/>
      <c r="G43" s="33"/>
      <c r="H43" s="28">
        <v>1.5549999999999999E-12</v>
      </c>
      <c r="I43" s="29">
        <v>3.8040000000000002E-5</v>
      </c>
      <c r="J43" s="29">
        <v>1.5569999999999998E-5</v>
      </c>
      <c r="K43" s="29">
        <v>5.3900000000000005E-7</v>
      </c>
      <c r="L43" s="29">
        <v>3.7240000000000003E-5</v>
      </c>
      <c r="M43" s="20">
        <v>0.35</v>
      </c>
      <c r="N43" s="20">
        <v>0.35899999999999999</v>
      </c>
      <c r="O43" s="20">
        <v>61.418999999999997</v>
      </c>
      <c r="P43" s="10">
        <f t="shared" si="0"/>
        <v>13.846153846153859</v>
      </c>
    </row>
    <row r="44" spans="1:16" ht="16.5" customHeight="1">
      <c r="A44" s="39"/>
      <c r="B44" s="36"/>
      <c r="C44" s="36"/>
      <c r="D44" s="33"/>
      <c r="E44" s="33"/>
      <c r="F44" s="33"/>
      <c r="G44" s="33"/>
      <c r="H44" s="28">
        <v>1.8619999999999999E-12</v>
      </c>
      <c r="I44" s="29">
        <v>4.1749999999999998E-5</v>
      </c>
      <c r="J44" s="29">
        <v>1.552E-5</v>
      </c>
      <c r="K44" s="29">
        <v>6.5509999999999998E-7</v>
      </c>
      <c r="L44" s="29">
        <v>3.9520000000000001E-5</v>
      </c>
      <c r="M44" s="20">
        <v>0.34399999999999997</v>
      </c>
      <c r="N44" s="20">
        <v>0.35399999999999998</v>
      </c>
      <c r="O44" s="20">
        <v>61.430999999999997</v>
      </c>
      <c r="P44" s="10">
        <f t="shared" si="0"/>
        <v>15.384615384615397</v>
      </c>
    </row>
    <row r="45" spans="1:16" ht="16.5" customHeight="1">
      <c r="A45" s="39"/>
      <c r="B45" s="36"/>
      <c r="C45" s="36"/>
      <c r="D45" s="33"/>
      <c r="E45" s="33"/>
      <c r="F45" s="33"/>
      <c r="G45" s="33"/>
      <c r="H45" s="28">
        <v>9.6880000000000007E-13</v>
      </c>
      <c r="I45" s="29">
        <v>4.0200000000000001E-5</v>
      </c>
      <c r="J45" s="29">
        <v>1.6350000000000001E-5</v>
      </c>
      <c r="K45" s="29">
        <v>3.8270000000000001E-7</v>
      </c>
      <c r="L45" s="29">
        <v>3.9180000000000001E-5</v>
      </c>
      <c r="M45" s="20">
        <v>0.36099999999999999</v>
      </c>
      <c r="N45" s="20">
        <v>0.36699999999999999</v>
      </c>
      <c r="O45" s="20">
        <v>61.168999999999997</v>
      </c>
      <c r="P45" s="10">
        <f t="shared" si="0"/>
        <v>9.2307692307692388</v>
      </c>
    </row>
    <row r="46" spans="1:16" ht="16.5" customHeight="1">
      <c r="A46" s="39"/>
      <c r="B46" s="36"/>
      <c r="C46" s="36"/>
      <c r="D46" s="33"/>
      <c r="E46" s="33"/>
      <c r="F46" s="33"/>
      <c r="G46" s="33"/>
      <c r="H46" s="28">
        <v>2.2860000000000002E-12</v>
      </c>
      <c r="I46" s="29">
        <v>4.1780000000000003E-5</v>
      </c>
      <c r="J46" s="29">
        <v>1.6750000000000001E-5</v>
      </c>
      <c r="K46" s="29">
        <v>6.9279999999999996E-7</v>
      </c>
      <c r="L46" s="29">
        <v>4.0779999999999999E-5</v>
      </c>
      <c r="M46" s="20">
        <v>0.34200000000000003</v>
      </c>
      <c r="N46" s="20">
        <v>0.34899999999999998</v>
      </c>
      <c r="O46" s="20">
        <v>61.877000000000002</v>
      </c>
      <c r="P46" s="10">
        <f t="shared" si="0"/>
        <v>10.769230769230692</v>
      </c>
    </row>
    <row r="47" spans="1:16" ht="16.5" customHeight="1">
      <c r="A47" s="39"/>
      <c r="B47" s="36"/>
      <c r="C47" s="36"/>
      <c r="D47" s="33"/>
      <c r="E47" s="33"/>
      <c r="F47" s="33"/>
      <c r="G47" s="33"/>
      <c r="H47" s="28">
        <v>3.508E-12</v>
      </c>
      <c r="I47" s="29">
        <v>4.3659999999999999E-5</v>
      </c>
      <c r="J47" s="29">
        <v>1.7770000000000001E-5</v>
      </c>
      <c r="K47" s="29">
        <v>9.09E-7</v>
      </c>
      <c r="L47" s="29">
        <v>4.244E-5</v>
      </c>
      <c r="M47" s="20">
        <v>0.33300000000000002</v>
      </c>
      <c r="N47" s="20">
        <v>0.34399999999999997</v>
      </c>
      <c r="O47" s="20">
        <v>62.295999999999999</v>
      </c>
      <c r="P47" s="10">
        <f t="shared" si="0"/>
        <v>16.923076923076852</v>
      </c>
    </row>
    <row r="48" spans="1:16" ht="16.5" customHeight="1">
      <c r="A48" s="39"/>
      <c r="B48" s="36"/>
      <c r="C48" s="36"/>
      <c r="D48" s="33"/>
      <c r="E48" s="33"/>
      <c r="F48" s="33"/>
      <c r="G48" s="33"/>
      <c r="H48" s="28">
        <v>1.501E-12</v>
      </c>
      <c r="I48" s="29">
        <v>3.9870000000000003E-5</v>
      </c>
      <c r="J48" s="29">
        <v>1.577E-5</v>
      </c>
      <c r="K48" s="29">
        <v>5.4759999999999995E-7</v>
      </c>
      <c r="L48" s="29">
        <v>3.8659999999999999E-5</v>
      </c>
      <c r="M48" s="20">
        <v>0.34899999999999998</v>
      </c>
      <c r="N48" s="20">
        <v>0.35699999999999998</v>
      </c>
      <c r="O48" s="20">
        <v>61.368000000000002</v>
      </c>
      <c r="P48" s="10">
        <f t="shared" si="0"/>
        <v>12.307692307692317</v>
      </c>
    </row>
    <row r="49" spans="1:17" ht="16.5" customHeight="1">
      <c r="A49" s="39"/>
      <c r="B49" s="36"/>
      <c r="C49" s="36"/>
      <c r="D49" s="33"/>
      <c r="E49" s="33"/>
      <c r="F49" s="33"/>
      <c r="G49" s="33"/>
      <c r="H49" s="28">
        <v>1.783E-12</v>
      </c>
      <c r="I49" s="29">
        <v>4.0000000000000003E-5</v>
      </c>
      <c r="J49" s="29">
        <v>1.6229999999999999E-5</v>
      </c>
      <c r="K49" s="29">
        <v>6.0890000000000001E-7</v>
      </c>
      <c r="L49" s="29">
        <v>3.909E-5</v>
      </c>
      <c r="M49" s="20">
        <v>0.34599999999999997</v>
      </c>
      <c r="N49" s="20">
        <v>0.35499999999999998</v>
      </c>
      <c r="O49" s="20">
        <v>61.499000000000002</v>
      </c>
      <c r="P49" s="10">
        <f t="shared" si="0"/>
        <v>13.846153846153859</v>
      </c>
    </row>
    <row r="50" spans="1:17" ht="16.5" customHeight="1">
      <c r="A50" s="39"/>
      <c r="B50" s="36"/>
      <c r="C50" s="36"/>
      <c r="D50" s="33"/>
      <c r="E50" s="33"/>
      <c r="F50" s="33"/>
      <c r="G50" s="33"/>
      <c r="H50" s="28">
        <v>2.8490000000000001E-12</v>
      </c>
      <c r="I50" s="29">
        <v>4.0280000000000001E-5</v>
      </c>
      <c r="J50" s="29">
        <v>1.685E-5</v>
      </c>
      <c r="K50" s="29">
        <v>7.8909999999999999E-7</v>
      </c>
      <c r="L50" s="29">
        <v>3.9249999999999999E-5</v>
      </c>
      <c r="M50" s="20">
        <v>0.33700000000000002</v>
      </c>
      <c r="N50" s="20">
        <v>0.34699999999999998</v>
      </c>
      <c r="O50" s="20">
        <v>62.118000000000002</v>
      </c>
      <c r="P50" s="10">
        <f t="shared" si="0"/>
        <v>15.384615384615312</v>
      </c>
    </row>
    <row r="51" spans="1:17" ht="16.5" customHeight="1">
      <c r="A51" s="39"/>
      <c r="B51" s="36"/>
      <c r="C51" s="36"/>
      <c r="D51" s="33"/>
      <c r="E51" s="33"/>
      <c r="F51" s="33"/>
      <c r="G51" s="33"/>
      <c r="H51" s="28">
        <v>2.2320000000000002E-12</v>
      </c>
      <c r="I51" s="29">
        <v>4.2299999999999998E-5</v>
      </c>
      <c r="J51" s="29">
        <v>1.6719999999999999E-5</v>
      </c>
      <c r="K51" s="29">
        <v>6.8289999999999995E-7</v>
      </c>
      <c r="L51" s="29">
        <v>4.1090000000000001E-5</v>
      </c>
      <c r="M51" s="20">
        <v>0.34200000000000003</v>
      </c>
      <c r="N51" s="20">
        <v>0.35</v>
      </c>
      <c r="O51" s="20">
        <v>61.814999999999998</v>
      </c>
      <c r="P51" s="10">
        <f t="shared" si="0"/>
        <v>12.307692307692234</v>
      </c>
      <c r="Q51" s="20"/>
    </row>
    <row r="52" spans="1:17" ht="16.5" customHeight="1">
      <c r="A52" s="39"/>
      <c r="B52" s="36"/>
      <c r="C52" s="36"/>
      <c r="D52" s="33"/>
      <c r="E52" s="33"/>
      <c r="F52" s="33"/>
      <c r="G52" s="33"/>
      <c r="H52" s="28">
        <v>2.0449999999999999E-12</v>
      </c>
      <c r="I52" s="29">
        <v>4.401E-5</v>
      </c>
      <c r="J52" s="29">
        <v>1.6019999999999999E-5</v>
      </c>
      <c r="K52" s="29">
        <v>6.6130000000000003E-7</v>
      </c>
      <c r="L52" s="29">
        <v>4.2459999999999997E-5</v>
      </c>
      <c r="M52" s="20">
        <v>0.34300000000000003</v>
      </c>
      <c r="N52" s="20">
        <v>0.35199999999999998</v>
      </c>
      <c r="O52" s="20">
        <v>61.826000000000001</v>
      </c>
      <c r="P52" s="10">
        <f t="shared" si="0"/>
        <v>13.846153846153772</v>
      </c>
      <c r="Q52" s="20"/>
    </row>
    <row r="53" spans="1:17" ht="16.5" customHeight="1">
      <c r="A53" s="39"/>
      <c r="B53" s="36"/>
      <c r="C53" s="36"/>
      <c r="D53" s="33"/>
      <c r="E53" s="33"/>
      <c r="F53" s="33"/>
      <c r="G53" s="33"/>
      <c r="H53" s="28">
        <v>1.762E-12</v>
      </c>
      <c r="I53" s="29">
        <v>3.9400000000000002E-5</v>
      </c>
      <c r="J53" s="29">
        <v>1.6330000000000001E-5</v>
      </c>
      <c r="K53" s="29">
        <v>5.7670000000000002E-7</v>
      </c>
      <c r="L53" s="29">
        <v>3.8399999999999998E-5</v>
      </c>
      <c r="M53" s="20">
        <v>0.34799999999999998</v>
      </c>
      <c r="N53" s="20">
        <v>0.35599999999999998</v>
      </c>
      <c r="O53" s="20">
        <v>61.661000000000001</v>
      </c>
      <c r="P53" s="10">
        <f t="shared" si="0"/>
        <v>12.307692307692317</v>
      </c>
    </row>
    <row r="54" spans="1:17" ht="16.5" customHeight="1">
      <c r="A54" s="39"/>
      <c r="B54" s="36"/>
      <c r="C54" s="36"/>
      <c r="D54" s="33"/>
      <c r="E54" s="33"/>
      <c r="F54" s="33"/>
      <c r="G54" s="33"/>
      <c r="H54" s="28">
        <v>1.439E-12</v>
      </c>
      <c r="I54" s="29">
        <v>3.854E-5</v>
      </c>
      <c r="J54" s="29">
        <v>1.5690000000000001E-5</v>
      </c>
      <c r="K54" s="29">
        <v>4.9419999999999997E-7</v>
      </c>
      <c r="L54" s="29">
        <v>3.7669999999999997E-5</v>
      </c>
      <c r="M54" s="20">
        <v>0.35299999999999998</v>
      </c>
      <c r="N54" s="20">
        <v>0.35799999999999998</v>
      </c>
      <c r="O54" s="20">
        <v>61.438000000000002</v>
      </c>
      <c r="P54" s="10">
        <f t="shared" si="0"/>
        <v>7.6923076923076987</v>
      </c>
    </row>
    <row r="55" spans="1:17" ht="16.5" customHeight="1">
      <c r="A55" s="39"/>
      <c r="B55" s="36"/>
      <c r="C55" s="36"/>
      <c r="D55" s="33"/>
      <c r="E55" s="33"/>
      <c r="F55" s="33"/>
      <c r="G55" s="33"/>
      <c r="H55" s="28">
        <v>3.1729999999999999E-12</v>
      </c>
      <c r="I55" s="29">
        <v>4.426E-5</v>
      </c>
      <c r="J55" s="29">
        <v>1.7200000000000001E-5</v>
      </c>
      <c r="K55" s="29">
        <v>8.6659999999999999E-7</v>
      </c>
      <c r="L55" s="29">
        <v>4.2960000000000002E-5</v>
      </c>
      <c r="M55" s="20">
        <v>0.33400000000000002</v>
      </c>
      <c r="N55" s="20">
        <v>0.34499999999999997</v>
      </c>
      <c r="O55" s="20">
        <v>62.164999999999999</v>
      </c>
      <c r="P55" s="10">
        <f t="shared" si="0"/>
        <v>16.923076923076852</v>
      </c>
    </row>
    <row r="56" spans="1:17" ht="16.5" customHeight="1">
      <c r="A56" s="39"/>
      <c r="B56" s="36"/>
      <c r="C56" s="36"/>
      <c r="D56" s="33"/>
      <c r="E56" s="33"/>
      <c r="F56" s="33"/>
      <c r="G56" s="33"/>
      <c r="H56" s="28">
        <v>1.5880000000000001E-12</v>
      </c>
      <c r="I56" s="29">
        <v>4.0500000000000002E-5</v>
      </c>
      <c r="J56" s="29">
        <v>1.5760000000000002E-5</v>
      </c>
      <c r="K56" s="29">
        <v>5.6879999999999996E-7</v>
      </c>
      <c r="L56" s="29">
        <v>3.9530000000000003E-5</v>
      </c>
      <c r="M56" s="20">
        <v>0.34799999999999998</v>
      </c>
      <c r="N56" s="20">
        <v>0.35599999999999998</v>
      </c>
      <c r="O56" s="20">
        <v>61.371000000000002</v>
      </c>
      <c r="P56" s="10">
        <f t="shared" si="0"/>
        <v>12.307692307692317</v>
      </c>
    </row>
    <row r="57" spans="1:17" ht="16.5" customHeight="1">
      <c r="A57" s="39"/>
      <c r="B57" s="36"/>
      <c r="C57" s="36"/>
      <c r="D57" s="33"/>
      <c r="E57" s="33"/>
      <c r="F57" s="33"/>
      <c r="G57" s="33"/>
      <c r="H57" s="28">
        <v>1.2600000000000001E-12</v>
      </c>
      <c r="I57" s="29">
        <v>4.0540000000000001E-5</v>
      </c>
      <c r="J57" s="29">
        <v>1.615E-5</v>
      </c>
      <c r="K57" s="29">
        <v>4.8080000000000002E-7</v>
      </c>
      <c r="L57" s="29">
        <v>3.9199999999999997E-5</v>
      </c>
      <c r="M57" s="20">
        <v>0.35399999999999998</v>
      </c>
      <c r="N57" s="20">
        <v>0.36199999999999999</v>
      </c>
      <c r="O57" s="20">
        <v>61.182000000000002</v>
      </c>
      <c r="P57" s="10">
        <f t="shared" si="0"/>
        <v>12.307692307692317</v>
      </c>
    </row>
    <row r="58" spans="1:17" ht="16.5" customHeight="1">
      <c r="A58" s="39"/>
      <c r="B58" s="36"/>
      <c r="C58" s="36"/>
      <c r="D58" s="33"/>
      <c r="E58" s="33"/>
      <c r="F58" s="33"/>
      <c r="G58" s="33"/>
      <c r="H58" s="28">
        <v>2.1810000000000001E-12</v>
      </c>
      <c r="I58" s="29">
        <v>4.1990000000000003E-5</v>
      </c>
      <c r="J58" s="29">
        <v>1.626E-5</v>
      </c>
      <c r="K58" s="29">
        <v>7.1180000000000001E-7</v>
      </c>
      <c r="L58" s="29">
        <v>4.0639999999999997E-5</v>
      </c>
      <c r="M58" s="20">
        <v>0.34100000000000003</v>
      </c>
      <c r="N58" s="20">
        <v>0.35</v>
      </c>
      <c r="O58" s="20">
        <v>61.56</v>
      </c>
      <c r="P58" s="10">
        <f t="shared" si="0"/>
        <v>13.846153846153772</v>
      </c>
    </row>
    <row r="59" spans="1:17" ht="16.5" customHeight="1">
      <c r="A59" s="39"/>
      <c r="B59" s="36"/>
      <c r="C59" s="36"/>
      <c r="D59" s="33"/>
      <c r="E59" s="33"/>
      <c r="F59" s="33"/>
      <c r="G59" s="33"/>
      <c r="H59" s="28">
        <v>1.787E-12</v>
      </c>
      <c r="I59" s="29">
        <v>4.1739999999999997E-5</v>
      </c>
      <c r="J59" s="29">
        <v>1.6799999999999998E-5</v>
      </c>
      <c r="K59" s="29">
        <v>6.1569999999999999E-7</v>
      </c>
      <c r="L59" s="29">
        <v>4.0609999999999999E-5</v>
      </c>
      <c r="M59" s="20">
        <v>0.34599999999999997</v>
      </c>
      <c r="N59" s="20">
        <v>0.35499999999999998</v>
      </c>
      <c r="O59" s="20">
        <v>61.478999999999999</v>
      </c>
      <c r="P59" s="10">
        <f t="shared" si="0"/>
        <v>13.846153846153859</v>
      </c>
    </row>
    <row r="60" spans="1:17" ht="16.5" customHeight="1">
      <c r="A60" s="39"/>
      <c r="B60" s="36"/>
      <c r="C60" s="36"/>
      <c r="D60" s="33"/>
      <c r="E60" s="33"/>
      <c r="F60" s="33"/>
      <c r="G60" s="33"/>
      <c r="H60" s="28">
        <v>4.6549999999999999E-12</v>
      </c>
      <c r="I60" s="29">
        <v>4.1699999999999997E-5</v>
      </c>
      <c r="J60" s="29">
        <v>1.6759999999999999E-5</v>
      </c>
      <c r="K60" s="29">
        <v>9.7729999999999994E-7</v>
      </c>
      <c r="L60" s="29">
        <v>4.0550000000000003E-5</v>
      </c>
      <c r="M60" s="20">
        <v>0.32900000000000001</v>
      </c>
      <c r="N60" s="20">
        <v>0.33900000000000002</v>
      </c>
      <c r="O60" s="20">
        <v>62.749000000000002</v>
      </c>
      <c r="P60" s="10">
        <f t="shared" si="0"/>
        <v>15.384615384615397</v>
      </c>
    </row>
    <row r="61" spans="1:17" ht="16.5" customHeight="1">
      <c r="A61" s="39"/>
      <c r="B61" s="36"/>
      <c r="C61" s="36"/>
      <c r="D61" s="33"/>
      <c r="E61" s="33"/>
      <c r="F61" s="33"/>
      <c r="G61" s="33"/>
      <c r="H61" s="28">
        <v>8.9760000000000003E-13</v>
      </c>
      <c r="I61" s="29">
        <v>3.6369999999999999E-5</v>
      </c>
      <c r="J61" s="29">
        <v>1.375E-5</v>
      </c>
      <c r="K61" s="29">
        <v>3.791E-7</v>
      </c>
      <c r="L61" s="29">
        <v>3.5299999999999997E-5</v>
      </c>
      <c r="M61" s="20">
        <v>0.36099999999999999</v>
      </c>
      <c r="N61" s="20">
        <v>0.36699999999999999</v>
      </c>
      <c r="O61" s="20">
        <v>60.994</v>
      </c>
      <c r="P61" s="10">
        <f t="shared" si="0"/>
        <v>9.2307692307692388</v>
      </c>
    </row>
    <row r="62" spans="1:17" ht="16.5" customHeight="1">
      <c r="A62" s="39"/>
      <c r="B62" s="36"/>
      <c r="C62" s="36"/>
      <c r="D62" s="33"/>
      <c r="E62" s="33"/>
      <c r="F62" s="33"/>
      <c r="G62" s="33"/>
      <c r="H62" s="28">
        <v>2.5280000000000001E-12</v>
      </c>
      <c r="I62" s="29">
        <v>4.0210000000000003E-5</v>
      </c>
      <c r="J62" s="29">
        <v>1.6269999999999998E-5</v>
      </c>
      <c r="K62" s="29">
        <v>7.1240000000000005E-7</v>
      </c>
      <c r="L62" s="29">
        <v>3.9159999999999998E-5</v>
      </c>
      <c r="M62" s="20">
        <v>0.34100000000000003</v>
      </c>
      <c r="N62" s="20">
        <v>0.34699999999999998</v>
      </c>
      <c r="O62" s="20">
        <v>61.991999999999997</v>
      </c>
      <c r="P62" s="10">
        <f t="shared" si="0"/>
        <v>9.2307692307691536</v>
      </c>
    </row>
    <row r="63" spans="1:17" ht="16.5" customHeight="1">
      <c r="A63" s="39"/>
      <c r="B63" s="36"/>
      <c r="C63" s="36"/>
      <c r="D63" s="33"/>
      <c r="E63" s="33"/>
      <c r="F63" s="33"/>
      <c r="G63" s="33"/>
      <c r="H63" s="28">
        <v>1.1140000000000001E-12</v>
      </c>
      <c r="I63" s="29">
        <v>3.8569999999999998E-5</v>
      </c>
      <c r="J63" s="29">
        <v>1.5299999999999999E-5</v>
      </c>
      <c r="K63" s="29">
        <v>4.454E-7</v>
      </c>
      <c r="L63" s="29">
        <v>3.7440000000000001E-5</v>
      </c>
      <c r="M63" s="20">
        <v>0.35599999999999998</v>
      </c>
      <c r="N63" s="20">
        <v>0.36499999999999999</v>
      </c>
      <c r="O63" s="20">
        <v>61.098999999999997</v>
      </c>
      <c r="P63" s="10">
        <f t="shared" si="0"/>
        <v>13.846153846153859</v>
      </c>
    </row>
    <row r="64" spans="1:17" ht="16.5" customHeight="1">
      <c r="A64" s="39"/>
      <c r="B64" s="36"/>
      <c r="C64" s="36"/>
      <c r="D64" s="33"/>
      <c r="E64" s="33"/>
      <c r="F64" s="33"/>
      <c r="G64" s="33"/>
      <c r="H64" s="28">
        <v>2.2409999999999998E-12</v>
      </c>
      <c r="I64" s="29">
        <v>4.3640000000000002E-5</v>
      </c>
      <c r="J64" s="29">
        <v>1.702E-5</v>
      </c>
      <c r="K64" s="29">
        <v>7.1669999999999995E-7</v>
      </c>
      <c r="L64" s="29">
        <v>4.2370000000000003E-5</v>
      </c>
      <c r="M64" s="20">
        <v>0.34100000000000003</v>
      </c>
      <c r="N64" s="20">
        <v>0.34899999999999998</v>
      </c>
      <c r="O64" s="20">
        <v>61.704000000000001</v>
      </c>
      <c r="P64" s="10">
        <f t="shared" si="0"/>
        <v>12.307692307692234</v>
      </c>
    </row>
    <row r="65" spans="1:16" ht="16.5" customHeight="1">
      <c r="A65" s="39"/>
      <c r="B65" s="36"/>
      <c r="C65" s="36"/>
      <c r="D65" s="33"/>
      <c r="E65" s="33"/>
      <c r="F65" s="33"/>
      <c r="G65" s="33"/>
      <c r="H65" s="28">
        <v>2.0569999999999998E-12</v>
      </c>
      <c r="I65" s="29">
        <v>4.3300000000000002E-5</v>
      </c>
      <c r="J65" s="29">
        <v>1.6739999999999999E-5</v>
      </c>
      <c r="K65" s="29">
        <v>6.7769999999999999E-7</v>
      </c>
      <c r="L65" s="29">
        <v>4.1919999999999998E-5</v>
      </c>
      <c r="M65" s="20">
        <v>0.34300000000000003</v>
      </c>
      <c r="N65" s="20">
        <v>0.35099999999999998</v>
      </c>
      <c r="O65" s="20">
        <v>61.561999999999998</v>
      </c>
      <c r="P65" s="10">
        <f t="shared" si="0"/>
        <v>12.307692307692234</v>
      </c>
    </row>
    <row r="66" spans="1:16" ht="16.5" customHeight="1">
      <c r="A66" s="39"/>
      <c r="B66" s="36"/>
      <c r="C66" s="36"/>
      <c r="D66" s="33"/>
      <c r="E66" s="33"/>
      <c r="F66" s="33"/>
      <c r="G66" s="33"/>
      <c r="H66" s="28">
        <v>1.7529999999999999E-12</v>
      </c>
      <c r="I66" s="29">
        <v>3.8500000000000001E-5</v>
      </c>
      <c r="J66" s="29">
        <v>1.59E-5</v>
      </c>
      <c r="K66" s="29">
        <v>5.8220000000000001E-7</v>
      </c>
      <c r="L66" s="29">
        <v>3.765E-5</v>
      </c>
      <c r="M66" s="20">
        <v>0.34699999999999998</v>
      </c>
      <c r="N66" s="20">
        <v>0.35499999999999998</v>
      </c>
      <c r="O66" s="20">
        <v>61.578000000000003</v>
      </c>
      <c r="P66" s="10">
        <f t="shared" si="0"/>
        <v>12.307692307692317</v>
      </c>
    </row>
    <row r="67" spans="1:16" ht="16.5" customHeight="1">
      <c r="A67" s="39"/>
      <c r="B67" s="36"/>
      <c r="C67" s="36"/>
      <c r="D67" s="33"/>
      <c r="E67" s="33"/>
      <c r="F67" s="33"/>
      <c r="G67" s="33"/>
      <c r="H67" s="28">
        <v>2.293E-12</v>
      </c>
      <c r="I67" s="29">
        <v>4.0259999999999997E-5</v>
      </c>
      <c r="J67" s="29">
        <v>1.7050000000000001E-5</v>
      </c>
      <c r="K67" s="29">
        <v>6.8080000000000001E-7</v>
      </c>
      <c r="L67" s="29">
        <v>3.9270000000000002E-5</v>
      </c>
      <c r="M67" s="20">
        <v>0.34200000000000003</v>
      </c>
      <c r="N67" s="20">
        <v>0.34899999999999998</v>
      </c>
      <c r="O67" s="20">
        <v>61.871000000000002</v>
      </c>
      <c r="P67" s="10">
        <f t="shared" ref="P67:P130" si="1">(N67-M67)/0.65*1000</f>
        <v>10.769230769230692</v>
      </c>
    </row>
    <row r="68" spans="1:16" ht="16.5" customHeight="1">
      <c r="A68" s="39"/>
      <c r="B68" s="36"/>
      <c r="C68" s="36"/>
      <c r="D68" s="33"/>
      <c r="E68" s="33"/>
      <c r="F68" s="33"/>
      <c r="G68" s="33"/>
      <c r="H68" s="28">
        <v>2.38E-12</v>
      </c>
      <c r="I68" s="29">
        <v>4.1529999999999997E-5</v>
      </c>
      <c r="J68" s="29">
        <v>1.6330000000000001E-5</v>
      </c>
      <c r="K68" s="29">
        <v>7.2649999999999995E-7</v>
      </c>
      <c r="L68" s="29">
        <v>4.0139999999999999E-5</v>
      </c>
      <c r="M68" s="20">
        <v>0.34</v>
      </c>
      <c r="N68" s="20">
        <v>0.34799999999999998</v>
      </c>
      <c r="O68" s="20">
        <v>61.828000000000003</v>
      </c>
      <c r="P68" s="10">
        <f t="shared" si="1"/>
        <v>12.307692307692234</v>
      </c>
    </row>
    <row r="69" spans="1:16" ht="16.5" customHeight="1">
      <c r="A69" s="39"/>
      <c r="B69" s="36"/>
      <c r="C69" s="36"/>
      <c r="D69" s="33"/>
      <c r="E69" s="33"/>
      <c r="F69" s="33"/>
      <c r="G69" s="33"/>
      <c r="H69" s="28">
        <v>2.1949999999999998E-12</v>
      </c>
      <c r="I69" s="29">
        <v>4.1239999999999998E-5</v>
      </c>
      <c r="J69" s="29">
        <v>1.6699999999999999E-5</v>
      </c>
      <c r="K69" s="29">
        <v>6.8429999999999995E-7</v>
      </c>
      <c r="L69" s="29">
        <v>4.0049999999999998E-5</v>
      </c>
      <c r="M69" s="20">
        <v>0.34200000000000003</v>
      </c>
      <c r="N69" s="20">
        <v>0.35099999999999998</v>
      </c>
      <c r="O69" s="20">
        <v>61.738999999999997</v>
      </c>
      <c r="P69" s="10">
        <f t="shared" si="1"/>
        <v>13.846153846153772</v>
      </c>
    </row>
    <row r="70" spans="1:16" ht="16.5" customHeight="1">
      <c r="A70" s="39"/>
      <c r="B70" s="36"/>
      <c r="C70" s="36"/>
      <c r="D70" s="33"/>
      <c r="E70" s="33"/>
      <c r="F70" s="33"/>
      <c r="G70" s="33"/>
      <c r="H70" s="28">
        <v>1.009E-12</v>
      </c>
      <c r="I70" s="29">
        <v>3.9339999999999999E-5</v>
      </c>
      <c r="J70" s="29">
        <v>1.6079999999999999E-5</v>
      </c>
      <c r="K70" s="29">
        <v>3.9980000000000002E-7</v>
      </c>
      <c r="L70" s="29">
        <v>3.8330000000000001E-5</v>
      </c>
      <c r="M70" s="20">
        <v>0.36</v>
      </c>
      <c r="N70" s="20">
        <v>0.36699999999999999</v>
      </c>
      <c r="O70" s="20">
        <v>61.171999999999997</v>
      </c>
      <c r="P70" s="10">
        <f t="shared" si="1"/>
        <v>10.769230769230779</v>
      </c>
    </row>
    <row r="71" spans="1:16" ht="16.5" customHeight="1">
      <c r="A71" s="39"/>
      <c r="B71" s="36"/>
      <c r="C71" s="36"/>
      <c r="D71" s="33"/>
      <c r="E71" s="33"/>
      <c r="F71" s="33"/>
      <c r="G71" s="33"/>
      <c r="H71" s="28">
        <v>1.167E-12</v>
      </c>
      <c r="I71" s="29">
        <v>3.7259999999999999E-5</v>
      </c>
      <c r="J71" s="29">
        <v>1.517E-5</v>
      </c>
      <c r="K71" s="29">
        <v>4.5839999999999998E-7</v>
      </c>
      <c r="L71" s="29">
        <v>3.6220000000000002E-5</v>
      </c>
      <c r="M71" s="20">
        <v>0.35499999999999998</v>
      </c>
      <c r="N71" s="20">
        <v>0.36399999999999999</v>
      </c>
      <c r="O71" s="20">
        <v>61.252000000000002</v>
      </c>
      <c r="P71" s="10">
        <f t="shared" si="1"/>
        <v>13.846153846153859</v>
      </c>
    </row>
    <row r="72" spans="1:16" ht="16.5" customHeight="1">
      <c r="A72" s="39"/>
      <c r="B72" s="36"/>
      <c r="C72" s="36"/>
      <c r="D72" s="33"/>
      <c r="E72" s="33"/>
      <c r="F72" s="33"/>
      <c r="G72" s="33"/>
      <c r="H72" s="28">
        <v>4.4269999999999996E-12</v>
      </c>
      <c r="I72" s="29">
        <v>4.3359999999999998E-5</v>
      </c>
      <c r="J72" s="29">
        <v>1.7269999999999999E-5</v>
      </c>
      <c r="K72" s="29">
        <v>1.0070000000000001E-6</v>
      </c>
      <c r="L72" s="29">
        <v>4.2030000000000002E-5</v>
      </c>
      <c r="M72" s="20">
        <v>0.32900000000000001</v>
      </c>
      <c r="N72" s="20">
        <v>0.34</v>
      </c>
      <c r="O72" s="20">
        <v>62.601999999999997</v>
      </c>
      <c r="P72" s="10">
        <f t="shared" si="1"/>
        <v>16.923076923076938</v>
      </c>
    </row>
    <row r="73" spans="1:16" ht="16.5" customHeight="1">
      <c r="A73" s="39"/>
      <c r="B73" s="36"/>
      <c r="C73" s="36"/>
      <c r="D73" s="33"/>
      <c r="E73" s="33"/>
      <c r="F73" s="33"/>
      <c r="G73" s="33"/>
      <c r="H73" s="28">
        <v>1.643E-12</v>
      </c>
      <c r="I73" s="29">
        <v>3.8699999999999999E-5</v>
      </c>
      <c r="J73" s="29">
        <v>1.484E-5</v>
      </c>
      <c r="K73" s="29">
        <v>5.7059999999999999E-7</v>
      </c>
      <c r="L73" s="29">
        <v>3.7790000000000002E-5</v>
      </c>
      <c r="M73" s="20">
        <v>0.34799999999999998</v>
      </c>
      <c r="N73" s="20">
        <v>0.35499999999999998</v>
      </c>
      <c r="O73" s="20">
        <v>61.359000000000002</v>
      </c>
      <c r="P73" s="10">
        <f t="shared" si="1"/>
        <v>10.769230769230779</v>
      </c>
    </row>
    <row r="74" spans="1:16" ht="16.5" customHeight="1">
      <c r="A74" s="39"/>
      <c r="B74" s="36"/>
      <c r="C74" s="36"/>
      <c r="D74" s="33"/>
      <c r="E74" s="33"/>
      <c r="F74" s="33"/>
      <c r="G74" s="33"/>
      <c r="H74" s="28">
        <v>2.0989999999999998E-12</v>
      </c>
      <c r="I74" s="29">
        <v>4.3059999999999998E-5</v>
      </c>
      <c r="J74" s="29">
        <v>1.679E-5</v>
      </c>
      <c r="K74" s="29">
        <v>6.835E-7</v>
      </c>
      <c r="L74" s="29">
        <v>4.1489999999999997E-5</v>
      </c>
      <c r="M74" s="20">
        <v>0.34200000000000003</v>
      </c>
      <c r="N74" s="20">
        <v>0.35</v>
      </c>
      <c r="O74" s="20">
        <v>61.582000000000001</v>
      </c>
      <c r="P74" s="10">
        <f t="shared" si="1"/>
        <v>12.307692307692234</v>
      </c>
    </row>
    <row r="75" spans="1:16" ht="16.5" customHeight="1">
      <c r="A75" s="39"/>
      <c r="B75" s="36"/>
      <c r="C75" s="36"/>
      <c r="D75" s="33"/>
      <c r="E75" s="33"/>
      <c r="F75" s="33"/>
      <c r="G75" s="33"/>
      <c r="H75" s="28">
        <v>1.7029999999999999E-12</v>
      </c>
      <c r="I75" s="29">
        <v>4.0970000000000002E-5</v>
      </c>
      <c r="J75" s="29">
        <v>1.613E-5</v>
      </c>
      <c r="K75" s="29">
        <v>5.6899999999999997E-7</v>
      </c>
      <c r="L75" s="29">
        <v>3.998E-5</v>
      </c>
      <c r="M75" s="20">
        <v>0.34799999999999998</v>
      </c>
      <c r="N75" s="20">
        <v>0.35499999999999998</v>
      </c>
      <c r="O75" s="20">
        <v>61.598999999999997</v>
      </c>
      <c r="P75" s="10">
        <f t="shared" si="1"/>
        <v>10.769230769230779</v>
      </c>
    </row>
    <row r="76" spans="1:16" ht="16.5" customHeight="1">
      <c r="A76" s="39"/>
      <c r="B76" s="36"/>
      <c r="C76" s="36"/>
      <c r="D76" s="33"/>
      <c r="E76" s="33"/>
      <c r="F76" s="33"/>
      <c r="G76" s="33"/>
      <c r="H76" s="28">
        <v>1.8939999999999998E-12</v>
      </c>
      <c r="I76" s="29">
        <v>3.9889999999999999E-5</v>
      </c>
      <c r="J76" s="29">
        <v>1.6189999999999999E-5</v>
      </c>
      <c r="K76" s="29">
        <v>6.1949999999999996E-7</v>
      </c>
      <c r="L76" s="29">
        <v>3.8980000000000003E-5</v>
      </c>
      <c r="M76" s="20">
        <v>0.34499999999999997</v>
      </c>
      <c r="N76" s="20">
        <v>0.35299999999999998</v>
      </c>
      <c r="O76" s="20">
        <v>61.466999999999999</v>
      </c>
      <c r="P76" s="10">
        <f t="shared" si="1"/>
        <v>12.307692307692317</v>
      </c>
    </row>
    <row r="77" spans="1:16" ht="16.5" customHeight="1">
      <c r="A77" s="39"/>
      <c r="B77" s="36"/>
      <c r="C77" s="36"/>
      <c r="D77" s="33"/>
      <c r="E77" s="33"/>
      <c r="F77" s="33"/>
      <c r="G77" s="33"/>
      <c r="H77" s="28">
        <v>3.5E-12</v>
      </c>
      <c r="I77" s="29">
        <v>4.3059999999999998E-5</v>
      </c>
      <c r="J77" s="29">
        <v>1.715E-5</v>
      </c>
      <c r="K77" s="29">
        <v>9.0859999999999997E-7</v>
      </c>
      <c r="L77" s="29">
        <v>4.1560000000000002E-5</v>
      </c>
      <c r="M77" s="20">
        <v>0.33300000000000002</v>
      </c>
      <c r="N77" s="20">
        <v>0.34300000000000003</v>
      </c>
      <c r="O77" s="20">
        <v>62.218000000000004</v>
      </c>
      <c r="P77" s="10">
        <f t="shared" si="1"/>
        <v>15.384615384615397</v>
      </c>
    </row>
    <row r="78" spans="1:16" ht="16.5" customHeight="1">
      <c r="A78" s="39"/>
      <c r="B78" s="36"/>
      <c r="C78" s="36"/>
      <c r="D78" s="33"/>
      <c r="E78" s="33"/>
      <c r="F78" s="33"/>
      <c r="G78" s="33"/>
      <c r="H78" s="28">
        <v>1.9819999999999998E-12</v>
      </c>
      <c r="I78" s="29">
        <v>4.2299999999999998E-5</v>
      </c>
      <c r="J78" s="29">
        <v>1.6860000000000001E-5</v>
      </c>
      <c r="K78" s="29">
        <v>6.5570000000000003E-7</v>
      </c>
      <c r="L78" s="29">
        <v>4.104E-5</v>
      </c>
      <c r="M78" s="20">
        <v>0.34399999999999997</v>
      </c>
      <c r="N78" s="20">
        <v>0.35199999999999998</v>
      </c>
      <c r="O78" s="20">
        <v>61.595999999999997</v>
      </c>
      <c r="P78" s="10">
        <f t="shared" si="1"/>
        <v>12.307692307692317</v>
      </c>
    </row>
    <row r="79" spans="1:16" ht="16.5" customHeight="1">
      <c r="A79" s="39"/>
      <c r="B79" s="36"/>
      <c r="C79" s="36"/>
      <c r="D79" s="33"/>
      <c r="E79" s="33"/>
      <c r="F79" s="33"/>
      <c r="G79" s="33"/>
      <c r="H79" s="28">
        <v>2.644E-12</v>
      </c>
      <c r="I79" s="29">
        <v>4.2530000000000001E-5</v>
      </c>
      <c r="J79" s="29">
        <v>1.63E-5</v>
      </c>
      <c r="K79" s="29">
        <v>7.8110000000000003E-7</v>
      </c>
      <c r="L79" s="29">
        <v>4.1159999999999999E-5</v>
      </c>
      <c r="M79" s="20">
        <v>0.33800000000000002</v>
      </c>
      <c r="N79" s="20">
        <v>0.34699999999999998</v>
      </c>
      <c r="O79" s="20">
        <v>61.832000000000001</v>
      </c>
      <c r="P79" s="10">
        <f t="shared" si="1"/>
        <v>13.846153846153772</v>
      </c>
    </row>
    <row r="80" spans="1:16" ht="16.5" customHeight="1">
      <c r="A80" s="39"/>
      <c r="B80" s="36"/>
      <c r="C80" s="36"/>
      <c r="D80" s="33"/>
      <c r="E80" s="33"/>
      <c r="F80" s="33"/>
      <c r="G80" s="33"/>
      <c r="H80" s="28">
        <v>1.4399999999999999E-12</v>
      </c>
      <c r="I80" s="29">
        <v>4.0500000000000002E-5</v>
      </c>
      <c r="J80" s="29">
        <v>1.6120000000000002E-5</v>
      </c>
      <c r="K80" s="29">
        <v>5.4130000000000001E-7</v>
      </c>
      <c r="L80" s="29">
        <v>3.9249999999999999E-5</v>
      </c>
      <c r="M80" s="20">
        <v>0.35</v>
      </c>
      <c r="N80" s="20">
        <v>0.35799999999999998</v>
      </c>
      <c r="O80" s="20">
        <v>61.274000000000001</v>
      </c>
      <c r="P80" s="10">
        <f t="shared" si="1"/>
        <v>12.307692307692317</v>
      </c>
    </row>
    <row r="81" spans="1:16" ht="16.5" customHeight="1">
      <c r="A81" s="39"/>
      <c r="B81" s="36"/>
      <c r="C81" s="36"/>
      <c r="D81" s="33"/>
      <c r="E81" s="33"/>
      <c r="F81" s="33"/>
      <c r="G81" s="33"/>
      <c r="H81" s="28">
        <v>3.9709999999999999E-12</v>
      </c>
      <c r="I81" s="29">
        <v>4.3229999999999998E-5</v>
      </c>
      <c r="J81" s="29">
        <v>1.7079999999999999E-5</v>
      </c>
      <c r="K81" s="29">
        <v>9.5910000000000006E-7</v>
      </c>
      <c r="L81" s="29">
        <v>4.189E-5</v>
      </c>
      <c r="M81" s="20">
        <v>0.33100000000000002</v>
      </c>
      <c r="N81" s="20">
        <v>0.34100000000000003</v>
      </c>
      <c r="O81" s="20">
        <v>62.411000000000001</v>
      </c>
      <c r="P81" s="10">
        <f t="shared" si="1"/>
        <v>15.384615384615397</v>
      </c>
    </row>
    <row r="82" spans="1:16" ht="16.5" customHeight="1">
      <c r="A82" s="39"/>
      <c r="B82" s="36"/>
      <c r="C82" s="36"/>
      <c r="D82" s="33"/>
      <c r="E82" s="33"/>
      <c r="F82" s="33"/>
      <c r="G82" s="33"/>
      <c r="H82" s="28">
        <v>1.6319999999999999E-12</v>
      </c>
      <c r="I82" s="29">
        <v>3.9119999999999998E-5</v>
      </c>
      <c r="J82" s="29">
        <v>1.596E-5</v>
      </c>
      <c r="K82" s="29">
        <v>5.2499999999999995E-7</v>
      </c>
      <c r="L82" s="29">
        <v>3.8290000000000001E-5</v>
      </c>
      <c r="M82" s="20">
        <v>0.35099999999999998</v>
      </c>
      <c r="N82" s="20">
        <v>0.35599999999999998</v>
      </c>
      <c r="O82" s="20">
        <v>61.673000000000002</v>
      </c>
      <c r="P82" s="10">
        <f t="shared" si="1"/>
        <v>7.6923076923076987</v>
      </c>
    </row>
    <row r="83" spans="1:16" ht="16.5" customHeight="1">
      <c r="A83" s="39"/>
      <c r="B83" s="36"/>
      <c r="C83" s="36"/>
      <c r="D83" s="33"/>
      <c r="E83" s="33"/>
      <c r="F83" s="33"/>
      <c r="G83" s="33"/>
      <c r="H83" s="28">
        <v>2.8280000000000001E-12</v>
      </c>
      <c r="I83" s="29">
        <v>4.1640000000000001E-5</v>
      </c>
      <c r="J83" s="29">
        <v>1.5509999999999999E-5</v>
      </c>
      <c r="K83" s="29">
        <v>8.2750000000000002E-7</v>
      </c>
      <c r="L83" s="29">
        <v>4.0059999999999999E-5</v>
      </c>
      <c r="M83" s="20">
        <v>0.33600000000000002</v>
      </c>
      <c r="N83" s="20">
        <v>0.34599999999999997</v>
      </c>
      <c r="O83" s="20">
        <v>61.779000000000003</v>
      </c>
      <c r="P83" s="10">
        <f t="shared" si="1"/>
        <v>15.384615384615312</v>
      </c>
    </row>
    <row r="84" spans="1:16" ht="16.5" customHeight="1">
      <c r="A84" s="39"/>
      <c r="B84" s="36"/>
      <c r="C84" s="36"/>
      <c r="D84" s="33"/>
      <c r="E84" s="33"/>
      <c r="F84" s="33"/>
      <c r="G84" s="33"/>
      <c r="H84" s="28">
        <v>1.8439999999999998E-12</v>
      </c>
      <c r="I84" s="29">
        <v>3.985E-5</v>
      </c>
      <c r="J84" s="29">
        <v>1.5440000000000001E-5</v>
      </c>
      <c r="K84" s="29">
        <v>6.1969999999999997E-7</v>
      </c>
      <c r="L84" s="29">
        <v>3.8500000000000001E-5</v>
      </c>
      <c r="M84" s="20">
        <v>0.34499999999999997</v>
      </c>
      <c r="N84" s="20">
        <v>0.35399999999999998</v>
      </c>
      <c r="O84" s="20">
        <v>61.625</v>
      </c>
      <c r="P84" s="10">
        <f t="shared" si="1"/>
        <v>13.846153846153859</v>
      </c>
    </row>
    <row r="85" spans="1:16" ht="16.5" customHeight="1">
      <c r="A85" s="39"/>
      <c r="B85" s="36"/>
      <c r="C85" s="36"/>
      <c r="D85" s="33"/>
      <c r="E85" s="33"/>
      <c r="F85" s="33"/>
      <c r="G85" s="33"/>
      <c r="H85" s="28">
        <v>2.2749999999999999E-12</v>
      </c>
      <c r="I85" s="29">
        <v>3.9549999999999999E-5</v>
      </c>
      <c r="J85" s="29">
        <v>1.6010000000000001E-5</v>
      </c>
      <c r="K85" s="29">
        <v>7.004E-7</v>
      </c>
      <c r="L85" s="29">
        <v>3.8559999999999997E-5</v>
      </c>
      <c r="M85" s="20">
        <v>0.34100000000000003</v>
      </c>
      <c r="N85" s="20">
        <v>0.35</v>
      </c>
      <c r="O85" s="20">
        <v>61.670999999999999</v>
      </c>
      <c r="P85" s="10">
        <f t="shared" si="1"/>
        <v>13.846153846153772</v>
      </c>
    </row>
    <row r="86" spans="1:16" ht="16.5" customHeight="1">
      <c r="A86" s="39"/>
      <c r="B86" s="36"/>
      <c r="C86" s="36"/>
      <c r="D86" s="33"/>
      <c r="E86" s="33"/>
      <c r="F86" s="33"/>
      <c r="G86" s="33"/>
      <c r="H86" s="28">
        <v>5.9880000000000003E-13</v>
      </c>
      <c r="I86" s="29">
        <v>3.5070000000000001E-5</v>
      </c>
      <c r="J86" s="29">
        <v>1.4059999999999999E-5</v>
      </c>
      <c r="K86" s="29">
        <v>2.6059999999999999E-7</v>
      </c>
      <c r="L86" s="29">
        <v>3.4039999999999999E-5</v>
      </c>
      <c r="M86" s="20">
        <v>0.372</v>
      </c>
      <c r="N86" s="20">
        <v>0.378</v>
      </c>
      <c r="O86" s="20">
        <v>61.064</v>
      </c>
      <c r="P86" s="10">
        <f t="shared" si="1"/>
        <v>9.2307692307692388</v>
      </c>
    </row>
    <row r="87" spans="1:16" ht="16.5" customHeight="1">
      <c r="A87" s="39"/>
      <c r="B87" s="36"/>
      <c r="C87" s="36"/>
      <c r="D87" s="33"/>
      <c r="E87" s="33"/>
      <c r="F87" s="33"/>
      <c r="G87" s="33"/>
      <c r="H87" s="28">
        <v>2.2119999999999999E-12</v>
      </c>
      <c r="I87" s="29">
        <v>4.1109999999999998E-5</v>
      </c>
      <c r="J87" s="29">
        <v>1.5719999999999999E-5</v>
      </c>
      <c r="K87" s="29">
        <v>6.8169999999999997E-7</v>
      </c>
      <c r="L87" s="29">
        <v>3.9799999999999998E-5</v>
      </c>
      <c r="M87" s="20">
        <v>0.34200000000000003</v>
      </c>
      <c r="N87" s="20">
        <v>0.35</v>
      </c>
      <c r="O87" s="20">
        <v>61.761000000000003</v>
      </c>
      <c r="P87" s="10">
        <f t="shared" si="1"/>
        <v>12.307692307692234</v>
      </c>
    </row>
    <row r="88" spans="1:16" ht="16.5" customHeight="1">
      <c r="A88" s="39"/>
      <c r="B88" s="36"/>
      <c r="C88" s="36"/>
      <c r="D88" s="33"/>
      <c r="E88" s="33"/>
      <c r="F88" s="33"/>
      <c r="G88" s="33"/>
      <c r="H88" s="28">
        <v>4.0380000000000004E-12</v>
      </c>
      <c r="I88" s="29">
        <v>4.4079999999999998E-5</v>
      </c>
      <c r="J88" s="29">
        <v>1.7479999999999999E-5</v>
      </c>
      <c r="K88" s="29">
        <v>9.8440000000000005E-7</v>
      </c>
      <c r="L88" s="29">
        <v>4.2679999999999998E-5</v>
      </c>
      <c r="M88" s="20">
        <v>0.33</v>
      </c>
      <c r="N88" s="20">
        <v>0.34</v>
      </c>
      <c r="O88" s="20">
        <v>62.338000000000001</v>
      </c>
      <c r="P88" s="10">
        <f t="shared" si="1"/>
        <v>15.384615384615397</v>
      </c>
    </row>
    <row r="89" spans="1:16" ht="16.5" customHeight="1">
      <c r="A89" s="39"/>
      <c r="B89" s="36"/>
      <c r="C89" s="36"/>
      <c r="D89" s="33"/>
      <c r="E89" s="33"/>
      <c r="F89" s="33"/>
      <c r="G89" s="33"/>
      <c r="H89" s="28">
        <v>2.8429999999999999E-12</v>
      </c>
      <c r="I89" s="29">
        <v>4.248E-5</v>
      </c>
      <c r="J89" s="29">
        <v>1.7479999999999999E-5</v>
      </c>
      <c r="K89" s="29">
        <v>8.0179999999999999E-7</v>
      </c>
      <c r="L89" s="29">
        <v>4.1270000000000003E-5</v>
      </c>
      <c r="M89" s="20">
        <v>0.33700000000000002</v>
      </c>
      <c r="N89" s="20">
        <v>0.34599999999999997</v>
      </c>
      <c r="O89" s="20">
        <v>61.984000000000002</v>
      </c>
      <c r="P89" s="10">
        <f t="shared" si="1"/>
        <v>13.846153846153772</v>
      </c>
    </row>
    <row r="90" spans="1:16" ht="16.5" customHeight="1">
      <c r="A90" s="39"/>
      <c r="B90" s="36"/>
      <c r="C90" s="36"/>
      <c r="D90" s="33"/>
      <c r="E90" s="33"/>
      <c r="F90" s="33"/>
      <c r="G90" s="33"/>
      <c r="H90" s="28">
        <v>1.959E-12</v>
      </c>
      <c r="I90" s="29">
        <v>3.9249999999999999E-5</v>
      </c>
      <c r="J90" s="29">
        <v>1.613E-5</v>
      </c>
      <c r="K90" s="29">
        <v>5.975E-7</v>
      </c>
      <c r="L90" s="29">
        <v>3.8430000000000003E-5</v>
      </c>
      <c r="M90" s="20">
        <v>0.34699999999999998</v>
      </c>
      <c r="N90" s="20">
        <v>0.35399999999999998</v>
      </c>
      <c r="O90" s="20">
        <v>61.661000000000001</v>
      </c>
      <c r="P90" s="10">
        <f t="shared" si="1"/>
        <v>10.769230769230779</v>
      </c>
    </row>
    <row r="91" spans="1:16" ht="16.5" customHeight="1">
      <c r="A91" s="39"/>
      <c r="B91" s="36"/>
      <c r="C91" s="36"/>
      <c r="D91" s="33"/>
      <c r="E91" s="33"/>
      <c r="F91" s="33"/>
      <c r="G91" s="33"/>
      <c r="H91" s="28">
        <v>1.1519999999999999E-12</v>
      </c>
      <c r="I91" s="29">
        <v>3.7979999999999999E-5</v>
      </c>
      <c r="J91" s="29">
        <v>1.5509999999999999E-5</v>
      </c>
      <c r="K91" s="29">
        <v>4.2609999999999998E-7</v>
      </c>
      <c r="L91" s="29">
        <v>3.7200000000000003E-5</v>
      </c>
      <c r="M91" s="20">
        <v>0.35799999999999998</v>
      </c>
      <c r="N91" s="20">
        <v>0.36299999999999999</v>
      </c>
      <c r="O91" s="20">
        <v>61.301000000000002</v>
      </c>
      <c r="P91" s="10">
        <f t="shared" si="1"/>
        <v>7.6923076923076987</v>
      </c>
    </row>
    <row r="92" spans="1:16" ht="16.5" customHeight="1">
      <c r="A92" s="39"/>
      <c r="B92" s="36"/>
      <c r="C92" s="36"/>
      <c r="D92" s="33"/>
      <c r="E92" s="33"/>
      <c r="F92" s="33"/>
      <c r="G92" s="33"/>
      <c r="H92" s="28">
        <v>1.8989999999999999E-12</v>
      </c>
      <c r="I92" s="29">
        <v>4.2039999999999997E-5</v>
      </c>
      <c r="J92" s="29">
        <v>1.5860000000000001E-5</v>
      </c>
      <c r="K92" s="29">
        <v>6.2559999999999999E-7</v>
      </c>
      <c r="L92" s="29">
        <v>4.066E-5</v>
      </c>
      <c r="M92" s="20">
        <v>0.34499999999999997</v>
      </c>
      <c r="N92" s="20">
        <v>0.35299999999999998</v>
      </c>
      <c r="O92" s="20">
        <v>61.593000000000004</v>
      </c>
      <c r="P92" s="10">
        <f t="shared" si="1"/>
        <v>12.307692307692317</v>
      </c>
    </row>
    <row r="93" spans="1:16" ht="16.5" customHeight="1">
      <c r="A93" s="39"/>
      <c r="B93" s="36"/>
      <c r="C93" s="36"/>
      <c r="D93" s="33"/>
      <c r="E93" s="33"/>
      <c r="F93" s="33"/>
      <c r="G93" s="33"/>
      <c r="H93" s="28">
        <v>1.4359999999999999E-12</v>
      </c>
      <c r="I93" s="29">
        <v>4.0049999999999998E-5</v>
      </c>
      <c r="J93" s="29">
        <v>1.6509999999999999E-5</v>
      </c>
      <c r="K93" s="29">
        <v>5.1659999999999995E-7</v>
      </c>
      <c r="L93" s="29">
        <v>3.9039999999999999E-5</v>
      </c>
      <c r="M93" s="20">
        <v>0.35099999999999998</v>
      </c>
      <c r="N93" s="20">
        <v>0.35899999999999999</v>
      </c>
      <c r="O93" s="20">
        <v>61.451999999999998</v>
      </c>
      <c r="P93" s="10">
        <f t="shared" si="1"/>
        <v>12.307692307692317</v>
      </c>
    </row>
    <row r="94" spans="1:16" ht="16.5" customHeight="1">
      <c r="A94" s="39"/>
      <c r="B94" s="36"/>
      <c r="C94" s="36"/>
      <c r="D94" s="33"/>
      <c r="E94" s="33"/>
      <c r="F94" s="33"/>
      <c r="G94" s="33"/>
      <c r="H94" s="28">
        <v>1.295E-12</v>
      </c>
      <c r="I94" s="29">
        <v>3.981E-5</v>
      </c>
      <c r="J94" s="29">
        <v>1.5829999999999999E-5</v>
      </c>
      <c r="K94" s="29">
        <v>4.7189999999999998E-7</v>
      </c>
      <c r="L94" s="29">
        <v>3.879E-5</v>
      </c>
      <c r="M94" s="20">
        <v>0.35399999999999998</v>
      </c>
      <c r="N94" s="20">
        <v>0.36199999999999999</v>
      </c>
      <c r="O94" s="20">
        <v>61.290999999999997</v>
      </c>
      <c r="P94" s="10">
        <f t="shared" si="1"/>
        <v>12.307692307692317</v>
      </c>
    </row>
    <row r="95" spans="1:16" ht="16.5" customHeight="1">
      <c r="A95" s="39"/>
      <c r="B95" s="36"/>
      <c r="C95" s="36"/>
      <c r="D95" s="33"/>
      <c r="E95" s="33"/>
      <c r="F95" s="33"/>
      <c r="G95" s="33"/>
      <c r="H95" s="28">
        <v>2.4549999999999999E-12</v>
      </c>
      <c r="I95" s="29">
        <v>4.2910000000000001E-5</v>
      </c>
      <c r="J95" s="29">
        <v>1.6699999999999999E-5</v>
      </c>
      <c r="K95" s="29">
        <v>7.5609999999999995E-7</v>
      </c>
      <c r="L95" s="29">
        <v>4.1499999999999999E-5</v>
      </c>
      <c r="M95" s="20">
        <v>0.33900000000000002</v>
      </c>
      <c r="N95" s="20">
        <v>0.34799999999999998</v>
      </c>
      <c r="O95" s="20">
        <v>61.79</v>
      </c>
      <c r="P95" s="10">
        <f t="shared" si="1"/>
        <v>13.846153846153772</v>
      </c>
    </row>
    <row r="96" spans="1:16" ht="16.5" customHeight="1">
      <c r="A96" s="39"/>
      <c r="B96" s="36"/>
      <c r="C96" s="36"/>
      <c r="D96" s="33"/>
      <c r="E96" s="33"/>
      <c r="F96" s="33"/>
      <c r="G96" s="33"/>
      <c r="H96" s="28">
        <v>1.7739999999999999E-12</v>
      </c>
      <c r="I96" s="29">
        <v>4.1359999999999997E-5</v>
      </c>
      <c r="J96" s="29">
        <v>1.715E-5</v>
      </c>
      <c r="K96" s="29">
        <v>6.13E-7</v>
      </c>
      <c r="L96" s="29">
        <v>4.0070000000000001E-5</v>
      </c>
      <c r="M96" s="20">
        <v>0.34599999999999997</v>
      </c>
      <c r="N96" s="20">
        <v>0.35599999999999998</v>
      </c>
      <c r="O96" s="20">
        <v>61.481000000000002</v>
      </c>
      <c r="P96" s="10">
        <f t="shared" si="1"/>
        <v>15.384615384615397</v>
      </c>
    </row>
    <row r="97" spans="1:16" ht="16.5" customHeight="1">
      <c r="A97" s="39"/>
      <c r="B97" s="36"/>
      <c r="C97" s="36"/>
      <c r="D97" s="33"/>
      <c r="E97" s="33"/>
      <c r="F97" s="33"/>
      <c r="G97" s="33"/>
      <c r="H97" s="28">
        <v>1.654E-12</v>
      </c>
      <c r="I97" s="29">
        <v>3.9759999999999999E-5</v>
      </c>
      <c r="J97" s="29">
        <v>1.605E-5</v>
      </c>
      <c r="K97" s="29">
        <v>5.2779999999999995E-7</v>
      </c>
      <c r="L97" s="29">
        <v>3.8699999999999999E-5</v>
      </c>
      <c r="M97" s="20">
        <v>0.35</v>
      </c>
      <c r="N97" s="20">
        <v>0.35599999999999998</v>
      </c>
      <c r="O97" s="20">
        <v>61.823999999999998</v>
      </c>
      <c r="P97" s="10">
        <f t="shared" si="1"/>
        <v>9.2307692307692388</v>
      </c>
    </row>
    <row r="98" spans="1:16" ht="16.5" customHeight="1">
      <c r="A98" s="39"/>
      <c r="B98" s="36"/>
      <c r="C98" s="36"/>
      <c r="D98" s="33"/>
      <c r="E98" s="33"/>
      <c r="F98" s="33"/>
      <c r="G98" s="33"/>
      <c r="H98" s="28">
        <v>2.7209999999999998E-12</v>
      </c>
      <c r="I98" s="29">
        <v>3.7610000000000001E-5</v>
      </c>
      <c r="J98" s="29">
        <v>1.5909999999999998E-5</v>
      </c>
      <c r="K98" s="29">
        <v>7.4150000000000002E-7</v>
      </c>
      <c r="L98" s="29">
        <v>3.6770000000000002E-5</v>
      </c>
      <c r="M98" s="20">
        <v>0.33900000000000002</v>
      </c>
      <c r="N98" s="20">
        <v>0.34799999999999998</v>
      </c>
      <c r="O98" s="20">
        <v>62.021000000000001</v>
      </c>
      <c r="P98" s="10">
        <f t="shared" si="1"/>
        <v>13.846153846153772</v>
      </c>
    </row>
    <row r="99" spans="1:16" ht="16.5" customHeight="1">
      <c r="A99" s="39"/>
      <c r="B99" s="36"/>
      <c r="C99" s="36"/>
      <c r="D99" s="33"/>
      <c r="E99" s="33"/>
      <c r="F99" s="33"/>
      <c r="G99" s="33"/>
      <c r="H99" s="28">
        <v>2.6379999999999999E-12</v>
      </c>
      <c r="I99" s="29">
        <v>4.0630000000000002E-5</v>
      </c>
      <c r="J99" s="29">
        <v>1.5379999999999998E-5</v>
      </c>
      <c r="K99" s="29">
        <v>7.6980000000000002E-7</v>
      </c>
      <c r="L99" s="29">
        <v>3.9270000000000002E-5</v>
      </c>
      <c r="M99" s="20">
        <v>0.33800000000000002</v>
      </c>
      <c r="N99" s="20">
        <v>0.34699999999999998</v>
      </c>
      <c r="O99" s="20">
        <v>61.826000000000001</v>
      </c>
      <c r="P99" s="10">
        <f t="shared" si="1"/>
        <v>13.846153846153772</v>
      </c>
    </row>
    <row r="100" spans="1:16" ht="16.5" customHeight="1">
      <c r="A100" s="39"/>
      <c r="B100" s="36"/>
      <c r="C100" s="36"/>
      <c r="D100" s="33"/>
      <c r="E100" s="33"/>
      <c r="F100" s="33"/>
      <c r="G100" s="33"/>
      <c r="H100" s="28">
        <v>1.1579999999999999E-12</v>
      </c>
      <c r="I100" s="29">
        <v>4.0070000000000001E-5</v>
      </c>
      <c r="J100" s="29">
        <v>1.5480000000000001E-5</v>
      </c>
      <c r="K100" s="29">
        <v>4.5419999999999998E-7</v>
      </c>
      <c r="L100" s="29">
        <v>3.8640000000000003E-5</v>
      </c>
      <c r="M100" s="20">
        <v>0.35499999999999998</v>
      </c>
      <c r="N100" s="20">
        <v>0.36199999999999999</v>
      </c>
      <c r="O100" s="20">
        <v>61.192</v>
      </c>
      <c r="P100" s="10">
        <f t="shared" si="1"/>
        <v>10.769230769230779</v>
      </c>
    </row>
    <row r="101" spans="1:16" ht="16.5" customHeight="1">
      <c r="A101" s="39"/>
      <c r="B101" s="36"/>
      <c r="C101" s="36"/>
      <c r="D101" s="33"/>
      <c r="E101" s="33"/>
      <c r="F101" s="33"/>
      <c r="G101" s="33"/>
      <c r="H101" s="28">
        <v>1.6860000000000001E-12</v>
      </c>
      <c r="I101" s="29">
        <v>4.2589999999999997E-5</v>
      </c>
      <c r="J101" s="29">
        <v>1.6529999999999999E-5</v>
      </c>
      <c r="K101" s="29">
        <v>5.7550000000000004E-7</v>
      </c>
      <c r="L101" s="29">
        <v>4.0960000000000001E-5</v>
      </c>
      <c r="M101" s="20">
        <v>0.34799999999999998</v>
      </c>
      <c r="N101" s="20">
        <v>0.35499999999999998</v>
      </c>
      <c r="O101" s="20">
        <v>61.488999999999997</v>
      </c>
      <c r="P101" s="10">
        <f t="shared" si="1"/>
        <v>10.769230769230779</v>
      </c>
    </row>
    <row r="102" spans="1:16" ht="16.5" customHeight="1">
      <c r="A102" s="39"/>
      <c r="B102" s="36"/>
      <c r="C102" s="36"/>
      <c r="D102" s="33"/>
      <c r="E102" s="33"/>
      <c r="F102" s="33"/>
      <c r="G102" s="33"/>
      <c r="H102" s="28">
        <v>3.2179999999999998E-12</v>
      </c>
      <c r="I102" s="29">
        <v>4.2790000000000002E-5</v>
      </c>
      <c r="J102" s="29">
        <v>1.6759999999999999E-5</v>
      </c>
      <c r="K102" s="29">
        <v>8.7059999999999997E-7</v>
      </c>
      <c r="L102" s="29">
        <v>4.1499999999999999E-5</v>
      </c>
      <c r="M102" s="20">
        <v>0.33400000000000002</v>
      </c>
      <c r="N102" s="20">
        <v>0.34300000000000003</v>
      </c>
      <c r="O102" s="20">
        <v>62.054000000000002</v>
      </c>
      <c r="P102" s="10">
        <f t="shared" si="1"/>
        <v>13.846153846153859</v>
      </c>
    </row>
    <row r="103" spans="1:16" ht="16.5" customHeight="1">
      <c r="A103" s="39"/>
      <c r="B103" s="36"/>
      <c r="C103" s="36"/>
      <c r="D103" s="33"/>
      <c r="E103" s="33"/>
      <c r="F103" s="33"/>
      <c r="G103" s="33"/>
      <c r="H103" s="28">
        <v>1.4919999999999999E-12</v>
      </c>
      <c r="I103" s="29">
        <v>3.773E-5</v>
      </c>
      <c r="J103" s="29">
        <v>1.5509999999999999E-5</v>
      </c>
      <c r="K103" s="29">
        <v>5.4079999999999997E-7</v>
      </c>
      <c r="L103" s="29">
        <v>3.6909999999999997E-5</v>
      </c>
      <c r="M103" s="20">
        <v>0.35</v>
      </c>
      <c r="N103" s="20">
        <v>0.35799999999999998</v>
      </c>
      <c r="O103" s="20">
        <v>61.313000000000002</v>
      </c>
      <c r="P103" s="10">
        <f t="shared" si="1"/>
        <v>12.307692307692317</v>
      </c>
    </row>
    <row r="104" spans="1:16" ht="16.5" customHeight="1">
      <c r="A104" s="39"/>
      <c r="B104" s="36"/>
      <c r="C104" s="36"/>
      <c r="D104" s="33"/>
      <c r="E104" s="33"/>
      <c r="F104" s="33"/>
      <c r="G104" s="33"/>
      <c r="H104" s="28">
        <v>1.474E-12</v>
      </c>
      <c r="I104" s="29">
        <v>4.2719999999999998E-5</v>
      </c>
      <c r="J104" s="29">
        <v>1.641E-5</v>
      </c>
      <c r="K104" s="29">
        <v>5.4229999999999998E-7</v>
      </c>
      <c r="L104" s="29">
        <v>4.142E-5</v>
      </c>
      <c r="M104" s="20">
        <v>0.35</v>
      </c>
      <c r="N104" s="20">
        <v>0.35799999999999998</v>
      </c>
      <c r="O104" s="20">
        <v>61.347999999999999</v>
      </c>
      <c r="P104" s="10">
        <f t="shared" si="1"/>
        <v>12.307692307692317</v>
      </c>
    </row>
    <row r="105" spans="1:16" ht="16.5" customHeight="1">
      <c r="A105" s="39"/>
      <c r="B105" s="36"/>
      <c r="C105" s="36"/>
      <c r="D105" s="33"/>
      <c r="E105" s="33"/>
      <c r="F105" s="33"/>
      <c r="G105" s="33"/>
      <c r="H105" s="28">
        <v>1.5759999999999999E-12</v>
      </c>
      <c r="I105" s="29">
        <v>4.2079999999999997E-5</v>
      </c>
      <c r="J105" s="29">
        <v>1.6120000000000002E-5</v>
      </c>
      <c r="K105" s="29">
        <v>5.6670000000000001E-7</v>
      </c>
      <c r="L105" s="29">
        <v>4.0729999999999998E-5</v>
      </c>
      <c r="M105" s="20">
        <v>0.34799999999999998</v>
      </c>
      <c r="N105" s="20">
        <v>0.35599999999999998</v>
      </c>
      <c r="O105" s="20">
        <v>61.348999999999997</v>
      </c>
      <c r="P105" s="10">
        <f t="shared" si="1"/>
        <v>12.307692307692317</v>
      </c>
    </row>
    <row r="106" spans="1:16" ht="16.5" customHeight="1">
      <c r="A106" s="39"/>
      <c r="B106" s="36"/>
      <c r="C106" s="36"/>
      <c r="D106" s="33"/>
      <c r="E106" s="33"/>
      <c r="F106" s="33"/>
      <c r="G106" s="33"/>
      <c r="H106" s="28">
        <v>1.7300000000000001E-12</v>
      </c>
      <c r="I106" s="29">
        <v>3.8859999999999997E-5</v>
      </c>
      <c r="J106" s="29">
        <v>1.5909999999999998E-5</v>
      </c>
      <c r="K106" s="29">
        <v>5.5540000000000001E-7</v>
      </c>
      <c r="L106" s="29">
        <v>3.7960000000000002E-5</v>
      </c>
      <c r="M106" s="20">
        <v>0.34899999999999998</v>
      </c>
      <c r="N106" s="20">
        <v>0.35599999999999998</v>
      </c>
      <c r="O106" s="20">
        <v>61.661000000000001</v>
      </c>
      <c r="P106" s="10">
        <f t="shared" si="1"/>
        <v>10.769230769230779</v>
      </c>
    </row>
    <row r="107" spans="1:16" ht="16.5" customHeight="1">
      <c r="A107" s="39"/>
      <c r="B107" s="36"/>
      <c r="C107" s="36"/>
      <c r="D107" s="33"/>
      <c r="E107" s="33"/>
      <c r="F107" s="33"/>
      <c r="G107" s="33"/>
      <c r="H107" s="28">
        <v>4.0830000000000003E-12</v>
      </c>
      <c r="I107" s="29">
        <v>4.278E-5</v>
      </c>
      <c r="J107" s="29">
        <v>1.7620000000000001E-5</v>
      </c>
      <c r="K107" s="29">
        <v>9.5040000000000004E-7</v>
      </c>
      <c r="L107" s="29">
        <v>4.1640000000000001E-5</v>
      </c>
      <c r="M107" s="20">
        <v>0.33100000000000002</v>
      </c>
      <c r="N107" s="20">
        <v>0.34100000000000003</v>
      </c>
      <c r="O107" s="20">
        <v>62.508000000000003</v>
      </c>
      <c r="P107" s="10">
        <f t="shared" si="1"/>
        <v>15.384615384615397</v>
      </c>
    </row>
    <row r="108" spans="1:16" ht="16.5" customHeight="1">
      <c r="A108" s="39"/>
      <c r="B108" s="36"/>
      <c r="C108" s="36"/>
      <c r="D108" s="33"/>
      <c r="E108" s="33"/>
      <c r="F108" s="33"/>
      <c r="G108" s="33"/>
      <c r="H108" s="28">
        <v>1.775E-12</v>
      </c>
      <c r="I108" s="29">
        <v>3.7219999999999999E-5</v>
      </c>
      <c r="J108" s="29">
        <v>1.5109999999999999E-5</v>
      </c>
      <c r="K108" s="29">
        <v>5.9340000000000001E-7</v>
      </c>
      <c r="L108" s="29">
        <v>3.6189999999999997E-5</v>
      </c>
      <c r="M108" s="20">
        <v>0.34699999999999998</v>
      </c>
      <c r="N108" s="20">
        <v>0.35499999999999998</v>
      </c>
      <c r="O108" s="20">
        <v>61.487000000000002</v>
      </c>
      <c r="P108" s="10">
        <f t="shared" si="1"/>
        <v>12.307692307692317</v>
      </c>
    </row>
    <row r="109" spans="1:16" ht="16.5" customHeight="1">
      <c r="A109" s="39"/>
      <c r="B109" s="36"/>
      <c r="C109" s="36"/>
      <c r="D109" s="33"/>
      <c r="E109" s="33"/>
      <c r="F109" s="33"/>
      <c r="G109" s="33"/>
      <c r="H109" s="28">
        <v>2.1100000000000001E-12</v>
      </c>
      <c r="I109" s="29">
        <v>4.4100000000000001E-5</v>
      </c>
      <c r="J109" s="29">
        <v>1.63E-5</v>
      </c>
      <c r="K109" s="29">
        <v>6.9719999999999997E-7</v>
      </c>
      <c r="L109" s="29">
        <v>4.2249999999999997E-5</v>
      </c>
      <c r="M109" s="20">
        <v>0.34200000000000003</v>
      </c>
      <c r="N109" s="20">
        <v>0.35099999999999998</v>
      </c>
      <c r="O109" s="20">
        <v>61.558999999999997</v>
      </c>
      <c r="P109" s="10">
        <f t="shared" si="1"/>
        <v>13.846153846153772</v>
      </c>
    </row>
    <row r="110" spans="1:16" ht="16.5" customHeight="1">
      <c r="A110" s="39"/>
      <c r="B110" s="36"/>
      <c r="C110" s="36"/>
      <c r="D110" s="33"/>
      <c r="E110" s="33"/>
      <c r="F110" s="33"/>
      <c r="G110" s="33"/>
      <c r="H110" s="28">
        <v>1.324E-12</v>
      </c>
      <c r="I110" s="29">
        <v>3.7880000000000003E-5</v>
      </c>
      <c r="J110" s="29">
        <v>1.518E-5</v>
      </c>
      <c r="K110" s="29">
        <v>5.0070000000000003E-7</v>
      </c>
      <c r="L110" s="29">
        <v>3.6810000000000002E-5</v>
      </c>
      <c r="M110" s="20">
        <v>0.35199999999999998</v>
      </c>
      <c r="N110" s="20">
        <v>0.36</v>
      </c>
      <c r="O110" s="20">
        <v>61.280999999999999</v>
      </c>
      <c r="P110" s="10">
        <f t="shared" si="1"/>
        <v>12.307692307692317</v>
      </c>
    </row>
    <row r="111" spans="1:16" ht="16.5" customHeight="1">
      <c r="A111" s="39"/>
      <c r="B111" s="36"/>
      <c r="C111" s="36"/>
      <c r="D111" s="33"/>
      <c r="E111" s="33"/>
      <c r="F111" s="33"/>
      <c r="G111" s="33"/>
      <c r="H111" s="28">
        <v>1.3709999999999999E-12</v>
      </c>
      <c r="I111" s="29">
        <v>4.0250000000000003E-5</v>
      </c>
      <c r="J111" s="29">
        <v>1.609E-5</v>
      </c>
      <c r="K111" s="29">
        <v>4.9429999999999997E-7</v>
      </c>
      <c r="L111" s="29">
        <v>3.9230000000000002E-5</v>
      </c>
      <c r="M111" s="20">
        <v>0.35299999999999998</v>
      </c>
      <c r="N111" s="20">
        <v>0.35899999999999999</v>
      </c>
      <c r="O111" s="20">
        <v>61.427</v>
      </c>
      <c r="P111" s="10">
        <f t="shared" si="1"/>
        <v>9.2307692307692388</v>
      </c>
    </row>
    <row r="112" spans="1:16" ht="16.5" customHeight="1">
      <c r="A112" s="39"/>
      <c r="B112" s="36"/>
      <c r="C112" s="36"/>
      <c r="D112" s="33"/>
      <c r="E112" s="33"/>
      <c r="F112" s="33"/>
      <c r="G112" s="33"/>
      <c r="H112" s="28">
        <v>2.397E-12</v>
      </c>
      <c r="I112" s="29">
        <v>4.0439999999999999E-5</v>
      </c>
      <c r="J112" s="29">
        <v>1.535E-5</v>
      </c>
      <c r="K112" s="29">
        <v>7.2699999999999999E-7</v>
      </c>
      <c r="L112" s="29">
        <v>3.9320000000000003E-5</v>
      </c>
      <c r="M112" s="20">
        <v>0.34</v>
      </c>
      <c r="N112" s="20">
        <v>0.34899999999999998</v>
      </c>
      <c r="O112" s="20">
        <v>61.786000000000001</v>
      </c>
      <c r="P112" s="10">
        <f t="shared" si="1"/>
        <v>13.846153846153772</v>
      </c>
    </row>
    <row r="113" spans="1:16" ht="16.5" customHeight="1">
      <c r="A113" s="39"/>
      <c r="B113" s="36"/>
      <c r="C113" s="36"/>
      <c r="D113" s="33"/>
      <c r="E113" s="33"/>
      <c r="F113" s="33"/>
      <c r="G113" s="33"/>
      <c r="H113" s="28">
        <v>3.4850000000000002E-12</v>
      </c>
      <c r="I113" s="29">
        <v>4.2710000000000003E-5</v>
      </c>
      <c r="J113" s="29">
        <v>1.7269999999999999E-5</v>
      </c>
      <c r="K113" s="29">
        <v>8.9449999999999997E-7</v>
      </c>
      <c r="L113" s="29">
        <v>4.1470000000000001E-5</v>
      </c>
      <c r="M113" s="20">
        <v>0.33300000000000002</v>
      </c>
      <c r="N113" s="20">
        <v>0.34200000000000003</v>
      </c>
      <c r="O113" s="20">
        <v>62.192999999999998</v>
      </c>
      <c r="P113" s="10">
        <f t="shared" si="1"/>
        <v>13.846153846153859</v>
      </c>
    </row>
    <row r="114" spans="1:16" ht="16.5" customHeight="1">
      <c r="A114" s="39"/>
      <c r="B114" s="36"/>
      <c r="C114" s="36"/>
      <c r="D114" s="33"/>
      <c r="E114" s="33"/>
      <c r="F114" s="33"/>
      <c r="G114" s="33"/>
      <c r="H114" s="28">
        <v>2.1860000000000002E-12</v>
      </c>
      <c r="I114" s="29">
        <v>4.231E-5</v>
      </c>
      <c r="J114" s="29">
        <v>1.5979999999999999E-5</v>
      </c>
      <c r="K114" s="29">
        <v>6.7390000000000002E-7</v>
      </c>
      <c r="L114" s="29">
        <v>4.104E-5</v>
      </c>
      <c r="M114" s="20">
        <v>0.34300000000000003</v>
      </c>
      <c r="N114" s="20">
        <v>0.35099999999999998</v>
      </c>
      <c r="O114" s="20">
        <v>61.834000000000003</v>
      </c>
      <c r="P114" s="10">
        <f t="shared" si="1"/>
        <v>12.307692307692234</v>
      </c>
    </row>
    <row r="115" spans="1:16" ht="16.5" customHeight="1">
      <c r="A115" s="39"/>
      <c r="B115" s="36"/>
      <c r="C115" s="36"/>
      <c r="D115" s="33"/>
      <c r="E115" s="33"/>
      <c r="F115" s="33"/>
      <c r="G115" s="33"/>
      <c r="H115" s="28">
        <v>1.121E-12</v>
      </c>
      <c r="I115" s="29">
        <v>3.7060000000000001E-5</v>
      </c>
      <c r="J115" s="29">
        <v>1.5099999999999999E-5</v>
      </c>
      <c r="K115" s="29">
        <v>4.1180000000000002E-7</v>
      </c>
      <c r="L115" s="29">
        <v>3.6390000000000002E-5</v>
      </c>
      <c r="M115" s="20">
        <v>0.35899999999999999</v>
      </c>
      <c r="N115" s="20">
        <v>0.36399999999999999</v>
      </c>
      <c r="O115" s="20">
        <v>61.359000000000002</v>
      </c>
      <c r="P115" s="10">
        <f t="shared" si="1"/>
        <v>7.6923076923076987</v>
      </c>
    </row>
    <row r="116" spans="1:16" ht="16.5" customHeight="1">
      <c r="A116" s="39"/>
      <c r="B116" s="36"/>
      <c r="C116" s="36"/>
      <c r="D116" s="33"/>
      <c r="E116" s="33"/>
      <c r="F116" s="33"/>
      <c r="G116" s="33"/>
      <c r="H116" s="28">
        <v>2.1520000000000001E-12</v>
      </c>
      <c r="I116" s="29">
        <v>4.074E-5</v>
      </c>
      <c r="J116" s="29">
        <v>1.5440000000000001E-5</v>
      </c>
      <c r="K116" s="29">
        <v>6.6550000000000002E-7</v>
      </c>
      <c r="L116" s="29">
        <v>3.9560000000000001E-5</v>
      </c>
      <c r="M116" s="20">
        <v>0.34300000000000003</v>
      </c>
      <c r="N116" s="20">
        <v>0.35</v>
      </c>
      <c r="O116" s="20">
        <v>61.72</v>
      </c>
      <c r="P116" s="10">
        <f t="shared" si="1"/>
        <v>10.769230769230692</v>
      </c>
    </row>
    <row r="117" spans="1:16" ht="16.5" customHeight="1">
      <c r="A117" s="39"/>
      <c r="B117" s="36"/>
      <c r="C117" s="36"/>
      <c r="D117" s="33"/>
      <c r="E117" s="33"/>
      <c r="F117" s="33"/>
      <c r="G117" s="33"/>
      <c r="H117" s="28">
        <v>1.5500000000000001E-12</v>
      </c>
      <c r="I117" s="29">
        <v>3.9369999999999997E-5</v>
      </c>
      <c r="J117" s="29">
        <v>1.5860000000000001E-5</v>
      </c>
      <c r="K117" s="29">
        <v>5.5140000000000003E-7</v>
      </c>
      <c r="L117" s="29">
        <v>3.8300000000000003E-5</v>
      </c>
      <c r="M117" s="20">
        <v>0.34899999999999998</v>
      </c>
      <c r="N117" s="20">
        <v>0.35699999999999998</v>
      </c>
      <c r="O117" s="20">
        <v>61.389000000000003</v>
      </c>
      <c r="P117" s="10">
        <f t="shared" si="1"/>
        <v>12.307692307692317</v>
      </c>
    </row>
    <row r="118" spans="1:16" ht="16.5" customHeight="1">
      <c r="A118" s="39"/>
      <c r="B118" s="36"/>
      <c r="C118" s="36"/>
      <c r="D118" s="33"/>
      <c r="E118" s="33"/>
      <c r="F118" s="33"/>
      <c r="G118" s="33"/>
      <c r="H118" s="28">
        <v>1.8340000000000001E-12</v>
      </c>
      <c r="I118" s="29">
        <v>4.2049999999999999E-5</v>
      </c>
      <c r="J118" s="29">
        <v>1.6650000000000002E-5</v>
      </c>
      <c r="K118" s="29">
        <v>6.2310000000000001E-7</v>
      </c>
      <c r="L118" s="29">
        <v>4.0750000000000001E-5</v>
      </c>
      <c r="M118" s="20">
        <v>0.34499999999999997</v>
      </c>
      <c r="N118" s="20">
        <v>0.35299999999999998</v>
      </c>
      <c r="O118" s="20">
        <v>61.453000000000003</v>
      </c>
      <c r="P118" s="10">
        <f t="shared" si="1"/>
        <v>12.307692307692317</v>
      </c>
    </row>
    <row r="119" spans="1:16" ht="16.5" customHeight="1">
      <c r="A119" s="39"/>
      <c r="B119" s="36"/>
      <c r="C119" s="36"/>
      <c r="D119" s="33"/>
      <c r="E119" s="33"/>
      <c r="F119" s="33"/>
      <c r="G119" s="33"/>
      <c r="H119" s="28">
        <v>1.4500000000000001E-12</v>
      </c>
      <c r="I119" s="29">
        <v>3.8970000000000001E-5</v>
      </c>
      <c r="J119" s="29">
        <v>1.6160000000000001E-5</v>
      </c>
      <c r="K119" s="29">
        <v>4.9399999999999995E-7</v>
      </c>
      <c r="L119" s="29">
        <v>3.8229999999999998E-5</v>
      </c>
      <c r="M119" s="20">
        <v>0.35299999999999998</v>
      </c>
      <c r="N119" s="20">
        <v>0.35799999999999998</v>
      </c>
      <c r="O119" s="20">
        <v>61.518999999999998</v>
      </c>
      <c r="P119" s="10">
        <f t="shared" si="1"/>
        <v>7.6923076923076987</v>
      </c>
    </row>
    <row r="120" spans="1:16" ht="16.5" customHeight="1">
      <c r="A120" s="39"/>
      <c r="B120" s="36"/>
      <c r="C120" s="36"/>
      <c r="D120" s="33"/>
      <c r="E120" s="33"/>
      <c r="F120" s="33"/>
      <c r="G120" s="33"/>
      <c r="H120" s="28">
        <v>1.9029999999999999E-12</v>
      </c>
      <c r="I120" s="29">
        <v>4.2469999999999998E-5</v>
      </c>
      <c r="J120" s="29">
        <v>1.6500000000000001E-5</v>
      </c>
      <c r="K120" s="29">
        <v>6.2809999999999997E-7</v>
      </c>
      <c r="L120" s="29">
        <v>4.1019999999999997E-5</v>
      </c>
      <c r="M120" s="20">
        <v>0.34499999999999997</v>
      </c>
      <c r="N120" s="20">
        <v>0.35299999999999998</v>
      </c>
      <c r="O120" s="20">
        <v>61.606999999999999</v>
      </c>
      <c r="P120" s="10">
        <f t="shared" si="1"/>
        <v>12.307692307692317</v>
      </c>
    </row>
    <row r="121" spans="1:16" ht="16.5" customHeight="1">
      <c r="A121" s="39"/>
      <c r="B121" s="36"/>
      <c r="C121" s="36"/>
      <c r="D121" s="33"/>
      <c r="E121" s="33"/>
      <c r="F121" s="33"/>
      <c r="G121" s="33"/>
      <c r="H121" s="28">
        <v>1.021E-12</v>
      </c>
      <c r="I121" s="29">
        <v>3.8349999999999997E-5</v>
      </c>
      <c r="J121" s="29">
        <v>1.4960000000000001E-5</v>
      </c>
      <c r="K121" s="29">
        <v>3.9799999999999999E-7</v>
      </c>
      <c r="L121" s="29">
        <v>3.6990000000000003E-5</v>
      </c>
      <c r="M121" s="20">
        <v>0.36</v>
      </c>
      <c r="N121" s="20">
        <v>0.36499999999999999</v>
      </c>
      <c r="O121" s="20">
        <v>61.259</v>
      </c>
      <c r="P121" s="10">
        <f t="shared" si="1"/>
        <v>7.6923076923076987</v>
      </c>
    </row>
    <row r="122" spans="1:16" ht="16.5" customHeight="1">
      <c r="A122" s="39"/>
      <c r="B122" s="36"/>
      <c r="C122" s="36"/>
      <c r="D122" s="33"/>
      <c r="E122" s="33"/>
      <c r="F122" s="33"/>
      <c r="G122" s="33"/>
      <c r="H122" s="28">
        <v>2.694E-12</v>
      </c>
      <c r="I122" s="29">
        <v>4.2960000000000002E-5</v>
      </c>
      <c r="J122" s="29">
        <v>1.6269999999999998E-5</v>
      </c>
      <c r="K122" s="29">
        <v>8.0090000000000003E-7</v>
      </c>
      <c r="L122" s="29">
        <v>4.138E-5</v>
      </c>
      <c r="M122" s="20">
        <v>0.33700000000000002</v>
      </c>
      <c r="N122" s="20">
        <v>0.34599999999999997</v>
      </c>
      <c r="O122" s="20">
        <v>61.814</v>
      </c>
      <c r="P122" s="10">
        <f t="shared" si="1"/>
        <v>13.846153846153772</v>
      </c>
    </row>
    <row r="123" spans="1:16" ht="16.5" customHeight="1">
      <c r="A123" s="39"/>
      <c r="B123" s="36"/>
      <c r="C123" s="36"/>
      <c r="D123" s="33"/>
      <c r="E123" s="33"/>
      <c r="F123" s="33"/>
      <c r="G123" s="33"/>
      <c r="H123" s="28">
        <v>3.9109999999999998E-12</v>
      </c>
      <c r="I123" s="29">
        <v>4.3390000000000003E-5</v>
      </c>
      <c r="J123" s="29">
        <v>1.7180000000000002E-5</v>
      </c>
      <c r="K123" s="29">
        <v>9.6049999999999995E-7</v>
      </c>
      <c r="L123" s="29">
        <v>4.1999999999999998E-5</v>
      </c>
      <c r="M123" s="20">
        <v>0.33100000000000002</v>
      </c>
      <c r="N123" s="20">
        <v>0.34100000000000003</v>
      </c>
      <c r="O123" s="20">
        <v>62.374000000000002</v>
      </c>
      <c r="P123" s="10">
        <f t="shared" si="1"/>
        <v>15.384615384615397</v>
      </c>
    </row>
    <row r="124" spans="1:16" ht="16.5" customHeight="1">
      <c r="A124" s="39"/>
      <c r="B124" s="36"/>
      <c r="C124" s="36"/>
      <c r="D124" s="33"/>
      <c r="E124" s="33"/>
      <c r="F124" s="33"/>
      <c r="G124" s="33"/>
      <c r="H124" s="28">
        <v>1.704E-12</v>
      </c>
      <c r="I124" s="29">
        <v>4.2110000000000002E-5</v>
      </c>
      <c r="J124" s="29">
        <v>1.5160000000000001E-5</v>
      </c>
      <c r="K124" s="29">
        <v>5.8220000000000001E-7</v>
      </c>
      <c r="L124" s="29">
        <v>3.9820000000000002E-5</v>
      </c>
      <c r="M124" s="20">
        <v>0.34699999999999998</v>
      </c>
      <c r="N124" s="20">
        <v>0.35699999999999998</v>
      </c>
      <c r="O124" s="20">
        <v>61.515999999999998</v>
      </c>
      <c r="P124" s="10">
        <f t="shared" si="1"/>
        <v>15.384615384615397</v>
      </c>
    </row>
    <row r="125" spans="1:16" ht="16.5" customHeight="1">
      <c r="A125" s="39"/>
      <c r="B125" s="36"/>
      <c r="C125" s="36"/>
      <c r="D125" s="33"/>
      <c r="E125" s="33"/>
      <c r="F125" s="33"/>
      <c r="G125" s="33"/>
      <c r="H125" s="28">
        <v>2.4320000000000001E-12</v>
      </c>
      <c r="I125" s="29">
        <v>4.2729999999999999E-5</v>
      </c>
      <c r="J125" s="29">
        <v>1.734E-5</v>
      </c>
      <c r="K125" s="29">
        <v>7.4150000000000002E-7</v>
      </c>
      <c r="L125" s="29">
        <v>4.1459999999999999E-5</v>
      </c>
      <c r="M125" s="20">
        <v>0.34</v>
      </c>
      <c r="N125" s="20">
        <v>0.34899999999999998</v>
      </c>
      <c r="O125" s="20">
        <v>61.834000000000003</v>
      </c>
      <c r="P125" s="10">
        <f t="shared" si="1"/>
        <v>13.846153846153772</v>
      </c>
    </row>
    <row r="126" spans="1:16" ht="16.5" customHeight="1">
      <c r="A126" s="39"/>
      <c r="B126" s="36"/>
      <c r="C126" s="36"/>
      <c r="D126" s="33"/>
      <c r="E126" s="33"/>
      <c r="F126" s="33"/>
      <c r="G126" s="33"/>
      <c r="H126" s="28">
        <v>1.8819999999999999E-12</v>
      </c>
      <c r="I126" s="29">
        <v>4.2580000000000002E-5</v>
      </c>
      <c r="J126" s="29">
        <v>1.734E-5</v>
      </c>
      <c r="K126" s="29">
        <v>6.2259999999999998E-7</v>
      </c>
      <c r="L126" s="29">
        <v>4.1499999999999999E-5</v>
      </c>
      <c r="M126" s="20">
        <v>0.34499999999999997</v>
      </c>
      <c r="N126" s="20">
        <v>0.35299999999999998</v>
      </c>
      <c r="O126" s="20">
        <v>61.677</v>
      </c>
      <c r="P126" s="10">
        <f t="shared" si="1"/>
        <v>12.307692307692317</v>
      </c>
    </row>
    <row r="127" spans="1:16" ht="16.5" customHeight="1">
      <c r="A127" s="39"/>
      <c r="B127" s="36"/>
      <c r="C127" s="36"/>
      <c r="D127" s="33"/>
      <c r="E127" s="33"/>
      <c r="F127" s="33"/>
      <c r="G127" s="33"/>
      <c r="H127" s="28">
        <v>4.3999999999999998E-12</v>
      </c>
      <c r="I127" s="29">
        <v>4.1279999999999998E-5</v>
      </c>
      <c r="J127" s="29">
        <v>1.6990000000000002E-5</v>
      </c>
      <c r="K127" s="29">
        <v>9.8410000000000003E-7</v>
      </c>
      <c r="L127" s="29">
        <v>4.0030000000000001E-5</v>
      </c>
      <c r="M127" s="20">
        <v>0.32900000000000001</v>
      </c>
      <c r="N127" s="20">
        <v>0.34</v>
      </c>
      <c r="O127" s="20">
        <v>62.625</v>
      </c>
      <c r="P127" s="10">
        <f t="shared" si="1"/>
        <v>16.923076923076938</v>
      </c>
    </row>
    <row r="128" spans="1:16" ht="16.5" customHeight="1">
      <c r="A128" s="39"/>
      <c r="B128" s="36"/>
      <c r="C128" s="36"/>
      <c r="D128" s="33"/>
      <c r="E128" s="33"/>
      <c r="F128" s="33"/>
      <c r="G128" s="33"/>
      <c r="H128" s="28">
        <v>1.1289999999999999E-12</v>
      </c>
      <c r="I128" s="29">
        <v>3.701E-5</v>
      </c>
      <c r="J128" s="29">
        <v>1.428E-5</v>
      </c>
      <c r="K128" s="29">
        <v>4.0849999999999999E-7</v>
      </c>
      <c r="L128" s="29">
        <v>3.6130000000000001E-5</v>
      </c>
      <c r="M128" s="20">
        <v>0.35899999999999999</v>
      </c>
      <c r="N128" s="20">
        <v>0.36299999999999999</v>
      </c>
      <c r="O128" s="20">
        <v>61.381999999999998</v>
      </c>
      <c r="P128" s="10">
        <f t="shared" si="1"/>
        <v>6.1538461538461586</v>
      </c>
    </row>
    <row r="129" spans="1:16" ht="16.5" customHeight="1">
      <c r="A129" s="39"/>
      <c r="B129" s="36"/>
      <c r="C129" s="36"/>
      <c r="D129" s="33"/>
      <c r="E129" s="33"/>
      <c r="F129" s="33"/>
      <c r="G129" s="33"/>
      <c r="H129" s="28">
        <v>1.779E-12</v>
      </c>
      <c r="I129" s="29">
        <v>4.0259999999999997E-5</v>
      </c>
      <c r="J129" s="29">
        <v>1.6160000000000001E-5</v>
      </c>
      <c r="K129" s="29">
        <v>6.0299999999999999E-7</v>
      </c>
      <c r="L129" s="29">
        <v>3.9379999999999999E-5</v>
      </c>
      <c r="M129" s="20">
        <v>0.34599999999999997</v>
      </c>
      <c r="N129" s="20">
        <v>0.35399999999999998</v>
      </c>
      <c r="O129" s="20">
        <v>61.482999999999997</v>
      </c>
      <c r="P129" s="10">
        <f t="shared" si="1"/>
        <v>12.307692307692317</v>
      </c>
    </row>
    <row r="130" spans="1:16" ht="16.5" customHeight="1">
      <c r="A130" s="39"/>
      <c r="B130" s="36"/>
      <c r="C130" s="36"/>
      <c r="D130" s="33"/>
      <c r="E130" s="33"/>
      <c r="F130" s="33"/>
      <c r="G130" s="33"/>
      <c r="H130" s="28">
        <v>1.8359999999999999E-12</v>
      </c>
      <c r="I130" s="29">
        <v>3.9789999999999997E-5</v>
      </c>
      <c r="J130" s="29">
        <v>1.5780000000000001E-5</v>
      </c>
      <c r="K130" s="29">
        <v>6.1689999999999997E-7</v>
      </c>
      <c r="L130" s="29">
        <v>3.858E-5</v>
      </c>
      <c r="M130" s="20">
        <v>0.34599999999999997</v>
      </c>
      <c r="N130" s="20">
        <v>0.35399999999999998</v>
      </c>
      <c r="O130" s="20">
        <v>61.457000000000001</v>
      </c>
      <c r="P130" s="10">
        <f t="shared" si="1"/>
        <v>12.307692307692317</v>
      </c>
    </row>
    <row r="131" spans="1:16" ht="16.5" customHeight="1">
      <c r="A131" s="39"/>
      <c r="B131" s="36"/>
      <c r="C131" s="36"/>
      <c r="D131" s="33"/>
      <c r="E131" s="33"/>
      <c r="F131" s="33"/>
      <c r="G131" s="33"/>
      <c r="H131" s="28">
        <v>1.2769999999999999E-12</v>
      </c>
      <c r="I131" s="29">
        <v>3.536E-5</v>
      </c>
      <c r="J131" s="29">
        <v>1.4430000000000001E-5</v>
      </c>
      <c r="K131" s="29">
        <v>4.8110000000000004E-7</v>
      </c>
      <c r="L131" s="29">
        <v>3.468E-5</v>
      </c>
      <c r="M131" s="20">
        <v>0.35399999999999998</v>
      </c>
      <c r="N131" s="20">
        <v>0.35899999999999999</v>
      </c>
      <c r="O131" s="20">
        <v>61.246000000000002</v>
      </c>
      <c r="P131" s="10">
        <f t="shared" ref="P131:P194" si="2">(N131-M131)/0.65*1000</f>
        <v>7.6923076923076987</v>
      </c>
    </row>
    <row r="132" spans="1:16" ht="16.5" customHeight="1">
      <c r="A132" s="39"/>
      <c r="B132" s="36"/>
      <c r="C132" s="36"/>
      <c r="D132" s="33"/>
      <c r="E132" s="33"/>
      <c r="F132" s="33"/>
      <c r="G132" s="33"/>
      <c r="H132" s="28">
        <v>1.681E-12</v>
      </c>
      <c r="I132" s="29">
        <v>4.1170000000000001E-5</v>
      </c>
      <c r="J132" s="29">
        <v>1.6220000000000001E-5</v>
      </c>
      <c r="K132" s="29">
        <v>5.7270000000000004E-7</v>
      </c>
      <c r="L132" s="29">
        <v>4.0200000000000001E-5</v>
      </c>
      <c r="M132" s="20">
        <v>0.34799999999999998</v>
      </c>
      <c r="N132" s="20">
        <v>0.35499999999999998</v>
      </c>
      <c r="O132" s="20">
        <v>61.491</v>
      </c>
      <c r="P132" s="10">
        <f t="shared" si="2"/>
        <v>10.769230769230779</v>
      </c>
    </row>
    <row r="133" spans="1:16" ht="16.5" customHeight="1">
      <c r="A133" s="39"/>
      <c r="B133" s="36"/>
      <c r="C133" s="36"/>
      <c r="D133" s="33"/>
      <c r="E133" s="33"/>
      <c r="F133" s="33"/>
      <c r="G133" s="33"/>
      <c r="H133" s="28">
        <v>2.4190000000000001E-12</v>
      </c>
      <c r="I133" s="29">
        <v>4.1869999999999997E-5</v>
      </c>
      <c r="J133" s="29">
        <v>1.679E-5</v>
      </c>
      <c r="K133" s="29">
        <v>7.3860000000000001E-7</v>
      </c>
      <c r="L133" s="29">
        <v>4.0599999999999998E-5</v>
      </c>
      <c r="M133" s="20">
        <v>0.34</v>
      </c>
      <c r="N133" s="20">
        <v>0.34899999999999998</v>
      </c>
      <c r="O133" s="20">
        <v>61.747</v>
      </c>
      <c r="P133" s="10">
        <f t="shared" si="2"/>
        <v>13.846153846153772</v>
      </c>
    </row>
    <row r="134" spans="1:16" ht="16.5" customHeight="1">
      <c r="A134" s="39"/>
      <c r="B134" s="36"/>
      <c r="C134" s="36"/>
      <c r="D134" s="33"/>
      <c r="E134" s="33"/>
      <c r="F134" s="33"/>
      <c r="G134" s="33"/>
      <c r="H134" s="28">
        <v>2.806E-12</v>
      </c>
      <c r="I134" s="29">
        <v>4.1119999999999999E-5</v>
      </c>
      <c r="J134" s="29">
        <v>1.6180000000000001E-5</v>
      </c>
      <c r="K134" s="29">
        <v>8.1569999999999998E-7</v>
      </c>
      <c r="L134" s="29">
        <v>4.0049999999999998E-5</v>
      </c>
      <c r="M134" s="20">
        <v>0.33600000000000002</v>
      </c>
      <c r="N134" s="20">
        <v>0.34599999999999997</v>
      </c>
      <c r="O134" s="20">
        <v>61.88</v>
      </c>
      <c r="P134" s="10">
        <f t="shared" si="2"/>
        <v>15.384615384615312</v>
      </c>
    </row>
    <row r="135" spans="1:16" ht="16.5" customHeight="1">
      <c r="A135" s="39"/>
      <c r="B135" s="36"/>
      <c r="C135" s="36"/>
      <c r="D135" s="33"/>
      <c r="E135" s="33"/>
      <c r="F135" s="33"/>
      <c r="G135" s="33"/>
      <c r="H135" s="28">
        <v>1.8449999999999999E-12</v>
      </c>
      <c r="I135" s="29">
        <v>3.9839999999999998E-5</v>
      </c>
      <c r="J135" s="29">
        <v>1.56E-5</v>
      </c>
      <c r="K135" s="29">
        <v>6.3109999999999998E-7</v>
      </c>
      <c r="L135" s="29">
        <v>3.875E-5</v>
      </c>
      <c r="M135" s="20">
        <v>0.34499999999999997</v>
      </c>
      <c r="N135" s="20">
        <v>0.35099999999999998</v>
      </c>
      <c r="O135" s="20">
        <v>61.460999999999999</v>
      </c>
      <c r="P135" s="10">
        <f t="shared" si="2"/>
        <v>9.2307692307692388</v>
      </c>
    </row>
    <row r="136" spans="1:16" ht="16.5" customHeight="1">
      <c r="A136" s="39"/>
      <c r="B136" s="36"/>
      <c r="C136" s="36"/>
      <c r="D136" s="33"/>
      <c r="E136" s="33"/>
      <c r="F136" s="33"/>
      <c r="G136" s="33"/>
      <c r="H136" s="28">
        <v>3.5449999999999999E-12</v>
      </c>
      <c r="I136" s="29">
        <v>4.1130000000000001E-5</v>
      </c>
      <c r="J136" s="29">
        <v>1.6909999999999999E-5</v>
      </c>
      <c r="K136" s="29">
        <v>8.8599999999999997E-7</v>
      </c>
      <c r="L136" s="29">
        <v>4.0089999999999997E-5</v>
      </c>
      <c r="M136" s="20">
        <v>0.33300000000000002</v>
      </c>
      <c r="N136" s="20">
        <v>0.34200000000000003</v>
      </c>
      <c r="O136" s="20">
        <v>62.238</v>
      </c>
      <c r="P136" s="10">
        <f t="shared" si="2"/>
        <v>13.846153846153859</v>
      </c>
    </row>
    <row r="137" spans="1:16" ht="16.5" customHeight="1">
      <c r="A137" s="39"/>
      <c r="B137" s="36"/>
      <c r="C137" s="36"/>
      <c r="D137" s="33"/>
      <c r="E137" s="33"/>
      <c r="F137" s="33"/>
      <c r="G137" s="33"/>
      <c r="H137" s="28">
        <v>3.5510000000000001E-12</v>
      </c>
      <c r="I137" s="29">
        <v>4.3510000000000002E-5</v>
      </c>
      <c r="J137" s="29">
        <v>1.734E-5</v>
      </c>
      <c r="K137" s="29">
        <v>8.8479999999999998E-7</v>
      </c>
      <c r="L137" s="29">
        <v>4.2150000000000001E-5</v>
      </c>
      <c r="M137" s="20">
        <v>0.33300000000000002</v>
      </c>
      <c r="N137" s="20">
        <v>0.34300000000000003</v>
      </c>
      <c r="O137" s="20">
        <v>62.341999999999999</v>
      </c>
      <c r="P137" s="10">
        <f t="shared" si="2"/>
        <v>15.384615384615397</v>
      </c>
    </row>
    <row r="138" spans="1:16" ht="16.5" customHeight="1">
      <c r="A138" s="39"/>
      <c r="B138" s="36"/>
      <c r="C138" s="36"/>
      <c r="D138" s="33"/>
      <c r="E138" s="33"/>
      <c r="F138" s="33"/>
      <c r="G138" s="33"/>
      <c r="H138" s="28">
        <v>1.159E-12</v>
      </c>
      <c r="I138" s="29">
        <v>4.0689999999999998E-5</v>
      </c>
      <c r="J138" s="29">
        <v>1.543E-5</v>
      </c>
      <c r="K138" s="29">
        <v>4.1600000000000002E-7</v>
      </c>
      <c r="L138" s="29">
        <v>3.9350000000000001E-5</v>
      </c>
      <c r="M138" s="20">
        <v>0.35799999999999998</v>
      </c>
      <c r="N138" s="20">
        <v>0.36299999999999999</v>
      </c>
      <c r="O138" s="20">
        <v>61.569000000000003</v>
      </c>
      <c r="P138" s="10">
        <f t="shared" si="2"/>
        <v>7.6923076923076987</v>
      </c>
    </row>
    <row r="139" spans="1:16" ht="16.5" customHeight="1">
      <c r="A139" s="39"/>
      <c r="B139" s="36"/>
      <c r="C139" s="36"/>
      <c r="D139" s="33"/>
      <c r="E139" s="33"/>
      <c r="F139" s="33"/>
      <c r="G139" s="33"/>
      <c r="H139" s="28">
        <v>7.787E-13</v>
      </c>
      <c r="I139" s="29">
        <v>3.8210000000000002E-5</v>
      </c>
      <c r="J139" s="29">
        <v>1.509E-5</v>
      </c>
      <c r="K139" s="29">
        <v>3.4369999999999999E-7</v>
      </c>
      <c r="L139" s="29">
        <v>3.7150000000000002E-5</v>
      </c>
      <c r="M139" s="20">
        <v>0.36399999999999999</v>
      </c>
      <c r="N139" s="20">
        <v>0.372</v>
      </c>
      <c r="O139" s="20">
        <v>60.881</v>
      </c>
      <c r="P139" s="10">
        <f t="shared" si="2"/>
        <v>12.307692307692317</v>
      </c>
    </row>
    <row r="140" spans="1:16" ht="16.5" customHeight="1">
      <c r="A140" s="39"/>
      <c r="B140" s="36"/>
      <c r="C140" s="36"/>
      <c r="D140" s="33"/>
      <c r="E140" s="33"/>
      <c r="F140" s="33"/>
      <c r="G140" s="33"/>
      <c r="H140" s="28">
        <v>1.6819999999999999E-12</v>
      </c>
      <c r="I140" s="29">
        <v>4.3340000000000002E-5</v>
      </c>
      <c r="J140" s="29">
        <v>1.647E-5</v>
      </c>
      <c r="K140" s="29">
        <v>5.891E-7</v>
      </c>
      <c r="L140" s="29">
        <v>4.1780000000000003E-5</v>
      </c>
      <c r="M140" s="20">
        <v>0.34699999999999998</v>
      </c>
      <c r="N140" s="20">
        <v>0.35599999999999998</v>
      </c>
      <c r="O140" s="20">
        <v>61.548000000000002</v>
      </c>
      <c r="P140" s="10">
        <f t="shared" si="2"/>
        <v>13.846153846153859</v>
      </c>
    </row>
    <row r="141" spans="1:16" ht="16.5" customHeight="1">
      <c r="A141" s="39"/>
      <c r="B141" s="36"/>
      <c r="C141" s="36"/>
      <c r="D141" s="33"/>
      <c r="E141" s="33"/>
      <c r="F141" s="33"/>
      <c r="G141" s="33"/>
      <c r="H141" s="28">
        <v>2.527E-12</v>
      </c>
      <c r="I141" s="29">
        <v>4.1390000000000002E-5</v>
      </c>
      <c r="J141" s="29">
        <v>1.611E-5</v>
      </c>
      <c r="K141" s="29">
        <v>7.4209999999999995E-7</v>
      </c>
      <c r="L141" s="29">
        <v>4.0179999999999998E-5</v>
      </c>
      <c r="M141" s="20">
        <v>0.34</v>
      </c>
      <c r="N141" s="20">
        <v>0.34799999999999998</v>
      </c>
      <c r="O141" s="20">
        <v>61.841999999999999</v>
      </c>
      <c r="P141" s="10">
        <f t="shared" si="2"/>
        <v>12.307692307692234</v>
      </c>
    </row>
    <row r="142" spans="1:16" ht="16.5" customHeight="1">
      <c r="A142" s="39"/>
      <c r="B142" s="36"/>
      <c r="C142" s="36"/>
      <c r="D142" s="33"/>
      <c r="E142" s="33"/>
      <c r="F142" s="33"/>
      <c r="G142" s="33"/>
      <c r="H142" s="28">
        <v>1.5339999999999999E-12</v>
      </c>
      <c r="I142" s="29">
        <v>4.1050000000000002E-5</v>
      </c>
      <c r="J142" s="29">
        <v>1.679E-5</v>
      </c>
      <c r="K142" s="29">
        <v>5.3310000000000003E-7</v>
      </c>
      <c r="L142" s="29">
        <v>3.9820000000000002E-5</v>
      </c>
      <c r="M142" s="20">
        <v>0.35</v>
      </c>
      <c r="N142" s="20">
        <v>0.35799999999999998</v>
      </c>
      <c r="O142" s="20">
        <v>61.46</v>
      </c>
      <c r="P142" s="10">
        <f t="shared" si="2"/>
        <v>12.307692307692317</v>
      </c>
    </row>
    <row r="143" spans="1:16" ht="16.5" customHeight="1">
      <c r="A143" s="39"/>
      <c r="B143" s="36"/>
      <c r="C143" s="36"/>
      <c r="D143" s="33"/>
      <c r="E143" s="33"/>
      <c r="F143" s="33"/>
      <c r="G143" s="33"/>
      <c r="H143" s="28">
        <v>1.8619999999999999E-12</v>
      </c>
      <c r="I143" s="29">
        <v>4.3220000000000003E-5</v>
      </c>
      <c r="J143" s="29">
        <v>1.641E-5</v>
      </c>
      <c r="K143" s="29">
        <v>6.1289999999999999E-7</v>
      </c>
      <c r="L143" s="29">
        <v>4.189E-5</v>
      </c>
      <c r="M143" s="20">
        <v>0.34599999999999997</v>
      </c>
      <c r="N143" s="20">
        <v>0.35299999999999998</v>
      </c>
      <c r="O143" s="20">
        <v>61.701000000000001</v>
      </c>
      <c r="P143" s="10">
        <f t="shared" si="2"/>
        <v>10.769230769230779</v>
      </c>
    </row>
    <row r="144" spans="1:16" ht="16.5" customHeight="1">
      <c r="A144" s="39"/>
      <c r="B144" s="36"/>
      <c r="C144" s="36"/>
      <c r="D144" s="33"/>
      <c r="E144" s="33"/>
      <c r="F144" s="33"/>
      <c r="G144" s="33"/>
      <c r="H144" s="28">
        <v>3.3849999999999998E-12</v>
      </c>
      <c r="I144" s="29">
        <v>4.2049999999999999E-5</v>
      </c>
      <c r="J144" s="29">
        <v>1.6969999999999998E-5</v>
      </c>
      <c r="K144" s="29">
        <v>8.752E-7</v>
      </c>
      <c r="L144" s="29">
        <v>4.0849999999999997E-5</v>
      </c>
      <c r="M144" s="20">
        <v>0.33400000000000002</v>
      </c>
      <c r="N144" s="20">
        <v>0.34399999999999997</v>
      </c>
      <c r="O144" s="20">
        <v>62.243000000000002</v>
      </c>
      <c r="P144" s="10">
        <f t="shared" si="2"/>
        <v>15.384615384615312</v>
      </c>
    </row>
    <row r="145" spans="1:16" ht="16.5" customHeight="1">
      <c r="A145" s="39"/>
      <c r="B145" s="36"/>
      <c r="C145" s="36"/>
      <c r="D145" s="33"/>
      <c r="E145" s="33"/>
      <c r="F145" s="33"/>
      <c r="G145" s="33"/>
      <c r="H145" s="28">
        <v>2.6299999999999999E-12</v>
      </c>
      <c r="I145" s="29">
        <v>3.9549999999999999E-5</v>
      </c>
      <c r="J145" s="29">
        <v>1.5869999999999999E-5</v>
      </c>
      <c r="K145" s="29">
        <v>7.5369999999999998E-7</v>
      </c>
      <c r="L145" s="29">
        <v>3.854E-5</v>
      </c>
      <c r="M145" s="20">
        <v>0.33900000000000002</v>
      </c>
      <c r="N145" s="20">
        <v>0.34699999999999998</v>
      </c>
      <c r="O145" s="20">
        <v>61.927999999999997</v>
      </c>
      <c r="P145" s="10">
        <f t="shared" si="2"/>
        <v>12.307692307692234</v>
      </c>
    </row>
    <row r="146" spans="1:16" ht="16.5" customHeight="1">
      <c r="A146" s="39"/>
      <c r="B146" s="36"/>
      <c r="C146" s="36"/>
      <c r="D146" s="33"/>
      <c r="E146" s="33"/>
      <c r="F146" s="33"/>
      <c r="G146" s="33"/>
      <c r="H146" s="28">
        <v>1.729E-12</v>
      </c>
      <c r="I146" s="29">
        <v>3.9969999999999998E-5</v>
      </c>
      <c r="J146" s="29">
        <v>1.588E-5</v>
      </c>
      <c r="K146" s="29">
        <v>5.9039999999999999E-7</v>
      </c>
      <c r="L146" s="29">
        <v>3.8680000000000002E-5</v>
      </c>
      <c r="M146" s="20">
        <v>0.34699999999999998</v>
      </c>
      <c r="N146" s="20">
        <v>0.35499999999999998</v>
      </c>
      <c r="O146" s="20">
        <v>61.462000000000003</v>
      </c>
      <c r="P146" s="10">
        <f t="shared" si="2"/>
        <v>12.307692307692317</v>
      </c>
    </row>
    <row r="147" spans="1:16" ht="16.5" customHeight="1">
      <c r="A147" s="39"/>
      <c r="B147" s="36"/>
      <c r="C147" s="36"/>
      <c r="D147" s="33"/>
      <c r="E147" s="33"/>
      <c r="F147" s="33"/>
      <c r="G147" s="33"/>
      <c r="H147" s="28">
        <v>1.9770000000000002E-12</v>
      </c>
      <c r="I147" s="29">
        <v>4.142E-5</v>
      </c>
      <c r="J147" s="29">
        <v>1.632E-5</v>
      </c>
      <c r="K147" s="29">
        <v>6.5329999999999995E-7</v>
      </c>
      <c r="L147" s="29">
        <v>4.0309999999999999E-5</v>
      </c>
      <c r="M147" s="20">
        <v>0.34399999999999997</v>
      </c>
      <c r="N147" s="20">
        <v>0.35199999999999998</v>
      </c>
      <c r="O147" s="20">
        <v>61.542000000000002</v>
      </c>
      <c r="P147" s="10">
        <f t="shared" si="2"/>
        <v>12.307692307692317</v>
      </c>
    </row>
    <row r="148" spans="1:16" ht="16.5" customHeight="1">
      <c r="A148" s="39"/>
      <c r="B148" s="36"/>
      <c r="C148" s="36"/>
      <c r="D148" s="33"/>
      <c r="E148" s="33"/>
      <c r="F148" s="33"/>
      <c r="G148" s="33"/>
      <c r="H148" s="28">
        <v>1.044E-12</v>
      </c>
      <c r="I148" s="29">
        <v>3.6090000000000002E-5</v>
      </c>
      <c r="J148" s="29">
        <v>1.464E-5</v>
      </c>
      <c r="K148" s="29">
        <v>3.8570000000000002E-7</v>
      </c>
      <c r="L148" s="29">
        <v>3.5339999999999997E-5</v>
      </c>
      <c r="M148" s="20">
        <v>0.36099999999999999</v>
      </c>
      <c r="N148" s="20">
        <v>0.36599999999999999</v>
      </c>
      <c r="O148" s="20">
        <v>61.377000000000002</v>
      </c>
      <c r="P148" s="10">
        <f t="shared" si="2"/>
        <v>7.6923076923076987</v>
      </c>
    </row>
    <row r="149" spans="1:16" ht="16.5" customHeight="1">
      <c r="A149" s="39"/>
      <c r="B149" s="36"/>
      <c r="C149" s="36"/>
      <c r="D149" s="33"/>
      <c r="E149" s="33"/>
      <c r="F149" s="33"/>
      <c r="G149" s="33"/>
      <c r="H149" s="28">
        <v>3.07E-12</v>
      </c>
      <c r="I149" s="29">
        <v>4.3779999999999998E-5</v>
      </c>
      <c r="J149" s="29">
        <v>1.751E-5</v>
      </c>
      <c r="K149" s="29">
        <v>8.3669999999999997E-7</v>
      </c>
      <c r="L149" s="29">
        <v>4.2389999999999999E-5</v>
      </c>
      <c r="M149" s="20">
        <v>0.33600000000000002</v>
      </c>
      <c r="N149" s="20">
        <v>0.34599999999999997</v>
      </c>
      <c r="O149" s="20">
        <v>62.116999999999997</v>
      </c>
      <c r="P149" s="10">
        <f t="shared" si="2"/>
        <v>15.384615384615312</v>
      </c>
    </row>
    <row r="150" spans="1:16" ht="16.5" customHeight="1">
      <c r="A150" s="39"/>
      <c r="B150" s="36"/>
      <c r="C150" s="36"/>
      <c r="D150" s="33"/>
      <c r="E150" s="33"/>
      <c r="F150" s="33"/>
      <c r="G150" s="33"/>
      <c r="H150" s="28">
        <v>2.8580000000000001E-12</v>
      </c>
      <c r="I150" s="29">
        <v>4.0890000000000003E-5</v>
      </c>
      <c r="J150" s="29">
        <v>1.66E-5</v>
      </c>
      <c r="K150" s="29">
        <v>7.4590000000000003E-7</v>
      </c>
      <c r="L150" s="29">
        <v>3.977E-5</v>
      </c>
      <c r="M150" s="20">
        <v>0.33900000000000002</v>
      </c>
      <c r="N150" s="20">
        <v>0.34799999999999998</v>
      </c>
      <c r="O150" s="20">
        <v>62.311</v>
      </c>
      <c r="P150" s="10">
        <f t="shared" si="2"/>
        <v>13.846153846153772</v>
      </c>
    </row>
    <row r="151" spans="1:16" ht="16.5" customHeight="1">
      <c r="A151" s="39"/>
      <c r="B151" s="36"/>
      <c r="C151" s="36"/>
      <c r="D151" s="33"/>
      <c r="E151" s="33"/>
      <c r="F151" s="33"/>
      <c r="G151" s="33"/>
      <c r="H151" s="28">
        <v>2.243E-12</v>
      </c>
      <c r="I151" s="29">
        <v>4.138E-5</v>
      </c>
      <c r="J151" s="29">
        <v>1.6290000000000002E-5</v>
      </c>
      <c r="K151" s="29">
        <v>6.7090000000000001E-7</v>
      </c>
      <c r="L151" s="29">
        <v>4.0179999999999998E-5</v>
      </c>
      <c r="M151" s="20">
        <v>0.34300000000000003</v>
      </c>
      <c r="N151" s="20">
        <v>0.35</v>
      </c>
      <c r="O151" s="20">
        <v>61.774000000000001</v>
      </c>
      <c r="P151" s="10">
        <f t="shared" si="2"/>
        <v>10.769230769230692</v>
      </c>
    </row>
    <row r="152" spans="1:16" ht="16.5" customHeight="1">
      <c r="A152" s="39"/>
      <c r="B152" s="36"/>
      <c r="C152" s="36"/>
      <c r="D152" s="33"/>
      <c r="E152" s="33"/>
      <c r="F152" s="33"/>
      <c r="G152" s="33"/>
      <c r="H152" s="28">
        <v>9.5609999999999993E-13</v>
      </c>
      <c r="I152" s="29">
        <v>3.4090000000000001E-5</v>
      </c>
      <c r="J152" s="29">
        <v>1.3570000000000001E-5</v>
      </c>
      <c r="K152" s="29">
        <v>3.7669999999999998E-7</v>
      </c>
      <c r="L152" s="29">
        <v>3.3470000000000003E-5</v>
      </c>
      <c r="M152" s="20">
        <v>0.36199999999999999</v>
      </c>
      <c r="N152" s="20">
        <v>0.36799999999999999</v>
      </c>
      <c r="O152" s="20">
        <v>61.238999999999997</v>
      </c>
      <c r="P152" s="10">
        <f t="shared" si="2"/>
        <v>9.2307692307692388</v>
      </c>
    </row>
    <row r="153" spans="1:16" ht="16.5" customHeight="1">
      <c r="A153" s="39"/>
      <c r="B153" s="36"/>
      <c r="C153" s="36"/>
      <c r="D153" s="33"/>
      <c r="E153" s="33"/>
      <c r="F153" s="33"/>
      <c r="G153" s="33"/>
      <c r="H153" s="28">
        <v>2.6080000000000002E-12</v>
      </c>
      <c r="I153" s="29">
        <v>4.4440000000000001E-5</v>
      </c>
      <c r="J153" s="29">
        <v>1.7669999999999999E-5</v>
      </c>
      <c r="K153" s="29">
        <v>7.7240000000000001E-7</v>
      </c>
      <c r="L153" s="29">
        <v>4.3040000000000001E-5</v>
      </c>
      <c r="M153" s="20">
        <v>0.33800000000000002</v>
      </c>
      <c r="N153" s="20">
        <v>0.34599999999999997</v>
      </c>
      <c r="O153" s="20">
        <v>61.896000000000001</v>
      </c>
      <c r="P153" s="10">
        <f t="shared" si="2"/>
        <v>12.307692307692234</v>
      </c>
    </row>
    <row r="154" spans="1:16" ht="16.5" customHeight="1">
      <c r="A154" s="39"/>
      <c r="B154" s="36"/>
      <c r="C154" s="36"/>
      <c r="D154" s="33"/>
      <c r="E154" s="33"/>
      <c r="F154" s="33"/>
      <c r="G154" s="33"/>
      <c r="H154" s="28">
        <v>2.0520000000000001E-12</v>
      </c>
      <c r="I154" s="29">
        <v>4.2089999999999999E-5</v>
      </c>
      <c r="J154" s="29">
        <v>1.6759999999999999E-5</v>
      </c>
      <c r="K154" s="29">
        <v>6.6609999999999996E-7</v>
      </c>
      <c r="L154" s="29">
        <v>4.087E-5</v>
      </c>
      <c r="M154" s="20">
        <v>0.34300000000000003</v>
      </c>
      <c r="N154" s="20">
        <v>0.35</v>
      </c>
      <c r="O154" s="20">
        <v>61.664999999999999</v>
      </c>
      <c r="P154" s="10">
        <f t="shared" si="2"/>
        <v>10.769230769230692</v>
      </c>
    </row>
    <row r="155" spans="1:16" ht="16.5" customHeight="1">
      <c r="A155" s="39"/>
      <c r="B155" s="36"/>
      <c r="C155" s="36"/>
      <c r="D155" s="33"/>
      <c r="E155" s="33"/>
      <c r="F155" s="33"/>
      <c r="G155" s="33"/>
      <c r="H155" s="28">
        <v>1.5730000000000001E-12</v>
      </c>
      <c r="I155" s="29">
        <v>3.803E-5</v>
      </c>
      <c r="J155" s="29">
        <v>1.5330000000000001E-5</v>
      </c>
      <c r="K155" s="29">
        <v>5.5440000000000004E-7</v>
      </c>
      <c r="L155" s="29">
        <v>3.6900000000000002E-5</v>
      </c>
      <c r="M155" s="20">
        <v>0.34899999999999998</v>
      </c>
      <c r="N155" s="20">
        <v>0.35699999999999998</v>
      </c>
      <c r="O155" s="20">
        <v>61.414999999999999</v>
      </c>
      <c r="P155" s="10">
        <f t="shared" si="2"/>
        <v>12.307692307692317</v>
      </c>
    </row>
    <row r="156" spans="1:16" ht="16.5" customHeight="1">
      <c r="A156" s="39"/>
      <c r="B156" s="36"/>
      <c r="C156" s="36"/>
      <c r="D156" s="33"/>
      <c r="E156" s="33"/>
      <c r="F156" s="33"/>
      <c r="G156" s="33"/>
      <c r="H156" s="28">
        <v>1.689E-12</v>
      </c>
      <c r="I156" s="29">
        <v>4.0420000000000003E-5</v>
      </c>
      <c r="J156" s="29">
        <v>1.641E-5</v>
      </c>
      <c r="K156" s="29">
        <v>5.6359999999999999E-7</v>
      </c>
      <c r="L156" s="29">
        <v>3.9390000000000001E-5</v>
      </c>
      <c r="M156" s="20">
        <v>0.34799999999999998</v>
      </c>
      <c r="N156" s="20">
        <v>0.35499999999999998</v>
      </c>
      <c r="O156" s="20">
        <v>61.69</v>
      </c>
      <c r="P156" s="10">
        <f t="shared" si="2"/>
        <v>10.769230769230779</v>
      </c>
    </row>
    <row r="157" spans="1:16" ht="16.5" customHeight="1">
      <c r="A157" s="39"/>
      <c r="B157" s="36"/>
      <c r="C157" s="36"/>
      <c r="D157" s="33"/>
      <c r="E157" s="33"/>
      <c r="F157" s="33"/>
      <c r="G157" s="33"/>
      <c r="H157" s="28">
        <v>2.4539999999999998E-12</v>
      </c>
      <c r="I157" s="29">
        <v>4.036E-5</v>
      </c>
      <c r="J157" s="29">
        <v>1.6480000000000001E-5</v>
      </c>
      <c r="K157" s="29">
        <v>7.0979999999999996E-7</v>
      </c>
      <c r="L157" s="29">
        <v>3.9390000000000001E-5</v>
      </c>
      <c r="M157" s="20">
        <v>0.34100000000000003</v>
      </c>
      <c r="N157" s="20">
        <v>0.34799999999999998</v>
      </c>
      <c r="O157" s="20">
        <v>61.816000000000003</v>
      </c>
      <c r="P157" s="10">
        <f t="shared" si="2"/>
        <v>10.769230769230692</v>
      </c>
    </row>
    <row r="158" spans="1:16" ht="16.5" customHeight="1">
      <c r="A158" s="39"/>
      <c r="B158" s="36"/>
      <c r="C158" s="36"/>
      <c r="D158" s="33"/>
      <c r="E158" s="33"/>
      <c r="F158" s="33"/>
      <c r="G158" s="33"/>
      <c r="H158" s="28">
        <v>2.1940000000000001E-12</v>
      </c>
      <c r="I158" s="29">
        <v>3.985E-5</v>
      </c>
      <c r="J158" s="29">
        <v>1.525E-5</v>
      </c>
      <c r="K158" s="29">
        <v>6.9260000000000005E-7</v>
      </c>
      <c r="L158" s="29">
        <v>3.8819999999999998E-5</v>
      </c>
      <c r="M158" s="20">
        <v>0.34200000000000003</v>
      </c>
      <c r="N158" s="20">
        <v>0.35</v>
      </c>
      <c r="O158" s="20">
        <v>61.594000000000001</v>
      </c>
      <c r="P158" s="10">
        <f t="shared" si="2"/>
        <v>12.307692307692234</v>
      </c>
    </row>
    <row r="159" spans="1:16" ht="16.5" customHeight="1">
      <c r="A159" s="39"/>
      <c r="B159" s="36"/>
      <c r="C159" s="36"/>
      <c r="D159" s="33"/>
      <c r="E159" s="33"/>
      <c r="F159" s="33"/>
      <c r="G159" s="33"/>
      <c r="H159" s="28">
        <v>3.07E-12</v>
      </c>
      <c r="I159" s="29">
        <v>4.3399999999999998E-5</v>
      </c>
      <c r="J159" s="29">
        <v>1.7289999999999999E-5</v>
      </c>
      <c r="K159" s="29">
        <v>7.9879999999999998E-7</v>
      </c>
      <c r="L159" s="29">
        <v>4.1999999999999998E-5</v>
      </c>
      <c r="M159" s="20">
        <v>0.33700000000000002</v>
      </c>
      <c r="N159" s="20">
        <v>0.34499999999999997</v>
      </c>
      <c r="O159" s="20">
        <v>62.186</v>
      </c>
      <c r="P159" s="10">
        <f t="shared" si="2"/>
        <v>12.307692307692234</v>
      </c>
    </row>
    <row r="160" spans="1:16" ht="16.5" customHeight="1">
      <c r="A160" s="39"/>
      <c r="B160" s="36"/>
      <c r="C160" s="36"/>
      <c r="D160" s="33"/>
      <c r="E160" s="33"/>
      <c r="F160" s="33"/>
      <c r="G160" s="33"/>
      <c r="H160" s="28">
        <v>2.3289999999999999E-12</v>
      </c>
      <c r="I160" s="29">
        <v>4.32E-5</v>
      </c>
      <c r="J160" s="29">
        <v>1.7459999999999999E-5</v>
      </c>
      <c r="K160" s="29">
        <v>7.3350000000000005E-7</v>
      </c>
      <c r="L160" s="29">
        <v>4.1749999999999998E-5</v>
      </c>
      <c r="M160" s="20">
        <v>0.34</v>
      </c>
      <c r="N160" s="20">
        <v>0.34899999999999998</v>
      </c>
      <c r="O160" s="20">
        <v>61.701999999999998</v>
      </c>
      <c r="P160" s="10">
        <f t="shared" si="2"/>
        <v>13.846153846153772</v>
      </c>
    </row>
    <row r="161" spans="1:16" ht="16.5" customHeight="1">
      <c r="A161" s="39"/>
      <c r="B161" s="36"/>
      <c r="C161" s="36"/>
      <c r="D161" s="33"/>
      <c r="E161" s="33"/>
      <c r="F161" s="33"/>
      <c r="G161" s="33"/>
      <c r="H161" s="28">
        <v>8.9679999999999998E-13</v>
      </c>
      <c r="I161" s="29">
        <v>3.2469999999999999E-5</v>
      </c>
      <c r="J161" s="29">
        <v>1.3709999999999999E-5</v>
      </c>
      <c r="K161" s="29">
        <v>3.5979999999999998E-7</v>
      </c>
      <c r="L161" s="29">
        <v>3.188E-5</v>
      </c>
      <c r="M161" s="20">
        <v>0.36299999999999999</v>
      </c>
      <c r="N161" s="20">
        <v>0.36799999999999999</v>
      </c>
      <c r="O161" s="20">
        <v>61.185000000000002</v>
      </c>
      <c r="P161" s="10">
        <f t="shared" si="2"/>
        <v>7.6923076923076987</v>
      </c>
    </row>
    <row r="162" spans="1:16" ht="16.5" customHeight="1">
      <c r="A162" s="39"/>
      <c r="B162" s="36"/>
      <c r="C162" s="36"/>
      <c r="D162" s="33"/>
      <c r="E162" s="33"/>
      <c r="F162" s="33"/>
      <c r="G162" s="33"/>
      <c r="H162" s="28">
        <v>1.345E-12</v>
      </c>
      <c r="I162" s="29">
        <v>3.9310000000000001E-5</v>
      </c>
      <c r="J162" s="29">
        <v>1.5760000000000002E-5</v>
      </c>
      <c r="K162" s="29">
        <v>5.0279999999999998E-7</v>
      </c>
      <c r="L162" s="29">
        <v>3.8250000000000001E-5</v>
      </c>
      <c r="M162" s="20">
        <v>0.35199999999999998</v>
      </c>
      <c r="N162" s="20">
        <v>0.36099999999999999</v>
      </c>
      <c r="O162" s="20">
        <v>61.295999999999999</v>
      </c>
      <c r="P162" s="10">
        <f t="shared" si="2"/>
        <v>13.846153846153859</v>
      </c>
    </row>
    <row r="163" spans="1:16" ht="16.5" customHeight="1">
      <c r="A163" s="39"/>
      <c r="B163" s="36"/>
      <c r="C163" s="36"/>
      <c r="D163" s="33"/>
      <c r="E163" s="33"/>
      <c r="F163" s="33"/>
      <c r="G163" s="33"/>
      <c r="H163" s="28">
        <v>4.239E-12</v>
      </c>
      <c r="I163" s="29">
        <v>4.1990000000000003E-5</v>
      </c>
      <c r="J163" s="29">
        <v>1.7600000000000001E-5</v>
      </c>
      <c r="K163" s="29">
        <v>9.9310000000000007E-7</v>
      </c>
      <c r="L163" s="29">
        <v>4.074E-5</v>
      </c>
      <c r="M163" s="20">
        <v>0.32900000000000001</v>
      </c>
      <c r="N163" s="20">
        <v>0.34</v>
      </c>
      <c r="O163" s="20">
        <v>62.454000000000001</v>
      </c>
      <c r="P163" s="10">
        <f t="shared" si="2"/>
        <v>16.923076923076938</v>
      </c>
    </row>
    <row r="164" spans="1:16" ht="16.5" customHeight="1">
      <c r="A164" s="39"/>
      <c r="B164" s="36"/>
      <c r="C164" s="36"/>
      <c r="D164" s="33"/>
      <c r="E164" s="33"/>
      <c r="F164" s="33"/>
      <c r="G164" s="33"/>
      <c r="H164" s="28">
        <v>2.1749999999999999E-12</v>
      </c>
      <c r="I164" s="29">
        <v>4.019E-5</v>
      </c>
      <c r="J164" s="29">
        <v>1.6399999999999999E-5</v>
      </c>
      <c r="K164" s="29">
        <v>6.6390000000000001E-7</v>
      </c>
      <c r="L164" s="29">
        <v>3.9140000000000001E-5</v>
      </c>
      <c r="M164" s="20">
        <v>0.34300000000000003</v>
      </c>
      <c r="N164" s="20">
        <v>0.35099999999999998</v>
      </c>
      <c r="O164" s="20">
        <v>61.777000000000001</v>
      </c>
      <c r="P164" s="10">
        <f t="shared" si="2"/>
        <v>12.307692307692234</v>
      </c>
    </row>
    <row r="165" spans="1:16" ht="16.5" customHeight="1">
      <c r="A165" s="39"/>
      <c r="B165" s="36"/>
      <c r="C165" s="36"/>
      <c r="D165" s="33"/>
      <c r="E165" s="33"/>
      <c r="F165" s="33"/>
      <c r="G165" s="33"/>
      <c r="H165" s="28">
        <v>1.8850000000000001E-12</v>
      </c>
      <c r="I165" s="29">
        <v>4.2880000000000003E-5</v>
      </c>
      <c r="J165" s="29">
        <v>1.6969999999999998E-5</v>
      </c>
      <c r="K165" s="29">
        <v>6.3030000000000003E-7</v>
      </c>
      <c r="L165" s="29">
        <v>4.1650000000000003E-5</v>
      </c>
      <c r="M165" s="20">
        <v>0.34499999999999997</v>
      </c>
      <c r="N165" s="20">
        <v>0.35199999999999998</v>
      </c>
      <c r="O165" s="20">
        <v>61.607999999999997</v>
      </c>
      <c r="P165" s="10">
        <f t="shared" si="2"/>
        <v>10.769230769230779</v>
      </c>
    </row>
    <row r="166" spans="1:16" ht="16.5" customHeight="1">
      <c r="A166" s="39"/>
      <c r="B166" s="36"/>
      <c r="C166" s="36"/>
      <c r="D166" s="33"/>
      <c r="E166" s="33"/>
      <c r="F166" s="33"/>
      <c r="G166" s="33"/>
      <c r="H166" s="28">
        <v>1.714E-12</v>
      </c>
      <c r="I166" s="29">
        <v>4.1640000000000001E-5</v>
      </c>
      <c r="J166" s="29">
        <v>1.5999999999999999E-5</v>
      </c>
      <c r="K166" s="29">
        <v>5.9299999999999998E-7</v>
      </c>
      <c r="L166" s="29">
        <v>4.0420000000000003E-5</v>
      </c>
      <c r="M166" s="20">
        <v>0.34699999999999998</v>
      </c>
      <c r="N166" s="20">
        <v>0.35399999999999998</v>
      </c>
      <c r="O166" s="20">
        <v>61.442999999999998</v>
      </c>
      <c r="P166" s="10">
        <f t="shared" si="2"/>
        <v>10.769230769230779</v>
      </c>
    </row>
    <row r="167" spans="1:16" ht="16.5" customHeight="1">
      <c r="A167" s="39"/>
      <c r="B167" s="36"/>
      <c r="C167" s="36"/>
      <c r="D167" s="33"/>
      <c r="E167" s="33"/>
      <c r="F167" s="33"/>
      <c r="G167" s="33"/>
      <c r="H167" s="28">
        <v>1.579E-12</v>
      </c>
      <c r="I167" s="29">
        <v>3.981E-5</v>
      </c>
      <c r="J167" s="29">
        <v>1.5950000000000001E-5</v>
      </c>
      <c r="K167" s="29">
        <v>5.3069999999999995E-7</v>
      </c>
      <c r="L167" s="29">
        <v>3.8859999999999997E-5</v>
      </c>
      <c r="M167" s="20">
        <v>0.35</v>
      </c>
      <c r="N167" s="20">
        <v>0.35599999999999998</v>
      </c>
      <c r="O167" s="20">
        <v>61.604999999999997</v>
      </c>
      <c r="P167" s="10">
        <f t="shared" si="2"/>
        <v>9.2307692307692388</v>
      </c>
    </row>
    <row r="168" spans="1:16" ht="16.5" customHeight="1">
      <c r="A168" s="39"/>
      <c r="B168" s="36"/>
      <c r="C168" s="36"/>
      <c r="D168" s="33"/>
      <c r="E168" s="33"/>
      <c r="F168" s="33"/>
      <c r="G168" s="33"/>
      <c r="H168" s="28">
        <v>1.462E-12</v>
      </c>
      <c r="I168" s="29">
        <v>4.1060000000000003E-5</v>
      </c>
      <c r="J168" s="29">
        <v>1.517E-5</v>
      </c>
      <c r="K168" s="29">
        <v>5.341E-7</v>
      </c>
      <c r="L168" s="29">
        <v>3.9180000000000001E-5</v>
      </c>
      <c r="M168" s="20">
        <v>0.35</v>
      </c>
      <c r="N168" s="20">
        <v>0.36</v>
      </c>
      <c r="O168" s="20">
        <v>61.417999999999999</v>
      </c>
      <c r="P168" s="10">
        <f t="shared" si="2"/>
        <v>15.384615384615397</v>
      </c>
    </row>
    <row r="169" spans="1:16" ht="16.5" customHeight="1">
      <c r="A169" s="39"/>
      <c r="B169" s="36"/>
      <c r="C169" s="36"/>
      <c r="D169" s="33"/>
      <c r="E169" s="33"/>
      <c r="F169" s="33"/>
      <c r="G169" s="33"/>
      <c r="H169" s="28">
        <v>1.599E-12</v>
      </c>
      <c r="I169" s="29">
        <v>4.1999999999999998E-5</v>
      </c>
      <c r="J169" s="29">
        <v>1.6609999999999999E-5</v>
      </c>
      <c r="K169" s="29">
        <v>5.6759999999999997E-7</v>
      </c>
      <c r="L169" s="29">
        <v>4.0559999999999998E-5</v>
      </c>
      <c r="M169" s="20">
        <v>0.34799999999999998</v>
      </c>
      <c r="N169" s="20">
        <v>0.35599999999999998</v>
      </c>
      <c r="O169" s="20">
        <v>61.374000000000002</v>
      </c>
      <c r="P169" s="10">
        <f t="shared" si="2"/>
        <v>12.307692307692317</v>
      </c>
    </row>
    <row r="170" spans="1:16" ht="16.5" customHeight="1">
      <c r="A170" s="39"/>
      <c r="B170" s="36"/>
      <c r="C170" s="36"/>
      <c r="D170" s="33"/>
      <c r="E170" s="33"/>
      <c r="F170" s="33"/>
      <c r="G170" s="33"/>
      <c r="H170" s="28">
        <v>2.8040000000000002E-12</v>
      </c>
      <c r="I170" s="29">
        <v>4.1569999999999997E-5</v>
      </c>
      <c r="J170" s="29">
        <v>1.6339999999999999E-5</v>
      </c>
      <c r="K170" s="29">
        <v>7.7720000000000005E-7</v>
      </c>
      <c r="L170" s="29">
        <v>4.0389999999999998E-5</v>
      </c>
      <c r="M170" s="20">
        <v>0.33800000000000002</v>
      </c>
      <c r="N170" s="20">
        <v>0.34599999999999997</v>
      </c>
      <c r="O170" s="20">
        <v>62.033999999999999</v>
      </c>
      <c r="P170" s="10">
        <f t="shared" si="2"/>
        <v>12.307692307692234</v>
      </c>
    </row>
    <row r="171" spans="1:16" ht="16.5" customHeight="1">
      <c r="A171" s="39"/>
      <c r="B171" s="36"/>
      <c r="C171" s="36"/>
      <c r="D171" s="33"/>
      <c r="E171" s="33"/>
      <c r="F171" s="33"/>
      <c r="G171" s="33"/>
      <c r="H171" s="28">
        <v>1.4270000000000001E-12</v>
      </c>
      <c r="I171" s="29">
        <v>3.9919999999999997E-5</v>
      </c>
      <c r="J171" s="29">
        <v>1.607E-5</v>
      </c>
      <c r="K171" s="29">
        <v>5.3109999999999998E-7</v>
      </c>
      <c r="L171" s="29">
        <v>3.896E-5</v>
      </c>
      <c r="M171" s="20">
        <v>0.35</v>
      </c>
      <c r="N171" s="20">
        <v>0.35899999999999999</v>
      </c>
      <c r="O171" s="20">
        <v>61.344999999999999</v>
      </c>
      <c r="P171" s="10">
        <f t="shared" si="2"/>
        <v>13.846153846153859</v>
      </c>
    </row>
    <row r="172" spans="1:16" ht="16.5" customHeight="1">
      <c r="A172" s="39"/>
      <c r="B172" s="36"/>
      <c r="C172" s="36"/>
      <c r="D172" s="33"/>
      <c r="E172" s="33"/>
      <c r="F172" s="33"/>
      <c r="G172" s="33"/>
      <c r="H172" s="28">
        <v>2.9269999999999999E-12</v>
      </c>
      <c r="I172" s="29">
        <v>4.2290000000000003E-5</v>
      </c>
      <c r="J172" s="29">
        <v>1.6609999999999999E-5</v>
      </c>
      <c r="K172" s="29">
        <v>8.4099999999999997E-7</v>
      </c>
      <c r="L172" s="29">
        <v>4.1E-5</v>
      </c>
      <c r="M172" s="20">
        <v>0.33500000000000002</v>
      </c>
      <c r="N172" s="20">
        <v>0.34399999999999997</v>
      </c>
      <c r="O172" s="20">
        <v>61.911999999999999</v>
      </c>
      <c r="P172" s="10">
        <f t="shared" si="2"/>
        <v>13.846153846153772</v>
      </c>
    </row>
    <row r="173" spans="1:16" ht="16.5" customHeight="1">
      <c r="A173" s="39"/>
      <c r="B173" s="36"/>
      <c r="C173" s="36"/>
      <c r="D173" s="33"/>
      <c r="E173" s="33"/>
      <c r="F173" s="33"/>
      <c r="G173" s="33"/>
      <c r="H173" s="28">
        <v>1.3629999999999999E-12</v>
      </c>
      <c r="I173" s="29">
        <v>4.2450000000000002E-5</v>
      </c>
      <c r="J173" s="29">
        <v>1.5119999999999999E-5</v>
      </c>
      <c r="K173" s="29">
        <v>5.2350000000000005E-7</v>
      </c>
      <c r="L173" s="29">
        <v>4.0349999999999998E-5</v>
      </c>
      <c r="M173" s="20">
        <v>0.35099999999999998</v>
      </c>
      <c r="N173" s="20">
        <v>0.35799999999999998</v>
      </c>
      <c r="O173" s="20">
        <v>61.265999999999998</v>
      </c>
      <c r="P173" s="10">
        <f t="shared" si="2"/>
        <v>10.769230769230779</v>
      </c>
    </row>
    <row r="174" spans="1:16" ht="16.5" customHeight="1">
      <c r="A174" s="39"/>
      <c r="B174" s="36"/>
      <c r="C174" s="36"/>
      <c r="D174" s="33"/>
      <c r="E174" s="33"/>
      <c r="F174" s="33"/>
      <c r="G174" s="33"/>
      <c r="H174" s="28">
        <v>1.9560000000000001E-12</v>
      </c>
      <c r="I174" s="29">
        <v>3.9629999999999998E-5</v>
      </c>
      <c r="J174" s="29">
        <v>1.5359999999999999E-5</v>
      </c>
      <c r="K174" s="29">
        <v>6.2119999999999998E-7</v>
      </c>
      <c r="L174" s="29">
        <v>3.8630000000000001E-5</v>
      </c>
      <c r="M174" s="20">
        <v>0.34499999999999997</v>
      </c>
      <c r="N174" s="20">
        <v>0.35199999999999998</v>
      </c>
      <c r="O174" s="20">
        <v>61.695</v>
      </c>
      <c r="P174" s="10">
        <f t="shared" si="2"/>
        <v>10.769230769230779</v>
      </c>
    </row>
    <row r="175" spans="1:16" ht="16.5" customHeight="1">
      <c r="A175" s="39"/>
      <c r="B175" s="36"/>
      <c r="C175" s="36"/>
      <c r="D175" s="33"/>
      <c r="E175" s="33"/>
      <c r="F175" s="33"/>
      <c r="G175" s="33"/>
      <c r="H175" s="28">
        <v>2.2959999999999999E-12</v>
      </c>
      <c r="I175" s="29">
        <v>4.155E-5</v>
      </c>
      <c r="J175" s="29">
        <v>1.5930000000000002E-5</v>
      </c>
      <c r="K175" s="29">
        <v>6.9650000000000002E-7</v>
      </c>
      <c r="L175" s="29">
        <v>4.0229999999999999E-5</v>
      </c>
      <c r="M175" s="20">
        <v>0.34200000000000003</v>
      </c>
      <c r="N175" s="20">
        <v>0.34899999999999998</v>
      </c>
      <c r="O175" s="20">
        <v>61.768000000000001</v>
      </c>
      <c r="P175" s="10">
        <f t="shared" si="2"/>
        <v>10.769230769230692</v>
      </c>
    </row>
    <row r="176" spans="1:16" ht="16.5" customHeight="1">
      <c r="A176" s="39"/>
      <c r="B176" s="36"/>
      <c r="C176" s="36"/>
      <c r="D176" s="33"/>
      <c r="E176" s="33"/>
      <c r="F176" s="33"/>
      <c r="G176" s="33"/>
      <c r="H176" s="28">
        <v>1.8369999999999999E-12</v>
      </c>
      <c r="I176" s="29">
        <v>4.1239999999999998E-5</v>
      </c>
      <c r="J176" s="29">
        <v>1.7050000000000001E-5</v>
      </c>
      <c r="K176" s="29">
        <v>6.0969999999999996E-7</v>
      </c>
      <c r="L176" s="29">
        <v>4.0179999999999998E-5</v>
      </c>
      <c r="M176" s="20">
        <v>0.34599999999999997</v>
      </c>
      <c r="N176" s="20">
        <v>0.35299999999999998</v>
      </c>
      <c r="O176" s="20">
        <v>61.585999999999999</v>
      </c>
      <c r="P176" s="10">
        <f t="shared" si="2"/>
        <v>10.769230769230779</v>
      </c>
    </row>
    <row r="177" spans="1:16" ht="16.5" customHeight="1">
      <c r="A177" s="39"/>
      <c r="B177" s="36"/>
      <c r="C177" s="36"/>
      <c r="D177" s="33"/>
      <c r="E177" s="33"/>
      <c r="F177" s="33"/>
      <c r="G177" s="33"/>
      <c r="H177" s="28">
        <v>1.4209999999999999E-12</v>
      </c>
      <c r="I177" s="29">
        <v>3.6690000000000003E-5</v>
      </c>
      <c r="J177" s="29">
        <v>1.446E-5</v>
      </c>
      <c r="K177" s="29">
        <v>4.7940000000000002E-7</v>
      </c>
      <c r="L177" s="29">
        <v>3.6010000000000003E-5</v>
      </c>
      <c r="M177" s="20">
        <v>0.35399999999999998</v>
      </c>
      <c r="N177" s="20">
        <v>0.35899999999999999</v>
      </c>
      <c r="O177" s="20">
        <v>61.505000000000003</v>
      </c>
      <c r="P177" s="10">
        <f t="shared" si="2"/>
        <v>7.6923076923076987</v>
      </c>
    </row>
    <row r="178" spans="1:16" ht="16.5" customHeight="1">
      <c r="A178" s="39"/>
      <c r="B178" s="36"/>
      <c r="C178" s="36"/>
      <c r="D178" s="33"/>
      <c r="E178" s="33"/>
      <c r="F178" s="33"/>
      <c r="G178" s="33"/>
      <c r="H178" s="28">
        <v>1.426E-12</v>
      </c>
      <c r="I178" s="29">
        <v>4.0389999999999998E-5</v>
      </c>
      <c r="J178" s="29">
        <v>1.5480000000000001E-5</v>
      </c>
      <c r="K178" s="29">
        <v>5.2359999999999995E-7</v>
      </c>
      <c r="L178" s="29">
        <v>3.9010000000000001E-5</v>
      </c>
      <c r="M178" s="20">
        <v>0.35099999999999998</v>
      </c>
      <c r="N178" s="20">
        <v>0.35799999999999998</v>
      </c>
      <c r="O178" s="20">
        <v>61.316000000000003</v>
      </c>
      <c r="P178" s="10">
        <f t="shared" si="2"/>
        <v>10.769230769230779</v>
      </c>
    </row>
    <row r="179" spans="1:16" ht="16.5" customHeight="1">
      <c r="A179" s="39"/>
      <c r="B179" s="36"/>
      <c r="C179" s="36"/>
      <c r="D179" s="33"/>
      <c r="E179" s="33"/>
      <c r="F179" s="33"/>
      <c r="G179" s="33"/>
      <c r="H179" s="28">
        <v>2.1690000000000001E-12</v>
      </c>
      <c r="I179" s="29">
        <v>4.2009999999999999E-5</v>
      </c>
      <c r="J179" s="29">
        <v>1.6330000000000001E-5</v>
      </c>
      <c r="K179" s="29">
        <v>6.8100000000000002E-7</v>
      </c>
      <c r="L179" s="29">
        <v>4.0819999999999999E-5</v>
      </c>
      <c r="M179" s="20">
        <v>0.34200000000000003</v>
      </c>
      <c r="N179" s="20">
        <v>0.35</v>
      </c>
      <c r="O179" s="20">
        <v>61.649000000000001</v>
      </c>
      <c r="P179" s="10">
        <f t="shared" si="2"/>
        <v>12.307692307692234</v>
      </c>
    </row>
    <row r="180" spans="1:16" ht="16.5" customHeight="1">
      <c r="A180" s="39"/>
      <c r="B180" s="36"/>
      <c r="C180" s="36"/>
      <c r="D180" s="33"/>
      <c r="E180" s="33"/>
      <c r="F180" s="33"/>
      <c r="G180" s="33"/>
      <c r="H180" s="28">
        <v>3.7520000000000002E-12</v>
      </c>
      <c r="I180" s="29">
        <v>4.4339999999999999E-5</v>
      </c>
      <c r="J180" s="29">
        <v>1.7980000000000001E-5</v>
      </c>
      <c r="K180" s="29">
        <v>9.2249999999999996E-7</v>
      </c>
      <c r="L180" s="29">
        <v>4.2929999999999997E-5</v>
      </c>
      <c r="M180" s="20">
        <v>0.33200000000000002</v>
      </c>
      <c r="N180" s="20">
        <v>0.34200000000000003</v>
      </c>
      <c r="O180" s="20">
        <v>62.393999999999998</v>
      </c>
      <c r="P180" s="10">
        <f t="shared" si="2"/>
        <v>15.384615384615397</v>
      </c>
    </row>
    <row r="181" spans="1:16" ht="16.5" customHeight="1">
      <c r="A181" s="39"/>
      <c r="B181" s="36"/>
      <c r="C181" s="36"/>
      <c r="D181" s="33"/>
      <c r="E181" s="33"/>
      <c r="F181" s="33"/>
      <c r="G181" s="33"/>
      <c r="H181" s="28">
        <v>8.1169999999999996E-13</v>
      </c>
      <c r="I181" s="29">
        <v>3.6709999999999999E-5</v>
      </c>
      <c r="J181" s="29">
        <v>1.4579999999999999E-5</v>
      </c>
      <c r="K181" s="29">
        <v>3.276E-7</v>
      </c>
      <c r="L181" s="29">
        <v>3.5729999999999998E-5</v>
      </c>
      <c r="M181" s="20">
        <v>0.36599999999999999</v>
      </c>
      <c r="N181" s="20">
        <v>0.372</v>
      </c>
      <c r="O181" s="20">
        <v>61.148000000000003</v>
      </c>
      <c r="P181" s="10">
        <f t="shared" si="2"/>
        <v>9.2307692307692388</v>
      </c>
    </row>
    <row r="182" spans="1:16" ht="16.5" customHeight="1">
      <c r="A182" s="39"/>
      <c r="B182" s="36"/>
      <c r="C182" s="36"/>
      <c r="D182" s="33"/>
      <c r="E182" s="33"/>
      <c r="F182" s="33"/>
      <c r="G182" s="33"/>
      <c r="H182" s="28">
        <v>2.293E-12</v>
      </c>
      <c r="I182" s="29">
        <v>4.3069999999999999E-5</v>
      </c>
      <c r="J182" s="29">
        <v>1.6799999999999998E-5</v>
      </c>
      <c r="K182" s="29">
        <v>7.2819999999999997E-7</v>
      </c>
      <c r="L182" s="29">
        <v>4.1829999999999998E-5</v>
      </c>
      <c r="M182" s="20">
        <v>0.34</v>
      </c>
      <c r="N182" s="20">
        <v>0.34799999999999998</v>
      </c>
      <c r="O182" s="20">
        <v>61.686</v>
      </c>
      <c r="P182" s="10">
        <f t="shared" si="2"/>
        <v>12.307692307692234</v>
      </c>
    </row>
    <row r="183" spans="1:16" ht="16.5" customHeight="1">
      <c r="A183" s="39"/>
      <c r="B183" s="36"/>
      <c r="C183" s="36"/>
      <c r="D183" s="33"/>
      <c r="E183" s="33"/>
      <c r="F183" s="33"/>
      <c r="G183" s="33"/>
      <c r="H183" s="28">
        <v>7.4010000000000005E-13</v>
      </c>
      <c r="I183" s="29">
        <v>3.2799999999999998E-5</v>
      </c>
      <c r="J183" s="29">
        <v>1.293E-5</v>
      </c>
      <c r="K183" s="29">
        <v>3.164E-7</v>
      </c>
      <c r="L183" s="29">
        <v>3.2020000000000002E-5</v>
      </c>
      <c r="M183" s="20">
        <v>0.36699999999999999</v>
      </c>
      <c r="N183" s="20">
        <v>0.373</v>
      </c>
      <c r="O183" s="20">
        <v>61.033000000000001</v>
      </c>
      <c r="P183" s="10">
        <f t="shared" si="2"/>
        <v>9.2307692307692388</v>
      </c>
    </row>
    <row r="184" spans="1:16" ht="16.5" customHeight="1">
      <c r="A184" s="39"/>
      <c r="B184" s="36"/>
      <c r="C184" s="36"/>
      <c r="D184" s="33"/>
      <c r="E184" s="33"/>
      <c r="F184" s="33"/>
      <c r="G184" s="33"/>
      <c r="H184" s="28">
        <v>3.1679999999999998E-12</v>
      </c>
      <c r="I184" s="29">
        <v>4.1810000000000001E-5</v>
      </c>
      <c r="J184" s="29">
        <v>1.7070000000000001E-5</v>
      </c>
      <c r="K184" s="29">
        <v>8.1950000000000005E-7</v>
      </c>
      <c r="L184" s="29">
        <v>4.0790000000000001E-5</v>
      </c>
      <c r="M184" s="20">
        <v>0.33600000000000002</v>
      </c>
      <c r="N184" s="20">
        <v>0.34499999999999997</v>
      </c>
      <c r="O184" s="20">
        <v>62.195</v>
      </c>
      <c r="P184" s="10">
        <f t="shared" si="2"/>
        <v>13.846153846153772</v>
      </c>
    </row>
    <row r="185" spans="1:16" ht="16.5" customHeight="1">
      <c r="A185" s="39"/>
      <c r="B185" s="36"/>
      <c r="C185" s="36"/>
      <c r="D185" s="33"/>
      <c r="E185" s="33"/>
      <c r="F185" s="33"/>
      <c r="G185" s="33"/>
      <c r="H185" s="28">
        <v>2.4480000000000001E-12</v>
      </c>
      <c r="I185" s="29">
        <v>4.4549999999999999E-5</v>
      </c>
      <c r="J185" s="29">
        <v>1.7030000000000001E-5</v>
      </c>
      <c r="K185" s="29">
        <v>7.5040000000000005E-7</v>
      </c>
      <c r="L185" s="29">
        <v>4.2880000000000003E-5</v>
      </c>
      <c r="M185" s="20">
        <v>0.33900000000000002</v>
      </c>
      <c r="N185" s="20">
        <v>0.34799999999999998</v>
      </c>
      <c r="O185" s="20">
        <v>61.808</v>
      </c>
      <c r="P185" s="10">
        <f t="shared" si="2"/>
        <v>13.846153846153772</v>
      </c>
    </row>
    <row r="186" spans="1:16" ht="16.5" customHeight="1">
      <c r="A186" s="39"/>
      <c r="B186" s="36"/>
      <c r="C186" s="36"/>
      <c r="D186" s="33"/>
      <c r="E186" s="33"/>
      <c r="F186" s="33"/>
      <c r="G186" s="33"/>
      <c r="H186" s="28">
        <v>2.7320000000000001E-12</v>
      </c>
      <c r="I186" s="29">
        <v>4.0070000000000001E-5</v>
      </c>
      <c r="J186" s="29">
        <v>1.611E-5</v>
      </c>
      <c r="K186" s="29">
        <v>8.0070000000000002E-7</v>
      </c>
      <c r="L186" s="29">
        <v>3.8779999999999998E-5</v>
      </c>
      <c r="M186" s="20">
        <v>0.33700000000000002</v>
      </c>
      <c r="N186" s="20">
        <v>0.34599999999999997</v>
      </c>
      <c r="O186" s="20">
        <v>61.746000000000002</v>
      </c>
      <c r="P186" s="10">
        <f t="shared" si="2"/>
        <v>13.846153846153772</v>
      </c>
    </row>
    <row r="187" spans="1:16" ht="16.5" customHeight="1">
      <c r="A187" s="39"/>
      <c r="B187" s="36"/>
      <c r="C187" s="36"/>
      <c r="D187" s="33"/>
      <c r="E187" s="33"/>
      <c r="F187" s="33"/>
      <c r="G187" s="33"/>
      <c r="H187" s="28">
        <v>1.476E-12</v>
      </c>
      <c r="I187" s="29">
        <v>3.7160000000000003E-5</v>
      </c>
      <c r="J187" s="29">
        <v>1.508E-5</v>
      </c>
      <c r="K187" s="29">
        <v>4.876E-7</v>
      </c>
      <c r="L187" s="29">
        <v>3.6439999999999997E-5</v>
      </c>
      <c r="M187" s="20">
        <v>0.35299999999999998</v>
      </c>
      <c r="N187" s="20">
        <v>0.36</v>
      </c>
      <c r="O187" s="20">
        <v>61.725999999999999</v>
      </c>
      <c r="P187" s="10">
        <f t="shared" si="2"/>
        <v>10.769230769230779</v>
      </c>
    </row>
    <row r="188" spans="1:16" ht="16.5" customHeight="1">
      <c r="A188" s="39"/>
      <c r="B188" s="36"/>
      <c r="C188" s="36"/>
      <c r="D188" s="33"/>
      <c r="E188" s="33"/>
      <c r="F188" s="33"/>
      <c r="G188" s="33"/>
      <c r="H188" s="28">
        <v>2.0720000000000001E-12</v>
      </c>
      <c r="I188" s="29">
        <v>4.1850000000000001E-5</v>
      </c>
      <c r="J188" s="29">
        <v>1.6200000000000001E-5</v>
      </c>
      <c r="K188" s="29">
        <v>6.8579999999999996E-7</v>
      </c>
      <c r="L188" s="29">
        <v>4.0219999999999998E-5</v>
      </c>
      <c r="M188" s="20">
        <v>0.34200000000000003</v>
      </c>
      <c r="N188" s="20">
        <v>0.35199999999999998</v>
      </c>
      <c r="O188" s="20">
        <v>61.610999999999997</v>
      </c>
      <c r="P188" s="10">
        <f t="shared" si="2"/>
        <v>15.384615384615312</v>
      </c>
    </row>
    <row r="189" spans="1:16" ht="16.5" customHeight="1">
      <c r="A189" s="39"/>
      <c r="B189" s="36"/>
      <c r="C189" s="36"/>
      <c r="D189" s="33"/>
      <c r="E189" s="33"/>
      <c r="F189" s="33"/>
      <c r="G189" s="33"/>
      <c r="H189" s="28">
        <v>1.0930000000000001E-12</v>
      </c>
      <c r="I189" s="29">
        <v>3.7389999999999999E-5</v>
      </c>
      <c r="J189" s="29">
        <v>1.4250000000000001E-5</v>
      </c>
      <c r="K189" s="29">
        <v>4.4340000000000001E-7</v>
      </c>
      <c r="L189" s="29">
        <v>3.6029999999999999E-5</v>
      </c>
      <c r="M189" s="20">
        <v>0.35599999999999998</v>
      </c>
      <c r="N189" s="20">
        <v>0.36599999999999999</v>
      </c>
      <c r="O189" s="20">
        <v>61.072000000000003</v>
      </c>
      <c r="P189" s="10">
        <f t="shared" si="2"/>
        <v>15.384615384615397</v>
      </c>
    </row>
    <row r="190" spans="1:16" ht="16.5" customHeight="1">
      <c r="A190" s="39"/>
      <c r="B190" s="36"/>
      <c r="C190" s="36"/>
      <c r="D190" s="33"/>
      <c r="E190" s="33"/>
      <c r="F190" s="33"/>
      <c r="G190" s="33"/>
      <c r="H190" s="28">
        <v>2.2369999999999999E-12</v>
      </c>
      <c r="I190" s="29">
        <v>4.0519999999999998E-5</v>
      </c>
      <c r="J190" s="29">
        <v>1.5889999999999999E-5</v>
      </c>
      <c r="K190" s="29">
        <v>6.6160000000000005E-7</v>
      </c>
      <c r="L190" s="29">
        <v>3.9449999999999997E-5</v>
      </c>
      <c r="M190" s="20">
        <v>0.34300000000000003</v>
      </c>
      <c r="N190" s="20">
        <v>0.35</v>
      </c>
      <c r="O190" s="20">
        <v>61.902999999999999</v>
      </c>
      <c r="P190" s="10">
        <f t="shared" si="2"/>
        <v>10.769230769230692</v>
      </c>
    </row>
    <row r="191" spans="1:16" ht="16.5" customHeight="1">
      <c r="A191" s="39"/>
      <c r="B191" s="36"/>
      <c r="C191" s="36"/>
      <c r="D191" s="33"/>
      <c r="E191" s="33"/>
      <c r="F191" s="33"/>
      <c r="G191" s="33"/>
      <c r="H191" s="28">
        <v>2.5879999999999999E-12</v>
      </c>
      <c r="I191" s="29">
        <v>4.4140000000000001E-5</v>
      </c>
      <c r="J191" s="29">
        <v>1.6949999999999999E-5</v>
      </c>
      <c r="K191" s="29">
        <v>7.8179999999999997E-7</v>
      </c>
      <c r="L191" s="29">
        <v>4.2549999999999997E-5</v>
      </c>
      <c r="M191" s="20">
        <v>0.33800000000000002</v>
      </c>
      <c r="N191" s="20">
        <v>0.34599999999999997</v>
      </c>
      <c r="O191" s="20">
        <v>61.790999999999997</v>
      </c>
      <c r="P191" s="10">
        <f t="shared" si="2"/>
        <v>12.307692307692234</v>
      </c>
    </row>
    <row r="192" spans="1:16" ht="16.5" customHeight="1">
      <c r="A192" s="39"/>
      <c r="B192" s="36"/>
      <c r="C192" s="36"/>
      <c r="D192" s="33"/>
      <c r="E192" s="33"/>
      <c r="F192" s="33"/>
      <c r="G192" s="33"/>
      <c r="H192" s="28">
        <v>3.5819999999999999E-12</v>
      </c>
      <c r="I192" s="29">
        <v>4.337E-5</v>
      </c>
      <c r="J192" s="29">
        <v>1.7119999999999999E-5</v>
      </c>
      <c r="K192" s="29">
        <v>9.1510000000000003E-7</v>
      </c>
      <c r="L192" s="29">
        <v>4.1959999999999998E-5</v>
      </c>
      <c r="M192" s="20">
        <v>0.33200000000000002</v>
      </c>
      <c r="N192" s="20">
        <v>0.34200000000000003</v>
      </c>
      <c r="O192" s="20">
        <v>62.192999999999998</v>
      </c>
      <c r="P192" s="10">
        <f t="shared" si="2"/>
        <v>15.384615384615397</v>
      </c>
    </row>
    <row r="193" spans="1:16" ht="16.5" customHeight="1">
      <c r="A193" s="39"/>
      <c r="B193" s="36"/>
      <c r="C193" s="36"/>
      <c r="D193" s="33"/>
      <c r="E193" s="33"/>
      <c r="F193" s="33"/>
      <c r="G193" s="33"/>
      <c r="H193" s="28">
        <v>1.167E-12</v>
      </c>
      <c r="I193" s="29">
        <v>4.1230000000000003E-5</v>
      </c>
      <c r="J193" s="29">
        <v>1.5610000000000001E-5</v>
      </c>
      <c r="K193" s="29">
        <v>4.454E-7</v>
      </c>
      <c r="L193" s="29">
        <v>3.9719999999999999E-5</v>
      </c>
      <c r="M193" s="20">
        <v>0.35599999999999998</v>
      </c>
      <c r="N193" s="20">
        <v>0.36399999999999999</v>
      </c>
      <c r="O193" s="20">
        <v>61.39</v>
      </c>
      <c r="P193" s="10">
        <f t="shared" si="2"/>
        <v>12.307692307692317</v>
      </c>
    </row>
    <row r="194" spans="1:16" ht="16.5" customHeight="1">
      <c r="A194" s="39"/>
      <c r="B194" s="36"/>
      <c r="C194" s="36"/>
      <c r="D194" s="33"/>
      <c r="E194" s="33"/>
      <c r="F194" s="33"/>
      <c r="G194" s="33"/>
      <c r="H194" s="28">
        <v>1.5569999999999999E-12</v>
      </c>
      <c r="I194" s="29">
        <v>4.0479999999999999E-5</v>
      </c>
      <c r="J194" s="29">
        <v>1.5690000000000001E-5</v>
      </c>
      <c r="K194" s="29">
        <v>5.6899999999999997E-7</v>
      </c>
      <c r="L194" s="29">
        <v>3.926E-5</v>
      </c>
      <c r="M194" s="20">
        <v>0.34799999999999998</v>
      </c>
      <c r="N194" s="20">
        <v>0.35699999999999998</v>
      </c>
      <c r="O194" s="20">
        <v>61.335999999999999</v>
      </c>
      <c r="P194" s="10">
        <f t="shared" si="2"/>
        <v>13.846153846153859</v>
      </c>
    </row>
    <row r="195" spans="1:16" ht="16.5" customHeight="1">
      <c r="A195" s="39"/>
      <c r="B195" s="36"/>
      <c r="C195" s="36"/>
      <c r="D195" s="33"/>
      <c r="E195" s="33"/>
      <c r="F195" s="33"/>
      <c r="G195" s="33"/>
      <c r="H195" s="28">
        <v>2.6110000000000001E-12</v>
      </c>
      <c r="I195" s="29">
        <v>3.8840000000000001E-5</v>
      </c>
      <c r="J195" s="29">
        <v>1.525E-5</v>
      </c>
      <c r="K195" s="29">
        <v>7.4929999999999997E-7</v>
      </c>
      <c r="L195" s="29">
        <v>3.7719999999999998E-5</v>
      </c>
      <c r="M195" s="20">
        <v>0.33900000000000002</v>
      </c>
      <c r="N195" s="20">
        <v>0.34799999999999998</v>
      </c>
      <c r="O195" s="20">
        <v>61.968000000000004</v>
      </c>
      <c r="P195" s="10">
        <f t="shared" ref="P195:P254" si="3">(N195-M195)/0.65*1000</f>
        <v>13.846153846153772</v>
      </c>
    </row>
    <row r="196" spans="1:16" ht="16.5" customHeight="1">
      <c r="A196" s="39"/>
      <c r="B196" s="36"/>
      <c r="C196" s="36"/>
      <c r="D196" s="33"/>
      <c r="E196" s="33"/>
      <c r="F196" s="33"/>
      <c r="G196" s="33"/>
      <c r="H196" s="28">
        <v>2.907E-12</v>
      </c>
      <c r="I196" s="29">
        <v>4.3180000000000003E-5</v>
      </c>
      <c r="J196" s="29">
        <v>1.6929999999999999E-5</v>
      </c>
      <c r="K196" s="29">
        <v>8.3180000000000002E-7</v>
      </c>
      <c r="L196" s="29">
        <v>4.1669999999999999E-5</v>
      </c>
      <c r="M196" s="20">
        <v>0.33600000000000002</v>
      </c>
      <c r="N196" s="20">
        <v>0.34499999999999997</v>
      </c>
      <c r="O196" s="20">
        <v>61.954000000000001</v>
      </c>
      <c r="P196" s="10">
        <f t="shared" si="3"/>
        <v>13.846153846153772</v>
      </c>
    </row>
    <row r="197" spans="1:16" ht="16.5" customHeight="1">
      <c r="A197" s="39"/>
      <c r="B197" s="36"/>
      <c r="C197" s="36"/>
      <c r="D197" s="33"/>
      <c r="E197" s="33"/>
      <c r="F197" s="33"/>
      <c r="G197" s="33"/>
      <c r="H197" s="28">
        <v>2.7410000000000001E-12</v>
      </c>
      <c r="I197" s="29">
        <v>4.3800000000000001E-5</v>
      </c>
      <c r="J197" s="29">
        <v>1.721E-5</v>
      </c>
      <c r="K197" s="29">
        <v>7.5659999999999999E-7</v>
      </c>
      <c r="L197" s="29">
        <v>4.248E-5</v>
      </c>
      <c r="M197" s="20">
        <v>0.33900000000000002</v>
      </c>
      <c r="N197" s="20">
        <v>0.34599999999999997</v>
      </c>
      <c r="O197" s="20">
        <v>62.103000000000002</v>
      </c>
      <c r="P197" s="10">
        <f t="shared" si="3"/>
        <v>10.769230769230692</v>
      </c>
    </row>
    <row r="198" spans="1:16" ht="16.5" customHeight="1">
      <c r="A198" s="39"/>
      <c r="B198" s="36"/>
      <c r="C198" s="36"/>
      <c r="D198" s="33"/>
      <c r="E198" s="33"/>
      <c r="F198" s="33"/>
      <c r="G198" s="33"/>
      <c r="H198" s="28">
        <v>1.7449999999999999E-12</v>
      </c>
      <c r="I198" s="29">
        <v>3.9900000000000001E-5</v>
      </c>
      <c r="J198" s="29">
        <v>1.56E-5</v>
      </c>
      <c r="K198" s="29">
        <v>5.9390000000000004E-7</v>
      </c>
      <c r="L198" s="29">
        <v>3.8670000000000001E-5</v>
      </c>
      <c r="M198" s="20">
        <v>0.34699999999999998</v>
      </c>
      <c r="N198" s="20">
        <v>0.35399999999999998</v>
      </c>
      <c r="O198" s="20">
        <v>61.451000000000001</v>
      </c>
      <c r="P198" s="10">
        <f t="shared" si="3"/>
        <v>10.769230769230779</v>
      </c>
    </row>
    <row r="199" spans="1:16" ht="16.5" customHeight="1">
      <c r="A199" s="39"/>
      <c r="B199" s="36"/>
      <c r="C199" s="36"/>
      <c r="D199" s="33"/>
      <c r="E199" s="33"/>
      <c r="F199" s="33"/>
      <c r="G199" s="33"/>
      <c r="H199" s="28">
        <v>1.2890000000000001E-12</v>
      </c>
      <c r="I199" s="29">
        <v>4.0899999999999998E-5</v>
      </c>
      <c r="J199" s="29">
        <v>1.5679999999999999E-5</v>
      </c>
      <c r="K199" s="29">
        <v>4.6600000000000002E-7</v>
      </c>
      <c r="L199" s="29">
        <v>3.9719999999999999E-5</v>
      </c>
      <c r="M199" s="20">
        <v>0.35499999999999998</v>
      </c>
      <c r="N199" s="20">
        <v>0.36199999999999999</v>
      </c>
      <c r="O199" s="20">
        <v>61.484999999999999</v>
      </c>
      <c r="P199" s="10">
        <f t="shared" si="3"/>
        <v>10.769230769230779</v>
      </c>
    </row>
    <row r="200" spans="1:16" ht="16.5" customHeight="1">
      <c r="A200" s="39"/>
      <c r="B200" s="36"/>
      <c r="C200" s="36"/>
      <c r="D200" s="33"/>
      <c r="E200" s="33"/>
      <c r="F200" s="33"/>
      <c r="G200" s="33"/>
      <c r="H200" s="28">
        <v>2.013E-12</v>
      </c>
      <c r="I200" s="29">
        <v>3.9589999999999999E-5</v>
      </c>
      <c r="J200" s="29">
        <v>1.592E-5</v>
      </c>
      <c r="K200" s="29">
        <v>6.1750000000000002E-7</v>
      </c>
      <c r="L200" s="29">
        <v>3.854E-5</v>
      </c>
      <c r="M200" s="20">
        <v>0.34599999999999997</v>
      </c>
      <c r="N200" s="20">
        <v>0.35199999999999998</v>
      </c>
      <c r="O200" s="20">
        <v>61.823</v>
      </c>
      <c r="P200" s="10">
        <f t="shared" si="3"/>
        <v>9.2307692307692388</v>
      </c>
    </row>
    <row r="201" spans="1:16" ht="16.5" customHeight="1">
      <c r="A201" s="39"/>
      <c r="B201" s="36"/>
      <c r="C201" s="36"/>
      <c r="D201" s="33"/>
      <c r="E201" s="33"/>
      <c r="F201" s="33"/>
      <c r="G201" s="33"/>
      <c r="H201" s="28">
        <v>5.5160000000000003E-12</v>
      </c>
      <c r="I201" s="29">
        <v>4.2710000000000003E-5</v>
      </c>
      <c r="J201" s="29">
        <v>1.7350000000000002E-5</v>
      </c>
      <c r="K201" s="29">
        <v>1.0920000000000001E-6</v>
      </c>
      <c r="L201" s="29">
        <v>4.1499999999999999E-5</v>
      </c>
      <c r="M201" s="20">
        <v>0.32500000000000001</v>
      </c>
      <c r="N201" s="20">
        <v>0.33700000000000002</v>
      </c>
      <c r="O201" s="20">
        <v>62.965000000000003</v>
      </c>
      <c r="P201" s="10">
        <f t="shared" si="3"/>
        <v>18.461538461538478</v>
      </c>
    </row>
    <row r="202" spans="1:16" ht="16.5" customHeight="1">
      <c r="A202" s="39"/>
      <c r="B202" s="36"/>
      <c r="C202" s="36"/>
      <c r="D202" s="33"/>
      <c r="E202" s="33"/>
      <c r="F202" s="33"/>
      <c r="G202" s="33"/>
      <c r="H202" s="28">
        <v>1.6489999999999999E-12</v>
      </c>
      <c r="I202" s="29">
        <v>4.1050000000000002E-5</v>
      </c>
      <c r="J202" s="29">
        <v>1.4810000000000001E-5</v>
      </c>
      <c r="K202" s="29">
        <v>5.9419999999999996E-7</v>
      </c>
      <c r="L202" s="29">
        <v>3.9459999999999998E-5</v>
      </c>
      <c r="M202" s="20">
        <v>0.34699999999999998</v>
      </c>
      <c r="N202" s="20">
        <v>0.35499999999999998</v>
      </c>
      <c r="O202" s="20">
        <v>61.405999999999999</v>
      </c>
      <c r="P202" s="10">
        <f t="shared" si="3"/>
        <v>12.307692307692317</v>
      </c>
    </row>
    <row r="203" spans="1:16" ht="16.5" customHeight="1">
      <c r="A203" s="39"/>
      <c r="B203" s="36"/>
      <c r="C203" s="36"/>
      <c r="D203" s="33"/>
      <c r="E203" s="33"/>
      <c r="F203" s="33"/>
      <c r="G203" s="33"/>
      <c r="H203" s="28">
        <v>1.9680000000000001E-12</v>
      </c>
      <c r="I203" s="29">
        <v>3.909E-5</v>
      </c>
      <c r="J203" s="29">
        <v>1.509E-5</v>
      </c>
      <c r="K203" s="29">
        <v>6.4819999999999999E-7</v>
      </c>
      <c r="L203" s="29">
        <v>3.7769999999999999E-5</v>
      </c>
      <c r="M203" s="20">
        <v>0.34399999999999997</v>
      </c>
      <c r="N203" s="20">
        <v>0.35199999999999998</v>
      </c>
      <c r="O203" s="20">
        <v>61.463999999999999</v>
      </c>
      <c r="P203" s="10">
        <f t="shared" si="3"/>
        <v>12.307692307692317</v>
      </c>
    </row>
    <row r="204" spans="1:16" ht="16.5" customHeight="1">
      <c r="A204" s="39"/>
      <c r="B204" s="36"/>
      <c r="C204" s="36"/>
      <c r="D204" s="33"/>
      <c r="E204" s="33"/>
      <c r="F204" s="33"/>
      <c r="G204" s="33"/>
      <c r="H204" s="28">
        <v>1.144E-12</v>
      </c>
      <c r="I204" s="29">
        <v>4.0259999999999997E-5</v>
      </c>
      <c r="J204" s="29">
        <v>1.615E-5</v>
      </c>
      <c r="K204" s="29">
        <v>4.4270000000000001E-7</v>
      </c>
      <c r="L204" s="29">
        <v>3.9329999999999998E-5</v>
      </c>
      <c r="M204" s="20">
        <v>0.35599999999999998</v>
      </c>
      <c r="N204" s="20">
        <v>0.36199999999999999</v>
      </c>
      <c r="O204" s="20">
        <v>61.341999999999999</v>
      </c>
      <c r="P204" s="10">
        <f t="shared" si="3"/>
        <v>9.2307692307692388</v>
      </c>
    </row>
    <row r="205" spans="1:16" ht="16.5" customHeight="1">
      <c r="A205" s="39"/>
      <c r="B205" s="36"/>
      <c r="C205" s="36"/>
      <c r="D205" s="33"/>
      <c r="E205" s="33"/>
      <c r="F205" s="33"/>
      <c r="G205" s="33"/>
      <c r="H205" s="28">
        <v>2.6709999999999998E-12</v>
      </c>
      <c r="I205" s="29">
        <v>4.0970000000000002E-5</v>
      </c>
      <c r="J205" s="29">
        <v>1.5970000000000001E-5</v>
      </c>
      <c r="K205" s="29">
        <v>7.6899999999999996E-7</v>
      </c>
      <c r="L205" s="29">
        <v>3.9480000000000001E-5</v>
      </c>
      <c r="M205" s="20">
        <v>0.33800000000000002</v>
      </c>
      <c r="N205" s="20">
        <v>0.34799999999999998</v>
      </c>
      <c r="O205" s="20">
        <v>61.941000000000003</v>
      </c>
      <c r="P205" s="10">
        <f t="shared" si="3"/>
        <v>15.384615384615312</v>
      </c>
    </row>
    <row r="206" spans="1:16" ht="16.5" customHeight="1">
      <c r="A206" s="39"/>
      <c r="B206" s="36"/>
      <c r="C206" s="36"/>
      <c r="D206" s="33"/>
      <c r="E206" s="33"/>
      <c r="F206" s="33"/>
      <c r="G206" s="33"/>
      <c r="H206" s="28">
        <v>3.0000000000000001E-12</v>
      </c>
      <c r="I206" s="29">
        <v>4.4159999999999997E-5</v>
      </c>
      <c r="J206" s="29">
        <v>1.7770000000000001E-5</v>
      </c>
      <c r="K206" s="29">
        <v>8.3740000000000002E-7</v>
      </c>
      <c r="L206" s="29">
        <v>4.2849999999999998E-5</v>
      </c>
      <c r="M206" s="20">
        <v>0.33600000000000002</v>
      </c>
      <c r="N206" s="20">
        <v>0.34499999999999997</v>
      </c>
      <c r="O206" s="20">
        <v>62.036000000000001</v>
      </c>
      <c r="P206" s="10">
        <f t="shared" si="3"/>
        <v>13.846153846153772</v>
      </c>
    </row>
    <row r="207" spans="1:16" ht="16.5" customHeight="1">
      <c r="A207" s="39"/>
      <c r="B207" s="36"/>
      <c r="C207" s="36"/>
      <c r="D207" s="33"/>
      <c r="E207" s="33"/>
      <c r="F207" s="33"/>
      <c r="G207" s="33"/>
      <c r="H207" s="28">
        <v>1.067E-12</v>
      </c>
      <c r="I207" s="29">
        <v>3.9919999999999997E-5</v>
      </c>
      <c r="J207" s="29">
        <v>1.6379999999999999E-5</v>
      </c>
      <c r="K207" s="29">
        <v>4.2329999999999999E-7</v>
      </c>
      <c r="L207" s="29">
        <v>3.8850000000000002E-5</v>
      </c>
      <c r="M207" s="20">
        <v>0.35799999999999998</v>
      </c>
      <c r="N207" s="20">
        <v>0.36399999999999999</v>
      </c>
      <c r="O207" s="20">
        <v>61.192999999999998</v>
      </c>
      <c r="P207" s="10">
        <f t="shared" si="3"/>
        <v>9.2307692307692388</v>
      </c>
    </row>
    <row r="208" spans="1:16" ht="16.5" customHeight="1">
      <c r="A208" s="39"/>
      <c r="B208" s="36"/>
      <c r="C208" s="36"/>
      <c r="D208" s="33"/>
      <c r="E208" s="33"/>
      <c r="F208" s="33"/>
      <c r="G208" s="33"/>
      <c r="H208" s="28">
        <v>1.714E-12</v>
      </c>
      <c r="I208" s="29">
        <v>3.9480000000000001E-5</v>
      </c>
      <c r="J208" s="29">
        <v>1.5780000000000001E-5</v>
      </c>
      <c r="K208" s="29">
        <v>5.8230000000000002E-7</v>
      </c>
      <c r="L208" s="29">
        <v>3.8630000000000001E-5</v>
      </c>
      <c r="M208" s="20">
        <v>0.34699999999999998</v>
      </c>
      <c r="N208" s="20">
        <v>0.35399999999999998</v>
      </c>
      <c r="O208" s="20">
        <v>61.457999999999998</v>
      </c>
      <c r="P208" s="10">
        <f t="shared" si="3"/>
        <v>10.769230769230779</v>
      </c>
    </row>
    <row r="209" spans="1:16" ht="16.5" customHeight="1">
      <c r="A209" s="39"/>
      <c r="B209" s="36"/>
      <c r="C209" s="36"/>
      <c r="D209" s="33"/>
      <c r="E209" s="33"/>
      <c r="F209" s="33"/>
      <c r="G209" s="33"/>
      <c r="H209" s="28">
        <v>1.9440000000000002E-12</v>
      </c>
      <c r="I209" s="29">
        <v>4.2339999999999998E-5</v>
      </c>
      <c r="J209" s="29">
        <v>1.6670000000000001E-5</v>
      </c>
      <c r="K209" s="29">
        <v>6.2409999999999998E-7</v>
      </c>
      <c r="L209" s="29">
        <v>4.1100000000000003E-5</v>
      </c>
      <c r="M209" s="20">
        <v>0.34499999999999997</v>
      </c>
      <c r="N209" s="20">
        <v>0.35199999999999998</v>
      </c>
      <c r="O209" s="20">
        <v>61.704000000000001</v>
      </c>
      <c r="P209" s="10">
        <f t="shared" si="3"/>
        <v>10.769230769230779</v>
      </c>
    </row>
    <row r="210" spans="1:16" ht="16.5" customHeight="1">
      <c r="A210" s="39"/>
      <c r="B210" s="36"/>
      <c r="C210" s="36"/>
      <c r="D210" s="33"/>
      <c r="E210" s="33"/>
      <c r="F210" s="33"/>
      <c r="G210" s="33"/>
      <c r="H210" s="28">
        <v>1.0599999999999999E-12</v>
      </c>
      <c r="I210" s="29">
        <v>3.765E-5</v>
      </c>
      <c r="J210" s="29">
        <v>1.5339999999999999E-5</v>
      </c>
      <c r="K210" s="29">
        <v>3.9079999999999998E-7</v>
      </c>
      <c r="L210" s="29">
        <v>3.7020000000000001E-5</v>
      </c>
      <c r="M210" s="20">
        <v>0.36</v>
      </c>
      <c r="N210" s="20">
        <v>0.36499999999999999</v>
      </c>
      <c r="O210" s="20">
        <v>61.265999999999998</v>
      </c>
      <c r="P210" s="10">
        <f t="shared" si="3"/>
        <v>7.6923076923076987</v>
      </c>
    </row>
    <row r="211" spans="1:16" ht="16.5" customHeight="1">
      <c r="A211" s="39"/>
      <c r="B211" s="36"/>
      <c r="C211" s="36"/>
      <c r="D211" s="33"/>
      <c r="E211" s="33"/>
      <c r="F211" s="33"/>
      <c r="G211" s="33"/>
      <c r="H211" s="28">
        <v>2.765E-12</v>
      </c>
      <c r="I211" s="29">
        <v>3.9870000000000003E-5</v>
      </c>
      <c r="J211" s="29">
        <v>1.5889999999999999E-5</v>
      </c>
      <c r="K211" s="29">
        <v>7.6540000000000001E-7</v>
      </c>
      <c r="L211" s="29">
        <v>3.8869999999999999E-5</v>
      </c>
      <c r="M211" s="20">
        <v>0.33800000000000002</v>
      </c>
      <c r="N211" s="20">
        <v>0.34599999999999997</v>
      </c>
      <c r="O211" s="20">
        <v>61.91</v>
      </c>
      <c r="P211" s="10">
        <f t="shared" si="3"/>
        <v>12.307692307692234</v>
      </c>
    </row>
    <row r="212" spans="1:16" ht="16.5" customHeight="1">
      <c r="A212" s="39"/>
      <c r="B212" s="36"/>
      <c r="C212" s="36"/>
      <c r="D212" s="33"/>
      <c r="E212" s="33"/>
      <c r="F212" s="33"/>
      <c r="G212" s="33"/>
      <c r="H212" s="28">
        <v>1.2209999999999999E-12</v>
      </c>
      <c r="I212" s="29">
        <v>3.7320000000000002E-5</v>
      </c>
      <c r="J212" s="29">
        <v>1.5460000000000001E-5</v>
      </c>
      <c r="K212" s="29">
        <v>4.4999999999999998E-7</v>
      </c>
      <c r="L212" s="29">
        <v>3.6489999999999998E-5</v>
      </c>
      <c r="M212" s="20">
        <v>0.35599999999999998</v>
      </c>
      <c r="N212" s="20">
        <v>0.36199999999999999</v>
      </c>
      <c r="O212" s="20">
        <v>61.337000000000003</v>
      </c>
      <c r="P212" s="10">
        <f t="shared" si="3"/>
        <v>9.2307692307692388</v>
      </c>
    </row>
    <row r="213" spans="1:16" ht="16.5" customHeight="1">
      <c r="A213" s="39"/>
      <c r="B213" s="36"/>
      <c r="C213" s="36"/>
      <c r="D213" s="33"/>
      <c r="E213" s="33"/>
      <c r="F213" s="33"/>
      <c r="G213" s="33"/>
      <c r="H213" s="28">
        <v>3.078E-12</v>
      </c>
      <c r="I213" s="29">
        <v>4.354E-5</v>
      </c>
      <c r="J213" s="29">
        <v>1.721E-5</v>
      </c>
      <c r="K213" s="29">
        <v>8.4470000000000004E-7</v>
      </c>
      <c r="L213" s="29">
        <v>4.2200000000000003E-5</v>
      </c>
      <c r="M213" s="20">
        <v>0.33500000000000002</v>
      </c>
      <c r="N213" s="20">
        <v>0.34499999999999997</v>
      </c>
      <c r="O213" s="20">
        <v>62.070999999999998</v>
      </c>
      <c r="P213" s="10">
        <f t="shared" si="3"/>
        <v>15.384615384615312</v>
      </c>
    </row>
    <row r="214" spans="1:16" ht="16.5" customHeight="1">
      <c r="A214" s="39"/>
      <c r="B214" s="36"/>
      <c r="C214" s="36"/>
      <c r="D214" s="33"/>
      <c r="E214" s="33"/>
      <c r="F214" s="33"/>
      <c r="G214" s="33"/>
      <c r="H214" s="28">
        <v>1.4189999999999999E-12</v>
      </c>
      <c r="I214" s="29">
        <v>3.5250000000000003E-5</v>
      </c>
      <c r="J214" s="29">
        <v>1.5099999999999999E-5</v>
      </c>
      <c r="K214" s="29">
        <v>4.8770000000000001E-7</v>
      </c>
      <c r="L214" s="29">
        <v>3.4589999999999999E-5</v>
      </c>
      <c r="M214" s="20">
        <v>0.35299999999999998</v>
      </c>
      <c r="N214" s="20">
        <v>0.36</v>
      </c>
      <c r="O214" s="20">
        <v>61.615000000000002</v>
      </c>
      <c r="P214" s="10">
        <f t="shared" si="3"/>
        <v>10.769230769230779</v>
      </c>
    </row>
    <row r="215" spans="1:16" ht="16.5" customHeight="1">
      <c r="A215" s="39"/>
      <c r="B215" s="36"/>
      <c r="C215" s="36"/>
      <c r="D215" s="33"/>
      <c r="E215" s="33"/>
      <c r="F215" s="33"/>
      <c r="G215" s="33"/>
      <c r="H215" s="28">
        <v>2.7540000000000002E-12</v>
      </c>
      <c r="I215" s="29">
        <v>4.299E-5</v>
      </c>
      <c r="J215" s="29">
        <v>1.535E-5</v>
      </c>
      <c r="K215" s="29">
        <v>8.0179999999999999E-7</v>
      </c>
      <c r="L215" s="29">
        <v>4.1189999999999997E-5</v>
      </c>
      <c r="M215" s="20">
        <v>0.33700000000000002</v>
      </c>
      <c r="N215" s="20">
        <v>0.34599999999999997</v>
      </c>
      <c r="O215" s="20">
        <v>61.884999999999998</v>
      </c>
      <c r="P215" s="10">
        <f t="shared" si="3"/>
        <v>13.846153846153772</v>
      </c>
    </row>
    <row r="216" spans="1:16" ht="16.5" customHeight="1">
      <c r="A216" s="39"/>
      <c r="B216" s="36"/>
      <c r="C216" s="36"/>
      <c r="D216" s="33"/>
      <c r="E216" s="33"/>
      <c r="F216" s="33"/>
      <c r="G216" s="33"/>
      <c r="H216" s="28">
        <v>2.2159999999999998E-12</v>
      </c>
      <c r="I216" s="29">
        <v>3.7089999999999999E-5</v>
      </c>
      <c r="J216" s="29">
        <v>1.521E-5</v>
      </c>
      <c r="K216" s="29">
        <v>6.8459999999999998E-7</v>
      </c>
      <c r="L216" s="29">
        <v>3.6359999999999997E-5</v>
      </c>
      <c r="M216" s="20">
        <v>0.34200000000000003</v>
      </c>
      <c r="N216" s="20">
        <v>0.34899999999999998</v>
      </c>
      <c r="O216" s="20">
        <v>61.698</v>
      </c>
      <c r="P216" s="10">
        <f t="shared" si="3"/>
        <v>10.769230769230692</v>
      </c>
    </row>
    <row r="217" spans="1:16" ht="16.5" customHeight="1">
      <c r="A217" s="39"/>
      <c r="B217" s="36"/>
      <c r="C217" s="36"/>
      <c r="D217" s="33"/>
      <c r="E217" s="33"/>
      <c r="F217" s="33"/>
      <c r="G217" s="33"/>
      <c r="H217" s="28">
        <v>8.5220000000000004E-13</v>
      </c>
      <c r="I217" s="29">
        <v>3.3989999999999998E-5</v>
      </c>
      <c r="J217" s="29">
        <v>1.38E-5</v>
      </c>
      <c r="K217" s="29">
        <v>3.1749999999999998E-7</v>
      </c>
      <c r="L217" s="29">
        <v>3.328E-5</v>
      </c>
      <c r="M217" s="20">
        <v>0.36699999999999999</v>
      </c>
      <c r="N217" s="20">
        <v>0.372</v>
      </c>
      <c r="O217" s="20">
        <v>61.405000000000001</v>
      </c>
      <c r="P217" s="10">
        <f t="shared" si="3"/>
        <v>7.6923076923076987</v>
      </c>
    </row>
    <row r="218" spans="1:16" ht="16.5" customHeight="1">
      <c r="A218" s="39"/>
      <c r="B218" s="36"/>
      <c r="C218" s="36"/>
      <c r="D218" s="33"/>
      <c r="E218" s="33"/>
      <c r="F218" s="33"/>
      <c r="G218" s="33"/>
      <c r="H218" s="28">
        <v>1.627E-12</v>
      </c>
      <c r="I218" s="29">
        <v>4.0469999999999997E-5</v>
      </c>
      <c r="J218" s="29">
        <v>1.556E-5</v>
      </c>
      <c r="K218" s="29">
        <v>5.7270000000000004E-7</v>
      </c>
      <c r="L218" s="29">
        <v>3.9320000000000003E-5</v>
      </c>
      <c r="M218" s="20">
        <v>0.34799999999999998</v>
      </c>
      <c r="N218" s="20">
        <v>0.35599999999999998</v>
      </c>
      <c r="O218" s="20">
        <v>61.426000000000002</v>
      </c>
      <c r="P218" s="10">
        <f t="shared" si="3"/>
        <v>12.307692307692317</v>
      </c>
    </row>
    <row r="219" spans="1:16" ht="16.5" customHeight="1">
      <c r="A219" s="39"/>
      <c r="B219" s="36"/>
      <c r="C219" s="36"/>
      <c r="D219" s="33"/>
      <c r="E219" s="33"/>
      <c r="F219" s="33"/>
      <c r="G219" s="33"/>
      <c r="H219" s="28">
        <v>1.1039999999999999E-12</v>
      </c>
      <c r="I219" s="29">
        <v>4.1499999999999999E-5</v>
      </c>
      <c r="J219" s="29">
        <v>1.5979999999999999E-5</v>
      </c>
      <c r="K219" s="29">
        <v>4.2860000000000001E-7</v>
      </c>
      <c r="L219" s="29">
        <v>4.0439999999999999E-5</v>
      </c>
      <c r="M219" s="20">
        <v>0.35699999999999998</v>
      </c>
      <c r="N219" s="20">
        <v>0.36399999999999999</v>
      </c>
      <c r="O219" s="20">
        <v>61.335000000000001</v>
      </c>
      <c r="P219" s="10">
        <f t="shared" si="3"/>
        <v>10.769230769230779</v>
      </c>
    </row>
    <row r="220" spans="1:16" ht="16.5" customHeight="1">
      <c r="A220" s="39"/>
      <c r="B220" s="36"/>
      <c r="C220" s="36"/>
      <c r="D220" s="33"/>
      <c r="E220" s="33"/>
      <c r="F220" s="33"/>
      <c r="G220" s="33"/>
      <c r="H220" s="28">
        <v>1.2640000000000001E-12</v>
      </c>
      <c r="I220" s="29">
        <v>3.8550000000000002E-5</v>
      </c>
      <c r="J220" s="29">
        <v>1.5529999999999999E-5</v>
      </c>
      <c r="K220" s="29">
        <v>4.7389999999999998E-7</v>
      </c>
      <c r="L220" s="29">
        <v>3.7710000000000003E-5</v>
      </c>
      <c r="M220" s="20">
        <v>0.35399999999999998</v>
      </c>
      <c r="N220" s="20">
        <v>0.36</v>
      </c>
      <c r="O220" s="20">
        <v>61.259</v>
      </c>
      <c r="P220" s="10">
        <f t="shared" si="3"/>
        <v>9.2307692307692388</v>
      </c>
    </row>
    <row r="221" spans="1:16" ht="16.5" customHeight="1">
      <c r="A221" s="39"/>
      <c r="B221" s="36"/>
      <c r="C221" s="36"/>
      <c r="D221" s="33"/>
      <c r="E221" s="33"/>
      <c r="F221" s="33"/>
      <c r="G221" s="33"/>
      <c r="H221" s="28">
        <v>2.0720000000000001E-12</v>
      </c>
      <c r="I221" s="29">
        <v>4.3579999999999999E-5</v>
      </c>
      <c r="J221" s="29">
        <v>1.6779999999999999E-5</v>
      </c>
      <c r="K221" s="29">
        <v>6.9670000000000004E-7</v>
      </c>
      <c r="L221" s="29">
        <v>4.21E-5</v>
      </c>
      <c r="M221" s="20">
        <v>0.34200000000000003</v>
      </c>
      <c r="N221" s="20">
        <v>0.35099999999999998</v>
      </c>
      <c r="O221" s="20">
        <v>61.555</v>
      </c>
      <c r="P221" s="10">
        <f t="shared" si="3"/>
        <v>13.846153846153772</v>
      </c>
    </row>
    <row r="222" spans="1:16" ht="16.5" customHeight="1">
      <c r="A222" s="39"/>
      <c r="B222" s="36"/>
      <c r="C222" s="36"/>
      <c r="D222" s="33"/>
      <c r="E222" s="33"/>
      <c r="F222" s="33"/>
      <c r="G222" s="33"/>
      <c r="H222" s="28">
        <v>1.591E-12</v>
      </c>
      <c r="I222" s="29">
        <v>4.1699999999999997E-5</v>
      </c>
      <c r="J222" s="29">
        <v>1.611E-5</v>
      </c>
      <c r="K222" s="29">
        <v>5.7489999999999999E-7</v>
      </c>
      <c r="L222" s="29">
        <v>4.0389999999999998E-5</v>
      </c>
      <c r="M222" s="20">
        <v>0.34799999999999998</v>
      </c>
      <c r="N222" s="20">
        <v>0.35499999999999998</v>
      </c>
      <c r="O222" s="20">
        <v>61.36</v>
      </c>
      <c r="P222" s="10">
        <f t="shared" si="3"/>
        <v>10.769230769230779</v>
      </c>
    </row>
    <row r="223" spans="1:16" ht="16.5" customHeight="1">
      <c r="A223" s="39"/>
      <c r="B223" s="36"/>
      <c r="C223" s="36"/>
      <c r="D223" s="33"/>
      <c r="E223" s="33"/>
      <c r="F223" s="33"/>
      <c r="G223" s="33"/>
      <c r="H223" s="28">
        <v>1.921E-12</v>
      </c>
      <c r="I223" s="29">
        <v>4.3080000000000001E-5</v>
      </c>
      <c r="J223" s="29">
        <v>1.7039999999999999E-5</v>
      </c>
      <c r="K223" s="29">
        <v>6.0480000000000002E-7</v>
      </c>
      <c r="L223" s="29">
        <v>4.1829999999999998E-5</v>
      </c>
      <c r="M223" s="20">
        <v>0.34599999999999997</v>
      </c>
      <c r="N223" s="20">
        <v>0.35299999999999998</v>
      </c>
      <c r="O223" s="20">
        <v>61.76</v>
      </c>
      <c r="P223" s="10">
        <f t="shared" si="3"/>
        <v>10.769230769230779</v>
      </c>
    </row>
    <row r="224" spans="1:16" ht="16.5" customHeight="1">
      <c r="A224" s="39"/>
      <c r="B224" s="36"/>
      <c r="C224" s="36"/>
      <c r="D224" s="33"/>
      <c r="E224" s="33"/>
      <c r="F224" s="33"/>
      <c r="G224" s="33"/>
      <c r="H224" s="28">
        <v>1.2870000000000001E-12</v>
      </c>
      <c r="I224" s="29">
        <v>3.701E-5</v>
      </c>
      <c r="J224" s="29">
        <v>1.488E-5</v>
      </c>
      <c r="K224" s="29">
        <v>4.7889999999999998E-7</v>
      </c>
      <c r="L224" s="29">
        <v>3.6040000000000001E-5</v>
      </c>
      <c r="M224" s="20">
        <v>0.35399999999999998</v>
      </c>
      <c r="N224" s="20">
        <v>0.36099999999999999</v>
      </c>
      <c r="O224" s="20">
        <v>61.255000000000003</v>
      </c>
      <c r="P224" s="10">
        <f t="shared" si="3"/>
        <v>10.769230769230779</v>
      </c>
    </row>
    <row r="225" spans="1:16" ht="16.5" customHeight="1">
      <c r="A225" s="39"/>
      <c r="B225" s="36"/>
      <c r="C225" s="36"/>
      <c r="D225" s="33"/>
      <c r="E225" s="33"/>
      <c r="F225" s="33"/>
      <c r="G225" s="33"/>
      <c r="H225" s="28">
        <v>2.23E-12</v>
      </c>
      <c r="I225" s="29">
        <v>4.1090000000000001E-5</v>
      </c>
      <c r="J225" s="29">
        <v>1.5109999999999999E-5</v>
      </c>
      <c r="K225" s="29">
        <v>7.1289999999999998E-7</v>
      </c>
      <c r="L225" s="29">
        <v>3.9860000000000001E-5</v>
      </c>
      <c r="M225" s="20">
        <v>0.34100000000000003</v>
      </c>
      <c r="N225" s="20">
        <v>0.34799999999999998</v>
      </c>
      <c r="O225" s="20">
        <v>61.564</v>
      </c>
      <c r="P225" s="10">
        <f t="shared" si="3"/>
        <v>10.769230769230692</v>
      </c>
    </row>
    <row r="226" spans="1:16" ht="16.5" customHeight="1">
      <c r="A226" s="39"/>
      <c r="B226" s="36"/>
      <c r="C226" s="36"/>
      <c r="D226" s="33"/>
      <c r="E226" s="33"/>
      <c r="F226" s="33"/>
      <c r="G226" s="33"/>
      <c r="H226" s="28">
        <v>2.0720000000000001E-12</v>
      </c>
      <c r="I226" s="29">
        <v>4.0370000000000001E-5</v>
      </c>
      <c r="J226" s="29">
        <v>1.5780000000000001E-5</v>
      </c>
      <c r="K226" s="29">
        <v>6.5980000000000002E-7</v>
      </c>
      <c r="L226" s="29">
        <v>3.8890000000000002E-5</v>
      </c>
      <c r="M226" s="20">
        <v>0.34300000000000003</v>
      </c>
      <c r="N226" s="20">
        <v>0.35099999999999998</v>
      </c>
      <c r="O226" s="20">
        <v>61.612000000000002</v>
      </c>
      <c r="P226" s="10">
        <f t="shared" si="3"/>
        <v>12.307692307692234</v>
      </c>
    </row>
    <row r="227" spans="1:16" ht="16.5" customHeight="1">
      <c r="A227" s="39"/>
      <c r="B227" s="36"/>
      <c r="C227" s="36"/>
      <c r="D227" s="33"/>
      <c r="E227" s="33"/>
      <c r="F227" s="33"/>
      <c r="G227" s="33"/>
      <c r="H227" s="28">
        <v>6.0500000000000003E-12</v>
      </c>
      <c r="I227" s="29">
        <v>4.4159999999999997E-5</v>
      </c>
      <c r="J227" s="29">
        <v>1.8070000000000001E-5</v>
      </c>
      <c r="K227" s="29">
        <v>1.161E-6</v>
      </c>
      <c r="L227" s="29">
        <v>4.2880000000000003E-5</v>
      </c>
      <c r="M227" s="20">
        <v>0.32300000000000001</v>
      </c>
      <c r="N227" s="20">
        <v>0.33500000000000002</v>
      </c>
      <c r="O227" s="20">
        <v>63.04</v>
      </c>
      <c r="P227" s="10">
        <f t="shared" si="3"/>
        <v>18.461538461538478</v>
      </c>
    </row>
    <row r="228" spans="1:16" ht="16.5" customHeight="1">
      <c r="A228" s="39"/>
      <c r="B228" s="36"/>
      <c r="C228" s="36"/>
      <c r="D228" s="33"/>
      <c r="E228" s="33"/>
      <c r="F228" s="33"/>
      <c r="G228" s="33"/>
      <c r="H228" s="28">
        <v>3.9789999999999999E-12</v>
      </c>
      <c r="I228" s="29">
        <v>4.3529999999999998E-5</v>
      </c>
      <c r="J228" s="29">
        <v>1.7799999999999999E-5</v>
      </c>
      <c r="K228" s="29">
        <v>9.2940000000000005E-7</v>
      </c>
      <c r="L228" s="29">
        <v>4.2169999999999998E-5</v>
      </c>
      <c r="M228" s="20">
        <v>0.33200000000000002</v>
      </c>
      <c r="N228" s="20">
        <v>0.34100000000000003</v>
      </c>
      <c r="O228" s="20">
        <v>62.526000000000003</v>
      </c>
      <c r="P228" s="10">
        <f t="shared" si="3"/>
        <v>13.846153846153859</v>
      </c>
    </row>
    <row r="229" spans="1:16" ht="16.5" customHeight="1">
      <c r="A229" s="39"/>
      <c r="B229" s="36"/>
      <c r="C229" s="36"/>
      <c r="D229" s="33"/>
      <c r="E229" s="33"/>
      <c r="F229" s="33"/>
      <c r="G229" s="33"/>
      <c r="H229" s="28">
        <v>2.3829999999999998E-12</v>
      </c>
      <c r="I229" s="29">
        <v>4.1019999999999997E-5</v>
      </c>
      <c r="J229" s="29">
        <v>1.649E-5</v>
      </c>
      <c r="K229" s="29">
        <v>6.9419999999999996E-7</v>
      </c>
      <c r="L229" s="29">
        <v>3.9929999999999999E-5</v>
      </c>
      <c r="M229" s="20">
        <v>0.34200000000000003</v>
      </c>
      <c r="N229" s="20">
        <v>0.34899999999999998</v>
      </c>
      <c r="O229" s="20">
        <v>61.875999999999998</v>
      </c>
      <c r="P229" s="10">
        <f t="shared" si="3"/>
        <v>10.769230769230692</v>
      </c>
    </row>
    <row r="230" spans="1:16" ht="16.5" customHeight="1">
      <c r="A230" s="39"/>
      <c r="B230" s="36"/>
      <c r="C230" s="36"/>
      <c r="D230" s="33"/>
      <c r="E230" s="33"/>
      <c r="F230" s="33"/>
      <c r="G230" s="33"/>
      <c r="H230" s="28">
        <v>1.8800000000000001E-12</v>
      </c>
      <c r="I230" s="29">
        <v>3.896E-5</v>
      </c>
      <c r="J230" s="29">
        <v>1.5529999999999999E-5</v>
      </c>
      <c r="K230" s="29">
        <v>6.0159999999999999E-7</v>
      </c>
      <c r="L230" s="29">
        <v>3.82E-5</v>
      </c>
      <c r="M230" s="20">
        <v>0.34599999999999997</v>
      </c>
      <c r="N230" s="20">
        <v>0.35299999999999998</v>
      </c>
      <c r="O230" s="20">
        <v>61.68</v>
      </c>
      <c r="P230" s="10">
        <f t="shared" si="3"/>
        <v>10.769230769230779</v>
      </c>
    </row>
    <row r="231" spans="1:16" ht="16.5" customHeight="1">
      <c r="A231" s="39"/>
      <c r="B231" s="36"/>
      <c r="C231" s="36"/>
      <c r="D231" s="33"/>
      <c r="E231" s="33"/>
      <c r="F231" s="33"/>
      <c r="G231" s="33"/>
      <c r="H231" s="28">
        <v>1.8720000000000001E-12</v>
      </c>
      <c r="I231" s="29">
        <v>4.2700000000000001E-5</v>
      </c>
      <c r="J231" s="29">
        <v>1.6370000000000001E-5</v>
      </c>
      <c r="K231" s="29">
        <v>6.117E-7</v>
      </c>
      <c r="L231" s="29">
        <v>4.1149999999999997E-5</v>
      </c>
      <c r="M231" s="20">
        <v>0.34599999999999997</v>
      </c>
      <c r="N231" s="20">
        <v>0.35399999999999998</v>
      </c>
      <c r="O231" s="20">
        <v>61.634999999999998</v>
      </c>
      <c r="P231" s="10">
        <f t="shared" si="3"/>
        <v>12.307692307692317</v>
      </c>
    </row>
    <row r="232" spans="1:16" ht="16.5" customHeight="1">
      <c r="A232" s="39"/>
      <c r="B232" s="36"/>
      <c r="C232" s="36"/>
      <c r="D232" s="33"/>
      <c r="E232" s="33"/>
      <c r="F232" s="33"/>
      <c r="G232" s="33"/>
      <c r="H232" s="28">
        <v>1.904E-12</v>
      </c>
      <c r="I232" s="29">
        <v>4.2620000000000002E-5</v>
      </c>
      <c r="J232" s="29">
        <v>1.683E-5</v>
      </c>
      <c r="K232" s="29">
        <v>6.2640000000000005E-7</v>
      </c>
      <c r="L232" s="29">
        <v>4.1100000000000003E-5</v>
      </c>
      <c r="M232" s="20">
        <v>0.34499999999999997</v>
      </c>
      <c r="N232" s="20">
        <v>0.35299999999999998</v>
      </c>
      <c r="O232" s="20">
        <v>61.569000000000003</v>
      </c>
      <c r="P232" s="10">
        <f t="shared" si="3"/>
        <v>12.307692307692317</v>
      </c>
    </row>
    <row r="233" spans="1:16" ht="17.25" customHeight="1">
      <c r="A233" s="39"/>
      <c r="B233" s="36"/>
      <c r="C233" s="36"/>
      <c r="D233" s="33"/>
      <c r="E233" s="33"/>
      <c r="F233" s="33"/>
      <c r="G233" s="33"/>
      <c r="H233" s="28">
        <v>2.7299999999999999E-12</v>
      </c>
      <c r="I233" s="29">
        <v>4.3059999999999998E-5</v>
      </c>
      <c r="J233" s="29">
        <v>1.626E-5</v>
      </c>
      <c r="K233" s="29">
        <v>8.0660000000000004E-7</v>
      </c>
      <c r="L233" s="29">
        <v>4.155E-5</v>
      </c>
      <c r="M233" s="20">
        <v>0.33700000000000002</v>
      </c>
      <c r="N233" s="20">
        <v>0.34599999999999997</v>
      </c>
      <c r="O233" s="20">
        <v>61.841000000000001</v>
      </c>
      <c r="P233" s="10">
        <f t="shared" si="3"/>
        <v>13.846153846153772</v>
      </c>
    </row>
    <row r="234" spans="1:16" ht="16.5" customHeight="1">
      <c r="A234" s="39"/>
      <c r="B234" s="36"/>
      <c r="C234" s="36"/>
      <c r="D234" s="33"/>
      <c r="E234" s="33"/>
      <c r="F234" s="33"/>
      <c r="G234" s="33"/>
      <c r="H234" s="28">
        <v>1.261E-12</v>
      </c>
      <c r="I234" s="29">
        <v>4.0609999999999999E-5</v>
      </c>
      <c r="J234" s="29">
        <v>1.56E-5</v>
      </c>
      <c r="K234" s="29">
        <v>4.6100000000000001E-7</v>
      </c>
      <c r="L234" s="29">
        <v>3.943E-5</v>
      </c>
      <c r="M234" s="20">
        <v>0.35499999999999998</v>
      </c>
      <c r="N234" s="20">
        <v>0.36</v>
      </c>
      <c r="O234" s="20">
        <v>61.405000000000001</v>
      </c>
      <c r="P234" s="10">
        <f t="shared" si="3"/>
        <v>7.6923076923076987</v>
      </c>
    </row>
    <row r="235" spans="1:16" ht="16.5" customHeight="1">
      <c r="A235" s="39"/>
      <c r="B235" s="36"/>
      <c r="C235" s="36"/>
      <c r="D235" s="33"/>
      <c r="E235" s="33"/>
      <c r="F235" s="33"/>
      <c r="G235" s="33"/>
      <c r="H235" s="28">
        <v>1.8720000000000001E-12</v>
      </c>
      <c r="I235" s="29">
        <v>3.7870000000000002E-5</v>
      </c>
      <c r="J235" s="29">
        <v>1.5690000000000001E-5</v>
      </c>
      <c r="K235" s="29">
        <v>5.8849999999999996E-7</v>
      </c>
      <c r="L235" s="29">
        <v>3.7160000000000003E-5</v>
      </c>
      <c r="M235" s="20">
        <v>0.34699999999999998</v>
      </c>
      <c r="N235" s="20">
        <v>0.35399999999999998</v>
      </c>
      <c r="O235" s="20">
        <v>61.722999999999999</v>
      </c>
      <c r="P235" s="10">
        <f t="shared" si="3"/>
        <v>10.769230769230779</v>
      </c>
    </row>
    <row r="236" spans="1:16" ht="16.5" customHeight="1">
      <c r="A236" s="39"/>
      <c r="B236" s="36"/>
      <c r="C236" s="36"/>
      <c r="D236" s="33"/>
      <c r="E236" s="33"/>
      <c r="F236" s="33"/>
      <c r="G236" s="33"/>
      <c r="H236" s="28">
        <v>1.4230000000000001E-12</v>
      </c>
      <c r="I236" s="29">
        <v>4.1369999999999999E-5</v>
      </c>
      <c r="J236" s="29">
        <v>1.6209999999999999E-5</v>
      </c>
      <c r="K236" s="29">
        <v>5.1669999999999996E-7</v>
      </c>
      <c r="L236" s="29">
        <v>4.0089999999999997E-5</v>
      </c>
      <c r="M236" s="20">
        <v>0.35099999999999998</v>
      </c>
      <c r="N236" s="20">
        <v>0.36</v>
      </c>
      <c r="O236" s="20">
        <v>61.408000000000001</v>
      </c>
      <c r="P236" s="10">
        <f t="shared" si="3"/>
        <v>13.846153846153859</v>
      </c>
    </row>
    <row r="237" spans="1:16" ht="16.5" customHeight="1">
      <c r="A237" s="39"/>
      <c r="B237" s="36"/>
      <c r="C237" s="36"/>
      <c r="D237" s="33"/>
      <c r="E237" s="33"/>
      <c r="F237" s="33"/>
      <c r="G237" s="33"/>
      <c r="H237" s="28">
        <v>1.825E-12</v>
      </c>
      <c r="I237" s="29">
        <v>4.0229999999999999E-5</v>
      </c>
      <c r="J237" s="29">
        <v>1.596E-5</v>
      </c>
      <c r="K237" s="29">
        <v>6.0200000000000002E-7</v>
      </c>
      <c r="L237" s="29">
        <v>3.909E-5</v>
      </c>
      <c r="M237" s="20">
        <v>0.34599999999999997</v>
      </c>
      <c r="N237" s="20">
        <v>0.35399999999999998</v>
      </c>
      <c r="O237" s="20">
        <v>61.691000000000003</v>
      </c>
      <c r="P237" s="10">
        <f t="shared" si="3"/>
        <v>12.307692307692317</v>
      </c>
    </row>
    <row r="238" spans="1:16" ht="16.5" customHeight="1">
      <c r="A238" s="39"/>
      <c r="B238" s="36"/>
      <c r="C238" s="36"/>
      <c r="D238" s="33"/>
      <c r="E238" s="33"/>
      <c r="F238" s="33"/>
      <c r="G238" s="33"/>
      <c r="H238" s="28">
        <v>2.0199999999999999E-12</v>
      </c>
      <c r="I238" s="29">
        <v>4.1909999999999997E-5</v>
      </c>
      <c r="J238" s="29">
        <v>1.5869999999999999E-5</v>
      </c>
      <c r="K238" s="29">
        <v>6.8059999999999999E-7</v>
      </c>
      <c r="L238" s="29">
        <v>4.0290000000000002E-5</v>
      </c>
      <c r="M238" s="20">
        <v>0.34300000000000003</v>
      </c>
      <c r="N238" s="20">
        <v>0.35199999999999998</v>
      </c>
      <c r="O238" s="20">
        <v>61.517000000000003</v>
      </c>
      <c r="P238" s="10">
        <f t="shared" si="3"/>
        <v>13.846153846153772</v>
      </c>
    </row>
    <row r="239" spans="1:16" ht="16.5" customHeight="1">
      <c r="A239" s="39"/>
      <c r="B239" s="36"/>
      <c r="C239" s="36"/>
      <c r="D239" s="33"/>
      <c r="E239" s="33"/>
      <c r="F239" s="33"/>
      <c r="G239" s="33"/>
      <c r="H239" s="28">
        <v>1.2459999999999999E-12</v>
      </c>
      <c r="I239" s="29">
        <v>3.8309999999999997E-5</v>
      </c>
      <c r="J239" s="29">
        <v>1.5679999999999999E-5</v>
      </c>
      <c r="K239" s="29">
        <v>4.7759999999999999E-7</v>
      </c>
      <c r="L239" s="29">
        <v>3.7370000000000003E-5</v>
      </c>
      <c r="M239" s="20">
        <v>0.35399999999999998</v>
      </c>
      <c r="N239" s="20">
        <v>0.36199999999999999</v>
      </c>
      <c r="O239" s="20">
        <v>61.24</v>
      </c>
      <c r="P239" s="10">
        <f t="shared" si="3"/>
        <v>12.307692307692317</v>
      </c>
    </row>
    <row r="240" spans="1:16" ht="16.5" customHeight="1">
      <c r="A240" s="39"/>
      <c r="B240" s="36"/>
      <c r="C240" s="36"/>
      <c r="D240" s="33"/>
      <c r="E240" s="33"/>
      <c r="F240" s="33"/>
      <c r="G240" s="33"/>
      <c r="H240" s="28">
        <v>2.5709999999999998E-12</v>
      </c>
      <c r="I240" s="29">
        <v>3.8899999999999997E-5</v>
      </c>
      <c r="J240" s="29">
        <v>1.626E-5</v>
      </c>
      <c r="K240" s="29">
        <v>7.3089999999999996E-7</v>
      </c>
      <c r="L240" s="29">
        <v>3.8059999999999998E-5</v>
      </c>
      <c r="M240" s="20">
        <v>0.34</v>
      </c>
      <c r="N240" s="20">
        <v>0.34799999999999998</v>
      </c>
      <c r="O240" s="20">
        <v>61.951000000000001</v>
      </c>
      <c r="P240" s="10">
        <f t="shared" si="3"/>
        <v>12.307692307692234</v>
      </c>
    </row>
    <row r="241" spans="1:16" ht="16.5" customHeight="1">
      <c r="A241" s="39"/>
      <c r="B241" s="36"/>
      <c r="C241" s="36"/>
      <c r="D241" s="33"/>
      <c r="E241" s="33"/>
      <c r="F241" s="33"/>
      <c r="G241" s="33"/>
      <c r="H241" s="28">
        <v>2.5499999999999998E-12</v>
      </c>
      <c r="I241" s="29">
        <v>4.2530000000000001E-5</v>
      </c>
      <c r="J241" s="29">
        <v>1.715E-5</v>
      </c>
      <c r="K241" s="29">
        <v>7.5550000000000001E-7</v>
      </c>
      <c r="L241" s="29">
        <v>4.1440000000000003E-5</v>
      </c>
      <c r="M241" s="20">
        <v>0.33900000000000002</v>
      </c>
      <c r="N241" s="20">
        <v>0.34699999999999998</v>
      </c>
      <c r="O241" s="20">
        <v>61.89</v>
      </c>
      <c r="P241" s="10">
        <f t="shared" si="3"/>
        <v>12.307692307692234</v>
      </c>
    </row>
    <row r="242" spans="1:16" ht="16.5" customHeight="1">
      <c r="A242" s="39"/>
      <c r="B242" s="36"/>
      <c r="C242" s="36"/>
      <c r="D242" s="33"/>
      <c r="E242" s="33"/>
      <c r="F242" s="33"/>
      <c r="G242" s="33"/>
      <c r="H242" s="28">
        <v>8.0690000000000003E-13</v>
      </c>
      <c r="I242" s="29">
        <v>3.769E-5</v>
      </c>
      <c r="J242" s="29">
        <v>1.5489999999999999E-5</v>
      </c>
      <c r="K242" s="29">
        <v>3.4050000000000001E-7</v>
      </c>
      <c r="L242" s="29">
        <v>3.6739999999999997E-5</v>
      </c>
      <c r="M242" s="20">
        <v>0.36499999999999999</v>
      </c>
      <c r="N242" s="20">
        <v>0.371</v>
      </c>
      <c r="O242" s="20">
        <v>61.07</v>
      </c>
      <c r="P242" s="10">
        <f t="shared" si="3"/>
        <v>9.2307692307692388</v>
      </c>
    </row>
    <row r="243" spans="1:16" ht="16.5" customHeight="1">
      <c r="A243" s="39"/>
      <c r="B243" s="36"/>
      <c r="C243" s="36"/>
      <c r="D243" s="33"/>
      <c r="E243" s="33"/>
      <c r="F243" s="33"/>
      <c r="G243" s="33"/>
      <c r="H243" s="28">
        <v>1.6880000000000001E-12</v>
      </c>
      <c r="I243" s="29">
        <v>3.9069999999999997E-5</v>
      </c>
      <c r="J243" s="29">
        <v>1.575E-5</v>
      </c>
      <c r="K243" s="29">
        <v>5.7000000000000005E-7</v>
      </c>
      <c r="L243" s="29">
        <v>3.799E-5</v>
      </c>
      <c r="M243" s="20">
        <v>0.34799999999999998</v>
      </c>
      <c r="N243" s="20">
        <v>0.35499999999999998</v>
      </c>
      <c r="O243" s="20">
        <v>61.536000000000001</v>
      </c>
      <c r="P243" s="10">
        <f t="shared" si="3"/>
        <v>10.769230769230779</v>
      </c>
    </row>
    <row r="244" spans="1:16" ht="16.5" customHeight="1">
      <c r="A244" s="39"/>
      <c r="B244" s="36"/>
      <c r="C244" s="36"/>
      <c r="D244" s="33"/>
      <c r="E244" s="33"/>
      <c r="F244" s="33"/>
      <c r="G244" s="33"/>
      <c r="H244" s="28">
        <v>1.9409999999999999E-12</v>
      </c>
      <c r="I244" s="29">
        <v>4.0269999999999999E-5</v>
      </c>
      <c r="J244" s="29">
        <v>1.5970000000000001E-5</v>
      </c>
      <c r="K244" s="29">
        <v>6.6039999999999996E-7</v>
      </c>
      <c r="L244" s="29">
        <v>3.9190000000000003E-5</v>
      </c>
      <c r="M244" s="20">
        <v>0.34300000000000003</v>
      </c>
      <c r="N244" s="20">
        <v>0.35299999999999998</v>
      </c>
      <c r="O244" s="20">
        <v>61.472000000000001</v>
      </c>
      <c r="P244" s="10">
        <f t="shared" si="3"/>
        <v>15.384615384615312</v>
      </c>
    </row>
    <row r="245" spans="1:16" ht="16.5" customHeight="1">
      <c r="A245" s="39"/>
      <c r="B245" s="36"/>
      <c r="C245" s="36"/>
      <c r="D245" s="33"/>
      <c r="E245" s="33"/>
      <c r="F245" s="33"/>
      <c r="G245" s="33"/>
      <c r="H245" s="28">
        <v>6.0150000000000001E-13</v>
      </c>
      <c r="I245" s="29">
        <v>3.1649999999999997E-5</v>
      </c>
      <c r="J245" s="29">
        <v>1.4260000000000001E-5</v>
      </c>
      <c r="K245" s="29">
        <v>2.6080000000000001E-7</v>
      </c>
      <c r="L245" s="29">
        <v>3.1309999999999997E-5</v>
      </c>
      <c r="M245" s="20">
        <v>0.373</v>
      </c>
      <c r="N245" s="20">
        <v>0.377</v>
      </c>
      <c r="O245" s="20">
        <v>60.899000000000001</v>
      </c>
      <c r="P245" s="10">
        <f t="shared" si="3"/>
        <v>6.1538461538461586</v>
      </c>
    </row>
    <row r="246" spans="1:16" ht="16.5" customHeight="1">
      <c r="A246" s="39"/>
      <c r="B246" s="36"/>
      <c r="C246" s="36"/>
      <c r="D246" s="33"/>
      <c r="E246" s="33"/>
      <c r="F246" s="33"/>
      <c r="G246" s="33"/>
      <c r="H246" s="28">
        <v>9.9710000000000006E-13</v>
      </c>
      <c r="I246" s="29">
        <v>3.9669999999999998E-5</v>
      </c>
      <c r="J246" s="29">
        <v>1.5860000000000001E-5</v>
      </c>
      <c r="K246" s="29">
        <v>3.918E-7</v>
      </c>
      <c r="L246" s="29">
        <v>3.8300000000000003E-5</v>
      </c>
      <c r="M246" s="20">
        <v>0.36</v>
      </c>
      <c r="N246" s="20">
        <v>0.36699999999999999</v>
      </c>
      <c r="O246" s="20">
        <v>61.29</v>
      </c>
      <c r="P246" s="10">
        <f t="shared" si="3"/>
        <v>10.769230769230779</v>
      </c>
    </row>
    <row r="247" spans="1:16" ht="16.5" customHeight="1">
      <c r="A247" s="39"/>
      <c r="B247" s="36"/>
      <c r="C247" s="36"/>
      <c r="D247" s="33"/>
      <c r="E247" s="33"/>
      <c r="F247" s="33"/>
      <c r="G247" s="33"/>
      <c r="H247" s="28">
        <v>2.1860000000000002E-12</v>
      </c>
      <c r="I247" s="29">
        <v>4.2769999999999999E-5</v>
      </c>
      <c r="J247" s="29">
        <v>1.698E-5</v>
      </c>
      <c r="K247" s="29">
        <v>6.8650000000000001E-7</v>
      </c>
      <c r="L247" s="29">
        <v>4.1310000000000003E-5</v>
      </c>
      <c r="M247" s="20">
        <v>0.34200000000000003</v>
      </c>
      <c r="N247" s="20">
        <v>0.35</v>
      </c>
      <c r="O247" s="20">
        <v>61.685000000000002</v>
      </c>
      <c r="P247" s="10">
        <f t="shared" si="3"/>
        <v>12.307692307692234</v>
      </c>
    </row>
    <row r="248" spans="1:16" ht="16.5" customHeight="1">
      <c r="A248" s="39"/>
      <c r="B248" s="36"/>
      <c r="C248" s="36"/>
      <c r="D248" s="33"/>
      <c r="E248" s="33"/>
      <c r="F248" s="33"/>
      <c r="G248" s="33"/>
      <c r="H248" s="28">
        <v>2.134E-12</v>
      </c>
      <c r="I248" s="29">
        <v>4.0649999999999999E-5</v>
      </c>
      <c r="J248" s="29">
        <v>1.588E-5</v>
      </c>
      <c r="K248" s="29">
        <v>6.4560000000000001E-7</v>
      </c>
      <c r="L248" s="29">
        <v>3.9560000000000001E-5</v>
      </c>
      <c r="M248" s="20">
        <v>0.34399999999999997</v>
      </c>
      <c r="N248" s="20">
        <v>0.35099999999999998</v>
      </c>
      <c r="O248" s="20">
        <v>61.762999999999998</v>
      </c>
      <c r="P248" s="10">
        <f t="shared" si="3"/>
        <v>10.769230769230779</v>
      </c>
    </row>
    <row r="249" spans="1:16" ht="16.5" customHeight="1">
      <c r="A249" s="39"/>
      <c r="B249" s="36"/>
      <c r="C249" s="36"/>
      <c r="D249" s="33"/>
      <c r="E249" s="33"/>
      <c r="F249" s="33"/>
      <c r="G249" s="33"/>
      <c r="H249" s="28">
        <v>2.2820000000000002E-12</v>
      </c>
      <c r="I249" s="29">
        <v>4.3449999999999999E-5</v>
      </c>
      <c r="J249" s="29">
        <v>1.645E-5</v>
      </c>
      <c r="K249" s="29">
        <v>7.4420000000000001E-7</v>
      </c>
      <c r="L249" s="29">
        <v>4.1619999999999998E-5</v>
      </c>
      <c r="M249" s="20">
        <v>0.34</v>
      </c>
      <c r="N249" s="20">
        <v>0.34899999999999998</v>
      </c>
      <c r="O249" s="20">
        <v>61.581000000000003</v>
      </c>
      <c r="P249" s="10">
        <f t="shared" si="3"/>
        <v>13.846153846153772</v>
      </c>
    </row>
    <row r="250" spans="1:16" ht="16.5" customHeight="1">
      <c r="A250" s="39"/>
      <c r="B250" s="36"/>
      <c r="C250" s="36"/>
      <c r="D250" s="33"/>
      <c r="E250" s="33"/>
      <c r="F250" s="33"/>
      <c r="G250" s="33"/>
      <c r="H250" s="28">
        <v>9.628000000000001E-13</v>
      </c>
      <c r="I250" s="29">
        <v>3.2790000000000003E-5</v>
      </c>
      <c r="J250" s="29">
        <v>1.36E-5</v>
      </c>
      <c r="K250" s="29">
        <v>3.7570000000000001E-7</v>
      </c>
      <c r="L250" s="29">
        <v>3.2199999999999997E-5</v>
      </c>
      <c r="M250" s="20">
        <v>0.36199999999999999</v>
      </c>
      <c r="N250" s="20">
        <v>0.36699999999999999</v>
      </c>
      <c r="O250" s="20">
        <v>61.262</v>
      </c>
      <c r="P250" s="10">
        <f t="shared" si="3"/>
        <v>7.6923076923076987</v>
      </c>
    </row>
    <row r="251" spans="1:16" ht="16.5" customHeight="1">
      <c r="A251" s="39"/>
      <c r="B251" s="36"/>
      <c r="C251" s="36"/>
      <c r="D251" s="33"/>
      <c r="E251" s="33"/>
      <c r="F251" s="33"/>
      <c r="G251" s="33"/>
      <c r="H251" s="28">
        <v>3.6680000000000001E-12</v>
      </c>
      <c r="I251" s="29">
        <v>4.3069999999999999E-5</v>
      </c>
      <c r="J251" s="29">
        <v>1.755E-5</v>
      </c>
      <c r="K251" s="29">
        <v>9.1149999999999998E-7</v>
      </c>
      <c r="L251" s="29">
        <v>4.1789999999999998E-5</v>
      </c>
      <c r="M251" s="20">
        <v>0.33200000000000002</v>
      </c>
      <c r="N251" s="20">
        <v>0.34200000000000003</v>
      </c>
      <c r="O251" s="20">
        <v>62.362000000000002</v>
      </c>
      <c r="P251" s="10">
        <f t="shared" si="3"/>
        <v>15.384615384615397</v>
      </c>
    </row>
    <row r="252" spans="1:16" ht="16.5" customHeight="1">
      <c r="A252" s="39"/>
      <c r="B252" s="36"/>
      <c r="C252" s="36"/>
      <c r="D252" s="33"/>
      <c r="E252" s="33"/>
      <c r="F252" s="33"/>
      <c r="G252" s="33"/>
      <c r="H252" s="28">
        <v>2.1180000000000001E-12</v>
      </c>
      <c r="I252" s="29">
        <v>4.1520000000000002E-5</v>
      </c>
      <c r="J252" s="29">
        <v>1.5529999999999999E-5</v>
      </c>
      <c r="K252" s="29">
        <v>7.0589999999999999E-7</v>
      </c>
      <c r="L252" s="29">
        <v>3.9990000000000002E-5</v>
      </c>
      <c r="M252" s="20">
        <v>0.34100000000000003</v>
      </c>
      <c r="N252" s="20">
        <v>0.35</v>
      </c>
      <c r="O252" s="20">
        <v>61.406999999999996</v>
      </c>
      <c r="P252" s="10">
        <f t="shared" si="3"/>
        <v>13.846153846153772</v>
      </c>
    </row>
    <row r="253" spans="1:16" ht="16.5" customHeight="1">
      <c r="A253" s="39"/>
      <c r="B253" s="36"/>
      <c r="C253" s="36"/>
      <c r="D253" s="33"/>
      <c r="E253" s="33"/>
      <c r="F253" s="33"/>
      <c r="G253" s="33"/>
      <c r="H253" s="28">
        <v>2.8469999999999999E-12</v>
      </c>
      <c r="I253" s="29">
        <v>4.0760000000000003E-5</v>
      </c>
      <c r="J253" s="29">
        <v>1.592E-5</v>
      </c>
      <c r="K253" s="29">
        <v>8.1610000000000001E-7</v>
      </c>
      <c r="L253" s="29">
        <v>3.9610000000000002E-5</v>
      </c>
      <c r="M253" s="20">
        <v>0.33600000000000002</v>
      </c>
      <c r="N253" s="20">
        <v>0.34599999999999997</v>
      </c>
      <c r="O253" s="20">
        <v>61.911999999999999</v>
      </c>
      <c r="P253" s="10">
        <f t="shared" si="3"/>
        <v>15.384615384615312</v>
      </c>
    </row>
    <row r="254" spans="1:16" ht="16.5" customHeight="1" thickBot="1">
      <c r="A254" s="40"/>
      <c r="B254" s="37"/>
      <c r="C254" s="37"/>
      <c r="D254" s="34"/>
      <c r="E254" s="34"/>
      <c r="F254" s="34"/>
      <c r="G254" s="34"/>
      <c r="H254" s="21">
        <v>1.6489999999999999E-12</v>
      </c>
      <c r="I254" s="14">
        <v>3.5800000000000003E-5</v>
      </c>
      <c r="J254" s="14">
        <v>1.418E-5</v>
      </c>
      <c r="K254" s="14">
        <v>5.2490000000000005E-7</v>
      </c>
      <c r="L254" s="14">
        <v>3.5099999999999999E-5</v>
      </c>
      <c r="M254" s="15">
        <v>0.35099999999999998</v>
      </c>
      <c r="N254" s="15">
        <v>0.35699999999999998</v>
      </c>
      <c r="O254" s="15">
        <v>61.683999999999997</v>
      </c>
      <c r="P254" s="11">
        <f t="shared" si="3"/>
        <v>9.2307692307692388</v>
      </c>
    </row>
  </sheetData>
  <mergeCells count="7">
    <mergeCell ref="B2:B254"/>
    <mergeCell ref="A2:A254"/>
    <mergeCell ref="G2:G254"/>
    <mergeCell ref="F2:F254"/>
    <mergeCell ref="E2:E254"/>
    <mergeCell ref="D2:D254"/>
    <mergeCell ref="C2:C2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39B-BB9C-4AD7-8545-37145E197C96}">
  <dimension ref="A1:Q256"/>
  <sheetViews>
    <sheetView zoomScale="85" zoomScaleNormal="85" workbookViewId="0">
      <selection activeCell="A2" sqref="A2:Q256"/>
    </sheetView>
  </sheetViews>
  <sheetFormatPr baseColWidth="10" defaultColWidth="8.83203125" defaultRowHeight="17"/>
  <sheetData>
    <row r="1" spans="1:17" ht="18" thickBot="1">
      <c r="A1" s="6" t="s">
        <v>33</v>
      </c>
      <c r="B1" s="6" t="s">
        <v>41</v>
      </c>
      <c r="C1" s="6" t="s">
        <v>21</v>
      </c>
      <c r="D1" s="6" t="s">
        <v>36</v>
      </c>
      <c r="E1" s="6" t="s">
        <v>34</v>
      </c>
      <c r="F1" s="6" t="s">
        <v>35</v>
      </c>
      <c r="G1" s="23" t="s">
        <v>57</v>
      </c>
      <c r="H1" s="25" t="s">
        <v>24</v>
      </c>
      <c r="I1" s="26" t="s">
        <v>25</v>
      </c>
      <c r="J1" s="26" t="s">
        <v>26</v>
      </c>
      <c r="K1" s="26" t="s">
        <v>37</v>
      </c>
      <c r="L1" s="26" t="s">
        <v>38</v>
      </c>
      <c r="M1" s="26" t="s">
        <v>27</v>
      </c>
      <c r="N1" s="26" t="s">
        <v>28</v>
      </c>
      <c r="O1" s="26" t="s">
        <v>29</v>
      </c>
      <c r="P1" s="27" t="s">
        <v>55</v>
      </c>
      <c r="Q1" s="24" t="s">
        <v>59</v>
      </c>
    </row>
    <row r="2" spans="1:17" ht="16.5" customHeight="1">
      <c r="A2" s="38">
        <v>199</v>
      </c>
      <c r="B2" s="35" t="s">
        <v>42</v>
      </c>
      <c r="C2" s="35">
        <v>7</v>
      </c>
      <c r="D2" s="32">
        <f>INDEX('LER Profiles'!$D$2:$G$501, A2, 1)</f>
        <v>0.63730798420612167</v>
      </c>
      <c r="E2" s="32">
        <f>INDEX('LER Profiles'!$D$2:$G$501, A2, 2)</f>
        <v>69.148602614728475</v>
      </c>
      <c r="F2" s="32">
        <f>INDEX('LER Profiles'!$D$2:$G$501, A2, 3)</f>
        <v>65.330377077897239</v>
      </c>
      <c r="G2" s="32">
        <f>INDEX('LER Profiles'!$D$2:$G$501, A2, 4)</f>
        <v>1.1512130963021796</v>
      </c>
      <c r="H2" s="22">
        <v>2.5110000000000001E-12</v>
      </c>
      <c r="I2" s="19">
        <v>3.9839999999999998E-5</v>
      </c>
      <c r="J2" s="19">
        <v>1.5359999999999999E-5</v>
      </c>
      <c r="K2" s="19">
        <v>7.5980000000000001E-7</v>
      </c>
      <c r="L2" s="19">
        <v>3.8479999999999997E-5</v>
      </c>
      <c r="M2" s="18">
        <v>0.33900000000000002</v>
      </c>
      <c r="N2" s="18">
        <v>0.34799999999999998</v>
      </c>
      <c r="O2" s="18">
        <v>61.710999999999999</v>
      </c>
      <c r="P2" s="12">
        <f>(N2-M2)/0.65*1000</f>
        <v>13.846153846153772</v>
      </c>
      <c r="Q2" s="18">
        <f>_xlfn.STDEV.S(M2:M256)*1000</f>
        <v>9.1056143364427875</v>
      </c>
    </row>
    <row r="3" spans="1:17" ht="16.5" customHeight="1">
      <c r="A3" s="39"/>
      <c r="B3" s="36"/>
      <c r="C3" s="36"/>
      <c r="D3" s="33"/>
      <c r="E3" s="33"/>
      <c r="F3" s="33"/>
      <c r="G3" s="33"/>
      <c r="H3" s="13">
        <v>2.7629999999999998E-12</v>
      </c>
      <c r="I3" s="13">
        <v>4.2620000000000002E-5</v>
      </c>
      <c r="J3" s="13">
        <v>1.7280000000000001E-5</v>
      </c>
      <c r="K3" s="13">
        <v>8.0340000000000001E-7</v>
      </c>
      <c r="L3" s="13">
        <v>4.1350000000000002E-5</v>
      </c>
      <c r="M3">
        <v>0.33700000000000002</v>
      </c>
      <c r="N3">
        <v>0.34699999999999998</v>
      </c>
      <c r="O3">
        <v>61.88</v>
      </c>
      <c r="P3" s="10">
        <f t="shared" ref="P3:P66" si="0">(N3-M3)/0.65*1000</f>
        <v>15.384615384615312</v>
      </c>
    </row>
    <row r="4" spans="1:17" ht="16.5" customHeight="1">
      <c r="A4" s="39"/>
      <c r="B4" s="36"/>
      <c r="C4" s="36"/>
      <c r="D4" s="33"/>
      <c r="E4" s="33"/>
      <c r="F4" s="33"/>
      <c r="G4" s="33"/>
      <c r="H4" s="13">
        <v>2.272E-12</v>
      </c>
      <c r="I4" s="13">
        <v>4.2580000000000002E-5</v>
      </c>
      <c r="J4" s="13">
        <v>1.5590000000000002E-5</v>
      </c>
      <c r="K4" s="13">
        <v>7.1460000000000001E-7</v>
      </c>
      <c r="L4" s="13">
        <v>4.1019999999999997E-5</v>
      </c>
      <c r="M4">
        <v>0.34100000000000003</v>
      </c>
      <c r="N4">
        <v>0.34899999999999998</v>
      </c>
      <c r="O4">
        <v>61.732999999999997</v>
      </c>
      <c r="P4" s="10">
        <f t="shared" si="0"/>
        <v>12.307692307692234</v>
      </c>
    </row>
    <row r="5" spans="1:17" ht="16.5" customHeight="1">
      <c r="A5" s="39"/>
      <c r="B5" s="36"/>
      <c r="C5" s="36"/>
      <c r="D5" s="33"/>
      <c r="E5" s="33"/>
      <c r="F5" s="33"/>
      <c r="G5" s="33"/>
      <c r="H5" s="13">
        <v>2.9679999999999999E-12</v>
      </c>
      <c r="I5" s="13">
        <v>4.083E-5</v>
      </c>
      <c r="J5" s="13">
        <v>1.59E-5</v>
      </c>
      <c r="K5" s="13">
        <v>8.0009999999999997E-7</v>
      </c>
      <c r="L5" s="13">
        <v>3.9730000000000001E-5</v>
      </c>
      <c r="M5">
        <v>0.33700000000000002</v>
      </c>
      <c r="N5">
        <v>0.34499999999999997</v>
      </c>
      <c r="O5">
        <v>62.042000000000002</v>
      </c>
      <c r="P5" s="10">
        <f t="shared" si="0"/>
        <v>12.307692307692234</v>
      </c>
    </row>
    <row r="6" spans="1:17" ht="16.5" customHeight="1">
      <c r="A6" s="39"/>
      <c r="B6" s="36"/>
      <c r="C6" s="36"/>
      <c r="D6" s="33"/>
      <c r="E6" s="33"/>
      <c r="F6" s="33"/>
      <c r="G6" s="33"/>
      <c r="H6" s="13">
        <v>1.4689999999999999E-12</v>
      </c>
      <c r="I6" s="13">
        <v>3.8519999999999997E-5</v>
      </c>
      <c r="J6" s="13">
        <v>1.5150000000000001E-5</v>
      </c>
      <c r="K6" s="13">
        <v>5.3060000000000005E-7</v>
      </c>
      <c r="L6" s="13">
        <v>3.7389999999999999E-5</v>
      </c>
      <c r="M6">
        <v>0.35</v>
      </c>
      <c r="N6">
        <v>0.35799999999999998</v>
      </c>
      <c r="O6">
        <v>61.371000000000002</v>
      </c>
      <c r="P6" s="10">
        <f t="shared" si="0"/>
        <v>12.307692307692317</v>
      </c>
    </row>
    <row r="7" spans="1:17" ht="16.5" customHeight="1">
      <c r="A7" s="39"/>
      <c r="B7" s="36"/>
      <c r="C7" s="36"/>
      <c r="D7" s="33"/>
      <c r="E7" s="33"/>
      <c r="F7" s="33"/>
      <c r="G7" s="33"/>
      <c r="H7" s="13">
        <v>9.7709999999999995E-13</v>
      </c>
      <c r="I7" s="13">
        <v>3.6820000000000003E-5</v>
      </c>
      <c r="J7" s="13">
        <v>1.482E-5</v>
      </c>
      <c r="K7" s="13">
        <v>4.0120000000000002E-7</v>
      </c>
      <c r="L7" s="13">
        <v>3.5639999999999998E-5</v>
      </c>
      <c r="M7">
        <v>0.36</v>
      </c>
      <c r="N7">
        <v>0.36799999999999999</v>
      </c>
      <c r="O7">
        <v>61.131999999999998</v>
      </c>
      <c r="P7" s="10">
        <f t="shared" si="0"/>
        <v>12.307692307692317</v>
      </c>
    </row>
    <row r="8" spans="1:17" ht="16.5" customHeight="1">
      <c r="A8" s="39"/>
      <c r="B8" s="36"/>
      <c r="C8" s="36"/>
      <c r="D8" s="33"/>
      <c r="E8" s="33"/>
      <c r="F8" s="33"/>
      <c r="G8" s="33"/>
      <c r="H8" s="13">
        <v>2.3820000000000001E-12</v>
      </c>
      <c r="I8" s="13">
        <v>4.4960000000000003E-5</v>
      </c>
      <c r="J8" s="13">
        <v>1.6719999999999999E-5</v>
      </c>
      <c r="K8" s="13">
        <v>7.4020000000000002E-7</v>
      </c>
      <c r="L8" s="13">
        <v>4.3290000000000001E-5</v>
      </c>
      <c r="M8">
        <v>0.34</v>
      </c>
      <c r="N8">
        <v>0.34799999999999998</v>
      </c>
      <c r="O8">
        <v>61.716999999999999</v>
      </c>
      <c r="P8" s="10">
        <f t="shared" si="0"/>
        <v>12.307692307692234</v>
      </c>
    </row>
    <row r="9" spans="1:17" ht="16.5" customHeight="1">
      <c r="A9" s="39"/>
      <c r="B9" s="36"/>
      <c r="C9" s="36"/>
      <c r="D9" s="33"/>
      <c r="E9" s="33"/>
      <c r="F9" s="33"/>
      <c r="G9" s="33"/>
      <c r="H9" s="13">
        <v>3.8689999999999998E-12</v>
      </c>
      <c r="I9" s="13">
        <v>4.286E-5</v>
      </c>
      <c r="J9" s="13">
        <v>1.7649999999999999E-5</v>
      </c>
      <c r="K9" s="13">
        <v>9.4829999999999999E-7</v>
      </c>
      <c r="L9" s="13">
        <v>4.1709999999999999E-5</v>
      </c>
      <c r="M9">
        <v>0.33100000000000002</v>
      </c>
      <c r="N9">
        <v>0.34100000000000003</v>
      </c>
      <c r="O9">
        <v>62.354999999999997</v>
      </c>
      <c r="P9" s="10">
        <f t="shared" si="0"/>
        <v>15.384615384615397</v>
      </c>
    </row>
    <row r="10" spans="1:17" ht="16.5" customHeight="1">
      <c r="A10" s="39"/>
      <c r="B10" s="36"/>
      <c r="C10" s="36"/>
      <c r="D10" s="33"/>
      <c r="E10" s="33"/>
      <c r="F10" s="33"/>
      <c r="G10" s="33"/>
      <c r="H10" s="13">
        <v>2.3280000000000002E-12</v>
      </c>
      <c r="I10" s="13">
        <v>4.3269999999999997E-5</v>
      </c>
      <c r="J10" s="13">
        <v>1.7010000000000001E-5</v>
      </c>
      <c r="K10" s="13">
        <v>7.0760000000000001E-7</v>
      </c>
      <c r="L10" s="13">
        <v>4.1990000000000003E-5</v>
      </c>
      <c r="M10">
        <v>0.34100000000000003</v>
      </c>
      <c r="N10">
        <v>0.34899999999999998</v>
      </c>
      <c r="O10">
        <v>61.816000000000003</v>
      </c>
      <c r="P10" s="10">
        <f t="shared" si="0"/>
        <v>12.307692307692234</v>
      </c>
    </row>
    <row r="11" spans="1:17" ht="16.5" customHeight="1">
      <c r="A11" s="39"/>
      <c r="B11" s="36"/>
      <c r="C11" s="36"/>
      <c r="D11" s="33"/>
      <c r="E11" s="33"/>
      <c r="F11" s="33"/>
      <c r="G11" s="33"/>
      <c r="H11" s="13">
        <v>1.0889999999999999E-12</v>
      </c>
      <c r="I11" s="13">
        <v>3.8850000000000002E-5</v>
      </c>
      <c r="J11" s="13">
        <v>1.5150000000000001E-5</v>
      </c>
      <c r="K11" s="13">
        <v>4.4130000000000001E-7</v>
      </c>
      <c r="L11" s="13">
        <v>3.7669999999999997E-5</v>
      </c>
      <c r="M11">
        <v>0.35599999999999998</v>
      </c>
      <c r="N11">
        <v>0.36399999999999999</v>
      </c>
      <c r="O11">
        <v>61.024999999999999</v>
      </c>
      <c r="P11" s="10">
        <f t="shared" si="0"/>
        <v>12.307692307692317</v>
      </c>
    </row>
    <row r="12" spans="1:17" ht="16.5" customHeight="1">
      <c r="A12" s="39"/>
      <c r="B12" s="36"/>
      <c r="C12" s="36"/>
      <c r="D12" s="33"/>
      <c r="E12" s="33"/>
      <c r="F12" s="33"/>
      <c r="G12" s="33"/>
      <c r="H12" s="13">
        <v>2.7330000000000002E-12</v>
      </c>
      <c r="I12" s="13">
        <v>4.0689999999999998E-5</v>
      </c>
      <c r="J12" s="13">
        <v>1.694E-5</v>
      </c>
      <c r="K12" s="13">
        <v>7.7049999999999997E-7</v>
      </c>
      <c r="L12" s="13">
        <v>3.9740000000000002E-5</v>
      </c>
      <c r="M12">
        <v>0.33800000000000002</v>
      </c>
      <c r="N12">
        <v>0.34699999999999998</v>
      </c>
      <c r="O12">
        <v>61.963999999999999</v>
      </c>
      <c r="P12" s="10">
        <f t="shared" si="0"/>
        <v>13.846153846153772</v>
      </c>
    </row>
    <row r="13" spans="1:17" ht="16.5" customHeight="1">
      <c r="A13" s="39"/>
      <c r="B13" s="36"/>
      <c r="C13" s="36"/>
      <c r="D13" s="33"/>
      <c r="E13" s="33"/>
      <c r="F13" s="33"/>
      <c r="G13" s="33"/>
      <c r="H13" s="13">
        <v>1.8590000000000001E-12</v>
      </c>
      <c r="I13" s="13">
        <v>4.074E-5</v>
      </c>
      <c r="J13" s="13">
        <v>1.579E-5</v>
      </c>
      <c r="K13" s="13">
        <v>6.2340000000000004E-7</v>
      </c>
      <c r="L13" s="13">
        <v>3.9669999999999998E-5</v>
      </c>
      <c r="M13">
        <v>0.34499999999999997</v>
      </c>
      <c r="N13">
        <v>0.35299999999999998</v>
      </c>
      <c r="O13">
        <v>61.576000000000001</v>
      </c>
      <c r="P13" s="10">
        <f t="shared" si="0"/>
        <v>12.307692307692317</v>
      </c>
    </row>
    <row r="14" spans="1:17" ht="16.5" customHeight="1">
      <c r="A14" s="39"/>
      <c r="B14" s="36"/>
      <c r="C14" s="36"/>
      <c r="D14" s="33"/>
      <c r="E14" s="33"/>
      <c r="F14" s="33"/>
      <c r="G14" s="33"/>
      <c r="H14" s="13">
        <v>2.2400000000000001E-12</v>
      </c>
      <c r="I14" s="13">
        <v>4.1060000000000003E-5</v>
      </c>
      <c r="J14" s="13">
        <v>1.6399999999999999E-5</v>
      </c>
      <c r="K14" s="13">
        <v>6.9350000000000001E-7</v>
      </c>
      <c r="L14" s="13">
        <v>3.9969999999999998E-5</v>
      </c>
      <c r="M14">
        <v>0.34200000000000003</v>
      </c>
      <c r="N14">
        <v>0.35</v>
      </c>
      <c r="O14">
        <v>61.738999999999997</v>
      </c>
      <c r="P14" s="10">
        <f t="shared" si="0"/>
        <v>12.307692307692234</v>
      </c>
    </row>
    <row r="15" spans="1:17" ht="16.5" customHeight="1">
      <c r="A15" s="39"/>
      <c r="B15" s="36"/>
      <c r="C15" s="36"/>
      <c r="D15" s="33"/>
      <c r="E15" s="33"/>
      <c r="F15" s="33"/>
      <c r="G15" s="33"/>
      <c r="H15" s="13">
        <v>1.8590000000000001E-12</v>
      </c>
      <c r="I15" s="13">
        <v>3.8869999999999999E-5</v>
      </c>
      <c r="J15" s="13">
        <v>1.5610000000000001E-5</v>
      </c>
      <c r="K15" s="13">
        <v>5.8189999999999999E-7</v>
      </c>
      <c r="L15" s="13">
        <v>3.7710000000000003E-5</v>
      </c>
      <c r="M15">
        <v>0.34699999999999998</v>
      </c>
      <c r="N15">
        <v>0.35399999999999998</v>
      </c>
      <c r="O15">
        <v>61.686999999999998</v>
      </c>
      <c r="P15" s="10">
        <f t="shared" si="0"/>
        <v>10.769230769230779</v>
      </c>
    </row>
    <row r="16" spans="1:17" ht="16.5" customHeight="1">
      <c r="A16" s="39"/>
      <c r="B16" s="36"/>
      <c r="C16" s="36"/>
      <c r="D16" s="33"/>
      <c r="E16" s="33"/>
      <c r="F16" s="33"/>
      <c r="G16" s="33"/>
      <c r="H16" s="13">
        <v>1.583E-12</v>
      </c>
      <c r="I16" s="13">
        <v>3.9409999999999997E-5</v>
      </c>
      <c r="J16" s="13">
        <v>1.4589999999999999E-5</v>
      </c>
      <c r="K16" s="13">
        <v>5.6199999999999998E-7</v>
      </c>
      <c r="L16" s="13">
        <v>3.7950000000000001E-5</v>
      </c>
      <c r="M16">
        <v>0.34799999999999998</v>
      </c>
      <c r="N16">
        <v>0.35599999999999998</v>
      </c>
      <c r="O16">
        <v>61.350999999999999</v>
      </c>
      <c r="P16" s="10">
        <f t="shared" si="0"/>
        <v>12.307692307692317</v>
      </c>
    </row>
    <row r="17" spans="1:16" ht="16.5" customHeight="1">
      <c r="A17" s="39"/>
      <c r="B17" s="36"/>
      <c r="C17" s="36"/>
      <c r="D17" s="33"/>
      <c r="E17" s="33"/>
      <c r="F17" s="33"/>
      <c r="G17" s="33"/>
      <c r="H17" s="13">
        <v>3.9139999999999997E-12</v>
      </c>
      <c r="I17" s="13">
        <v>4.3659999999999999E-5</v>
      </c>
      <c r="J17" s="13">
        <v>1.73E-5</v>
      </c>
      <c r="K17" s="13">
        <v>9.6710000000000002E-7</v>
      </c>
      <c r="L17" s="13">
        <v>4.2009999999999999E-5</v>
      </c>
      <c r="M17">
        <v>0.33</v>
      </c>
      <c r="N17">
        <v>0.34100000000000003</v>
      </c>
      <c r="O17">
        <v>62.3</v>
      </c>
      <c r="P17" s="10">
        <f t="shared" si="0"/>
        <v>16.923076923076938</v>
      </c>
    </row>
    <row r="18" spans="1:16" ht="16.5" customHeight="1">
      <c r="A18" s="39"/>
      <c r="B18" s="36"/>
      <c r="C18" s="36"/>
      <c r="D18" s="33"/>
      <c r="E18" s="33"/>
      <c r="F18" s="33"/>
      <c r="G18" s="33"/>
      <c r="H18" s="13">
        <v>1.9989999999999999E-12</v>
      </c>
      <c r="I18" s="13">
        <v>4.337E-5</v>
      </c>
      <c r="J18" s="13">
        <v>1.7010000000000001E-5</v>
      </c>
      <c r="K18" s="13">
        <v>6.6820000000000001E-7</v>
      </c>
      <c r="L18" s="13">
        <v>4.2120000000000003E-5</v>
      </c>
      <c r="M18">
        <v>0.34300000000000003</v>
      </c>
      <c r="N18">
        <v>0.35099999999999998</v>
      </c>
      <c r="O18">
        <v>61.597000000000001</v>
      </c>
      <c r="P18" s="10">
        <f t="shared" si="0"/>
        <v>12.307692307692234</v>
      </c>
    </row>
    <row r="19" spans="1:16" ht="16.5" customHeight="1">
      <c r="A19" s="39"/>
      <c r="B19" s="36"/>
      <c r="C19" s="36"/>
      <c r="D19" s="33"/>
      <c r="E19" s="33"/>
      <c r="F19" s="33"/>
      <c r="G19" s="33"/>
      <c r="H19" s="13">
        <v>3.6310000000000002E-12</v>
      </c>
      <c r="I19" s="13">
        <v>4.0800000000000002E-5</v>
      </c>
      <c r="J19" s="13">
        <v>1.6549999999999999E-5</v>
      </c>
      <c r="K19" s="13">
        <v>8.7199999999999997E-7</v>
      </c>
      <c r="L19" s="13">
        <v>3.9650000000000002E-5</v>
      </c>
      <c r="M19">
        <v>0.33400000000000002</v>
      </c>
      <c r="N19">
        <v>0.34300000000000003</v>
      </c>
      <c r="O19">
        <v>62.482999999999997</v>
      </c>
      <c r="P19" s="10">
        <f t="shared" si="0"/>
        <v>13.846153846153859</v>
      </c>
    </row>
    <row r="20" spans="1:16" ht="16.5" customHeight="1">
      <c r="A20" s="39"/>
      <c r="B20" s="36"/>
      <c r="C20" s="36"/>
      <c r="D20" s="33"/>
      <c r="E20" s="33"/>
      <c r="F20" s="33"/>
      <c r="G20" s="33"/>
      <c r="H20" s="13">
        <v>1.934E-12</v>
      </c>
      <c r="I20" s="13">
        <v>3.8399999999999998E-5</v>
      </c>
      <c r="J20" s="13">
        <v>1.4620000000000001E-5</v>
      </c>
      <c r="K20" s="13">
        <v>6.5600000000000005E-7</v>
      </c>
      <c r="L20" s="13">
        <v>3.7240000000000003E-5</v>
      </c>
      <c r="M20">
        <v>0.34399999999999997</v>
      </c>
      <c r="N20">
        <v>0.35299999999999998</v>
      </c>
      <c r="O20">
        <v>61.445</v>
      </c>
      <c r="P20" s="10">
        <f t="shared" si="0"/>
        <v>13.846153846153859</v>
      </c>
    </row>
    <row r="21" spans="1:16" ht="16.5" customHeight="1">
      <c r="A21" s="39"/>
      <c r="B21" s="36"/>
      <c r="C21" s="36"/>
      <c r="D21" s="33"/>
      <c r="E21" s="33"/>
      <c r="F21" s="33"/>
      <c r="G21" s="33"/>
      <c r="H21" s="13">
        <v>2.113E-12</v>
      </c>
      <c r="I21" s="13">
        <v>4.0989999999999999E-5</v>
      </c>
      <c r="J21" s="13">
        <v>1.6330000000000001E-5</v>
      </c>
      <c r="K21" s="13">
        <v>6.4819999999999999E-7</v>
      </c>
      <c r="L21" s="13">
        <v>3.9799999999999998E-5</v>
      </c>
      <c r="M21">
        <v>0.34399999999999997</v>
      </c>
      <c r="N21">
        <v>0.35099999999999998</v>
      </c>
      <c r="O21">
        <v>61.777999999999999</v>
      </c>
      <c r="P21" s="10">
        <f t="shared" si="0"/>
        <v>10.769230769230779</v>
      </c>
    </row>
    <row r="22" spans="1:16" ht="16.5" customHeight="1">
      <c r="A22" s="39"/>
      <c r="B22" s="36"/>
      <c r="C22" s="36"/>
      <c r="D22" s="33"/>
      <c r="E22" s="33"/>
      <c r="F22" s="33"/>
      <c r="G22" s="33"/>
      <c r="H22" s="13">
        <v>1.6969999999999999E-12</v>
      </c>
      <c r="I22" s="13">
        <v>3.8000000000000002E-5</v>
      </c>
      <c r="J22" s="13">
        <v>1.485E-5</v>
      </c>
      <c r="K22" s="13">
        <v>5.5789999999999999E-7</v>
      </c>
      <c r="L22" s="13">
        <v>3.701E-5</v>
      </c>
      <c r="M22">
        <v>0.34899999999999998</v>
      </c>
      <c r="N22">
        <v>0.35599999999999998</v>
      </c>
      <c r="O22">
        <v>61.683999999999997</v>
      </c>
      <c r="P22" s="10">
        <f t="shared" si="0"/>
        <v>10.769230769230779</v>
      </c>
    </row>
    <row r="23" spans="1:16" ht="16.5" customHeight="1">
      <c r="A23" s="39"/>
      <c r="B23" s="36"/>
      <c r="C23" s="36"/>
      <c r="D23" s="33"/>
      <c r="E23" s="33"/>
      <c r="F23" s="33"/>
      <c r="G23" s="33"/>
      <c r="H23" s="13">
        <v>1.7259999999999999E-12</v>
      </c>
      <c r="I23" s="13">
        <v>3.8080000000000001E-5</v>
      </c>
      <c r="J23" s="13">
        <v>1.499E-5</v>
      </c>
      <c r="K23" s="13">
        <v>5.7370000000000001E-7</v>
      </c>
      <c r="L23" s="13">
        <v>3.7020000000000001E-5</v>
      </c>
      <c r="M23">
        <v>0.34799999999999998</v>
      </c>
      <c r="N23">
        <v>0.35499999999999998</v>
      </c>
      <c r="O23">
        <v>61.627000000000002</v>
      </c>
      <c r="P23" s="10">
        <f t="shared" si="0"/>
        <v>10.769230769230779</v>
      </c>
    </row>
    <row r="24" spans="1:16" ht="16.5" customHeight="1">
      <c r="A24" s="39"/>
      <c r="B24" s="36"/>
      <c r="C24" s="36"/>
      <c r="D24" s="33"/>
      <c r="E24" s="33"/>
      <c r="F24" s="33"/>
      <c r="G24" s="33"/>
      <c r="H24" s="13">
        <v>2.5240000000000002E-12</v>
      </c>
      <c r="I24" s="13">
        <v>4.2179999999999999E-5</v>
      </c>
      <c r="J24" s="13">
        <v>1.7E-5</v>
      </c>
      <c r="K24" s="13">
        <v>7.6899999999999996E-7</v>
      </c>
      <c r="L24" s="13">
        <v>4.0920000000000001E-5</v>
      </c>
      <c r="M24">
        <v>0.33800000000000002</v>
      </c>
      <c r="N24">
        <v>0.34699999999999998</v>
      </c>
      <c r="O24">
        <v>61.75</v>
      </c>
      <c r="P24" s="10">
        <f t="shared" si="0"/>
        <v>13.846153846153772</v>
      </c>
    </row>
    <row r="25" spans="1:16" ht="16.5" customHeight="1">
      <c r="A25" s="39"/>
      <c r="B25" s="36"/>
      <c r="C25" s="36"/>
      <c r="D25" s="33"/>
      <c r="E25" s="33"/>
      <c r="F25" s="33"/>
      <c r="G25" s="33"/>
      <c r="H25" s="13">
        <v>1.71E-12</v>
      </c>
      <c r="I25" s="13">
        <v>4.0250000000000003E-5</v>
      </c>
      <c r="J25" s="13">
        <v>1.6079999999999999E-5</v>
      </c>
      <c r="K25" s="13">
        <v>5.5469999999999996E-7</v>
      </c>
      <c r="L25" s="13">
        <v>3.9150000000000003E-5</v>
      </c>
      <c r="M25">
        <v>0.34899999999999998</v>
      </c>
      <c r="N25">
        <v>0.35599999999999998</v>
      </c>
      <c r="O25">
        <v>61.533000000000001</v>
      </c>
      <c r="P25" s="10">
        <f t="shared" si="0"/>
        <v>10.769230769230779</v>
      </c>
    </row>
    <row r="26" spans="1:16" ht="16.5" customHeight="1">
      <c r="A26" s="39"/>
      <c r="B26" s="36"/>
      <c r="C26" s="36"/>
      <c r="D26" s="33"/>
      <c r="E26" s="33"/>
      <c r="F26" s="33"/>
      <c r="G26" s="33"/>
      <c r="H26" s="13">
        <v>2.502E-12</v>
      </c>
      <c r="I26" s="13">
        <v>4.1810000000000001E-5</v>
      </c>
      <c r="J26" s="13">
        <v>1.7220000000000001E-5</v>
      </c>
      <c r="K26" s="13">
        <v>7.2649999999999995E-7</v>
      </c>
      <c r="L26" s="13">
        <v>4.074E-5</v>
      </c>
      <c r="M26">
        <v>0.34</v>
      </c>
      <c r="N26">
        <v>0.34699999999999998</v>
      </c>
      <c r="O26">
        <v>61.98</v>
      </c>
      <c r="P26" s="10">
        <f t="shared" si="0"/>
        <v>10.769230769230692</v>
      </c>
    </row>
    <row r="27" spans="1:16" ht="16.5" customHeight="1">
      <c r="A27" s="39"/>
      <c r="B27" s="36"/>
      <c r="C27" s="36"/>
      <c r="D27" s="33"/>
      <c r="E27" s="33"/>
      <c r="F27" s="33"/>
      <c r="G27" s="33"/>
      <c r="H27" s="13">
        <v>2.222E-12</v>
      </c>
      <c r="I27" s="13">
        <v>4.2660000000000002E-5</v>
      </c>
      <c r="J27" s="13">
        <v>1.5650000000000001E-5</v>
      </c>
      <c r="K27" s="13">
        <v>6.9770000000000001E-7</v>
      </c>
      <c r="L27" s="13">
        <v>4.125E-5</v>
      </c>
      <c r="M27">
        <v>0.34200000000000003</v>
      </c>
      <c r="N27">
        <v>0.34899999999999998</v>
      </c>
      <c r="O27">
        <v>61.753999999999998</v>
      </c>
      <c r="P27" s="10">
        <f t="shared" si="0"/>
        <v>10.769230769230692</v>
      </c>
    </row>
    <row r="28" spans="1:16" ht="16.5" customHeight="1">
      <c r="A28" s="39"/>
      <c r="B28" s="36"/>
      <c r="C28" s="36"/>
      <c r="D28" s="33"/>
      <c r="E28" s="33"/>
      <c r="F28" s="33"/>
      <c r="G28" s="33"/>
      <c r="H28" s="13">
        <v>5.2179999999999998E-12</v>
      </c>
      <c r="I28" s="13">
        <v>4.3959999999999999E-5</v>
      </c>
      <c r="J28" s="13">
        <v>1.755E-5</v>
      </c>
      <c r="K28" s="13">
        <v>1.0839999999999999E-6</v>
      </c>
      <c r="L28" s="13">
        <v>4.2540000000000003E-5</v>
      </c>
      <c r="M28">
        <v>0.32600000000000001</v>
      </c>
      <c r="N28">
        <v>0.33700000000000002</v>
      </c>
      <c r="O28">
        <v>62.805999999999997</v>
      </c>
      <c r="P28" s="10">
        <f t="shared" si="0"/>
        <v>16.923076923076938</v>
      </c>
    </row>
    <row r="29" spans="1:16" ht="16.5" customHeight="1">
      <c r="A29" s="39"/>
      <c r="B29" s="36"/>
      <c r="C29" s="36"/>
      <c r="D29" s="33"/>
      <c r="E29" s="33"/>
      <c r="F29" s="33"/>
      <c r="G29" s="33"/>
      <c r="H29" s="13">
        <v>1.9029999999999999E-12</v>
      </c>
      <c r="I29" s="13">
        <v>4.3300000000000002E-5</v>
      </c>
      <c r="J29" s="13">
        <v>1.7419999999999999E-5</v>
      </c>
      <c r="K29" s="13">
        <v>6.0979999999999997E-7</v>
      </c>
      <c r="L29" s="13">
        <v>4.21E-5</v>
      </c>
      <c r="M29">
        <v>0.34599999999999997</v>
      </c>
      <c r="N29">
        <v>0.35299999999999998</v>
      </c>
      <c r="O29">
        <v>61.758000000000003</v>
      </c>
      <c r="P29" s="10">
        <f t="shared" si="0"/>
        <v>10.769230769230779</v>
      </c>
    </row>
    <row r="30" spans="1:16" ht="16.5" customHeight="1">
      <c r="A30" s="39"/>
      <c r="B30" s="36"/>
      <c r="C30" s="36"/>
      <c r="D30" s="33"/>
      <c r="E30" s="33"/>
      <c r="F30" s="33"/>
      <c r="G30" s="33"/>
      <c r="H30" s="13">
        <v>1.5020000000000001E-12</v>
      </c>
      <c r="I30" s="13">
        <v>3.9499999999999998E-5</v>
      </c>
      <c r="J30" s="13">
        <v>1.524E-5</v>
      </c>
      <c r="K30" s="13">
        <v>5.0839999999999997E-7</v>
      </c>
      <c r="L30" s="13">
        <v>3.8059999999999998E-5</v>
      </c>
      <c r="M30">
        <v>0.35199999999999998</v>
      </c>
      <c r="N30">
        <v>0.36</v>
      </c>
      <c r="O30">
        <v>61.704999999999998</v>
      </c>
      <c r="P30" s="10">
        <f t="shared" si="0"/>
        <v>12.307692307692317</v>
      </c>
    </row>
    <row r="31" spans="1:16" ht="16.5" customHeight="1">
      <c r="A31" s="39"/>
      <c r="B31" s="36"/>
      <c r="C31" s="36"/>
      <c r="D31" s="33"/>
      <c r="E31" s="33"/>
      <c r="F31" s="33"/>
      <c r="G31" s="33"/>
      <c r="H31" s="13">
        <v>2.5650000000000001E-12</v>
      </c>
      <c r="I31" s="13">
        <v>4.4310000000000001E-5</v>
      </c>
      <c r="J31" s="13">
        <v>1.6869999999999999E-5</v>
      </c>
      <c r="K31" s="13">
        <v>7.7749999999999997E-7</v>
      </c>
      <c r="L31" s="13">
        <v>4.282E-5</v>
      </c>
      <c r="M31">
        <v>0.33800000000000002</v>
      </c>
      <c r="N31">
        <v>0.34699999999999998</v>
      </c>
      <c r="O31">
        <v>61.817</v>
      </c>
      <c r="P31" s="10">
        <f t="shared" si="0"/>
        <v>13.846153846153772</v>
      </c>
    </row>
    <row r="32" spans="1:16" ht="16.5" customHeight="1">
      <c r="A32" s="39"/>
      <c r="B32" s="36"/>
      <c r="C32" s="36"/>
      <c r="D32" s="33"/>
      <c r="E32" s="33"/>
      <c r="F32" s="33"/>
      <c r="G32" s="33"/>
      <c r="H32" s="13">
        <v>2.439E-12</v>
      </c>
      <c r="I32" s="13">
        <v>4.0890000000000003E-5</v>
      </c>
      <c r="J32" s="13">
        <v>1.6909999999999999E-5</v>
      </c>
      <c r="K32" s="13">
        <v>7.3549999999999999E-7</v>
      </c>
      <c r="L32" s="13">
        <v>3.9789999999999997E-5</v>
      </c>
      <c r="M32">
        <v>0.34</v>
      </c>
      <c r="N32">
        <v>0.34799999999999998</v>
      </c>
      <c r="O32">
        <v>61.808</v>
      </c>
      <c r="P32" s="10">
        <f t="shared" si="0"/>
        <v>12.307692307692234</v>
      </c>
    </row>
    <row r="33" spans="1:16" ht="16.5" customHeight="1">
      <c r="A33" s="39"/>
      <c r="B33" s="36"/>
      <c r="C33" s="36"/>
      <c r="D33" s="33"/>
      <c r="E33" s="33"/>
      <c r="F33" s="33"/>
      <c r="G33" s="33"/>
      <c r="H33" s="13">
        <v>1.374E-12</v>
      </c>
      <c r="I33" s="13">
        <v>4.049E-5</v>
      </c>
      <c r="J33" s="13">
        <v>1.5659999999999999E-5</v>
      </c>
      <c r="K33" s="13">
        <v>4.8439999999999997E-7</v>
      </c>
      <c r="L33" s="13">
        <v>3.9560000000000001E-5</v>
      </c>
      <c r="M33">
        <v>0.35299999999999998</v>
      </c>
      <c r="N33">
        <v>0.36</v>
      </c>
      <c r="O33">
        <v>61.442</v>
      </c>
      <c r="P33" s="10">
        <f t="shared" si="0"/>
        <v>10.769230769230779</v>
      </c>
    </row>
    <row r="34" spans="1:16" ht="16.5" customHeight="1">
      <c r="A34" s="39"/>
      <c r="B34" s="36"/>
      <c r="C34" s="36"/>
      <c r="D34" s="33"/>
      <c r="E34" s="33"/>
      <c r="F34" s="33"/>
      <c r="G34" s="33"/>
      <c r="H34" s="13">
        <v>1.27E-12</v>
      </c>
      <c r="I34" s="13">
        <v>3.8130000000000003E-5</v>
      </c>
      <c r="J34" s="13">
        <v>1.5140000000000001E-5</v>
      </c>
      <c r="K34" s="13">
        <v>4.7259999999999998E-7</v>
      </c>
      <c r="L34" s="13">
        <v>3.7169999999999998E-5</v>
      </c>
      <c r="M34">
        <v>0.35399999999999998</v>
      </c>
      <c r="N34">
        <v>0.36099999999999999</v>
      </c>
      <c r="O34">
        <v>61.298000000000002</v>
      </c>
      <c r="P34" s="10">
        <f t="shared" si="0"/>
        <v>10.769230769230779</v>
      </c>
    </row>
    <row r="35" spans="1:16" ht="16.5" customHeight="1">
      <c r="A35" s="39"/>
      <c r="B35" s="36"/>
      <c r="C35" s="36"/>
      <c r="D35" s="33"/>
      <c r="E35" s="33"/>
      <c r="F35" s="33"/>
      <c r="G35" s="33"/>
      <c r="H35" s="13">
        <v>1.664E-12</v>
      </c>
      <c r="I35" s="13">
        <v>4.1140000000000003E-5</v>
      </c>
      <c r="J35" s="13">
        <v>1.628E-5</v>
      </c>
      <c r="K35" s="13">
        <v>5.8250000000000003E-7</v>
      </c>
      <c r="L35" s="13">
        <v>3.9969999999999998E-5</v>
      </c>
      <c r="M35">
        <v>0.34699999999999998</v>
      </c>
      <c r="N35">
        <v>0.35499999999999998</v>
      </c>
      <c r="O35">
        <v>61.466999999999999</v>
      </c>
      <c r="P35" s="10">
        <f t="shared" si="0"/>
        <v>12.307692307692317</v>
      </c>
    </row>
    <row r="36" spans="1:16" ht="16.5" customHeight="1">
      <c r="A36" s="39"/>
      <c r="B36" s="36"/>
      <c r="C36" s="36"/>
      <c r="D36" s="33"/>
      <c r="E36" s="33"/>
      <c r="F36" s="33"/>
      <c r="G36" s="33"/>
      <c r="H36" s="13">
        <v>1.9300000000000001E-12</v>
      </c>
      <c r="I36" s="13">
        <v>4.0439999999999999E-5</v>
      </c>
      <c r="J36" s="13">
        <v>1.5860000000000001E-5</v>
      </c>
      <c r="K36" s="13">
        <v>6.5799999999999999E-7</v>
      </c>
      <c r="L36" s="13">
        <v>3.9169999999999999E-5</v>
      </c>
      <c r="M36">
        <v>0.34399999999999997</v>
      </c>
      <c r="N36">
        <v>0.35199999999999998</v>
      </c>
      <c r="O36">
        <v>61.399000000000001</v>
      </c>
      <c r="P36" s="10">
        <f t="shared" si="0"/>
        <v>12.307692307692317</v>
      </c>
    </row>
    <row r="37" spans="1:16" ht="16.5" customHeight="1">
      <c r="A37" s="39"/>
      <c r="B37" s="36"/>
      <c r="C37" s="36"/>
      <c r="D37" s="33"/>
      <c r="E37" s="33"/>
      <c r="F37" s="33"/>
      <c r="G37" s="33"/>
      <c r="H37" s="13">
        <v>2.8660000000000001E-12</v>
      </c>
      <c r="I37" s="13">
        <v>4.1289999999999999E-5</v>
      </c>
      <c r="J37" s="13">
        <v>1.6059999999999999E-5</v>
      </c>
      <c r="K37" s="13">
        <v>7.6479999999999997E-7</v>
      </c>
      <c r="L37" s="13">
        <v>3.9860000000000001E-5</v>
      </c>
      <c r="M37">
        <v>0.33800000000000002</v>
      </c>
      <c r="N37">
        <v>0.34599999999999997</v>
      </c>
      <c r="O37">
        <v>62.106000000000002</v>
      </c>
      <c r="P37" s="10">
        <f t="shared" si="0"/>
        <v>12.307692307692234</v>
      </c>
    </row>
    <row r="38" spans="1:16" ht="16.5" customHeight="1">
      <c r="A38" s="39"/>
      <c r="B38" s="36"/>
      <c r="C38" s="36"/>
      <c r="D38" s="33"/>
      <c r="E38" s="33"/>
      <c r="F38" s="33"/>
      <c r="G38" s="33"/>
      <c r="H38" s="13">
        <v>3.245E-12</v>
      </c>
      <c r="I38" s="13">
        <v>4.0960000000000001E-5</v>
      </c>
      <c r="J38" s="13">
        <v>1.5480000000000001E-5</v>
      </c>
      <c r="K38" s="13">
        <v>8.3929999999999995E-7</v>
      </c>
      <c r="L38" s="13">
        <v>3.9820000000000002E-5</v>
      </c>
      <c r="M38">
        <v>0.33500000000000002</v>
      </c>
      <c r="N38">
        <v>0.34399999999999997</v>
      </c>
      <c r="O38">
        <v>62.215000000000003</v>
      </c>
      <c r="P38" s="10">
        <f t="shared" si="0"/>
        <v>13.846153846153772</v>
      </c>
    </row>
    <row r="39" spans="1:16" ht="16.5" customHeight="1">
      <c r="A39" s="39"/>
      <c r="B39" s="36"/>
      <c r="C39" s="36"/>
      <c r="D39" s="33"/>
      <c r="E39" s="33"/>
      <c r="F39" s="33"/>
      <c r="G39" s="33"/>
      <c r="H39" s="13">
        <v>1.215E-12</v>
      </c>
      <c r="I39" s="13">
        <v>4.0250000000000003E-5</v>
      </c>
      <c r="J39" s="13">
        <v>1.5590000000000002E-5</v>
      </c>
      <c r="K39" s="13">
        <v>4.5750000000000001E-7</v>
      </c>
      <c r="L39" s="13">
        <v>3.9079999999999999E-5</v>
      </c>
      <c r="M39">
        <v>0.35499999999999998</v>
      </c>
      <c r="N39">
        <v>0.36099999999999999</v>
      </c>
      <c r="O39">
        <v>61.298999999999999</v>
      </c>
      <c r="P39" s="10">
        <f t="shared" si="0"/>
        <v>9.2307692307692388</v>
      </c>
    </row>
    <row r="40" spans="1:16" ht="16.5" customHeight="1">
      <c r="A40" s="39"/>
      <c r="B40" s="36"/>
      <c r="C40" s="36"/>
      <c r="D40" s="33"/>
      <c r="E40" s="33"/>
      <c r="F40" s="33"/>
      <c r="G40" s="33"/>
      <c r="H40" s="13">
        <v>1.5230000000000001E-12</v>
      </c>
      <c r="I40" s="13">
        <v>3.9929999999999999E-5</v>
      </c>
      <c r="J40" s="13">
        <v>1.519E-5</v>
      </c>
      <c r="K40" s="13">
        <v>5.3789999999999997E-7</v>
      </c>
      <c r="L40" s="13">
        <v>3.8609999999999998E-5</v>
      </c>
      <c r="M40">
        <v>0.35</v>
      </c>
      <c r="N40">
        <v>0.35799999999999998</v>
      </c>
      <c r="O40">
        <v>61.485999999999997</v>
      </c>
      <c r="P40" s="10">
        <f t="shared" si="0"/>
        <v>12.307692307692317</v>
      </c>
    </row>
    <row r="41" spans="1:16" ht="16.5" customHeight="1">
      <c r="A41" s="39"/>
      <c r="B41" s="36"/>
      <c r="C41" s="36"/>
      <c r="D41" s="33"/>
      <c r="E41" s="33"/>
      <c r="F41" s="33"/>
      <c r="G41" s="33"/>
      <c r="H41" s="13">
        <v>1.3850000000000001E-12</v>
      </c>
      <c r="I41" s="13">
        <v>3.8040000000000002E-5</v>
      </c>
      <c r="J41" s="13">
        <v>1.5500000000000001E-5</v>
      </c>
      <c r="K41" s="13">
        <v>4.7220000000000001E-7</v>
      </c>
      <c r="L41" s="13">
        <v>3.7169999999999998E-5</v>
      </c>
      <c r="M41">
        <v>0.35399999999999998</v>
      </c>
      <c r="N41">
        <v>0.36099999999999999</v>
      </c>
      <c r="O41">
        <v>61.54</v>
      </c>
      <c r="P41" s="10">
        <f t="shared" si="0"/>
        <v>10.769230769230779</v>
      </c>
    </row>
    <row r="42" spans="1:16" ht="16.5" customHeight="1">
      <c r="A42" s="39"/>
      <c r="B42" s="36"/>
      <c r="C42" s="36"/>
      <c r="D42" s="33"/>
      <c r="E42" s="33"/>
      <c r="F42" s="33"/>
      <c r="G42" s="33"/>
      <c r="H42" s="13">
        <v>2.6910000000000001E-12</v>
      </c>
      <c r="I42" s="13">
        <v>4.1829999999999998E-5</v>
      </c>
      <c r="J42" s="13">
        <v>1.649E-5</v>
      </c>
      <c r="K42" s="13">
        <v>7.7489999999999998E-7</v>
      </c>
      <c r="L42" s="13">
        <v>4.07E-5</v>
      </c>
      <c r="M42">
        <v>0.33800000000000002</v>
      </c>
      <c r="N42">
        <v>0.34699999999999998</v>
      </c>
      <c r="O42">
        <v>61.987000000000002</v>
      </c>
      <c r="P42" s="10">
        <f t="shared" si="0"/>
        <v>13.846153846153772</v>
      </c>
    </row>
    <row r="43" spans="1:16" ht="16.5" customHeight="1">
      <c r="A43" s="39"/>
      <c r="B43" s="36"/>
      <c r="C43" s="36"/>
      <c r="D43" s="33"/>
      <c r="E43" s="33"/>
      <c r="F43" s="33"/>
      <c r="G43" s="33"/>
      <c r="H43" s="13">
        <v>2.0720000000000001E-12</v>
      </c>
      <c r="I43" s="13">
        <v>4.1510000000000001E-5</v>
      </c>
      <c r="J43" s="13">
        <v>1.626E-5</v>
      </c>
      <c r="K43" s="13">
        <v>6.8439999999999996E-7</v>
      </c>
      <c r="L43" s="13">
        <v>4.0389999999999998E-5</v>
      </c>
      <c r="M43">
        <v>0.34200000000000003</v>
      </c>
      <c r="N43">
        <v>0.35099999999999998</v>
      </c>
      <c r="O43">
        <v>61.524000000000001</v>
      </c>
      <c r="P43" s="10">
        <f t="shared" si="0"/>
        <v>13.846153846153772</v>
      </c>
    </row>
    <row r="44" spans="1:16" ht="16.5" customHeight="1">
      <c r="A44" s="39"/>
      <c r="B44" s="36"/>
      <c r="C44" s="36"/>
      <c r="D44" s="33"/>
      <c r="E44" s="33"/>
      <c r="F44" s="33"/>
      <c r="G44" s="33"/>
      <c r="H44" s="13">
        <v>8.7899999999999999E-13</v>
      </c>
      <c r="I44" s="13">
        <v>3.7660000000000002E-5</v>
      </c>
      <c r="J44" s="13">
        <v>1.4430000000000001E-5</v>
      </c>
      <c r="K44" s="13">
        <v>3.699E-7</v>
      </c>
      <c r="L44" s="13">
        <v>3.6560000000000002E-5</v>
      </c>
      <c r="M44">
        <v>0.36199999999999999</v>
      </c>
      <c r="N44">
        <v>0.36799999999999999</v>
      </c>
      <c r="O44">
        <v>60.94</v>
      </c>
      <c r="P44" s="10">
        <f t="shared" si="0"/>
        <v>9.2307692307692388</v>
      </c>
    </row>
    <row r="45" spans="1:16" ht="16.5" customHeight="1">
      <c r="A45" s="39"/>
      <c r="B45" s="36"/>
      <c r="C45" s="36"/>
      <c r="D45" s="33"/>
      <c r="E45" s="33"/>
      <c r="F45" s="33"/>
      <c r="G45" s="33"/>
      <c r="H45" s="13">
        <v>2.7429999999999999E-12</v>
      </c>
      <c r="I45" s="13">
        <v>4.2089999999999999E-5</v>
      </c>
      <c r="J45" s="13">
        <v>1.7229999999999999E-5</v>
      </c>
      <c r="K45" s="13">
        <v>7.4010000000000002E-7</v>
      </c>
      <c r="L45" s="13">
        <v>4.0849999999999997E-5</v>
      </c>
      <c r="M45">
        <v>0.34</v>
      </c>
      <c r="N45">
        <v>0.34699999999999998</v>
      </c>
      <c r="O45">
        <v>62.173000000000002</v>
      </c>
      <c r="P45" s="10">
        <f t="shared" si="0"/>
        <v>10.769230769230692</v>
      </c>
    </row>
    <row r="46" spans="1:16" ht="16.5" customHeight="1">
      <c r="A46" s="39"/>
      <c r="B46" s="36"/>
      <c r="C46" s="36"/>
      <c r="D46" s="33"/>
      <c r="E46" s="33"/>
      <c r="F46" s="33"/>
      <c r="G46" s="33"/>
      <c r="H46" s="13">
        <v>1.825E-12</v>
      </c>
      <c r="I46" s="13">
        <v>3.9480000000000001E-5</v>
      </c>
      <c r="J46" s="13">
        <v>1.577E-5</v>
      </c>
      <c r="K46" s="13">
        <v>6.032E-7</v>
      </c>
      <c r="L46" s="13">
        <v>3.8510000000000002E-5</v>
      </c>
      <c r="M46">
        <v>0.34599999999999997</v>
      </c>
      <c r="N46">
        <v>0.35399999999999998</v>
      </c>
      <c r="O46">
        <v>61.573</v>
      </c>
      <c r="P46" s="10">
        <f t="shared" si="0"/>
        <v>12.307692307692317</v>
      </c>
    </row>
    <row r="47" spans="1:16" ht="16.5" customHeight="1">
      <c r="A47" s="39"/>
      <c r="B47" s="36"/>
      <c r="C47" s="36"/>
      <c r="D47" s="33"/>
      <c r="E47" s="33"/>
      <c r="F47" s="33"/>
      <c r="G47" s="33"/>
      <c r="H47" s="13">
        <v>2.435E-12</v>
      </c>
      <c r="I47" s="13">
        <v>4.1449999999999998E-5</v>
      </c>
      <c r="J47" s="13">
        <v>1.7200000000000001E-5</v>
      </c>
      <c r="K47" s="13">
        <v>6.8619999999999999E-7</v>
      </c>
      <c r="L47" s="13">
        <v>4.0269999999999999E-5</v>
      </c>
      <c r="M47">
        <v>0.34200000000000003</v>
      </c>
      <c r="N47">
        <v>0.34899999999999998</v>
      </c>
      <c r="O47">
        <v>62.04</v>
      </c>
      <c r="P47" s="10">
        <f t="shared" si="0"/>
        <v>10.769230769230692</v>
      </c>
    </row>
    <row r="48" spans="1:16" ht="16.5" customHeight="1">
      <c r="A48" s="39"/>
      <c r="B48" s="36"/>
      <c r="C48" s="36"/>
      <c r="D48" s="33"/>
      <c r="E48" s="33"/>
      <c r="F48" s="33"/>
      <c r="G48" s="33"/>
      <c r="H48" s="13">
        <v>3.011E-12</v>
      </c>
      <c r="I48" s="13">
        <v>4.1090000000000001E-5</v>
      </c>
      <c r="J48" s="13">
        <v>1.721E-5</v>
      </c>
      <c r="K48" s="13">
        <v>7.5310000000000004E-7</v>
      </c>
      <c r="L48" s="13">
        <v>4.0040000000000003E-5</v>
      </c>
      <c r="M48">
        <v>0.33900000000000002</v>
      </c>
      <c r="N48">
        <v>0.34699999999999998</v>
      </c>
      <c r="O48">
        <v>62.398000000000003</v>
      </c>
      <c r="P48" s="10">
        <f t="shared" si="0"/>
        <v>12.307692307692234</v>
      </c>
    </row>
    <row r="49" spans="1:17" ht="16.5" customHeight="1">
      <c r="A49" s="39"/>
      <c r="B49" s="36"/>
      <c r="C49" s="36"/>
      <c r="D49" s="33"/>
      <c r="E49" s="33"/>
      <c r="F49" s="33"/>
      <c r="G49" s="33"/>
      <c r="H49" s="13">
        <v>2.2249999999999999E-12</v>
      </c>
      <c r="I49" s="13">
        <v>4.2570000000000001E-5</v>
      </c>
      <c r="J49" s="13">
        <v>1.491E-5</v>
      </c>
      <c r="K49" s="13">
        <v>7.0060000000000001E-7</v>
      </c>
      <c r="L49" s="13">
        <v>4.0859999999999998E-5</v>
      </c>
      <c r="M49">
        <v>0.34100000000000003</v>
      </c>
      <c r="N49">
        <v>0.34899999999999998</v>
      </c>
      <c r="O49">
        <v>61.625</v>
      </c>
      <c r="P49" s="10">
        <f t="shared" si="0"/>
        <v>12.307692307692234</v>
      </c>
    </row>
    <row r="50" spans="1:17" ht="16.5" customHeight="1">
      <c r="A50" s="39"/>
      <c r="B50" s="36"/>
      <c r="C50" s="36"/>
      <c r="D50" s="33"/>
      <c r="E50" s="33"/>
      <c r="F50" s="33"/>
      <c r="G50" s="33"/>
      <c r="H50" s="13">
        <v>1.5379999999999999E-12</v>
      </c>
      <c r="I50" s="13">
        <v>4.0800000000000002E-5</v>
      </c>
      <c r="J50" s="13">
        <v>1.6200000000000001E-5</v>
      </c>
      <c r="K50" s="13">
        <v>5.7569999999999995E-7</v>
      </c>
      <c r="L50" s="13">
        <v>3.9719999999999999E-5</v>
      </c>
      <c r="M50">
        <v>0.34799999999999998</v>
      </c>
      <c r="N50">
        <v>0.35599999999999998</v>
      </c>
      <c r="O50">
        <v>61.192</v>
      </c>
      <c r="P50" s="10">
        <f t="shared" si="0"/>
        <v>12.307692307692317</v>
      </c>
    </row>
    <row r="51" spans="1:17" ht="16.5" customHeight="1">
      <c r="A51" s="39"/>
      <c r="B51" s="36"/>
      <c r="C51" s="36"/>
      <c r="D51" s="33"/>
      <c r="E51" s="33"/>
      <c r="F51" s="33"/>
      <c r="G51" s="33"/>
      <c r="H51" s="13">
        <v>2.092E-12</v>
      </c>
      <c r="I51" s="13">
        <v>3.9419999999999999E-5</v>
      </c>
      <c r="J51" s="13">
        <v>1.5719999999999999E-5</v>
      </c>
      <c r="K51" s="13">
        <v>6.3010000000000001E-7</v>
      </c>
      <c r="L51" s="13">
        <v>3.8380000000000002E-5</v>
      </c>
      <c r="M51">
        <v>0.34499999999999997</v>
      </c>
      <c r="N51">
        <v>0.35199999999999998</v>
      </c>
      <c r="O51">
        <v>61.911999999999999</v>
      </c>
      <c r="P51" s="10">
        <f t="shared" si="0"/>
        <v>10.769230769230779</v>
      </c>
      <c r="Q51" s="20"/>
    </row>
    <row r="52" spans="1:17" ht="16.5" customHeight="1">
      <c r="A52" s="39"/>
      <c r="B52" s="36"/>
      <c r="C52" s="36"/>
      <c r="D52" s="33"/>
      <c r="E52" s="33"/>
      <c r="F52" s="33"/>
      <c r="G52" s="33"/>
      <c r="H52" s="13">
        <v>6.1180000000000004E-12</v>
      </c>
      <c r="I52" s="13">
        <v>4.4709999999999997E-5</v>
      </c>
      <c r="J52" s="13">
        <v>1.8150000000000001E-5</v>
      </c>
      <c r="K52" s="13">
        <v>1.1540000000000001E-6</v>
      </c>
      <c r="L52" s="13">
        <v>4.3139999999999997E-5</v>
      </c>
      <c r="M52">
        <v>0.32300000000000001</v>
      </c>
      <c r="N52">
        <v>0.33500000000000002</v>
      </c>
      <c r="O52">
        <v>63.137999999999998</v>
      </c>
      <c r="P52" s="10">
        <f t="shared" si="0"/>
        <v>18.461538461538478</v>
      </c>
      <c r="Q52" s="20"/>
    </row>
    <row r="53" spans="1:17" ht="16.5" customHeight="1">
      <c r="A53" s="39"/>
      <c r="B53" s="36"/>
      <c r="C53" s="36"/>
      <c r="D53" s="33"/>
      <c r="E53" s="33"/>
      <c r="F53" s="33"/>
      <c r="G53" s="33"/>
      <c r="H53" s="13">
        <v>9.7909999999999994E-13</v>
      </c>
      <c r="I53" s="13">
        <v>3.9060000000000002E-5</v>
      </c>
      <c r="J53" s="13">
        <v>1.524E-5</v>
      </c>
      <c r="K53" s="13">
        <v>4.1090000000000001E-7</v>
      </c>
      <c r="L53" s="13">
        <v>3.7799999999999997E-5</v>
      </c>
      <c r="M53">
        <v>0.35899999999999999</v>
      </c>
      <c r="N53">
        <v>0.36599999999999999</v>
      </c>
      <c r="O53">
        <v>61.026000000000003</v>
      </c>
      <c r="P53" s="10">
        <f t="shared" si="0"/>
        <v>10.769230769230779</v>
      </c>
    </row>
    <row r="54" spans="1:17" ht="16.5" customHeight="1">
      <c r="A54" s="39"/>
      <c r="B54" s="36"/>
      <c r="C54" s="36"/>
      <c r="D54" s="33"/>
      <c r="E54" s="33"/>
      <c r="F54" s="33"/>
      <c r="G54" s="33"/>
      <c r="H54" s="13">
        <v>1.3140000000000001E-12</v>
      </c>
      <c r="I54" s="13">
        <v>3.7020000000000001E-5</v>
      </c>
      <c r="J54" s="13">
        <v>1.45E-5</v>
      </c>
      <c r="K54" s="13">
        <v>4.9340000000000001E-7</v>
      </c>
      <c r="L54" s="13">
        <v>3.5849999999999997E-5</v>
      </c>
      <c r="M54">
        <v>0.35299999999999998</v>
      </c>
      <c r="N54">
        <v>0.36</v>
      </c>
      <c r="O54">
        <v>61.295999999999999</v>
      </c>
      <c r="P54" s="10">
        <f t="shared" si="0"/>
        <v>10.769230769230779</v>
      </c>
    </row>
    <row r="55" spans="1:17" ht="16.5" customHeight="1">
      <c r="A55" s="39"/>
      <c r="B55" s="36"/>
      <c r="C55" s="36"/>
      <c r="D55" s="33"/>
      <c r="E55" s="33"/>
      <c r="F55" s="33"/>
      <c r="G55" s="33"/>
      <c r="H55" s="13">
        <v>1.3729999999999999E-12</v>
      </c>
      <c r="I55" s="13">
        <v>4.2200000000000003E-5</v>
      </c>
      <c r="J55" s="13">
        <v>1.6310000000000001E-5</v>
      </c>
      <c r="K55" s="13">
        <v>5.0579999999999999E-7</v>
      </c>
      <c r="L55" s="13">
        <v>4.0880000000000002E-5</v>
      </c>
      <c r="M55">
        <v>0.35199999999999998</v>
      </c>
      <c r="N55">
        <v>0.36</v>
      </c>
      <c r="O55">
        <v>61.429000000000002</v>
      </c>
      <c r="P55" s="10">
        <f t="shared" si="0"/>
        <v>12.307692307692317</v>
      </c>
    </row>
    <row r="56" spans="1:17" ht="16.5" customHeight="1">
      <c r="A56" s="39"/>
      <c r="B56" s="36"/>
      <c r="C56" s="36"/>
      <c r="D56" s="33"/>
      <c r="E56" s="33"/>
      <c r="F56" s="33"/>
      <c r="G56" s="33"/>
      <c r="H56" s="13">
        <v>1.8070000000000001E-12</v>
      </c>
      <c r="I56" s="13">
        <v>4.0779999999999999E-5</v>
      </c>
      <c r="J56" s="13">
        <v>1.5279999999999999E-5</v>
      </c>
      <c r="K56" s="13">
        <v>6.088E-7</v>
      </c>
      <c r="L56" s="13">
        <v>3.9350000000000001E-5</v>
      </c>
      <c r="M56">
        <v>0.34599999999999997</v>
      </c>
      <c r="N56">
        <v>0.35299999999999998</v>
      </c>
      <c r="O56">
        <v>61.572000000000003</v>
      </c>
      <c r="P56" s="10">
        <f t="shared" si="0"/>
        <v>10.769230769230779</v>
      </c>
    </row>
    <row r="57" spans="1:17" ht="16.5" customHeight="1">
      <c r="A57" s="39"/>
      <c r="B57" s="36"/>
      <c r="C57" s="36"/>
      <c r="D57" s="33"/>
      <c r="E57" s="33"/>
      <c r="F57" s="33"/>
      <c r="G57" s="33"/>
      <c r="H57" s="13">
        <v>1.7550000000000001E-12</v>
      </c>
      <c r="I57" s="13">
        <v>3.9830000000000003E-5</v>
      </c>
      <c r="J57" s="13">
        <v>1.6200000000000001E-5</v>
      </c>
      <c r="K57" s="13">
        <v>6.1900000000000002E-7</v>
      </c>
      <c r="L57" s="13">
        <v>3.896E-5</v>
      </c>
      <c r="M57">
        <v>0.34599999999999997</v>
      </c>
      <c r="N57">
        <v>0.35499999999999998</v>
      </c>
      <c r="O57">
        <v>61.398000000000003</v>
      </c>
      <c r="P57" s="10">
        <f t="shared" si="0"/>
        <v>13.846153846153859</v>
      </c>
    </row>
    <row r="58" spans="1:17" ht="16.5" customHeight="1">
      <c r="A58" s="39"/>
      <c r="B58" s="36"/>
      <c r="C58" s="36"/>
      <c r="D58" s="33"/>
      <c r="E58" s="33"/>
      <c r="F58" s="33"/>
      <c r="G58" s="33"/>
      <c r="H58" s="13">
        <v>1.5089999999999999E-12</v>
      </c>
      <c r="I58" s="13">
        <v>3.6779999999999997E-5</v>
      </c>
      <c r="J58" s="13">
        <v>1.47E-5</v>
      </c>
      <c r="K58" s="13">
        <v>5.4769999999999996E-7</v>
      </c>
      <c r="L58" s="13">
        <v>3.608E-5</v>
      </c>
      <c r="M58">
        <v>0.34899999999999998</v>
      </c>
      <c r="N58">
        <v>0.35799999999999998</v>
      </c>
      <c r="O58">
        <v>61.335999999999999</v>
      </c>
      <c r="P58" s="10">
        <f t="shared" si="0"/>
        <v>13.846153846153859</v>
      </c>
    </row>
    <row r="59" spans="1:17" ht="16.5" customHeight="1">
      <c r="A59" s="39"/>
      <c r="B59" s="36"/>
      <c r="C59" s="36"/>
      <c r="D59" s="33"/>
      <c r="E59" s="33"/>
      <c r="F59" s="33"/>
      <c r="G59" s="33"/>
      <c r="H59" s="13">
        <v>2.0180000000000001E-12</v>
      </c>
      <c r="I59" s="13">
        <v>3.8269999999999998E-5</v>
      </c>
      <c r="J59" s="13">
        <v>1.4980000000000001E-5</v>
      </c>
      <c r="K59" s="13">
        <v>6.4420000000000001E-7</v>
      </c>
      <c r="L59" s="13">
        <v>3.7299999999999999E-5</v>
      </c>
      <c r="M59">
        <v>0.34399999999999997</v>
      </c>
      <c r="N59">
        <v>0.35099999999999998</v>
      </c>
      <c r="O59">
        <v>61.531999999999996</v>
      </c>
      <c r="P59" s="10">
        <f t="shared" si="0"/>
        <v>10.769230769230779</v>
      </c>
    </row>
    <row r="60" spans="1:17" ht="16.5" customHeight="1">
      <c r="A60" s="39"/>
      <c r="B60" s="36"/>
      <c r="C60" s="36"/>
      <c r="D60" s="33"/>
      <c r="E60" s="33"/>
      <c r="F60" s="33"/>
      <c r="G60" s="33"/>
      <c r="H60" s="13">
        <v>7.8260000000000002E-13</v>
      </c>
      <c r="I60" s="13">
        <v>3.6470000000000001E-5</v>
      </c>
      <c r="J60" s="13">
        <v>1.4630000000000001E-5</v>
      </c>
      <c r="K60" s="13">
        <v>3.27E-7</v>
      </c>
      <c r="L60" s="13">
        <v>3.5460000000000003E-5</v>
      </c>
      <c r="M60">
        <v>0.36599999999999999</v>
      </c>
      <c r="N60">
        <v>0.371</v>
      </c>
      <c r="O60">
        <v>61.055</v>
      </c>
      <c r="P60" s="10">
        <f t="shared" si="0"/>
        <v>7.6923076923076987</v>
      </c>
    </row>
    <row r="61" spans="1:17" ht="16.5" customHeight="1">
      <c r="A61" s="39"/>
      <c r="B61" s="36"/>
      <c r="C61" s="36"/>
      <c r="D61" s="33"/>
      <c r="E61" s="33"/>
      <c r="F61" s="33"/>
      <c r="G61" s="33"/>
      <c r="H61" s="13">
        <v>3.3000000000000001E-12</v>
      </c>
      <c r="I61" s="13">
        <v>4.2240000000000002E-5</v>
      </c>
      <c r="J61" s="13">
        <v>1.7180000000000002E-5</v>
      </c>
      <c r="K61" s="13">
        <v>8.0449999999999998E-7</v>
      </c>
      <c r="L61" s="13">
        <v>4.0979999999999997E-5</v>
      </c>
      <c r="M61">
        <v>0.33700000000000002</v>
      </c>
      <c r="N61">
        <v>0.34599999999999997</v>
      </c>
      <c r="O61">
        <v>62.646000000000001</v>
      </c>
      <c r="P61" s="10">
        <f t="shared" si="0"/>
        <v>13.846153846153772</v>
      </c>
    </row>
    <row r="62" spans="1:17" ht="16.5" customHeight="1">
      <c r="A62" s="39"/>
      <c r="B62" s="36"/>
      <c r="C62" s="36"/>
      <c r="D62" s="33"/>
      <c r="E62" s="33"/>
      <c r="F62" s="33"/>
      <c r="G62" s="33"/>
      <c r="H62" s="13">
        <v>1.7199999999999999E-12</v>
      </c>
      <c r="I62" s="13">
        <v>4.1529999999999997E-5</v>
      </c>
      <c r="J62" s="13">
        <v>1.5330000000000001E-5</v>
      </c>
      <c r="K62" s="13">
        <v>5.9829999999999995E-7</v>
      </c>
      <c r="L62" s="13">
        <v>3.909E-5</v>
      </c>
      <c r="M62">
        <v>0.34699999999999998</v>
      </c>
      <c r="N62">
        <v>0.35699999999999998</v>
      </c>
      <c r="O62">
        <v>61.444000000000003</v>
      </c>
      <c r="P62" s="10">
        <f t="shared" si="0"/>
        <v>15.384615384615397</v>
      </c>
    </row>
    <row r="63" spans="1:17" ht="16.5" customHeight="1">
      <c r="A63" s="39"/>
      <c r="B63" s="36"/>
      <c r="C63" s="36"/>
      <c r="D63" s="33"/>
      <c r="E63" s="33"/>
      <c r="F63" s="33"/>
      <c r="G63" s="33"/>
      <c r="H63" s="13">
        <v>4.2639999999999996E-12</v>
      </c>
      <c r="I63" s="13">
        <v>4.384E-5</v>
      </c>
      <c r="J63" s="13">
        <v>1.808E-5</v>
      </c>
      <c r="K63" s="13">
        <v>9.765000000000001E-7</v>
      </c>
      <c r="L63" s="13">
        <v>4.2320000000000001E-5</v>
      </c>
      <c r="M63">
        <v>0.33</v>
      </c>
      <c r="N63">
        <v>0.34</v>
      </c>
      <c r="O63">
        <v>62.515999999999998</v>
      </c>
      <c r="P63" s="10">
        <f t="shared" si="0"/>
        <v>15.384615384615397</v>
      </c>
    </row>
    <row r="64" spans="1:17" ht="16.5" customHeight="1">
      <c r="A64" s="39"/>
      <c r="B64" s="36"/>
      <c r="C64" s="36"/>
      <c r="D64" s="33"/>
      <c r="E64" s="33"/>
      <c r="F64" s="33"/>
      <c r="G64" s="33"/>
      <c r="H64" s="13">
        <v>1.28E-12</v>
      </c>
      <c r="I64" s="13">
        <v>3.697E-5</v>
      </c>
      <c r="J64" s="13">
        <v>1.501E-5</v>
      </c>
      <c r="K64" s="13">
        <v>4.468E-7</v>
      </c>
      <c r="L64" s="13">
        <v>3.625E-5</v>
      </c>
      <c r="M64">
        <v>0.35599999999999998</v>
      </c>
      <c r="N64">
        <v>0.36099999999999999</v>
      </c>
      <c r="O64">
        <v>61.404000000000003</v>
      </c>
      <c r="P64" s="10">
        <f t="shared" si="0"/>
        <v>7.6923076923076987</v>
      </c>
    </row>
    <row r="65" spans="1:16" ht="16.5" customHeight="1">
      <c r="A65" s="39"/>
      <c r="B65" s="36"/>
      <c r="C65" s="36"/>
      <c r="D65" s="33"/>
      <c r="E65" s="33"/>
      <c r="F65" s="33"/>
      <c r="G65" s="33"/>
      <c r="H65" s="13">
        <v>2.7429999999999999E-12</v>
      </c>
      <c r="I65" s="13">
        <v>4.1950000000000003E-5</v>
      </c>
      <c r="J65" s="13">
        <v>1.5979999999999999E-5</v>
      </c>
      <c r="K65" s="13">
        <v>7.5919999999999997E-7</v>
      </c>
      <c r="L65" s="13">
        <v>4.0330000000000002E-5</v>
      </c>
      <c r="M65">
        <v>0.33900000000000002</v>
      </c>
      <c r="N65">
        <v>0.34599999999999997</v>
      </c>
      <c r="O65">
        <v>62.075000000000003</v>
      </c>
      <c r="P65" s="10">
        <f t="shared" si="0"/>
        <v>10.769230769230692</v>
      </c>
    </row>
    <row r="66" spans="1:16" ht="16.5" customHeight="1">
      <c r="A66" s="39"/>
      <c r="B66" s="36"/>
      <c r="C66" s="36"/>
      <c r="D66" s="33"/>
      <c r="E66" s="33"/>
      <c r="F66" s="33"/>
      <c r="G66" s="33"/>
      <c r="H66" s="13">
        <v>1.3830000000000001E-12</v>
      </c>
      <c r="I66" s="13">
        <v>4.1159999999999999E-5</v>
      </c>
      <c r="J66" s="13">
        <v>1.6010000000000001E-5</v>
      </c>
      <c r="K66" s="13">
        <v>5.0129999999999997E-7</v>
      </c>
      <c r="L66" s="13">
        <v>3.9369999999999997E-5</v>
      </c>
      <c r="M66">
        <v>0.35199999999999998</v>
      </c>
      <c r="N66">
        <v>0.36</v>
      </c>
      <c r="O66">
        <v>61.424999999999997</v>
      </c>
      <c r="P66" s="10">
        <f t="shared" si="0"/>
        <v>12.307692307692317</v>
      </c>
    </row>
    <row r="67" spans="1:16" ht="16.5" customHeight="1">
      <c r="A67" s="39"/>
      <c r="B67" s="36"/>
      <c r="C67" s="36"/>
      <c r="D67" s="33"/>
      <c r="E67" s="33"/>
      <c r="F67" s="33"/>
      <c r="G67" s="33"/>
      <c r="H67" s="13">
        <v>2.46E-12</v>
      </c>
      <c r="I67" s="13">
        <v>4.1409999999999998E-5</v>
      </c>
      <c r="J67" s="13">
        <v>1.6379999999999999E-5</v>
      </c>
      <c r="K67" s="13">
        <v>7.2419999999999999E-7</v>
      </c>
      <c r="L67" s="13">
        <v>4.0229999999999999E-5</v>
      </c>
      <c r="M67">
        <v>0.34</v>
      </c>
      <c r="N67">
        <v>0.34899999999999998</v>
      </c>
      <c r="O67">
        <v>61.911999999999999</v>
      </c>
      <c r="P67" s="10">
        <f t="shared" ref="P67:P130" si="1">(N67-M67)/0.65*1000</f>
        <v>13.846153846153772</v>
      </c>
    </row>
    <row r="68" spans="1:16" ht="16.5" customHeight="1">
      <c r="A68" s="39"/>
      <c r="B68" s="36"/>
      <c r="C68" s="36"/>
      <c r="D68" s="33"/>
      <c r="E68" s="33"/>
      <c r="F68" s="33"/>
      <c r="G68" s="33"/>
      <c r="H68" s="13">
        <v>2.0350000000000001E-12</v>
      </c>
      <c r="I68" s="13">
        <v>4.3120000000000001E-5</v>
      </c>
      <c r="J68" s="13">
        <v>1.6759999999999999E-5</v>
      </c>
      <c r="K68" s="13">
        <v>6.7260000000000003E-7</v>
      </c>
      <c r="L68" s="13">
        <v>4.1909999999999997E-5</v>
      </c>
      <c r="M68">
        <v>0.34300000000000003</v>
      </c>
      <c r="N68">
        <v>0.35099999999999998</v>
      </c>
      <c r="O68">
        <v>61.664000000000001</v>
      </c>
      <c r="P68" s="10">
        <f t="shared" si="1"/>
        <v>12.307692307692234</v>
      </c>
    </row>
    <row r="69" spans="1:16" ht="16.5" customHeight="1">
      <c r="A69" s="39"/>
      <c r="B69" s="36"/>
      <c r="C69" s="36"/>
      <c r="D69" s="33"/>
      <c r="E69" s="33"/>
      <c r="F69" s="33"/>
      <c r="G69" s="33"/>
      <c r="H69" s="13">
        <v>1.466E-12</v>
      </c>
      <c r="I69" s="13">
        <v>3.5040000000000003E-5</v>
      </c>
      <c r="J69" s="13">
        <v>1.4430000000000001E-5</v>
      </c>
      <c r="K69" s="13">
        <v>5.1389999999999996E-7</v>
      </c>
      <c r="L69" s="13">
        <v>3.4379999999999999E-5</v>
      </c>
      <c r="M69">
        <v>0.35099999999999998</v>
      </c>
      <c r="N69">
        <v>0.35799999999999998</v>
      </c>
      <c r="O69">
        <v>61.41</v>
      </c>
      <c r="P69" s="10">
        <f t="shared" si="1"/>
        <v>10.769230769230779</v>
      </c>
    </row>
    <row r="70" spans="1:16" ht="16.5" customHeight="1">
      <c r="A70" s="39"/>
      <c r="B70" s="36"/>
      <c r="C70" s="36"/>
      <c r="D70" s="33"/>
      <c r="E70" s="33"/>
      <c r="F70" s="33"/>
      <c r="G70" s="33"/>
      <c r="H70" s="13">
        <v>4.8690000000000004E-12</v>
      </c>
      <c r="I70" s="13">
        <v>4.3309999999999997E-5</v>
      </c>
      <c r="J70" s="13">
        <v>1.7940000000000001E-5</v>
      </c>
      <c r="K70" s="13">
        <v>1.0589999999999999E-6</v>
      </c>
      <c r="L70" s="13">
        <v>4.1990000000000003E-5</v>
      </c>
      <c r="M70">
        <v>0.32700000000000001</v>
      </c>
      <c r="N70">
        <v>0.33900000000000002</v>
      </c>
      <c r="O70">
        <v>62.709000000000003</v>
      </c>
      <c r="P70" s="10">
        <f t="shared" si="1"/>
        <v>18.461538461538478</v>
      </c>
    </row>
    <row r="71" spans="1:16" ht="16.5" customHeight="1">
      <c r="A71" s="39"/>
      <c r="B71" s="36"/>
      <c r="C71" s="36"/>
      <c r="D71" s="33"/>
      <c r="E71" s="33"/>
      <c r="F71" s="33"/>
      <c r="G71" s="33"/>
      <c r="H71" s="13">
        <v>1.666E-12</v>
      </c>
      <c r="I71" s="13">
        <v>4.1950000000000003E-5</v>
      </c>
      <c r="J71" s="13">
        <v>1.6569999999999999E-5</v>
      </c>
      <c r="K71" s="13">
        <v>5.8999999999999996E-7</v>
      </c>
      <c r="L71" s="13">
        <v>4.0720000000000003E-5</v>
      </c>
      <c r="M71">
        <v>0.34699999999999998</v>
      </c>
      <c r="N71">
        <v>0.35599999999999998</v>
      </c>
      <c r="O71">
        <v>61.447000000000003</v>
      </c>
      <c r="P71" s="10">
        <f t="shared" si="1"/>
        <v>13.846153846153859</v>
      </c>
    </row>
    <row r="72" spans="1:16" ht="16.5" customHeight="1">
      <c r="A72" s="39"/>
      <c r="B72" s="36"/>
      <c r="C72" s="36"/>
      <c r="D72" s="33"/>
      <c r="E72" s="33"/>
      <c r="F72" s="33"/>
      <c r="G72" s="33"/>
      <c r="H72" s="13">
        <v>1.6440000000000001E-12</v>
      </c>
      <c r="I72" s="13">
        <v>3.8930000000000002E-5</v>
      </c>
      <c r="J72" s="13">
        <v>1.49E-5</v>
      </c>
      <c r="K72" s="13">
        <v>5.7289999999999995E-7</v>
      </c>
      <c r="L72" s="13">
        <v>3.7889999999999998E-5</v>
      </c>
      <c r="M72">
        <v>0.34799999999999998</v>
      </c>
      <c r="N72">
        <v>0.35499999999999998</v>
      </c>
      <c r="O72">
        <v>61.424999999999997</v>
      </c>
      <c r="P72" s="10">
        <f t="shared" si="1"/>
        <v>10.769230769230779</v>
      </c>
    </row>
    <row r="73" spans="1:16" ht="16.5" customHeight="1">
      <c r="A73" s="39"/>
      <c r="B73" s="36"/>
      <c r="C73" s="36"/>
      <c r="D73" s="33"/>
      <c r="E73" s="33"/>
      <c r="F73" s="33"/>
      <c r="G73" s="33"/>
      <c r="H73" s="13">
        <v>2.4089999999999999E-12</v>
      </c>
      <c r="I73" s="13">
        <v>4.2179999999999999E-5</v>
      </c>
      <c r="J73" s="13">
        <v>1.556E-5</v>
      </c>
      <c r="K73" s="13">
        <v>7.3639999999999995E-7</v>
      </c>
      <c r="L73" s="13">
        <v>4.0269999999999999E-5</v>
      </c>
      <c r="M73">
        <v>0.34</v>
      </c>
      <c r="N73">
        <v>0.34799999999999998</v>
      </c>
      <c r="O73">
        <v>61.686</v>
      </c>
      <c r="P73" s="10">
        <f t="shared" si="1"/>
        <v>12.307692307692234</v>
      </c>
    </row>
    <row r="74" spans="1:16" ht="16.5" customHeight="1">
      <c r="A74" s="39"/>
      <c r="B74" s="36"/>
      <c r="C74" s="36"/>
      <c r="D74" s="33"/>
      <c r="E74" s="33"/>
      <c r="F74" s="33"/>
      <c r="G74" s="33"/>
      <c r="H74" s="13">
        <v>1.8989999999999999E-12</v>
      </c>
      <c r="I74" s="13">
        <v>4.104E-5</v>
      </c>
      <c r="J74" s="13">
        <v>1.543E-5</v>
      </c>
      <c r="K74" s="13">
        <v>6.2279999999999999E-7</v>
      </c>
      <c r="L74" s="13">
        <v>3.9409999999999997E-5</v>
      </c>
      <c r="M74">
        <v>0.34499999999999997</v>
      </c>
      <c r="N74">
        <v>0.35299999999999998</v>
      </c>
      <c r="O74">
        <v>61.631999999999998</v>
      </c>
      <c r="P74" s="10">
        <f t="shared" si="1"/>
        <v>12.307692307692317</v>
      </c>
    </row>
    <row r="75" spans="1:16" ht="16.5" customHeight="1">
      <c r="A75" s="39"/>
      <c r="B75" s="36"/>
      <c r="C75" s="36"/>
      <c r="D75" s="33"/>
      <c r="E75" s="33"/>
      <c r="F75" s="33"/>
      <c r="G75" s="33"/>
      <c r="H75" s="13">
        <v>1.1410000000000001E-12</v>
      </c>
      <c r="I75" s="13">
        <v>4.0009999999999998E-5</v>
      </c>
      <c r="J75" s="13">
        <v>1.6019999999999999E-5</v>
      </c>
      <c r="K75" s="13">
        <v>4.0579999999999999E-7</v>
      </c>
      <c r="L75" s="13">
        <v>3.9180000000000001E-5</v>
      </c>
      <c r="M75">
        <v>0.35899999999999999</v>
      </c>
      <c r="N75">
        <v>0.36299999999999999</v>
      </c>
      <c r="O75">
        <v>61.530999999999999</v>
      </c>
      <c r="P75" s="10">
        <f t="shared" si="1"/>
        <v>6.1538461538461586</v>
      </c>
    </row>
    <row r="76" spans="1:16" ht="16.5" customHeight="1">
      <c r="A76" s="39"/>
      <c r="B76" s="36"/>
      <c r="C76" s="36"/>
      <c r="D76" s="33"/>
      <c r="E76" s="33"/>
      <c r="F76" s="33"/>
      <c r="G76" s="33"/>
      <c r="H76" s="13">
        <v>6.9039999999999997E-13</v>
      </c>
      <c r="I76" s="13">
        <v>3.3890000000000002E-5</v>
      </c>
      <c r="J76" s="13">
        <v>1.399E-5</v>
      </c>
      <c r="K76" s="13">
        <v>3.0600000000000001E-7</v>
      </c>
      <c r="L76" s="13">
        <v>3.324E-5</v>
      </c>
      <c r="M76">
        <v>0.36799999999999999</v>
      </c>
      <c r="N76">
        <v>0.373</v>
      </c>
      <c r="O76">
        <v>60.875999999999998</v>
      </c>
      <c r="P76" s="10">
        <f t="shared" si="1"/>
        <v>7.6923076923076987</v>
      </c>
    </row>
    <row r="77" spans="1:16" ht="16.5" customHeight="1">
      <c r="A77" s="39"/>
      <c r="B77" s="36"/>
      <c r="C77" s="36"/>
      <c r="D77" s="33"/>
      <c r="E77" s="33"/>
      <c r="F77" s="33"/>
      <c r="G77" s="33"/>
      <c r="H77" s="13">
        <v>3.1849999999999999E-12</v>
      </c>
      <c r="I77" s="13">
        <v>4.0920000000000001E-5</v>
      </c>
      <c r="J77" s="13">
        <v>1.702E-5</v>
      </c>
      <c r="K77" s="13">
        <v>8.1529999999999995E-7</v>
      </c>
      <c r="L77" s="13">
        <v>3.9969999999999998E-5</v>
      </c>
      <c r="M77">
        <v>0.33600000000000002</v>
      </c>
      <c r="N77">
        <v>0.34599999999999997</v>
      </c>
      <c r="O77">
        <v>62.226999999999997</v>
      </c>
      <c r="P77" s="10">
        <f t="shared" si="1"/>
        <v>15.384615384615312</v>
      </c>
    </row>
    <row r="78" spans="1:16" ht="16.5" customHeight="1">
      <c r="A78" s="39"/>
      <c r="B78" s="36"/>
      <c r="C78" s="36"/>
      <c r="D78" s="33"/>
      <c r="E78" s="33"/>
      <c r="F78" s="33"/>
      <c r="G78" s="33"/>
      <c r="H78" s="13">
        <v>1.742E-12</v>
      </c>
      <c r="I78" s="13">
        <v>4.299E-5</v>
      </c>
      <c r="J78" s="13">
        <v>1.6310000000000001E-5</v>
      </c>
      <c r="K78" s="13">
        <v>6.0119999999999996E-7</v>
      </c>
      <c r="L78" s="13">
        <v>4.1440000000000003E-5</v>
      </c>
      <c r="M78">
        <v>0.34599999999999997</v>
      </c>
      <c r="N78">
        <v>0.35399999999999998</v>
      </c>
      <c r="O78">
        <v>61.454000000000001</v>
      </c>
      <c r="P78" s="10">
        <f t="shared" si="1"/>
        <v>12.307692307692317</v>
      </c>
    </row>
    <row r="79" spans="1:16" ht="16.5" customHeight="1">
      <c r="A79" s="39"/>
      <c r="B79" s="36"/>
      <c r="C79" s="36"/>
      <c r="D79" s="33"/>
      <c r="E79" s="33"/>
      <c r="F79" s="33"/>
      <c r="G79" s="33"/>
      <c r="H79" s="13">
        <v>1.4500000000000001E-12</v>
      </c>
      <c r="I79" s="13">
        <v>4.0389999999999998E-5</v>
      </c>
      <c r="J79" s="13">
        <v>1.6719999999999999E-5</v>
      </c>
      <c r="K79" s="13">
        <v>5.3190000000000004E-7</v>
      </c>
      <c r="L79" s="13">
        <v>3.9400000000000002E-5</v>
      </c>
      <c r="M79">
        <v>0.35</v>
      </c>
      <c r="N79">
        <v>0.35899999999999999</v>
      </c>
      <c r="O79">
        <v>61.314999999999998</v>
      </c>
      <c r="P79" s="10">
        <f t="shared" si="1"/>
        <v>13.846153846153859</v>
      </c>
    </row>
    <row r="80" spans="1:16" ht="16.5" customHeight="1">
      <c r="A80" s="39"/>
      <c r="B80" s="36"/>
      <c r="C80" s="36"/>
      <c r="D80" s="33"/>
      <c r="E80" s="33"/>
      <c r="F80" s="33"/>
      <c r="G80" s="33"/>
      <c r="H80" s="13">
        <v>1.963E-12</v>
      </c>
      <c r="I80" s="13">
        <v>4.2039999999999997E-5</v>
      </c>
      <c r="J80" s="13">
        <v>1.6670000000000001E-5</v>
      </c>
      <c r="K80" s="13">
        <v>6.4349999999999996E-7</v>
      </c>
      <c r="L80" s="13">
        <v>4.0779999999999999E-5</v>
      </c>
      <c r="M80">
        <v>0.34399999999999997</v>
      </c>
      <c r="N80">
        <v>0.35299999999999998</v>
      </c>
      <c r="O80">
        <v>61.598999999999997</v>
      </c>
      <c r="P80" s="10">
        <f t="shared" si="1"/>
        <v>13.846153846153859</v>
      </c>
    </row>
    <row r="81" spans="1:16" ht="16.5" customHeight="1">
      <c r="A81" s="39"/>
      <c r="B81" s="36"/>
      <c r="C81" s="36"/>
      <c r="D81" s="33"/>
      <c r="E81" s="33"/>
      <c r="F81" s="33"/>
      <c r="G81" s="33"/>
      <c r="H81" s="13">
        <v>4.3780000000000001E-12</v>
      </c>
      <c r="I81" s="13">
        <v>4.3059999999999998E-5</v>
      </c>
      <c r="J81" s="13">
        <v>1.747E-5</v>
      </c>
      <c r="K81" s="13">
        <v>1.0130000000000001E-6</v>
      </c>
      <c r="L81" s="13">
        <v>4.1820000000000003E-5</v>
      </c>
      <c r="M81">
        <v>0.32800000000000001</v>
      </c>
      <c r="N81">
        <v>0.33900000000000002</v>
      </c>
      <c r="O81">
        <v>62.566000000000003</v>
      </c>
      <c r="P81" s="10">
        <f t="shared" si="1"/>
        <v>16.923076923076938</v>
      </c>
    </row>
    <row r="82" spans="1:16" ht="16.5" customHeight="1">
      <c r="A82" s="39"/>
      <c r="B82" s="36"/>
      <c r="C82" s="36"/>
      <c r="D82" s="33"/>
      <c r="E82" s="33"/>
      <c r="F82" s="33"/>
      <c r="G82" s="33"/>
      <c r="H82" s="13">
        <v>2.1659999999999999E-12</v>
      </c>
      <c r="I82" s="13">
        <v>4.2469999999999998E-5</v>
      </c>
      <c r="J82" s="13">
        <v>1.7039999999999999E-5</v>
      </c>
      <c r="K82" s="13">
        <v>6.9810000000000004E-7</v>
      </c>
      <c r="L82" s="13">
        <v>4.125E-5</v>
      </c>
      <c r="M82">
        <v>0.34200000000000003</v>
      </c>
      <c r="N82">
        <v>0.35099999999999998</v>
      </c>
      <c r="O82">
        <v>61.607999999999997</v>
      </c>
      <c r="P82" s="10">
        <f t="shared" si="1"/>
        <v>13.846153846153772</v>
      </c>
    </row>
    <row r="83" spans="1:16" ht="16.5" customHeight="1">
      <c r="A83" s="39"/>
      <c r="B83" s="36"/>
      <c r="C83" s="36"/>
      <c r="D83" s="33"/>
      <c r="E83" s="33"/>
      <c r="F83" s="33"/>
      <c r="G83" s="33"/>
      <c r="H83" s="13">
        <v>3.8529999999999998E-12</v>
      </c>
      <c r="I83" s="13">
        <v>4.265E-5</v>
      </c>
      <c r="J83" s="13">
        <v>1.751E-5</v>
      </c>
      <c r="K83" s="13">
        <v>9.4170000000000002E-7</v>
      </c>
      <c r="L83" s="13">
        <v>4.1340000000000001E-5</v>
      </c>
      <c r="M83">
        <v>0.33100000000000002</v>
      </c>
      <c r="N83">
        <v>0.34200000000000003</v>
      </c>
      <c r="O83">
        <v>62.398000000000003</v>
      </c>
      <c r="P83" s="10">
        <f t="shared" si="1"/>
        <v>16.923076923076938</v>
      </c>
    </row>
    <row r="84" spans="1:16" ht="16.5" customHeight="1">
      <c r="A84" s="39"/>
      <c r="B84" s="36"/>
      <c r="C84" s="36"/>
      <c r="D84" s="33"/>
      <c r="E84" s="33"/>
      <c r="F84" s="33"/>
      <c r="G84" s="33"/>
      <c r="H84" s="13">
        <v>2.1579999999999999E-12</v>
      </c>
      <c r="I84" s="13">
        <v>4.2549999999999997E-5</v>
      </c>
      <c r="J84" s="13">
        <v>1.6269999999999998E-5</v>
      </c>
      <c r="K84" s="13">
        <v>6.92E-7</v>
      </c>
      <c r="L84" s="13">
        <v>4.1270000000000003E-5</v>
      </c>
      <c r="M84">
        <v>0.34200000000000003</v>
      </c>
      <c r="N84">
        <v>0.35099999999999998</v>
      </c>
      <c r="O84">
        <v>61.685000000000002</v>
      </c>
      <c r="P84" s="10">
        <f t="shared" si="1"/>
        <v>13.846153846153772</v>
      </c>
    </row>
    <row r="85" spans="1:16" ht="16.5" customHeight="1">
      <c r="A85" s="39"/>
      <c r="B85" s="36"/>
      <c r="C85" s="36"/>
      <c r="D85" s="33"/>
      <c r="E85" s="33"/>
      <c r="F85" s="33"/>
      <c r="G85" s="33"/>
      <c r="H85" s="13">
        <v>2.9790000000000001E-12</v>
      </c>
      <c r="I85" s="13">
        <v>4.3210000000000001E-5</v>
      </c>
      <c r="J85" s="13">
        <v>1.7039999999999999E-5</v>
      </c>
      <c r="K85" s="13">
        <v>8.3129999999999999E-7</v>
      </c>
      <c r="L85" s="13">
        <v>4.1739999999999997E-5</v>
      </c>
      <c r="M85">
        <v>0.33600000000000002</v>
      </c>
      <c r="N85">
        <v>0.34499999999999997</v>
      </c>
      <c r="O85">
        <v>62.103999999999999</v>
      </c>
      <c r="P85" s="10">
        <f t="shared" si="1"/>
        <v>13.846153846153772</v>
      </c>
    </row>
    <row r="86" spans="1:16" ht="16.5" customHeight="1">
      <c r="A86" s="39"/>
      <c r="B86" s="36"/>
      <c r="C86" s="36"/>
      <c r="D86" s="33"/>
      <c r="E86" s="33"/>
      <c r="F86" s="33"/>
      <c r="G86" s="33"/>
      <c r="H86" s="13">
        <v>2.272E-12</v>
      </c>
      <c r="I86" s="13">
        <v>4.1459999999999999E-5</v>
      </c>
      <c r="J86" s="13">
        <v>1.6529999999999999E-5</v>
      </c>
      <c r="K86" s="13">
        <v>6.9920000000000001E-7</v>
      </c>
      <c r="L86" s="13">
        <v>4.0429999999999997E-5</v>
      </c>
      <c r="M86">
        <v>0.34200000000000003</v>
      </c>
      <c r="N86">
        <v>0.34899999999999998</v>
      </c>
      <c r="O86">
        <v>61.741</v>
      </c>
      <c r="P86" s="10">
        <f t="shared" si="1"/>
        <v>10.769230769230692</v>
      </c>
    </row>
    <row r="87" spans="1:16" ht="16.5" customHeight="1">
      <c r="A87" s="39"/>
      <c r="B87" s="36"/>
      <c r="C87" s="36"/>
      <c r="D87" s="33"/>
      <c r="E87" s="33"/>
      <c r="F87" s="33"/>
      <c r="G87" s="33"/>
      <c r="H87" s="13">
        <v>2.9120000000000001E-12</v>
      </c>
      <c r="I87" s="13">
        <v>4.032E-5</v>
      </c>
      <c r="J87" s="13">
        <v>1.579E-5</v>
      </c>
      <c r="K87" s="13">
        <v>8.089E-7</v>
      </c>
      <c r="L87" s="13">
        <v>3.9190000000000003E-5</v>
      </c>
      <c r="M87">
        <v>0.33700000000000002</v>
      </c>
      <c r="N87">
        <v>0.34499999999999997</v>
      </c>
      <c r="O87">
        <v>61.947000000000003</v>
      </c>
      <c r="P87" s="10">
        <f t="shared" si="1"/>
        <v>12.307692307692234</v>
      </c>
    </row>
    <row r="88" spans="1:16" ht="16.5" customHeight="1">
      <c r="A88" s="39"/>
      <c r="B88" s="36"/>
      <c r="C88" s="36"/>
      <c r="D88" s="33"/>
      <c r="E88" s="33"/>
      <c r="F88" s="33"/>
      <c r="G88" s="33"/>
      <c r="H88" s="13">
        <v>2.5579999999999998E-12</v>
      </c>
      <c r="I88" s="13">
        <v>4.18E-5</v>
      </c>
      <c r="J88" s="13">
        <v>1.5979999999999999E-5</v>
      </c>
      <c r="K88" s="13">
        <v>7.7019999999999995E-7</v>
      </c>
      <c r="L88" s="13">
        <v>4.0609999999999999E-5</v>
      </c>
      <c r="M88">
        <v>0.33800000000000002</v>
      </c>
      <c r="N88">
        <v>0.34799999999999998</v>
      </c>
      <c r="O88">
        <v>61.764000000000003</v>
      </c>
      <c r="P88" s="10">
        <f t="shared" si="1"/>
        <v>15.384615384615312</v>
      </c>
    </row>
    <row r="89" spans="1:16" ht="16.5" customHeight="1">
      <c r="A89" s="39"/>
      <c r="B89" s="36"/>
      <c r="C89" s="36"/>
      <c r="D89" s="33"/>
      <c r="E89" s="33"/>
      <c r="F89" s="33"/>
      <c r="G89" s="33"/>
      <c r="H89" s="13">
        <v>2.0220000000000001E-12</v>
      </c>
      <c r="I89" s="13">
        <v>3.9520000000000001E-5</v>
      </c>
      <c r="J89" s="13">
        <v>1.6390000000000001E-5</v>
      </c>
      <c r="K89" s="13">
        <v>6.5830000000000001E-7</v>
      </c>
      <c r="L89" s="13">
        <v>3.8609999999999998E-5</v>
      </c>
      <c r="M89">
        <v>0.34399999999999997</v>
      </c>
      <c r="N89">
        <v>0.35099999999999998</v>
      </c>
      <c r="O89">
        <v>61.584000000000003</v>
      </c>
      <c r="P89" s="10">
        <f t="shared" si="1"/>
        <v>10.769230769230779</v>
      </c>
    </row>
    <row r="90" spans="1:16" ht="16.5" customHeight="1">
      <c r="A90" s="39"/>
      <c r="B90" s="36"/>
      <c r="C90" s="36"/>
      <c r="D90" s="33"/>
      <c r="E90" s="33"/>
      <c r="F90" s="33"/>
      <c r="G90" s="33"/>
      <c r="H90" s="13">
        <v>2.03E-12</v>
      </c>
      <c r="I90" s="13">
        <v>4.1850000000000001E-5</v>
      </c>
      <c r="J90" s="13">
        <v>1.6460000000000002E-5</v>
      </c>
      <c r="K90" s="13">
        <v>6.6449999999999995E-7</v>
      </c>
      <c r="L90" s="13">
        <v>4.0500000000000002E-5</v>
      </c>
      <c r="M90">
        <v>0.34300000000000003</v>
      </c>
      <c r="N90">
        <v>0.35199999999999998</v>
      </c>
      <c r="O90">
        <v>61.622999999999998</v>
      </c>
      <c r="P90" s="10">
        <f t="shared" si="1"/>
        <v>13.846153846153772</v>
      </c>
    </row>
    <row r="91" spans="1:16" ht="16.5" customHeight="1">
      <c r="A91" s="39"/>
      <c r="B91" s="36"/>
      <c r="C91" s="36"/>
      <c r="D91" s="33"/>
      <c r="E91" s="33"/>
      <c r="F91" s="33"/>
      <c r="G91" s="33"/>
      <c r="H91" s="13">
        <v>1.787E-12</v>
      </c>
      <c r="I91" s="13">
        <v>4.1090000000000001E-5</v>
      </c>
      <c r="J91" s="13">
        <v>1.6589999999999999E-5</v>
      </c>
      <c r="K91" s="13">
        <v>6.0009999999999998E-7</v>
      </c>
      <c r="L91" s="13">
        <v>3.9959999999999997E-5</v>
      </c>
      <c r="M91">
        <v>0.34599999999999997</v>
      </c>
      <c r="N91">
        <v>0.35399999999999998</v>
      </c>
      <c r="O91">
        <v>61.52</v>
      </c>
      <c r="P91" s="10">
        <f t="shared" si="1"/>
        <v>12.307692307692317</v>
      </c>
    </row>
    <row r="92" spans="1:16" ht="16.5" customHeight="1">
      <c r="A92" s="39"/>
      <c r="B92" s="36"/>
      <c r="C92" s="36"/>
      <c r="D92" s="33"/>
      <c r="E92" s="33"/>
      <c r="F92" s="33"/>
      <c r="G92" s="33"/>
      <c r="H92" s="13">
        <v>2.5919999999999999E-12</v>
      </c>
      <c r="I92" s="13">
        <v>4.1489999999999997E-5</v>
      </c>
      <c r="J92" s="13">
        <v>1.666E-5</v>
      </c>
      <c r="K92" s="13">
        <v>7.4170000000000003E-7</v>
      </c>
      <c r="L92" s="13">
        <v>4.036E-5</v>
      </c>
      <c r="M92">
        <v>0.34</v>
      </c>
      <c r="N92">
        <v>0.34699999999999998</v>
      </c>
      <c r="O92">
        <v>62.021999999999998</v>
      </c>
      <c r="P92" s="10">
        <f t="shared" si="1"/>
        <v>10.769230769230692</v>
      </c>
    </row>
    <row r="93" spans="1:16" ht="16.5" customHeight="1">
      <c r="A93" s="39"/>
      <c r="B93" s="36"/>
      <c r="C93" s="36"/>
      <c r="D93" s="33"/>
      <c r="E93" s="33"/>
      <c r="F93" s="33"/>
      <c r="G93" s="33"/>
      <c r="H93" s="13">
        <v>1.1410000000000001E-12</v>
      </c>
      <c r="I93" s="13">
        <v>3.6390000000000002E-5</v>
      </c>
      <c r="J93" s="13">
        <v>1.4569999999999999E-5</v>
      </c>
      <c r="K93" s="13">
        <v>4.3420000000000001E-7</v>
      </c>
      <c r="L93" s="13">
        <v>3.5620000000000001E-5</v>
      </c>
      <c r="M93">
        <v>0.35699999999999998</v>
      </c>
      <c r="N93">
        <v>0.36199999999999999</v>
      </c>
      <c r="O93">
        <v>61.180999999999997</v>
      </c>
      <c r="P93" s="10">
        <f t="shared" si="1"/>
        <v>7.6923076923076987</v>
      </c>
    </row>
    <row r="94" spans="1:16" ht="16.5" customHeight="1">
      <c r="A94" s="39"/>
      <c r="B94" s="36"/>
      <c r="C94" s="36"/>
      <c r="D94" s="33"/>
      <c r="E94" s="33"/>
      <c r="F94" s="33"/>
      <c r="G94" s="33"/>
      <c r="H94" s="13">
        <v>2.911E-12</v>
      </c>
      <c r="I94" s="13">
        <v>4.4240000000000003E-5</v>
      </c>
      <c r="J94" s="13">
        <v>1.6889999999999999E-5</v>
      </c>
      <c r="K94" s="13">
        <v>8.2060000000000003E-7</v>
      </c>
      <c r="L94" s="13">
        <v>4.269E-5</v>
      </c>
      <c r="M94">
        <v>0.33600000000000002</v>
      </c>
      <c r="N94">
        <v>0.34599999999999997</v>
      </c>
      <c r="O94">
        <v>62.026000000000003</v>
      </c>
      <c r="P94" s="10">
        <f t="shared" si="1"/>
        <v>15.384615384615312</v>
      </c>
    </row>
    <row r="95" spans="1:16" ht="16.5" customHeight="1">
      <c r="A95" s="39"/>
      <c r="B95" s="36"/>
      <c r="C95" s="36"/>
      <c r="D95" s="33"/>
      <c r="E95" s="33"/>
      <c r="F95" s="33"/>
      <c r="G95" s="33"/>
      <c r="H95" s="13">
        <v>5.3770000000000002E-13</v>
      </c>
      <c r="I95" s="13">
        <v>3.4430000000000001E-5</v>
      </c>
      <c r="J95" s="13">
        <v>1.326E-5</v>
      </c>
      <c r="K95" s="13">
        <v>2.347E-7</v>
      </c>
      <c r="L95" s="13">
        <v>3.3559999999999997E-5</v>
      </c>
      <c r="M95">
        <v>0.375</v>
      </c>
      <c r="N95">
        <v>0.378</v>
      </c>
      <c r="O95">
        <v>60.904000000000003</v>
      </c>
      <c r="P95" s="10">
        <f t="shared" si="1"/>
        <v>4.6153846153846194</v>
      </c>
    </row>
    <row r="96" spans="1:16" ht="16.5" customHeight="1">
      <c r="A96" s="39"/>
      <c r="B96" s="36"/>
      <c r="C96" s="36"/>
      <c r="D96" s="33"/>
      <c r="E96" s="33"/>
      <c r="F96" s="33"/>
      <c r="G96" s="33"/>
      <c r="H96" s="13">
        <v>2.8870000000000001E-12</v>
      </c>
      <c r="I96" s="13">
        <v>4.0639999999999997E-5</v>
      </c>
      <c r="J96" s="13">
        <v>1.5999999999999999E-5</v>
      </c>
      <c r="K96" s="13">
        <v>8.0200000000000001E-7</v>
      </c>
      <c r="L96" s="13">
        <v>3.9419999999999999E-5</v>
      </c>
      <c r="M96">
        <v>0.33700000000000002</v>
      </c>
      <c r="N96">
        <v>0.34599999999999997</v>
      </c>
      <c r="O96">
        <v>62.018000000000001</v>
      </c>
      <c r="P96" s="10">
        <f t="shared" si="1"/>
        <v>13.846153846153772</v>
      </c>
    </row>
    <row r="97" spans="1:16" ht="16.5" customHeight="1">
      <c r="A97" s="39"/>
      <c r="B97" s="36"/>
      <c r="C97" s="36"/>
      <c r="D97" s="33"/>
      <c r="E97" s="33"/>
      <c r="F97" s="33"/>
      <c r="G97" s="33"/>
      <c r="H97" s="13">
        <v>2.0079999999999999E-12</v>
      </c>
      <c r="I97" s="13">
        <v>4.0970000000000002E-5</v>
      </c>
      <c r="J97" s="13">
        <v>1.6869999999999999E-5</v>
      </c>
      <c r="K97" s="13">
        <v>6.5870000000000004E-7</v>
      </c>
      <c r="L97" s="13">
        <v>3.9959999999999997E-5</v>
      </c>
      <c r="M97">
        <v>0.34300000000000003</v>
      </c>
      <c r="N97">
        <v>0.35199999999999998</v>
      </c>
      <c r="O97">
        <v>61.527999999999999</v>
      </c>
      <c r="P97" s="10">
        <f t="shared" si="1"/>
        <v>13.846153846153772</v>
      </c>
    </row>
    <row r="98" spans="1:16" ht="16.5" customHeight="1">
      <c r="A98" s="39"/>
      <c r="B98" s="36"/>
      <c r="C98" s="36"/>
      <c r="D98" s="33"/>
      <c r="E98" s="33"/>
      <c r="F98" s="33"/>
      <c r="G98" s="33"/>
      <c r="H98" s="13">
        <v>1.6460000000000001E-12</v>
      </c>
      <c r="I98" s="13">
        <v>4.405E-5</v>
      </c>
      <c r="J98" s="13">
        <v>1.774E-5</v>
      </c>
      <c r="K98" s="13">
        <v>5.9950000000000004E-7</v>
      </c>
      <c r="L98" s="13">
        <v>4.2589999999999997E-5</v>
      </c>
      <c r="M98">
        <v>0.34699999999999998</v>
      </c>
      <c r="N98">
        <v>0.35599999999999998</v>
      </c>
      <c r="O98">
        <v>61.41</v>
      </c>
      <c r="P98" s="10">
        <f t="shared" si="1"/>
        <v>13.846153846153859</v>
      </c>
    </row>
    <row r="99" spans="1:16" ht="16.5" customHeight="1">
      <c r="A99" s="39"/>
      <c r="B99" s="36"/>
      <c r="C99" s="36"/>
      <c r="D99" s="33"/>
      <c r="E99" s="33"/>
      <c r="F99" s="33"/>
      <c r="G99" s="33"/>
      <c r="H99" s="13">
        <v>1.627E-12</v>
      </c>
      <c r="I99" s="13">
        <v>4.1319999999999997E-5</v>
      </c>
      <c r="J99" s="13">
        <v>1.6339999999999999E-5</v>
      </c>
      <c r="K99" s="13">
        <v>5.9250000000000004E-7</v>
      </c>
      <c r="L99" s="13">
        <v>4.0009999999999998E-5</v>
      </c>
      <c r="M99">
        <v>0.34699999999999998</v>
      </c>
      <c r="N99">
        <v>0.35699999999999998</v>
      </c>
      <c r="O99">
        <v>61.363999999999997</v>
      </c>
      <c r="P99" s="10">
        <f t="shared" si="1"/>
        <v>15.384615384615397</v>
      </c>
    </row>
    <row r="100" spans="1:16" ht="16.5" customHeight="1">
      <c r="A100" s="39"/>
      <c r="B100" s="36"/>
      <c r="C100" s="36"/>
      <c r="D100" s="33"/>
      <c r="E100" s="33"/>
      <c r="F100" s="33"/>
      <c r="G100" s="33"/>
      <c r="H100" s="13">
        <v>1.5399999999999999E-12</v>
      </c>
      <c r="I100" s="13">
        <v>4.032E-5</v>
      </c>
      <c r="J100" s="13">
        <v>1.6540000000000001E-5</v>
      </c>
      <c r="K100" s="13">
        <v>5.6329999999999997E-7</v>
      </c>
      <c r="L100" s="13">
        <v>3.9369999999999997E-5</v>
      </c>
      <c r="M100">
        <v>0.34799999999999998</v>
      </c>
      <c r="N100">
        <v>0.35799999999999998</v>
      </c>
      <c r="O100">
        <v>61.301000000000002</v>
      </c>
      <c r="P100" s="10">
        <f t="shared" si="1"/>
        <v>15.384615384615397</v>
      </c>
    </row>
    <row r="101" spans="1:16" ht="16.5" customHeight="1">
      <c r="A101" s="39"/>
      <c r="B101" s="36"/>
      <c r="C101" s="36"/>
      <c r="D101" s="33"/>
      <c r="E101" s="33"/>
      <c r="F101" s="33"/>
      <c r="G101" s="33"/>
      <c r="H101" s="13">
        <v>1.445E-12</v>
      </c>
      <c r="I101" s="13">
        <v>4.053E-5</v>
      </c>
      <c r="J101" s="13">
        <v>1.5460000000000001E-5</v>
      </c>
      <c r="K101" s="13">
        <v>5.2320000000000003E-7</v>
      </c>
      <c r="L101" s="13">
        <v>3.926E-5</v>
      </c>
      <c r="M101">
        <v>0.35099999999999998</v>
      </c>
      <c r="N101">
        <v>0.36099999999999999</v>
      </c>
      <c r="O101">
        <v>61.527999999999999</v>
      </c>
      <c r="P101" s="10">
        <f t="shared" si="1"/>
        <v>15.384615384615397</v>
      </c>
    </row>
    <row r="102" spans="1:16" ht="16.5" customHeight="1">
      <c r="A102" s="39"/>
      <c r="B102" s="36"/>
      <c r="C102" s="36"/>
      <c r="D102" s="33"/>
      <c r="E102" s="33"/>
      <c r="F102" s="33"/>
      <c r="G102" s="33"/>
      <c r="H102" s="13">
        <v>2.4900000000000001E-12</v>
      </c>
      <c r="I102" s="13">
        <v>4.2379999999999997E-5</v>
      </c>
      <c r="J102" s="13">
        <v>1.7499999999999998E-5</v>
      </c>
      <c r="K102" s="13">
        <v>7.1999999999999999E-7</v>
      </c>
      <c r="L102" s="13">
        <v>4.1189999999999997E-5</v>
      </c>
      <c r="M102">
        <v>0.34100000000000003</v>
      </c>
      <c r="N102">
        <v>0.34799999999999998</v>
      </c>
      <c r="O102">
        <v>61.932000000000002</v>
      </c>
      <c r="P102" s="10">
        <f t="shared" si="1"/>
        <v>10.769230769230692</v>
      </c>
    </row>
    <row r="103" spans="1:16" ht="16.5" customHeight="1">
      <c r="A103" s="39"/>
      <c r="B103" s="36"/>
      <c r="C103" s="36"/>
      <c r="D103" s="33"/>
      <c r="E103" s="33"/>
      <c r="F103" s="33"/>
      <c r="G103" s="33"/>
      <c r="H103" s="13">
        <v>3.2010000000000002E-12</v>
      </c>
      <c r="I103" s="13">
        <v>3.985E-5</v>
      </c>
      <c r="J103" s="13">
        <v>1.6500000000000001E-5</v>
      </c>
      <c r="K103" s="13">
        <v>8.4340000000000005E-7</v>
      </c>
      <c r="L103" s="13">
        <v>3.8760000000000002E-5</v>
      </c>
      <c r="M103">
        <v>0.33500000000000002</v>
      </c>
      <c r="N103">
        <v>0.34399999999999997</v>
      </c>
      <c r="O103">
        <v>62.125999999999998</v>
      </c>
      <c r="P103" s="10">
        <f t="shared" si="1"/>
        <v>13.846153846153772</v>
      </c>
    </row>
    <row r="104" spans="1:16" ht="16.5" customHeight="1">
      <c r="A104" s="39"/>
      <c r="B104" s="36"/>
      <c r="C104" s="36"/>
      <c r="D104" s="33"/>
      <c r="E104" s="33"/>
      <c r="F104" s="33"/>
      <c r="G104" s="33"/>
      <c r="H104" s="13">
        <v>4.297E-12</v>
      </c>
      <c r="I104" s="13">
        <v>4.2799999999999997E-5</v>
      </c>
      <c r="J104" s="13">
        <v>1.736E-5</v>
      </c>
      <c r="K104" s="13">
        <v>9.9610000000000009E-7</v>
      </c>
      <c r="L104" s="13">
        <v>4.1539999999999999E-5</v>
      </c>
      <c r="M104">
        <v>0.32900000000000001</v>
      </c>
      <c r="N104">
        <v>0.34</v>
      </c>
      <c r="O104">
        <v>62.478999999999999</v>
      </c>
      <c r="P104" s="10">
        <f t="shared" si="1"/>
        <v>16.923076923076938</v>
      </c>
    </row>
    <row r="105" spans="1:16" ht="16.5" customHeight="1">
      <c r="A105" s="39"/>
      <c r="B105" s="36"/>
      <c r="C105" s="36"/>
      <c r="D105" s="33"/>
      <c r="E105" s="33"/>
      <c r="F105" s="33"/>
      <c r="G105" s="33"/>
      <c r="H105" s="13">
        <v>1.777E-12</v>
      </c>
      <c r="I105" s="13">
        <v>4.2660000000000002E-5</v>
      </c>
      <c r="J105" s="13">
        <v>1.605E-5</v>
      </c>
      <c r="K105" s="13">
        <v>6.0819999999999995E-7</v>
      </c>
      <c r="L105" s="13">
        <v>4.1180000000000002E-5</v>
      </c>
      <c r="M105">
        <v>0.34599999999999997</v>
      </c>
      <c r="N105">
        <v>0.35399999999999998</v>
      </c>
      <c r="O105">
        <v>61.542999999999999</v>
      </c>
      <c r="P105" s="10">
        <f t="shared" si="1"/>
        <v>12.307692307692317</v>
      </c>
    </row>
    <row r="106" spans="1:16" ht="16.5" customHeight="1">
      <c r="A106" s="39"/>
      <c r="B106" s="36"/>
      <c r="C106" s="36"/>
      <c r="D106" s="33"/>
      <c r="E106" s="33"/>
      <c r="F106" s="33"/>
      <c r="G106" s="33"/>
      <c r="H106" s="13">
        <v>3.0679999999999999E-12</v>
      </c>
      <c r="I106" s="13">
        <v>4.2750000000000002E-5</v>
      </c>
      <c r="J106" s="13">
        <v>1.6929999999999999E-5</v>
      </c>
      <c r="K106" s="13">
        <v>8.0179999999999999E-7</v>
      </c>
      <c r="L106" s="13">
        <v>4.1510000000000001E-5</v>
      </c>
      <c r="M106">
        <v>0.33700000000000002</v>
      </c>
      <c r="N106">
        <v>0.34699999999999998</v>
      </c>
      <c r="O106">
        <v>62.283000000000001</v>
      </c>
      <c r="P106" s="10">
        <f t="shared" si="1"/>
        <v>15.384615384615312</v>
      </c>
    </row>
    <row r="107" spans="1:16" ht="16.5" customHeight="1">
      <c r="A107" s="39"/>
      <c r="B107" s="36"/>
      <c r="C107" s="36"/>
      <c r="D107" s="33"/>
      <c r="E107" s="33"/>
      <c r="F107" s="33"/>
      <c r="G107" s="33"/>
      <c r="H107" s="13">
        <v>1.0700000000000001E-12</v>
      </c>
      <c r="I107" s="13">
        <v>3.8479999999999997E-5</v>
      </c>
      <c r="J107" s="13">
        <v>1.5420000000000001E-5</v>
      </c>
      <c r="K107" s="13">
        <v>4.2920000000000001E-7</v>
      </c>
      <c r="L107" s="13">
        <v>3.7440000000000001E-5</v>
      </c>
      <c r="M107">
        <v>0.35699999999999998</v>
      </c>
      <c r="N107">
        <v>0.36499999999999999</v>
      </c>
      <c r="O107">
        <v>61.073</v>
      </c>
      <c r="P107" s="10">
        <f t="shared" si="1"/>
        <v>12.307692307692317</v>
      </c>
    </row>
    <row r="108" spans="1:16" ht="16.5" customHeight="1">
      <c r="A108" s="39"/>
      <c r="B108" s="36"/>
      <c r="C108" s="36"/>
      <c r="D108" s="33"/>
      <c r="E108" s="33"/>
      <c r="F108" s="33"/>
      <c r="G108" s="33"/>
      <c r="H108" s="13">
        <v>1.7650000000000001E-12</v>
      </c>
      <c r="I108" s="13">
        <v>4.0099999999999999E-5</v>
      </c>
      <c r="J108" s="13">
        <v>1.5290000000000001E-5</v>
      </c>
      <c r="K108" s="13">
        <v>5.9350000000000001E-7</v>
      </c>
      <c r="L108" s="13">
        <v>3.8800000000000001E-5</v>
      </c>
      <c r="M108">
        <v>0.34699999999999998</v>
      </c>
      <c r="N108">
        <v>0.35599999999999998</v>
      </c>
      <c r="O108">
        <v>61.616999999999997</v>
      </c>
      <c r="P108" s="10">
        <f t="shared" si="1"/>
        <v>13.846153846153859</v>
      </c>
    </row>
    <row r="109" spans="1:16" ht="16.5" customHeight="1">
      <c r="A109" s="39"/>
      <c r="B109" s="36"/>
      <c r="C109" s="36"/>
      <c r="D109" s="33"/>
      <c r="E109" s="33"/>
      <c r="F109" s="33"/>
      <c r="G109" s="33"/>
      <c r="H109" s="13">
        <v>2.7910000000000001E-12</v>
      </c>
      <c r="I109" s="13">
        <v>4.2740000000000001E-5</v>
      </c>
      <c r="J109" s="13">
        <v>1.721E-5</v>
      </c>
      <c r="K109" s="13">
        <v>7.9660000000000003E-7</v>
      </c>
      <c r="L109" s="13">
        <v>4.1510000000000001E-5</v>
      </c>
      <c r="M109">
        <v>0.33700000000000002</v>
      </c>
      <c r="N109">
        <v>0.34599999999999997</v>
      </c>
      <c r="O109">
        <v>62.015000000000001</v>
      </c>
      <c r="P109" s="10">
        <f t="shared" si="1"/>
        <v>13.846153846153772</v>
      </c>
    </row>
    <row r="110" spans="1:16" ht="16.5" customHeight="1">
      <c r="A110" s="39"/>
      <c r="B110" s="36"/>
      <c r="C110" s="36"/>
      <c r="D110" s="33"/>
      <c r="E110" s="33"/>
      <c r="F110" s="33"/>
      <c r="G110" s="33"/>
      <c r="H110" s="13">
        <v>1.9890000000000001E-12</v>
      </c>
      <c r="I110" s="13">
        <v>4.1579999999999998E-5</v>
      </c>
      <c r="J110" s="13">
        <v>1.713E-5</v>
      </c>
      <c r="K110" s="13">
        <v>6.5130000000000002E-7</v>
      </c>
      <c r="L110" s="13">
        <v>4.0639999999999997E-5</v>
      </c>
      <c r="M110">
        <v>0.34399999999999997</v>
      </c>
      <c r="N110">
        <v>0.35099999999999998</v>
      </c>
      <c r="O110">
        <v>61.536999999999999</v>
      </c>
      <c r="P110" s="10">
        <f t="shared" si="1"/>
        <v>10.769230769230779</v>
      </c>
    </row>
    <row r="111" spans="1:16" ht="16.5" customHeight="1">
      <c r="A111" s="39"/>
      <c r="B111" s="36"/>
      <c r="C111" s="36"/>
      <c r="D111" s="33"/>
      <c r="E111" s="33"/>
      <c r="F111" s="33"/>
      <c r="G111" s="33"/>
      <c r="H111" s="13">
        <v>2.2810000000000001E-12</v>
      </c>
      <c r="I111" s="13">
        <v>3.977E-5</v>
      </c>
      <c r="J111" s="13">
        <v>1.6529999999999999E-5</v>
      </c>
      <c r="K111" s="13">
        <v>7.1800000000000005E-7</v>
      </c>
      <c r="L111" s="13">
        <v>3.892E-5</v>
      </c>
      <c r="M111">
        <v>0.34100000000000003</v>
      </c>
      <c r="N111">
        <v>0.34899999999999998</v>
      </c>
      <c r="O111">
        <v>61.671999999999997</v>
      </c>
      <c r="P111" s="10">
        <f t="shared" si="1"/>
        <v>12.307692307692234</v>
      </c>
    </row>
    <row r="112" spans="1:16" ht="16.5" customHeight="1">
      <c r="A112" s="39"/>
      <c r="B112" s="36"/>
      <c r="C112" s="36"/>
      <c r="D112" s="33"/>
      <c r="E112" s="33"/>
      <c r="F112" s="33"/>
      <c r="G112" s="33"/>
      <c r="H112" s="13">
        <v>1.3620000000000001E-12</v>
      </c>
      <c r="I112" s="13">
        <v>3.8899999999999997E-5</v>
      </c>
      <c r="J112" s="13">
        <v>1.4250000000000001E-5</v>
      </c>
      <c r="K112" s="13">
        <v>5.074E-7</v>
      </c>
      <c r="L112" s="13">
        <v>3.7719999999999998E-5</v>
      </c>
      <c r="M112">
        <v>0.35199999999999998</v>
      </c>
      <c r="N112">
        <v>0.36</v>
      </c>
      <c r="O112">
        <v>61.26</v>
      </c>
      <c r="P112" s="10">
        <f t="shared" si="1"/>
        <v>12.307692307692317</v>
      </c>
    </row>
    <row r="113" spans="1:16" ht="16.5" customHeight="1">
      <c r="A113" s="39"/>
      <c r="B113" s="36"/>
      <c r="C113" s="36"/>
      <c r="D113" s="33"/>
      <c r="E113" s="33"/>
      <c r="F113" s="33"/>
      <c r="G113" s="33"/>
      <c r="H113" s="13">
        <v>1.098E-12</v>
      </c>
      <c r="I113" s="13">
        <v>3.523E-5</v>
      </c>
      <c r="J113" s="13">
        <v>1.417E-5</v>
      </c>
      <c r="K113" s="13">
        <v>4.1890000000000003E-7</v>
      </c>
      <c r="L113" s="13">
        <v>3.4539999999999998E-5</v>
      </c>
      <c r="M113">
        <v>0.35799999999999998</v>
      </c>
      <c r="N113">
        <v>0.36299999999999999</v>
      </c>
      <c r="O113">
        <v>61.189</v>
      </c>
      <c r="P113" s="10">
        <f t="shared" si="1"/>
        <v>7.6923076923076987</v>
      </c>
    </row>
    <row r="114" spans="1:16" ht="16.5" customHeight="1">
      <c r="A114" s="39"/>
      <c r="B114" s="36"/>
      <c r="C114" s="36"/>
      <c r="D114" s="33"/>
      <c r="E114" s="33"/>
      <c r="F114" s="33"/>
      <c r="G114" s="33"/>
      <c r="H114" s="13">
        <v>9.5809999999999993E-13</v>
      </c>
      <c r="I114" s="13">
        <v>3.6980000000000002E-5</v>
      </c>
      <c r="J114" s="13">
        <v>1.3910000000000001E-5</v>
      </c>
      <c r="K114" s="13">
        <v>4.052E-7</v>
      </c>
      <c r="L114" s="13">
        <v>3.5679999999999997E-5</v>
      </c>
      <c r="M114">
        <v>0.35899999999999999</v>
      </c>
      <c r="N114">
        <v>0.36699999999999999</v>
      </c>
      <c r="O114">
        <v>60.994</v>
      </c>
      <c r="P114" s="10">
        <f t="shared" si="1"/>
        <v>12.307692307692317</v>
      </c>
    </row>
    <row r="115" spans="1:16" ht="16.5" customHeight="1">
      <c r="A115" s="39"/>
      <c r="B115" s="36"/>
      <c r="C115" s="36"/>
      <c r="D115" s="33"/>
      <c r="E115" s="33"/>
      <c r="F115" s="33"/>
      <c r="G115" s="33"/>
      <c r="H115" s="13">
        <v>1.5149999999999999E-12</v>
      </c>
      <c r="I115" s="13">
        <v>3.8840000000000001E-5</v>
      </c>
      <c r="J115" s="13">
        <v>1.506E-5</v>
      </c>
      <c r="K115" s="13">
        <v>5.637E-7</v>
      </c>
      <c r="L115" s="13">
        <v>3.7450000000000002E-5</v>
      </c>
      <c r="M115">
        <v>0.34799999999999998</v>
      </c>
      <c r="N115">
        <v>0.35699999999999998</v>
      </c>
      <c r="O115">
        <v>61.231000000000002</v>
      </c>
      <c r="P115" s="10">
        <f t="shared" si="1"/>
        <v>13.846153846153859</v>
      </c>
    </row>
    <row r="116" spans="1:16" ht="16.5" customHeight="1">
      <c r="A116" s="39"/>
      <c r="B116" s="36"/>
      <c r="C116" s="36"/>
      <c r="D116" s="33"/>
      <c r="E116" s="33"/>
      <c r="F116" s="33"/>
      <c r="G116" s="33"/>
      <c r="H116" s="13">
        <v>1.5819999999999999E-12</v>
      </c>
      <c r="I116" s="13">
        <v>4.0769999999999998E-5</v>
      </c>
      <c r="J116" s="13">
        <v>1.668E-5</v>
      </c>
      <c r="K116" s="13">
        <v>5.0370000000000004E-7</v>
      </c>
      <c r="L116" s="13">
        <v>3.9759999999999999E-5</v>
      </c>
      <c r="M116">
        <v>0.35199999999999998</v>
      </c>
      <c r="N116">
        <v>0.35699999999999998</v>
      </c>
      <c r="O116">
        <v>61.706000000000003</v>
      </c>
      <c r="P116" s="10">
        <f t="shared" si="1"/>
        <v>7.6923076923076987</v>
      </c>
    </row>
    <row r="117" spans="1:16" ht="16.5" customHeight="1">
      <c r="A117" s="39"/>
      <c r="B117" s="36"/>
      <c r="C117" s="36"/>
      <c r="D117" s="33"/>
      <c r="E117" s="33"/>
      <c r="F117" s="33"/>
      <c r="G117" s="33"/>
      <c r="H117" s="13">
        <v>1.771E-12</v>
      </c>
      <c r="I117" s="13">
        <v>4.2400000000000001E-5</v>
      </c>
      <c r="J117" s="13">
        <v>1.6330000000000001E-5</v>
      </c>
      <c r="K117" s="13">
        <v>6.2559999999999999E-7</v>
      </c>
      <c r="L117" s="13">
        <v>4.083E-5</v>
      </c>
      <c r="M117">
        <v>0.34499999999999997</v>
      </c>
      <c r="N117">
        <v>0.35299999999999998</v>
      </c>
      <c r="O117">
        <v>61.362000000000002</v>
      </c>
      <c r="P117" s="10">
        <f t="shared" si="1"/>
        <v>12.307692307692317</v>
      </c>
    </row>
    <row r="118" spans="1:16" ht="16.5" customHeight="1">
      <c r="A118" s="39"/>
      <c r="B118" s="36"/>
      <c r="C118" s="36"/>
      <c r="D118" s="33"/>
      <c r="E118" s="33"/>
      <c r="F118" s="33"/>
      <c r="G118" s="33"/>
      <c r="H118" s="13">
        <v>2.9410000000000001E-12</v>
      </c>
      <c r="I118" s="13">
        <v>4.121E-5</v>
      </c>
      <c r="J118" s="13">
        <v>1.6909999999999999E-5</v>
      </c>
      <c r="K118" s="13">
        <v>7.8680000000000003E-7</v>
      </c>
      <c r="L118" s="13">
        <v>4.0080000000000003E-5</v>
      </c>
      <c r="M118">
        <v>0.33700000000000002</v>
      </c>
      <c r="N118">
        <v>0.34599999999999997</v>
      </c>
      <c r="O118">
        <v>62.127000000000002</v>
      </c>
      <c r="P118" s="10">
        <f t="shared" si="1"/>
        <v>13.846153846153772</v>
      </c>
    </row>
    <row r="119" spans="1:16" ht="16.5" customHeight="1">
      <c r="A119" s="39"/>
      <c r="B119" s="36"/>
      <c r="C119" s="36"/>
      <c r="D119" s="33"/>
      <c r="E119" s="33"/>
      <c r="F119" s="33"/>
      <c r="G119" s="33"/>
      <c r="H119" s="13">
        <v>1.8859999999999998E-12</v>
      </c>
      <c r="I119" s="13">
        <v>4.057E-5</v>
      </c>
      <c r="J119" s="13">
        <v>1.5509999999999999E-5</v>
      </c>
      <c r="K119" s="13">
        <v>6.4919999999999996E-7</v>
      </c>
      <c r="L119" s="13">
        <v>3.9520000000000001E-5</v>
      </c>
      <c r="M119">
        <v>0.34399999999999997</v>
      </c>
      <c r="N119">
        <v>0.35299999999999998</v>
      </c>
      <c r="O119">
        <v>61.417999999999999</v>
      </c>
      <c r="P119" s="10">
        <f t="shared" si="1"/>
        <v>13.846153846153859</v>
      </c>
    </row>
    <row r="120" spans="1:16" ht="16.5" customHeight="1">
      <c r="A120" s="39"/>
      <c r="B120" s="36"/>
      <c r="C120" s="36"/>
      <c r="D120" s="33"/>
      <c r="E120" s="33"/>
      <c r="F120" s="33"/>
      <c r="G120" s="33"/>
      <c r="H120" s="13">
        <v>2.9910000000000001E-12</v>
      </c>
      <c r="I120" s="13">
        <v>4.303E-5</v>
      </c>
      <c r="J120" s="13">
        <v>1.755E-5</v>
      </c>
      <c r="K120" s="13">
        <v>8.1770000000000002E-7</v>
      </c>
      <c r="L120" s="13">
        <v>4.1789999999999998E-5</v>
      </c>
      <c r="M120">
        <v>0.33600000000000002</v>
      </c>
      <c r="N120">
        <v>0.34499999999999997</v>
      </c>
      <c r="O120">
        <v>62.183</v>
      </c>
      <c r="P120" s="10">
        <f t="shared" si="1"/>
        <v>13.846153846153772</v>
      </c>
    </row>
    <row r="121" spans="1:16" ht="16.5" customHeight="1">
      <c r="A121" s="39"/>
      <c r="B121" s="36"/>
      <c r="C121" s="36"/>
      <c r="D121" s="33"/>
      <c r="E121" s="33"/>
      <c r="F121" s="33"/>
      <c r="G121" s="33"/>
      <c r="H121" s="13">
        <v>2.8759999999999999E-12</v>
      </c>
      <c r="I121" s="13">
        <v>4.1340000000000001E-5</v>
      </c>
      <c r="J121" s="13">
        <v>1.632E-5</v>
      </c>
      <c r="K121" s="13">
        <v>7.5339999999999996E-7</v>
      </c>
      <c r="L121" s="13">
        <v>4.0210000000000003E-5</v>
      </c>
      <c r="M121">
        <v>0.33900000000000002</v>
      </c>
      <c r="N121">
        <v>0.34799999999999998</v>
      </c>
      <c r="O121">
        <v>62.311</v>
      </c>
      <c r="P121" s="10">
        <f t="shared" si="1"/>
        <v>13.846153846153772</v>
      </c>
    </row>
    <row r="122" spans="1:16" ht="16.5" customHeight="1">
      <c r="A122" s="39"/>
      <c r="B122" s="36"/>
      <c r="C122" s="36"/>
      <c r="D122" s="33"/>
      <c r="E122" s="33"/>
      <c r="F122" s="33"/>
      <c r="G122" s="33"/>
      <c r="H122" s="13">
        <v>1.2769999999999999E-12</v>
      </c>
      <c r="I122" s="13">
        <v>3.9169999999999999E-5</v>
      </c>
      <c r="J122" s="13">
        <v>1.5480000000000001E-5</v>
      </c>
      <c r="K122" s="13">
        <v>4.8579999999999997E-7</v>
      </c>
      <c r="L122" s="13">
        <v>3.7809999999999999E-5</v>
      </c>
      <c r="M122">
        <v>0.35299999999999998</v>
      </c>
      <c r="N122">
        <v>0.36099999999999999</v>
      </c>
      <c r="O122">
        <v>61.207000000000001</v>
      </c>
      <c r="P122" s="10">
        <f t="shared" si="1"/>
        <v>12.307692307692317</v>
      </c>
    </row>
    <row r="123" spans="1:16" ht="16.5" customHeight="1">
      <c r="A123" s="39"/>
      <c r="B123" s="36"/>
      <c r="C123" s="36"/>
      <c r="D123" s="33"/>
      <c r="E123" s="33"/>
      <c r="F123" s="33"/>
      <c r="G123" s="33"/>
      <c r="H123" s="13">
        <v>2.5959999999999998E-12</v>
      </c>
      <c r="I123" s="13">
        <v>4.2290000000000003E-5</v>
      </c>
      <c r="J123" s="13">
        <v>1.6690000000000001E-5</v>
      </c>
      <c r="K123" s="13">
        <v>7.6479999999999997E-7</v>
      </c>
      <c r="L123" s="13">
        <v>4.0849999999999997E-5</v>
      </c>
      <c r="M123">
        <v>0.33900000000000002</v>
      </c>
      <c r="N123">
        <v>0.34799999999999998</v>
      </c>
      <c r="O123">
        <v>61.838000000000001</v>
      </c>
      <c r="P123" s="10">
        <f t="shared" si="1"/>
        <v>13.846153846153772</v>
      </c>
    </row>
    <row r="124" spans="1:16" ht="16.5" customHeight="1">
      <c r="A124" s="39"/>
      <c r="B124" s="36"/>
      <c r="C124" s="36"/>
      <c r="D124" s="33"/>
      <c r="E124" s="33"/>
      <c r="F124" s="33"/>
      <c r="G124" s="33"/>
      <c r="H124" s="13">
        <v>3.495E-12</v>
      </c>
      <c r="I124" s="13">
        <v>3.9730000000000001E-5</v>
      </c>
      <c r="J124" s="13">
        <v>1.6039999999999999E-5</v>
      </c>
      <c r="K124" s="13">
        <v>8.8189999999999998E-7</v>
      </c>
      <c r="L124" s="13">
        <v>3.8649999999999998E-5</v>
      </c>
      <c r="M124">
        <v>0.33300000000000002</v>
      </c>
      <c r="N124">
        <v>0.34399999999999997</v>
      </c>
      <c r="O124">
        <v>62.271999999999998</v>
      </c>
      <c r="P124" s="10">
        <f t="shared" si="1"/>
        <v>16.923076923076852</v>
      </c>
    </row>
    <row r="125" spans="1:16" ht="16.5" customHeight="1">
      <c r="A125" s="39"/>
      <c r="B125" s="36"/>
      <c r="C125" s="36"/>
      <c r="D125" s="33"/>
      <c r="E125" s="33"/>
      <c r="F125" s="33"/>
      <c r="G125" s="33"/>
      <c r="H125" s="13">
        <v>3.141E-12</v>
      </c>
      <c r="I125" s="13">
        <v>4.1780000000000003E-5</v>
      </c>
      <c r="J125" s="13">
        <v>1.6690000000000001E-5</v>
      </c>
      <c r="K125" s="13">
        <v>8.1620000000000002E-7</v>
      </c>
      <c r="L125" s="13">
        <v>4.0540000000000001E-5</v>
      </c>
      <c r="M125">
        <v>0.33600000000000002</v>
      </c>
      <c r="N125">
        <v>0.34399999999999997</v>
      </c>
      <c r="O125">
        <v>62.215000000000003</v>
      </c>
      <c r="P125" s="10">
        <f t="shared" si="1"/>
        <v>12.307692307692234</v>
      </c>
    </row>
    <row r="126" spans="1:16" ht="16.5" customHeight="1">
      <c r="A126" s="39"/>
      <c r="B126" s="36"/>
      <c r="C126" s="36"/>
      <c r="D126" s="33"/>
      <c r="E126" s="33"/>
      <c r="F126" s="33"/>
      <c r="G126" s="33"/>
      <c r="H126" s="13">
        <v>3.3300000000000001E-12</v>
      </c>
      <c r="I126" s="13">
        <v>4.1839999999999999E-5</v>
      </c>
      <c r="J126" s="13">
        <v>1.6520000000000001E-5</v>
      </c>
      <c r="K126" s="13">
        <v>8.752E-7</v>
      </c>
      <c r="L126" s="13">
        <v>4.0609999999999999E-5</v>
      </c>
      <c r="M126">
        <v>0.33400000000000002</v>
      </c>
      <c r="N126">
        <v>0.34300000000000003</v>
      </c>
      <c r="O126">
        <v>62.173000000000002</v>
      </c>
      <c r="P126" s="10">
        <f t="shared" si="1"/>
        <v>13.846153846153859</v>
      </c>
    </row>
    <row r="127" spans="1:16" ht="16.5" customHeight="1">
      <c r="A127" s="39"/>
      <c r="B127" s="36"/>
      <c r="C127" s="36"/>
      <c r="D127" s="33"/>
      <c r="E127" s="33"/>
      <c r="F127" s="33"/>
      <c r="G127" s="33"/>
      <c r="H127" s="13">
        <v>1.8430000000000001E-12</v>
      </c>
      <c r="I127" s="13">
        <v>4.2089999999999999E-5</v>
      </c>
      <c r="J127" s="13">
        <v>1.713E-5</v>
      </c>
      <c r="K127" s="13">
        <v>5.9920000000000002E-7</v>
      </c>
      <c r="L127" s="13">
        <v>4.087E-5</v>
      </c>
      <c r="M127">
        <v>0.34599999999999997</v>
      </c>
      <c r="N127">
        <v>0.35499999999999998</v>
      </c>
      <c r="O127">
        <v>61.658000000000001</v>
      </c>
      <c r="P127" s="10">
        <f t="shared" si="1"/>
        <v>13.846153846153859</v>
      </c>
    </row>
    <row r="128" spans="1:16" ht="16.5" customHeight="1">
      <c r="A128" s="39"/>
      <c r="B128" s="36"/>
      <c r="C128" s="36"/>
      <c r="D128" s="33"/>
      <c r="E128" s="33"/>
      <c r="F128" s="33"/>
      <c r="G128" s="33"/>
      <c r="H128" s="13">
        <v>1.3310000000000001E-12</v>
      </c>
      <c r="I128" s="13">
        <v>3.9669999999999998E-5</v>
      </c>
      <c r="J128" s="13">
        <v>1.5359999999999999E-5</v>
      </c>
      <c r="K128" s="13">
        <v>4.6460000000000002E-7</v>
      </c>
      <c r="L128" s="13">
        <v>3.8760000000000002E-5</v>
      </c>
      <c r="M128">
        <v>0.35499999999999998</v>
      </c>
      <c r="N128">
        <v>0.36099999999999999</v>
      </c>
      <c r="O128">
        <v>61.402999999999999</v>
      </c>
      <c r="P128" s="10">
        <f t="shared" si="1"/>
        <v>9.2307692307692388</v>
      </c>
    </row>
    <row r="129" spans="1:16" ht="16.5" customHeight="1">
      <c r="A129" s="39"/>
      <c r="B129" s="36"/>
      <c r="C129" s="36"/>
      <c r="D129" s="33"/>
      <c r="E129" s="33"/>
      <c r="F129" s="33"/>
      <c r="G129" s="33"/>
      <c r="H129" s="13">
        <v>2.0640000000000001E-12</v>
      </c>
      <c r="I129" s="13">
        <v>4.4280000000000003E-5</v>
      </c>
      <c r="J129" s="13">
        <v>1.719E-5</v>
      </c>
      <c r="K129" s="13">
        <v>6.8449999999999997E-7</v>
      </c>
      <c r="L129" s="13">
        <v>4.265E-5</v>
      </c>
      <c r="M129">
        <v>0.34200000000000003</v>
      </c>
      <c r="N129">
        <v>0.35199999999999998</v>
      </c>
      <c r="O129">
        <v>61.654000000000003</v>
      </c>
      <c r="P129" s="10">
        <f t="shared" si="1"/>
        <v>15.384615384615312</v>
      </c>
    </row>
    <row r="130" spans="1:16" ht="16.5" customHeight="1">
      <c r="A130" s="39"/>
      <c r="B130" s="36"/>
      <c r="C130" s="36"/>
      <c r="D130" s="33"/>
      <c r="E130" s="33"/>
      <c r="F130" s="33"/>
      <c r="G130" s="33"/>
      <c r="H130" s="13">
        <v>1.8110000000000001E-12</v>
      </c>
      <c r="I130" s="13">
        <v>4.4190000000000002E-5</v>
      </c>
      <c r="J130" s="13">
        <v>1.7419999999999999E-5</v>
      </c>
      <c r="K130" s="13">
        <v>5.8550000000000005E-7</v>
      </c>
      <c r="L130" s="13">
        <v>4.2899999999999999E-5</v>
      </c>
      <c r="M130">
        <v>0.34699999999999998</v>
      </c>
      <c r="N130">
        <v>0.35299999999999998</v>
      </c>
      <c r="O130">
        <v>61.715000000000003</v>
      </c>
      <c r="P130" s="10">
        <f t="shared" si="1"/>
        <v>9.2307692307692388</v>
      </c>
    </row>
    <row r="131" spans="1:16" ht="16.5" customHeight="1">
      <c r="A131" s="39"/>
      <c r="B131" s="36"/>
      <c r="C131" s="36"/>
      <c r="D131" s="33"/>
      <c r="E131" s="33"/>
      <c r="F131" s="33"/>
      <c r="G131" s="33"/>
      <c r="H131" s="13">
        <v>2.8469999999999999E-12</v>
      </c>
      <c r="I131" s="13">
        <v>4.3430000000000003E-5</v>
      </c>
      <c r="J131" s="13">
        <v>1.7629999999999999E-5</v>
      </c>
      <c r="K131" s="13">
        <v>8.1080000000000003E-7</v>
      </c>
      <c r="L131" s="13">
        <v>4.2249999999999997E-5</v>
      </c>
      <c r="M131">
        <v>0.33700000000000002</v>
      </c>
      <c r="N131">
        <v>0.34599999999999997</v>
      </c>
      <c r="O131">
        <v>61.981999999999999</v>
      </c>
      <c r="P131" s="10">
        <f t="shared" ref="P131:P194" si="2">(N131-M131)/0.65*1000</f>
        <v>13.846153846153772</v>
      </c>
    </row>
    <row r="132" spans="1:16" ht="16.5" customHeight="1">
      <c r="A132" s="39"/>
      <c r="B132" s="36"/>
      <c r="C132" s="36"/>
      <c r="D132" s="33"/>
      <c r="E132" s="33"/>
      <c r="F132" s="33"/>
      <c r="G132" s="33"/>
      <c r="H132" s="13">
        <v>1.458E-12</v>
      </c>
      <c r="I132" s="13">
        <v>3.7639999999999999E-5</v>
      </c>
      <c r="J132" s="13">
        <v>1.469E-5</v>
      </c>
      <c r="K132" s="13">
        <v>5.1139999999999999E-7</v>
      </c>
      <c r="L132" s="13">
        <v>3.6709999999999999E-5</v>
      </c>
      <c r="M132">
        <v>0.35199999999999998</v>
      </c>
      <c r="N132">
        <v>0.35699999999999998</v>
      </c>
      <c r="O132">
        <v>61.381999999999998</v>
      </c>
      <c r="P132" s="10">
        <f t="shared" si="2"/>
        <v>7.6923076923076987</v>
      </c>
    </row>
    <row r="133" spans="1:16" ht="16.5" customHeight="1">
      <c r="A133" s="39"/>
      <c r="B133" s="36"/>
      <c r="C133" s="36"/>
      <c r="D133" s="33"/>
      <c r="E133" s="33"/>
      <c r="F133" s="33"/>
      <c r="G133" s="33"/>
      <c r="H133" s="13">
        <v>2.0770000000000001E-12</v>
      </c>
      <c r="I133" s="13">
        <v>4.1100000000000003E-5</v>
      </c>
      <c r="J133" s="13">
        <v>1.562E-5</v>
      </c>
      <c r="K133" s="13">
        <v>6.7110000000000002E-7</v>
      </c>
      <c r="L133" s="13">
        <v>3.9709999999999998E-5</v>
      </c>
      <c r="M133">
        <v>0.34300000000000003</v>
      </c>
      <c r="N133">
        <v>0.35099999999999998</v>
      </c>
      <c r="O133">
        <v>61.610999999999997</v>
      </c>
      <c r="P133" s="10">
        <f t="shared" si="2"/>
        <v>12.307692307692234</v>
      </c>
    </row>
    <row r="134" spans="1:16" ht="16.5" customHeight="1">
      <c r="A134" s="39"/>
      <c r="B134" s="36"/>
      <c r="C134" s="36"/>
      <c r="D134" s="33"/>
      <c r="E134" s="33"/>
      <c r="F134" s="33"/>
      <c r="G134" s="33"/>
      <c r="H134" s="13">
        <v>1.775E-12</v>
      </c>
      <c r="I134" s="13">
        <v>3.9839999999999998E-5</v>
      </c>
      <c r="J134" s="13">
        <v>1.607E-5</v>
      </c>
      <c r="K134" s="13">
        <v>5.9230000000000003E-7</v>
      </c>
      <c r="L134" s="13">
        <v>3.8760000000000002E-5</v>
      </c>
      <c r="M134">
        <v>0.34699999999999998</v>
      </c>
      <c r="N134">
        <v>0.35399999999999998</v>
      </c>
      <c r="O134">
        <v>61.518999999999998</v>
      </c>
      <c r="P134" s="10">
        <f t="shared" si="2"/>
        <v>10.769230769230779</v>
      </c>
    </row>
    <row r="135" spans="1:16" ht="16.5" customHeight="1">
      <c r="A135" s="39"/>
      <c r="B135" s="36"/>
      <c r="C135" s="36"/>
      <c r="D135" s="33"/>
      <c r="E135" s="33"/>
      <c r="F135" s="33"/>
      <c r="G135" s="33"/>
      <c r="H135" s="13">
        <v>1.7110000000000001E-12</v>
      </c>
      <c r="I135" s="13">
        <v>4.0059999999999999E-5</v>
      </c>
      <c r="J135" s="13">
        <v>1.5319999999999999E-5</v>
      </c>
      <c r="K135" s="13">
        <v>5.7710000000000005E-7</v>
      </c>
      <c r="L135" s="13">
        <v>3.8890000000000002E-5</v>
      </c>
      <c r="M135">
        <v>0.34799999999999998</v>
      </c>
      <c r="N135">
        <v>0.35499999999999998</v>
      </c>
      <c r="O135">
        <v>61.563000000000002</v>
      </c>
      <c r="P135" s="10">
        <f t="shared" si="2"/>
        <v>10.769230769230779</v>
      </c>
    </row>
    <row r="136" spans="1:16" ht="16.5" customHeight="1">
      <c r="A136" s="39"/>
      <c r="B136" s="36"/>
      <c r="C136" s="36"/>
      <c r="D136" s="33"/>
      <c r="E136" s="33"/>
      <c r="F136" s="33"/>
      <c r="G136" s="33"/>
      <c r="H136" s="13">
        <v>1.407E-12</v>
      </c>
      <c r="I136" s="13">
        <v>3.6579999999999999E-5</v>
      </c>
      <c r="J136" s="13">
        <v>1.467E-5</v>
      </c>
      <c r="K136" s="13">
        <v>5.1930000000000005E-7</v>
      </c>
      <c r="L136" s="13">
        <v>3.5760000000000003E-5</v>
      </c>
      <c r="M136">
        <v>0.35099999999999998</v>
      </c>
      <c r="N136">
        <v>0.35899999999999999</v>
      </c>
      <c r="O136">
        <v>61.219000000000001</v>
      </c>
      <c r="P136" s="10">
        <f t="shared" si="2"/>
        <v>12.307692307692317</v>
      </c>
    </row>
    <row r="137" spans="1:16" ht="16.5" customHeight="1">
      <c r="A137" s="39"/>
      <c r="B137" s="36"/>
      <c r="C137" s="36"/>
      <c r="D137" s="33"/>
      <c r="E137" s="33"/>
      <c r="F137" s="33"/>
      <c r="G137" s="33"/>
      <c r="H137" s="13">
        <v>2.5259999999999999E-12</v>
      </c>
      <c r="I137" s="13">
        <v>4.159E-5</v>
      </c>
      <c r="J137" s="13">
        <v>1.6059999999999999E-5</v>
      </c>
      <c r="K137" s="13">
        <v>7.7479999999999998E-7</v>
      </c>
      <c r="L137" s="13">
        <v>4.0509999999999997E-5</v>
      </c>
      <c r="M137">
        <v>0.33800000000000002</v>
      </c>
      <c r="N137">
        <v>0.34699999999999998</v>
      </c>
      <c r="O137">
        <v>61.725999999999999</v>
      </c>
      <c r="P137" s="10">
        <f t="shared" si="2"/>
        <v>13.846153846153772</v>
      </c>
    </row>
    <row r="138" spans="1:16" ht="16.5" customHeight="1">
      <c r="A138" s="39"/>
      <c r="B138" s="36"/>
      <c r="C138" s="36"/>
      <c r="D138" s="33"/>
      <c r="E138" s="33"/>
      <c r="F138" s="33"/>
      <c r="G138" s="33"/>
      <c r="H138" s="13">
        <v>1.591E-12</v>
      </c>
      <c r="I138" s="13">
        <v>3.765E-5</v>
      </c>
      <c r="J138" s="13">
        <v>1.523E-5</v>
      </c>
      <c r="K138" s="13">
        <v>5.4629999999999996E-7</v>
      </c>
      <c r="L138" s="13">
        <v>3.6890000000000001E-5</v>
      </c>
      <c r="M138">
        <v>0.34899999999999998</v>
      </c>
      <c r="N138">
        <v>0.35599999999999998</v>
      </c>
      <c r="O138">
        <v>61.481999999999999</v>
      </c>
      <c r="P138" s="10">
        <f t="shared" si="2"/>
        <v>10.769230769230779</v>
      </c>
    </row>
    <row r="139" spans="1:16" ht="16.5" customHeight="1">
      <c r="A139" s="39"/>
      <c r="B139" s="36"/>
      <c r="C139" s="36"/>
      <c r="D139" s="33"/>
      <c r="E139" s="33"/>
      <c r="F139" s="33"/>
      <c r="G139" s="33"/>
      <c r="H139" s="13">
        <v>2.94E-12</v>
      </c>
      <c r="I139" s="13">
        <v>4.3730000000000003E-5</v>
      </c>
      <c r="J139" s="13">
        <v>1.7520000000000002E-5</v>
      </c>
      <c r="K139" s="13">
        <v>8.3119999999999998E-7</v>
      </c>
      <c r="L139" s="13">
        <v>4.2429999999999999E-5</v>
      </c>
      <c r="M139">
        <v>0.33600000000000002</v>
      </c>
      <c r="N139">
        <v>0.34499999999999997</v>
      </c>
      <c r="O139">
        <v>61.941000000000003</v>
      </c>
      <c r="P139" s="10">
        <f t="shared" si="2"/>
        <v>13.846153846153772</v>
      </c>
    </row>
    <row r="140" spans="1:16" ht="16.5" customHeight="1">
      <c r="A140" s="39"/>
      <c r="B140" s="36"/>
      <c r="C140" s="36"/>
      <c r="D140" s="33"/>
      <c r="E140" s="33"/>
      <c r="F140" s="33"/>
      <c r="G140" s="33"/>
      <c r="H140" s="13">
        <v>1.566E-12</v>
      </c>
      <c r="I140" s="13">
        <v>4.0269999999999999E-5</v>
      </c>
      <c r="J140" s="13">
        <v>1.571E-5</v>
      </c>
      <c r="K140" s="13">
        <v>5.3460000000000004E-7</v>
      </c>
      <c r="L140" s="13">
        <v>3.9060000000000002E-5</v>
      </c>
      <c r="M140">
        <v>0.35</v>
      </c>
      <c r="N140">
        <v>0.35699999999999998</v>
      </c>
      <c r="O140">
        <v>61.469000000000001</v>
      </c>
      <c r="P140" s="10">
        <f t="shared" si="2"/>
        <v>10.769230769230779</v>
      </c>
    </row>
    <row r="141" spans="1:16" ht="16.5" customHeight="1">
      <c r="A141" s="39"/>
      <c r="B141" s="36"/>
      <c r="C141" s="36"/>
      <c r="D141" s="33"/>
      <c r="E141" s="33"/>
      <c r="F141" s="33"/>
      <c r="G141" s="33"/>
      <c r="H141" s="13">
        <v>9.398000000000001E-13</v>
      </c>
      <c r="I141" s="13">
        <v>3.7160000000000003E-5</v>
      </c>
      <c r="J141" s="13">
        <v>1.487E-5</v>
      </c>
      <c r="K141" s="13">
        <v>3.7230000000000002E-7</v>
      </c>
      <c r="L141" s="13">
        <v>3.6279999999999998E-5</v>
      </c>
      <c r="M141">
        <v>0.36199999999999999</v>
      </c>
      <c r="N141">
        <v>0.36799999999999999</v>
      </c>
      <c r="O141">
        <v>61.268999999999998</v>
      </c>
      <c r="P141" s="10">
        <f t="shared" si="2"/>
        <v>9.2307692307692388</v>
      </c>
    </row>
    <row r="142" spans="1:16" ht="16.5" customHeight="1">
      <c r="A142" s="39"/>
      <c r="B142" s="36"/>
      <c r="C142" s="36"/>
      <c r="D142" s="33"/>
      <c r="E142" s="33"/>
      <c r="F142" s="33"/>
      <c r="G142" s="33"/>
      <c r="H142" s="13">
        <v>2.2039999999999999E-12</v>
      </c>
      <c r="I142" s="13">
        <v>4.0790000000000001E-5</v>
      </c>
      <c r="J142" s="13">
        <v>1.6699999999999999E-5</v>
      </c>
      <c r="K142" s="13">
        <v>6.454E-7</v>
      </c>
      <c r="L142" s="13">
        <v>3.9700000000000003E-5</v>
      </c>
      <c r="M142">
        <v>0.34399999999999997</v>
      </c>
      <c r="N142">
        <v>0.35099999999999998</v>
      </c>
      <c r="O142">
        <v>61.935000000000002</v>
      </c>
      <c r="P142" s="10">
        <f t="shared" si="2"/>
        <v>10.769230769230779</v>
      </c>
    </row>
    <row r="143" spans="1:16" ht="16.5" customHeight="1">
      <c r="A143" s="39"/>
      <c r="B143" s="36"/>
      <c r="C143" s="36"/>
      <c r="D143" s="33"/>
      <c r="E143" s="33"/>
      <c r="F143" s="33"/>
      <c r="G143" s="33"/>
      <c r="H143" s="13">
        <v>3.27E-12</v>
      </c>
      <c r="I143" s="13">
        <v>4.2899999999999999E-5</v>
      </c>
      <c r="J143" s="13">
        <v>1.681E-5</v>
      </c>
      <c r="K143" s="13">
        <v>8.6990000000000003E-7</v>
      </c>
      <c r="L143" s="13">
        <v>4.1289999999999999E-5</v>
      </c>
      <c r="M143">
        <v>0.33400000000000002</v>
      </c>
      <c r="N143">
        <v>0.34300000000000003</v>
      </c>
      <c r="O143">
        <v>62.078000000000003</v>
      </c>
      <c r="P143" s="10">
        <f t="shared" si="2"/>
        <v>13.846153846153859</v>
      </c>
    </row>
    <row r="144" spans="1:16" ht="16.5" customHeight="1">
      <c r="A144" s="39"/>
      <c r="B144" s="36"/>
      <c r="C144" s="36"/>
      <c r="D144" s="33"/>
      <c r="E144" s="33"/>
      <c r="F144" s="33"/>
      <c r="G144" s="33"/>
      <c r="H144" s="13">
        <v>1.62E-12</v>
      </c>
      <c r="I144" s="13">
        <v>3.7950000000000001E-5</v>
      </c>
      <c r="J144" s="13">
        <v>1.543E-5</v>
      </c>
      <c r="K144" s="13">
        <v>5.3099999999999998E-7</v>
      </c>
      <c r="L144" s="13">
        <v>3.6980000000000002E-5</v>
      </c>
      <c r="M144">
        <v>0.35</v>
      </c>
      <c r="N144">
        <v>0.35699999999999998</v>
      </c>
      <c r="O144">
        <v>61.552</v>
      </c>
      <c r="P144" s="10">
        <f t="shared" si="2"/>
        <v>10.769230769230779</v>
      </c>
    </row>
    <row r="145" spans="1:16" ht="16.5" customHeight="1">
      <c r="A145" s="39"/>
      <c r="B145" s="36"/>
      <c r="C145" s="36"/>
      <c r="D145" s="33"/>
      <c r="E145" s="33"/>
      <c r="F145" s="33"/>
      <c r="G145" s="33"/>
      <c r="H145" s="13">
        <v>1.6420000000000001E-12</v>
      </c>
      <c r="I145" s="13">
        <v>3.9690000000000001E-5</v>
      </c>
      <c r="J145" s="13">
        <v>1.4759999999999999E-5</v>
      </c>
      <c r="K145" s="13">
        <v>5.5580000000000004E-7</v>
      </c>
      <c r="L145" s="13">
        <v>3.8269999999999998E-5</v>
      </c>
      <c r="M145">
        <v>0.34899999999999998</v>
      </c>
      <c r="N145">
        <v>0.35599999999999998</v>
      </c>
      <c r="O145">
        <v>61.49</v>
      </c>
      <c r="P145" s="10">
        <f t="shared" si="2"/>
        <v>10.769230769230779</v>
      </c>
    </row>
    <row r="146" spans="1:16" ht="16.5" customHeight="1">
      <c r="A146" s="39"/>
      <c r="B146" s="36"/>
      <c r="C146" s="36"/>
      <c r="D146" s="33"/>
      <c r="E146" s="33"/>
      <c r="F146" s="33"/>
      <c r="G146" s="33"/>
      <c r="H146" s="13">
        <v>1.468E-12</v>
      </c>
      <c r="I146" s="13">
        <v>3.7169999999999998E-5</v>
      </c>
      <c r="J146" s="13">
        <v>1.5800000000000001E-5</v>
      </c>
      <c r="K146" s="13">
        <v>5.2310000000000002E-7</v>
      </c>
      <c r="L146" s="13">
        <v>3.6350000000000003E-5</v>
      </c>
      <c r="M146">
        <v>0.35099999999999998</v>
      </c>
      <c r="N146">
        <v>0.35799999999999998</v>
      </c>
      <c r="O146">
        <v>61.402999999999999</v>
      </c>
      <c r="P146" s="10">
        <f t="shared" si="2"/>
        <v>10.769230769230779</v>
      </c>
    </row>
    <row r="147" spans="1:16" ht="16.5" customHeight="1">
      <c r="A147" s="39"/>
      <c r="B147" s="36"/>
      <c r="C147" s="36"/>
      <c r="D147" s="33"/>
      <c r="E147" s="33"/>
      <c r="F147" s="33"/>
      <c r="G147" s="33"/>
      <c r="H147" s="13">
        <v>3.053E-12</v>
      </c>
      <c r="I147" s="13">
        <v>4.1730000000000002E-5</v>
      </c>
      <c r="J147" s="13">
        <v>1.747E-5</v>
      </c>
      <c r="K147" s="13">
        <v>7.9780000000000001E-7</v>
      </c>
      <c r="L147" s="13">
        <v>4.0630000000000002E-5</v>
      </c>
      <c r="M147">
        <v>0.33700000000000002</v>
      </c>
      <c r="N147">
        <v>0.34499999999999997</v>
      </c>
      <c r="O147">
        <v>62.26</v>
      </c>
      <c r="P147" s="10">
        <f t="shared" si="2"/>
        <v>12.307692307692234</v>
      </c>
    </row>
    <row r="148" spans="1:16" ht="16.5" customHeight="1">
      <c r="A148" s="39"/>
      <c r="B148" s="36"/>
      <c r="C148" s="36"/>
      <c r="D148" s="33"/>
      <c r="E148" s="33"/>
      <c r="F148" s="33"/>
      <c r="G148" s="33"/>
      <c r="H148" s="13">
        <v>1.357E-12</v>
      </c>
      <c r="I148" s="13">
        <v>4.155E-5</v>
      </c>
      <c r="J148" s="13">
        <v>1.662E-5</v>
      </c>
      <c r="K148" s="13">
        <v>5.0510000000000004E-7</v>
      </c>
      <c r="L148" s="13">
        <v>4.0420000000000003E-5</v>
      </c>
      <c r="M148">
        <v>0.35199999999999998</v>
      </c>
      <c r="N148">
        <v>0.36</v>
      </c>
      <c r="O148">
        <v>61.314</v>
      </c>
      <c r="P148" s="10">
        <f t="shared" si="2"/>
        <v>12.307692307692317</v>
      </c>
    </row>
    <row r="149" spans="1:16" ht="16.5" customHeight="1">
      <c r="A149" s="39"/>
      <c r="B149" s="36"/>
      <c r="C149" s="36"/>
      <c r="D149" s="33"/>
      <c r="E149" s="33"/>
      <c r="F149" s="33"/>
      <c r="G149" s="33"/>
      <c r="H149" s="13">
        <v>2.7830000000000002E-12</v>
      </c>
      <c r="I149" s="13">
        <v>4.2020000000000001E-5</v>
      </c>
      <c r="J149" s="13">
        <v>1.6220000000000001E-5</v>
      </c>
      <c r="K149" s="13">
        <v>7.8309999999999996E-7</v>
      </c>
      <c r="L149" s="13">
        <v>4.0840000000000002E-5</v>
      </c>
      <c r="M149">
        <v>0.33800000000000002</v>
      </c>
      <c r="N149">
        <v>0.34599999999999997</v>
      </c>
      <c r="O149">
        <v>62.03</v>
      </c>
      <c r="P149" s="10">
        <f t="shared" si="2"/>
        <v>12.307692307692234</v>
      </c>
    </row>
    <row r="150" spans="1:16" ht="16.5" customHeight="1">
      <c r="A150" s="39"/>
      <c r="B150" s="36"/>
      <c r="C150" s="36"/>
      <c r="D150" s="33"/>
      <c r="E150" s="33"/>
      <c r="F150" s="33"/>
      <c r="G150" s="33"/>
      <c r="H150" s="13">
        <v>1.2519999999999999E-12</v>
      </c>
      <c r="I150" s="13">
        <v>3.8649999999999998E-5</v>
      </c>
      <c r="J150" s="13">
        <v>1.5780000000000001E-5</v>
      </c>
      <c r="K150" s="13">
        <v>4.6629999999999999E-7</v>
      </c>
      <c r="L150" s="13">
        <v>3.782E-5</v>
      </c>
      <c r="M150">
        <v>0.35499999999999998</v>
      </c>
      <c r="N150">
        <v>0.36099999999999999</v>
      </c>
      <c r="O150">
        <v>61.363</v>
      </c>
      <c r="P150" s="10">
        <f t="shared" si="2"/>
        <v>9.2307692307692388</v>
      </c>
    </row>
    <row r="151" spans="1:16" ht="16.5" customHeight="1">
      <c r="A151" s="39"/>
      <c r="B151" s="36"/>
      <c r="C151" s="36"/>
      <c r="D151" s="33"/>
      <c r="E151" s="33"/>
      <c r="F151" s="33"/>
      <c r="G151" s="33"/>
      <c r="H151" s="13">
        <v>8.7760000000000002E-13</v>
      </c>
      <c r="I151" s="13">
        <v>3.561E-5</v>
      </c>
      <c r="J151" s="13">
        <v>1.4409999999999999E-5</v>
      </c>
      <c r="K151" s="13">
        <v>3.538E-7</v>
      </c>
      <c r="L151" s="13">
        <v>3.464E-5</v>
      </c>
      <c r="M151">
        <v>0.36399999999999999</v>
      </c>
      <c r="N151">
        <v>0.37</v>
      </c>
      <c r="O151">
        <v>61.115000000000002</v>
      </c>
      <c r="P151" s="10">
        <f t="shared" si="2"/>
        <v>9.2307692307692388</v>
      </c>
    </row>
    <row r="152" spans="1:16" ht="16.5" customHeight="1">
      <c r="A152" s="39"/>
      <c r="B152" s="36"/>
      <c r="C152" s="36"/>
      <c r="D152" s="33"/>
      <c r="E152" s="33"/>
      <c r="F152" s="33"/>
      <c r="G152" s="33"/>
      <c r="H152" s="13">
        <v>3.3210000000000001E-12</v>
      </c>
      <c r="I152" s="13">
        <v>4.0280000000000001E-5</v>
      </c>
      <c r="J152" s="13">
        <v>1.734E-5</v>
      </c>
      <c r="K152" s="13">
        <v>8.2689999999999997E-7</v>
      </c>
      <c r="L152" s="13">
        <v>3.947E-5</v>
      </c>
      <c r="M152">
        <v>0.33600000000000002</v>
      </c>
      <c r="N152">
        <v>0.34399999999999997</v>
      </c>
      <c r="O152">
        <v>62.280999999999999</v>
      </c>
      <c r="P152" s="10">
        <f t="shared" si="2"/>
        <v>12.307692307692234</v>
      </c>
    </row>
    <row r="153" spans="1:16" ht="16.5" customHeight="1">
      <c r="A153" s="39"/>
      <c r="B153" s="36"/>
      <c r="C153" s="36"/>
      <c r="D153" s="33"/>
      <c r="E153" s="33"/>
      <c r="F153" s="33"/>
      <c r="G153" s="33"/>
      <c r="H153" s="13">
        <v>2.0680000000000001E-12</v>
      </c>
      <c r="I153" s="13">
        <v>4.2429999999999999E-5</v>
      </c>
      <c r="J153" s="13">
        <v>1.664E-5</v>
      </c>
      <c r="K153" s="13">
        <v>6.6290000000000004E-7</v>
      </c>
      <c r="L153" s="13">
        <v>4.1199999999999999E-5</v>
      </c>
      <c r="M153">
        <v>0.34300000000000003</v>
      </c>
      <c r="N153">
        <v>0.35099999999999998</v>
      </c>
      <c r="O153">
        <v>61.649000000000001</v>
      </c>
      <c r="P153" s="10">
        <f t="shared" si="2"/>
        <v>12.307692307692234</v>
      </c>
    </row>
    <row r="154" spans="1:16" ht="16.5" customHeight="1">
      <c r="A154" s="39"/>
      <c r="B154" s="36"/>
      <c r="C154" s="36"/>
      <c r="D154" s="33"/>
      <c r="E154" s="33"/>
      <c r="F154" s="33"/>
      <c r="G154" s="33"/>
      <c r="H154" s="13">
        <v>2.472E-12</v>
      </c>
      <c r="I154" s="13">
        <v>4.303E-5</v>
      </c>
      <c r="J154" s="13">
        <v>1.719E-5</v>
      </c>
      <c r="K154" s="13">
        <v>7.3639999999999995E-7</v>
      </c>
      <c r="L154" s="13">
        <v>4.1839999999999999E-5</v>
      </c>
      <c r="M154">
        <v>0.34</v>
      </c>
      <c r="N154">
        <v>0.34799999999999998</v>
      </c>
      <c r="O154">
        <v>61.805</v>
      </c>
      <c r="P154" s="10">
        <f t="shared" si="2"/>
        <v>12.307692307692234</v>
      </c>
    </row>
    <row r="155" spans="1:16" ht="16.5" customHeight="1">
      <c r="A155" s="39"/>
      <c r="B155" s="36"/>
      <c r="C155" s="36"/>
      <c r="D155" s="33"/>
      <c r="E155" s="33"/>
      <c r="F155" s="33"/>
      <c r="G155" s="33"/>
      <c r="H155" s="13">
        <v>3.6310000000000002E-12</v>
      </c>
      <c r="I155" s="13">
        <v>4.227E-5</v>
      </c>
      <c r="J155" s="13">
        <v>1.732E-5</v>
      </c>
      <c r="K155" s="13">
        <v>8.9159999999999996E-7</v>
      </c>
      <c r="L155" s="13">
        <v>4.1130000000000001E-5</v>
      </c>
      <c r="M155">
        <v>0.33300000000000002</v>
      </c>
      <c r="N155">
        <v>0.34200000000000003</v>
      </c>
      <c r="O155">
        <v>62.286000000000001</v>
      </c>
      <c r="P155" s="10">
        <f t="shared" si="2"/>
        <v>13.846153846153859</v>
      </c>
    </row>
    <row r="156" spans="1:16" ht="16.5" customHeight="1">
      <c r="A156" s="39"/>
      <c r="B156" s="36"/>
      <c r="C156" s="36"/>
      <c r="D156" s="33"/>
      <c r="E156" s="33"/>
      <c r="F156" s="33"/>
      <c r="G156" s="33"/>
      <c r="H156" s="13">
        <v>2.3879999999999999E-12</v>
      </c>
      <c r="I156" s="13">
        <v>4.2169999999999998E-5</v>
      </c>
      <c r="J156" s="13">
        <v>1.7010000000000001E-5</v>
      </c>
      <c r="K156" s="13">
        <v>7.2910000000000004E-7</v>
      </c>
      <c r="L156" s="13">
        <v>4.104E-5</v>
      </c>
      <c r="M156">
        <v>0.34</v>
      </c>
      <c r="N156">
        <v>0.34899999999999998</v>
      </c>
      <c r="O156">
        <v>61.762</v>
      </c>
      <c r="P156" s="10">
        <f t="shared" si="2"/>
        <v>13.846153846153772</v>
      </c>
    </row>
    <row r="157" spans="1:16" ht="16.5" customHeight="1">
      <c r="A157" s="39"/>
      <c r="B157" s="36"/>
      <c r="C157" s="36"/>
      <c r="D157" s="33"/>
      <c r="E157" s="33"/>
      <c r="F157" s="33"/>
      <c r="G157" s="33"/>
      <c r="H157" s="13">
        <v>2.0180000000000001E-12</v>
      </c>
      <c r="I157" s="13">
        <v>4.1409999999999998E-5</v>
      </c>
      <c r="J157" s="13">
        <v>1.5670000000000001E-5</v>
      </c>
      <c r="K157" s="13">
        <v>6.455E-7</v>
      </c>
      <c r="L157" s="13">
        <v>4.0179999999999998E-5</v>
      </c>
      <c r="M157">
        <v>0.34399999999999997</v>
      </c>
      <c r="N157">
        <v>0.35099999999999998</v>
      </c>
      <c r="O157">
        <v>61.71</v>
      </c>
      <c r="P157" s="10">
        <f t="shared" si="2"/>
        <v>10.769230769230779</v>
      </c>
    </row>
    <row r="158" spans="1:16" ht="16.5" customHeight="1">
      <c r="A158" s="39"/>
      <c r="B158" s="36"/>
      <c r="C158" s="36"/>
      <c r="D158" s="33"/>
      <c r="E158" s="33"/>
      <c r="F158" s="33"/>
      <c r="G158" s="33"/>
      <c r="H158" s="13">
        <v>1.643E-12</v>
      </c>
      <c r="I158" s="13">
        <v>3.9749999999999997E-5</v>
      </c>
      <c r="J158" s="13">
        <v>1.5670000000000001E-5</v>
      </c>
      <c r="K158" s="13">
        <v>5.8439999999999997E-7</v>
      </c>
      <c r="L158" s="13">
        <v>3.8489999999999999E-5</v>
      </c>
      <c r="M158">
        <v>0.34699999999999998</v>
      </c>
      <c r="N158">
        <v>0.35699999999999998</v>
      </c>
      <c r="O158">
        <v>61.363999999999997</v>
      </c>
      <c r="P158" s="10">
        <f t="shared" si="2"/>
        <v>15.384615384615397</v>
      </c>
    </row>
    <row r="159" spans="1:16" ht="16.5" customHeight="1">
      <c r="A159" s="39"/>
      <c r="B159" s="36"/>
      <c r="C159" s="36"/>
      <c r="D159" s="33"/>
      <c r="E159" s="33"/>
      <c r="F159" s="33"/>
      <c r="G159" s="33"/>
      <c r="H159" s="13">
        <v>2.1940000000000001E-12</v>
      </c>
      <c r="I159" s="13">
        <v>4.3239999999999999E-5</v>
      </c>
      <c r="J159" s="13">
        <v>1.5990000000000001E-5</v>
      </c>
      <c r="K159" s="13">
        <v>7.0050000000000001E-7</v>
      </c>
      <c r="L159" s="13">
        <v>4.1709999999999999E-5</v>
      </c>
      <c r="M159">
        <v>0.34200000000000003</v>
      </c>
      <c r="N159">
        <v>0.35099999999999998</v>
      </c>
      <c r="O159">
        <v>61.69</v>
      </c>
      <c r="P159" s="10">
        <f t="shared" si="2"/>
        <v>13.846153846153772</v>
      </c>
    </row>
    <row r="160" spans="1:16" ht="16.5" customHeight="1">
      <c r="A160" s="39"/>
      <c r="B160" s="36"/>
      <c r="C160" s="36"/>
      <c r="D160" s="33"/>
      <c r="E160" s="33"/>
      <c r="F160" s="33"/>
      <c r="G160" s="33"/>
      <c r="H160" s="13">
        <v>2.568E-12</v>
      </c>
      <c r="I160" s="13">
        <v>4.3909999999999998E-5</v>
      </c>
      <c r="J160" s="13">
        <v>1.6889999999999999E-5</v>
      </c>
      <c r="K160" s="13">
        <v>7.4480000000000005E-7</v>
      </c>
      <c r="L160" s="13">
        <v>4.2429999999999999E-5</v>
      </c>
      <c r="M160">
        <v>0.33900000000000002</v>
      </c>
      <c r="N160">
        <v>0.34799999999999998</v>
      </c>
      <c r="O160">
        <v>62.018000000000001</v>
      </c>
      <c r="P160" s="10">
        <f t="shared" si="2"/>
        <v>13.846153846153772</v>
      </c>
    </row>
    <row r="161" spans="1:16" ht="16.5" customHeight="1">
      <c r="A161" s="39"/>
      <c r="B161" s="36"/>
      <c r="C161" s="36"/>
      <c r="D161" s="33"/>
      <c r="E161" s="33"/>
      <c r="F161" s="33"/>
      <c r="G161" s="33"/>
      <c r="H161" s="13">
        <v>7.0419999999999997E-13</v>
      </c>
      <c r="I161" s="13">
        <v>3.7030000000000003E-5</v>
      </c>
      <c r="J161" s="13">
        <v>1.471E-5</v>
      </c>
      <c r="K161" s="13">
        <v>3.1460000000000002E-7</v>
      </c>
      <c r="L161" s="13">
        <v>3.5800000000000003E-5</v>
      </c>
      <c r="M161">
        <v>0.36699999999999999</v>
      </c>
      <c r="N161">
        <v>0.373</v>
      </c>
      <c r="O161">
        <v>60.898000000000003</v>
      </c>
      <c r="P161" s="10">
        <f t="shared" si="2"/>
        <v>9.2307692307692388</v>
      </c>
    </row>
    <row r="162" spans="1:16" ht="16.5" customHeight="1">
      <c r="A162" s="39"/>
      <c r="B162" s="36"/>
      <c r="C162" s="36"/>
      <c r="D162" s="33"/>
      <c r="E162" s="33"/>
      <c r="F162" s="33"/>
      <c r="G162" s="33"/>
      <c r="H162" s="13">
        <v>9.6379999999999999E-13</v>
      </c>
      <c r="I162" s="13">
        <v>3.985E-5</v>
      </c>
      <c r="J162" s="13">
        <v>1.525E-5</v>
      </c>
      <c r="K162" s="13">
        <v>3.9840000000000002E-7</v>
      </c>
      <c r="L162" s="13">
        <v>3.8380000000000002E-5</v>
      </c>
      <c r="M162">
        <v>0.36</v>
      </c>
      <c r="N162">
        <v>0.36799999999999999</v>
      </c>
      <c r="O162">
        <v>61.042000000000002</v>
      </c>
      <c r="P162" s="10">
        <f t="shared" si="2"/>
        <v>12.307692307692317</v>
      </c>
    </row>
    <row r="163" spans="1:16" ht="16.5" customHeight="1">
      <c r="A163" s="39"/>
      <c r="B163" s="36"/>
      <c r="C163" s="36"/>
      <c r="D163" s="33"/>
      <c r="E163" s="33"/>
      <c r="F163" s="33"/>
      <c r="G163" s="33"/>
      <c r="H163" s="13">
        <v>5.872E-12</v>
      </c>
      <c r="I163" s="13">
        <v>4.4230000000000002E-5</v>
      </c>
      <c r="J163" s="13">
        <v>1.8340000000000001E-5</v>
      </c>
      <c r="K163" s="13">
        <v>1.105E-6</v>
      </c>
      <c r="L163" s="13">
        <v>4.2889999999999998E-5</v>
      </c>
      <c r="M163">
        <v>0.32500000000000001</v>
      </c>
      <c r="N163">
        <v>0.33600000000000002</v>
      </c>
      <c r="O163">
        <v>63.219000000000001</v>
      </c>
      <c r="P163" s="10">
        <f t="shared" si="2"/>
        <v>16.923076923076938</v>
      </c>
    </row>
    <row r="164" spans="1:16" ht="16.5" customHeight="1">
      <c r="A164" s="39"/>
      <c r="B164" s="36"/>
      <c r="C164" s="36"/>
      <c r="D164" s="33"/>
      <c r="E164" s="33"/>
      <c r="F164" s="33"/>
      <c r="G164" s="33"/>
      <c r="H164" s="13">
        <v>4.0749999999999998E-13</v>
      </c>
      <c r="I164" s="13">
        <v>2.8039999999999999E-5</v>
      </c>
      <c r="J164" s="13">
        <v>1.2320000000000001E-5</v>
      </c>
      <c r="K164" s="13">
        <v>1.8909999999999999E-7</v>
      </c>
      <c r="L164" s="13">
        <v>2.7610000000000002E-5</v>
      </c>
      <c r="M164">
        <v>0.38200000000000001</v>
      </c>
      <c r="N164">
        <v>0.38600000000000001</v>
      </c>
      <c r="O164">
        <v>60.814</v>
      </c>
      <c r="P164" s="10">
        <f t="shared" si="2"/>
        <v>6.1538461538461586</v>
      </c>
    </row>
    <row r="165" spans="1:16" ht="16.5" customHeight="1">
      <c r="A165" s="39"/>
      <c r="B165" s="36"/>
      <c r="C165" s="36"/>
      <c r="D165" s="33"/>
      <c r="E165" s="33"/>
      <c r="F165" s="33"/>
      <c r="G165" s="33"/>
      <c r="H165" s="13">
        <v>2.5900000000000001E-12</v>
      </c>
      <c r="I165" s="13">
        <v>4.3770000000000003E-5</v>
      </c>
      <c r="J165" s="13">
        <v>1.7070000000000001E-5</v>
      </c>
      <c r="K165" s="13">
        <v>7.8029999999999997E-7</v>
      </c>
      <c r="L165" s="13">
        <v>4.1980000000000001E-5</v>
      </c>
      <c r="M165">
        <v>0.33800000000000002</v>
      </c>
      <c r="N165">
        <v>0.34799999999999998</v>
      </c>
      <c r="O165">
        <v>61.871000000000002</v>
      </c>
      <c r="P165" s="10">
        <f t="shared" si="2"/>
        <v>15.384615384615312</v>
      </c>
    </row>
    <row r="166" spans="1:16" ht="16.5" customHeight="1">
      <c r="A166" s="39"/>
      <c r="B166" s="36"/>
      <c r="C166" s="36"/>
      <c r="D166" s="33"/>
      <c r="E166" s="33"/>
      <c r="F166" s="33"/>
      <c r="G166" s="33"/>
      <c r="H166" s="13">
        <v>2.8250000000000002E-12</v>
      </c>
      <c r="I166" s="13">
        <v>3.9700000000000003E-5</v>
      </c>
      <c r="J166" s="13">
        <v>1.562E-5</v>
      </c>
      <c r="K166" s="13">
        <v>7.7599999999999996E-7</v>
      </c>
      <c r="L166" s="13">
        <v>3.8359999999999999E-5</v>
      </c>
      <c r="M166">
        <v>0.33800000000000002</v>
      </c>
      <c r="N166">
        <v>0.34799999999999998</v>
      </c>
      <c r="O166">
        <v>62.040999999999997</v>
      </c>
      <c r="P166" s="10">
        <f t="shared" si="2"/>
        <v>15.384615384615312</v>
      </c>
    </row>
    <row r="167" spans="1:16" ht="16.5" customHeight="1">
      <c r="A167" s="39"/>
      <c r="B167" s="36"/>
      <c r="C167" s="36"/>
      <c r="D167" s="33"/>
      <c r="E167" s="33"/>
      <c r="F167" s="33"/>
      <c r="G167" s="33"/>
      <c r="H167" s="13">
        <v>9.2189999999999994E-13</v>
      </c>
      <c r="I167" s="13">
        <v>3.6409999999999999E-5</v>
      </c>
      <c r="J167" s="13">
        <v>1.469E-5</v>
      </c>
      <c r="K167" s="13">
        <v>3.559E-7</v>
      </c>
      <c r="L167" s="13">
        <v>3.5620000000000001E-5</v>
      </c>
      <c r="M167">
        <v>0.36299999999999999</v>
      </c>
      <c r="N167">
        <v>0.36799999999999999</v>
      </c>
      <c r="O167">
        <v>61.134999999999998</v>
      </c>
      <c r="P167" s="10">
        <f t="shared" si="2"/>
        <v>7.6923076923076987</v>
      </c>
    </row>
    <row r="168" spans="1:16" ht="16.5" customHeight="1">
      <c r="A168" s="39"/>
      <c r="B168" s="36"/>
      <c r="C168" s="36"/>
      <c r="D168" s="33"/>
      <c r="E168" s="33"/>
      <c r="F168" s="33"/>
      <c r="G168" s="33"/>
      <c r="H168" s="13">
        <v>1.255E-12</v>
      </c>
      <c r="I168" s="13">
        <v>3.4959999999999997E-5</v>
      </c>
      <c r="J168" s="13">
        <v>1.484E-5</v>
      </c>
      <c r="K168" s="13">
        <v>4.2829999999999999E-7</v>
      </c>
      <c r="L168" s="13">
        <v>3.4360000000000003E-5</v>
      </c>
      <c r="M168">
        <v>0.35799999999999998</v>
      </c>
      <c r="N168">
        <v>0.36399999999999999</v>
      </c>
      <c r="O168">
        <v>61.595999999999997</v>
      </c>
      <c r="P168" s="10">
        <f t="shared" si="2"/>
        <v>9.2307692307692388</v>
      </c>
    </row>
    <row r="169" spans="1:16" ht="16.5" customHeight="1">
      <c r="A169" s="39"/>
      <c r="B169" s="36"/>
      <c r="C169" s="36"/>
      <c r="D169" s="33"/>
      <c r="E169" s="33"/>
      <c r="F169" s="33"/>
      <c r="G169" s="33"/>
      <c r="H169" s="13">
        <v>1.483E-12</v>
      </c>
      <c r="I169" s="13">
        <v>4.1409999999999998E-5</v>
      </c>
      <c r="J169" s="13">
        <v>1.6019999999999999E-5</v>
      </c>
      <c r="K169" s="13">
        <v>5.1500000000000005E-7</v>
      </c>
      <c r="L169" s="13">
        <v>4.0179999999999998E-5</v>
      </c>
      <c r="M169">
        <v>0.35099999999999998</v>
      </c>
      <c r="N169">
        <v>0.35799999999999998</v>
      </c>
      <c r="O169">
        <v>61.563000000000002</v>
      </c>
      <c r="P169" s="10">
        <f t="shared" si="2"/>
        <v>10.769230769230779</v>
      </c>
    </row>
    <row r="170" spans="1:16" ht="16.5" customHeight="1">
      <c r="A170" s="39"/>
      <c r="B170" s="36"/>
      <c r="C170" s="36"/>
      <c r="D170" s="33"/>
      <c r="E170" s="33"/>
      <c r="F170" s="33"/>
      <c r="G170" s="33"/>
      <c r="H170" s="13">
        <v>1.6529999999999999E-12</v>
      </c>
      <c r="I170" s="13">
        <v>4.0970000000000002E-5</v>
      </c>
      <c r="J170" s="13">
        <v>1.6269999999999998E-5</v>
      </c>
      <c r="K170" s="13">
        <v>5.9969999999999995E-7</v>
      </c>
      <c r="L170" s="13">
        <v>3.9789999999999997E-5</v>
      </c>
      <c r="M170">
        <v>0.34699999999999998</v>
      </c>
      <c r="N170">
        <v>0.35599999999999998</v>
      </c>
      <c r="O170">
        <v>61.290999999999997</v>
      </c>
      <c r="P170" s="10">
        <f t="shared" si="2"/>
        <v>13.846153846153859</v>
      </c>
    </row>
    <row r="171" spans="1:16" ht="16.5" customHeight="1">
      <c r="A171" s="39"/>
      <c r="B171" s="36"/>
      <c r="C171" s="36"/>
      <c r="D171" s="33"/>
      <c r="E171" s="33"/>
      <c r="F171" s="33"/>
      <c r="G171" s="33"/>
      <c r="H171" s="13">
        <v>3.1710000000000001E-12</v>
      </c>
      <c r="I171" s="13">
        <v>4.4679999999999999E-5</v>
      </c>
      <c r="J171" s="13">
        <v>1.7110000000000001E-5</v>
      </c>
      <c r="K171" s="13">
        <v>8.4710000000000001E-7</v>
      </c>
      <c r="L171" s="13">
        <v>4.3120000000000001E-5</v>
      </c>
      <c r="M171">
        <v>0.33500000000000002</v>
      </c>
      <c r="N171">
        <v>0.34399999999999997</v>
      </c>
      <c r="O171">
        <v>62.085999999999999</v>
      </c>
      <c r="P171" s="10">
        <f t="shared" si="2"/>
        <v>13.846153846153772</v>
      </c>
    </row>
    <row r="172" spans="1:16" ht="16.5" customHeight="1">
      <c r="A172" s="39"/>
      <c r="B172" s="36"/>
      <c r="C172" s="36"/>
      <c r="D172" s="33"/>
      <c r="E172" s="33"/>
      <c r="F172" s="33"/>
      <c r="G172" s="33"/>
      <c r="H172" s="13">
        <v>1.5089999999999999E-12</v>
      </c>
      <c r="I172" s="13">
        <v>3.9700000000000003E-5</v>
      </c>
      <c r="J172" s="13">
        <v>1.518E-5</v>
      </c>
      <c r="K172" s="13">
        <v>5.4450000000000004E-7</v>
      </c>
      <c r="L172" s="13">
        <v>3.8460000000000001E-5</v>
      </c>
      <c r="M172">
        <v>0.34899999999999998</v>
      </c>
      <c r="N172">
        <v>0.35699999999999998</v>
      </c>
      <c r="O172">
        <v>61.329000000000001</v>
      </c>
      <c r="P172" s="10">
        <f t="shared" si="2"/>
        <v>12.307692307692317</v>
      </c>
    </row>
    <row r="173" spans="1:16" ht="16.5" customHeight="1">
      <c r="A173" s="39"/>
      <c r="B173" s="36"/>
      <c r="C173" s="36"/>
      <c r="D173" s="33"/>
      <c r="E173" s="33"/>
      <c r="F173" s="33"/>
      <c r="G173" s="33"/>
      <c r="H173" s="13">
        <v>2.3980000000000001E-12</v>
      </c>
      <c r="I173" s="13">
        <v>4.3139999999999997E-5</v>
      </c>
      <c r="J173" s="13">
        <v>1.6799999999999998E-5</v>
      </c>
      <c r="K173" s="13">
        <v>7.4280000000000001E-7</v>
      </c>
      <c r="L173" s="13">
        <v>4.1480000000000003E-5</v>
      </c>
      <c r="M173">
        <v>0.34</v>
      </c>
      <c r="N173">
        <v>0.34899999999999998</v>
      </c>
      <c r="O173">
        <v>61.758000000000003</v>
      </c>
      <c r="P173" s="10">
        <f t="shared" si="2"/>
        <v>13.846153846153772</v>
      </c>
    </row>
    <row r="174" spans="1:16" ht="16.5" customHeight="1">
      <c r="A174" s="39"/>
      <c r="B174" s="36"/>
      <c r="C174" s="36"/>
      <c r="D174" s="33"/>
      <c r="E174" s="33"/>
      <c r="F174" s="33"/>
      <c r="G174" s="33"/>
      <c r="H174" s="13">
        <v>1.744E-12</v>
      </c>
      <c r="I174" s="13">
        <v>3.9950000000000002E-5</v>
      </c>
      <c r="J174" s="13">
        <v>1.5339999999999999E-5</v>
      </c>
      <c r="K174" s="13">
        <v>6.0409999999999996E-7</v>
      </c>
      <c r="L174" s="13">
        <v>3.8689999999999997E-5</v>
      </c>
      <c r="M174">
        <v>0.34599999999999997</v>
      </c>
      <c r="N174">
        <v>0.35599999999999998</v>
      </c>
      <c r="O174">
        <v>61.347999999999999</v>
      </c>
      <c r="P174" s="10">
        <f t="shared" si="2"/>
        <v>15.384615384615397</v>
      </c>
    </row>
    <row r="175" spans="1:16" ht="16.5" customHeight="1">
      <c r="A175" s="39"/>
      <c r="B175" s="36"/>
      <c r="C175" s="36"/>
      <c r="D175" s="33"/>
      <c r="E175" s="33"/>
      <c r="F175" s="33"/>
      <c r="G175" s="33"/>
      <c r="H175" s="13">
        <v>2.639E-12</v>
      </c>
      <c r="I175" s="13">
        <v>4.3460000000000001E-5</v>
      </c>
      <c r="J175" s="13">
        <v>1.7119999999999999E-5</v>
      </c>
      <c r="K175" s="13">
        <v>7.6690000000000002E-7</v>
      </c>
      <c r="L175" s="13">
        <v>4.2049999999999999E-5</v>
      </c>
      <c r="M175">
        <v>0.33900000000000002</v>
      </c>
      <c r="N175">
        <v>0.34699999999999998</v>
      </c>
      <c r="O175">
        <v>61.95</v>
      </c>
      <c r="P175" s="10">
        <f t="shared" si="2"/>
        <v>12.307692307692234</v>
      </c>
    </row>
    <row r="176" spans="1:16" ht="16.5" customHeight="1">
      <c r="A176" s="39"/>
      <c r="B176" s="36"/>
      <c r="C176" s="36"/>
      <c r="D176" s="33"/>
      <c r="E176" s="33"/>
      <c r="F176" s="33"/>
      <c r="G176" s="33"/>
      <c r="H176" s="13">
        <v>1.4290000000000001E-12</v>
      </c>
      <c r="I176" s="13">
        <v>4.0550000000000003E-5</v>
      </c>
      <c r="J176" s="13">
        <v>1.6290000000000002E-5</v>
      </c>
      <c r="K176" s="13">
        <v>5.0959999999999996E-7</v>
      </c>
      <c r="L176" s="13">
        <v>3.9650000000000002E-5</v>
      </c>
      <c r="M176">
        <v>0.35199999999999998</v>
      </c>
      <c r="N176">
        <v>0.35799999999999998</v>
      </c>
      <c r="O176">
        <v>61.435000000000002</v>
      </c>
      <c r="P176" s="10">
        <f t="shared" si="2"/>
        <v>9.2307692307692388</v>
      </c>
    </row>
    <row r="177" spans="1:16" ht="16.5" customHeight="1">
      <c r="A177" s="39"/>
      <c r="B177" s="36"/>
      <c r="C177" s="36"/>
      <c r="D177" s="33"/>
      <c r="E177" s="33"/>
      <c r="F177" s="33"/>
      <c r="G177" s="33"/>
      <c r="H177" s="13">
        <v>1.8070000000000001E-12</v>
      </c>
      <c r="I177" s="13">
        <v>3.8149999999999999E-5</v>
      </c>
      <c r="J177" s="13">
        <v>1.522E-5</v>
      </c>
      <c r="K177" s="13">
        <v>6.0389999999999995E-7</v>
      </c>
      <c r="L177" s="13">
        <v>3.6980000000000002E-5</v>
      </c>
      <c r="M177">
        <v>0.34599999999999997</v>
      </c>
      <c r="N177">
        <v>0.35399999999999998</v>
      </c>
      <c r="O177">
        <v>61.543999999999997</v>
      </c>
      <c r="P177" s="10">
        <f t="shared" si="2"/>
        <v>12.307692307692317</v>
      </c>
    </row>
    <row r="178" spans="1:16" ht="16.5" customHeight="1">
      <c r="A178" s="39"/>
      <c r="B178" s="36"/>
      <c r="C178" s="36"/>
      <c r="D178" s="33"/>
      <c r="E178" s="33"/>
      <c r="F178" s="33"/>
      <c r="G178" s="33"/>
      <c r="H178" s="13">
        <v>3.0220000000000001E-13</v>
      </c>
      <c r="I178" s="13">
        <v>2.8549999999999999E-5</v>
      </c>
      <c r="J178" s="13">
        <v>1.15E-5</v>
      </c>
      <c r="K178" s="13">
        <v>1.3E-7</v>
      </c>
      <c r="L178" s="13">
        <v>2.798E-5</v>
      </c>
      <c r="M178">
        <v>0.39400000000000002</v>
      </c>
      <c r="N178">
        <v>0.39700000000000002</v>
      </c>
      <c r="O178">
        <v>61.436</v>
      </c>
      <c r="P178" s="10">
        <f t="shared" si="2"/>
        <v>4.6153846153846194</v>
      </c>
    </row>
    <row r="179" spans="1:16" ht="16.5" customHeight="1">
      <c r="A179" s="39"/>
      <c r="B179" s="36"/>
      <c r="C179" s="36"/>
      <c r="D179" s="33"/>
      <c r="E179" s="33"/>
      <c r="F179" s="33"/>
      <c r="G179" s="33"/>
      <c r="H179" s="13">
        <v>2.552E-12</v>
      </c>
      <c r="I179" s="13">
        <v>3.871E-5</v>
      </c>
      <c r="J179" s="13">
        <v>1.5489999999999999E-5</v>
      </c>
      <c r="K179" s="13">
        <v>7.2640000000000005E-7</v>
      </c>
      <c r="L179" s="13">
        <v>3.7710000000000003E-5</v>
      </c>
      <c r="M179">
        <v>0.34</v>
      </c>
      <c r="N179">
        <v>0.34899999999999998</v>
      </c>
      <c r="O179">
        <v>62.02</v>
      </c>
      <c r="P179" s="10">
        <f t="shared" si="2"/>
        <v>13.846153846153772</v>
      </c>
    </row>
    <row r="180" spans="1:16" ht="16.5" customHeight="1">
      <c r="A180" s="39"/>
      <c r="B180" s="36"/>
      <c r="C180" s="36"/>
      <c r="D180" s="33"/>
      <c r="E180" s="33"/>
      <c r="F180" s="33"/>
      <c r="G180" s="33"/>
      <c r="H180" s="13">
        <v>1.896E-12</v>
      </c>
      <c r="I180" s="13">
        <v>3.977E-5</v>
      </c>
      <c r="J180" s="13">
        <v>1.5500000000000001E-5</v>
      </c>
      <c r="K180" s="13">
        <v>6.4420000000000001E-7</v>
      </c>
      <c r="L180" s="13">
        <v>3.8810000000000003E-5</v>
      </c>
      <c r="M180">
        <v>0.34399999999999997</v>
      </c>
      <c r="N180">
        <v>0.35199999999999998</v>
      </c>
      <c r="O180">
        <v>61.442999999999998</v>
      </c>
      <c r="P180" s="10">
        <f t="shared" si="2"/>
        <v>12.307692307692317</v>
      </c>
    </row>
    <row r="181" spans="1:16" ht="16.5" customHeight="1">
      <c r="A181" s="39"/>
      <c r="B181" s="36"/>
      <c r="C181" s="36"/>
      <c r="D181" s="33"/>
      <c r="E181" s="33"/>
      <c r="F181" s="33"/>
      <c r="G181" s="33"/>
      <c r="H181" s="13">
        <v>1.691E-12</v>
      </c>
      <c r="I181" s="13">
        <v>3.8080000000000001E-5</v>
      </c>
      <c r="J181" s="13">
        <v>1.522E-5</v>
      </c>
      <c r="K181" s="13">
        <v>5.7609999999999998E-7</v>
      </c>
      <c r="L181" s="13">
        <v>3.7100000000000001E-5</v>
      </c>
      <c r="M181">
        <v>0.34799999999999998</v>
      </c>
      <c r="N181">
        <v>0.35599999999999998</v>
      </c>
      <c r="O181">
        <v>61.427999999999997</v>
      </c>
      <c r="P181" s="10">
        <f t="shared" si="2"/>
        <v>12.307692307692317</v>
      </c>
    </row>
    <row r="182" spans="1:16" ht="16.5" customHeight="1">
      <c r="A182" s="39"/>
      <c r="B182" s="36"/>
      <c r="C182" s="36"/>
      <c r="D182" s="33"/>
      <c r="E182" s="33"/>
      <c r="F182" s="33"/>
      <c r="G182" s="33"/>
      <c r="H182" s="13">
        <v>1.9E-12</v>
      </c>
      <c r="I182" s="13">
        <v>4.2299999999999998E-5</v>
      </c>
      <c r="J182" s="13">
        <v>1.5739999999999998E-5</v>
      </c>
      <c r="K182" s="13">
        <v>6.3310000000000002E-7</v>
      </c>
      <c r="L182" s="13">
        <v>4.0649999999999999E-5</v>
      </c>
      <c r="M182">
        <v>0.34499999999999997</v>
      </c>
      <c r="N182">
        <v>0.35399999999999998</v>
      </c>
      <c r="O182">
        <v>61.582000000000001</v>
      </c>
      <c r="P182" s="10">
        <f t="shared" si="2"/>
        <v>13.846153846153859</v>
      </c>
    </row>
    <row r="183" spans="1:16" ht="16.5" customHeight="1">
      <c r="A183" s="39"/>
      <c r="B183" s="36"/>
      <c r="C183" s="36"/>
      <c r="D183" s="33"/>
      <c r="E183" s="33"/>
      <c r="F183" s="33"/>
      <c r="G183" s="33"/>
      <c r="H183" s="13">
        <v>2.7700000000000001E-12</v>
      </c>
      <c r="I183" s="13">
        <v>4.1940000000000002E-5</v>
      </c>
      <c r="J183" s="13">
        <v>1.6140000000000001E-5</v>
      </c>
      <c r="K183" s="13">
        <v>7.7599999999999996E-7</v>
      </c>
      <c r="L183" s="13">
        <v>4.0779999999999999E-5</v>
      </c>
      <c r="M183">
        <v>0.33800000000000002</v>
      </c>
      <c r="N183">
        <v>0.34599999999999997</v>
      </c>
      <c r="O183">
        <v>62.024999999999999</v>
      </c>
      <c r="P183" s="10">
        <f t="shared" si="2"/>
        <v>12.307692307692234</v>
      </c>
    </row>
    <row r="184" spans="1:16" ht="16.5" customHeight="1">
      <c r="A184" s="39"/>
      <c r="B184" s="36"/>
      <c r="C184" s="36"/>
      <c r="D184" s="33"/>
      <c r="E184" s="33"/>
      <c r="F184" s="33"/>
      <c r="G184" s="33"/>
      <c r="H184" s="13">
        <v>3.4090000000000001E-12</v>
      </c>
      <c r="I184" s="13">
        <v>4.3090000000000002E-5</v>
      </c>
      <c r="J184" s="13">
        <v>1.768E-5</v>
      </c>
      <c r="K184" s="13">
        <v>8.7820000000000002E-7</v>
      </c>
      <c r="L184" s="13">
        <v>4.18E-5</v>
      </c>
      <c r="M184">
        <v>0.33400000000000002</v>
      </c>
      <c r="N184">
        <v>0.34300000000000003</v>
      </c>
      <c r="O184">
        <v>62.203000000000003</v>
      </c>
      <c r="P184" s="10">
        <f t="shared" si="2"/>
        <v>13.846153846153859</v>
      </c>
    </row>
    <row r="185" spans="1:16" ht="16.5" customHeight="1">
      <c r="A185" s="39"/>
      <c r="B185" s="36"/>
      <c r="C185" s="36"/>
      <c r="D185" s="33"/>
      <c r="E185" s="33"/>
      <c r="F185" s="33"/>
      <c r="G185" s="33"/>
      <c r="H185" s="13">
        <v>1.6549999999999999E-12</v>
      </c>
      <c r="I185" s="13">
        <v>3.8559999999999997E-5</v>
      </c>
      <c r="J185" s="13">
        <v>1.552E-5</v>
      </c>
      <c r="K185" s="13">
        <v>5.4789999999999998E-7</v>
      </c>
      <c r="L185" s="13">
        <v>3.7499999999999997E-5</v>
      </c>
      <c r="M185">
        <v>0.34899999999999998</v>
      </c>
      <c r="N185">
        <v>0.35699999999999998</v>
      </c>
      <c r="O185">
        <v>61.667999999999999</v>
      </c>
      <c r="P185" s="10">
        <f t="shared" si="2"/>
        <v>12.307692307692317</v>
      </c>
    </row>
    <row r="186" spans="1:16" ht="16.5" customHeight="1">
      <c r="A186" s="39"/>
      <c r="B186" s="36"/>
      <c r="C186" s="36"/>
      <c r="D186" s="33"/>
      <c r="E186" s="33"/>
      <c r="F186" s="33"/>
      <c r="G186" s="33"/>
      <c r="H186" s="13">
        <v>3.1750000000000001E-12</v>
      </c>
      <c r="I186" s="13">
        <v>4.3560000000000003E-5</v>
      </c>
      <c r="J186" s="13">
        <v>1.7750000000000001E-5</v>
      </c>
      <c r="K186" s="13">
        <v>8.3969999999999998E-7</v>
      </c>
      <c r="L186" s="13">
        <v>4.2249999999999997E-5</v>
      </c>
      <c r="M186">
        <v>0.33500000000000002</v>
      </c>
      <c r="N186">
        <v>0.34399999999999997</v>
      </c>
      <c r="O186">
        <v>62.188000000000002</v>
      </c>
      <c r="P186" s="10">
        <f t="shared" si="2"/>
        <v>13.846153846153772</v>
      </c>
    </row>
    <row r="187" spans="1:16" ht="16.5" customHeight="1">
      <c r="A187" s="39"/>
      <c r="B187" s="36"/>
      <c r="C187" s="36"/>
      <c r="D187" s="33"/>
      <c r="E187" s="33"/>
      <c r="F187" s="33"/>
      <c r="G187" s="33"/>
      <c r="H187" s="13">
        <v>2.042E-12</v>
      </c>
      <c r="I187" s="13">
        <v>4.3050000000000003E-5</v>
      </c>
      <c r="J187" s="13">
        <v>1.6500000000000001E-5</v>
      </c>
      <c r="K187" s="13">
        <v>6.5089999999999999E-7</v>
      </c>
      <c r="L187" s="13">
        <v>4.1489999999999997E-5</v>
      </c>
      <c r="M187">
        <v>0.34399999999999997</v>
      </c>
      <c r="N187">
        <v>0.35299999999999998</v>
      </c>
      <c r="O187">
        <v>61.72</v>
      </c>
      <c r="P187" s="10">
        <f t="shared" si="2"/>
        <v>13.846153846153859</v>
      </c>
    </row>
    <row r="188" spans="1:16" ht="16.5" customHeight="1">
      <c r="A188" s="39"/>
      <c r="B188" s="36"/>
      <c r="C188" s="36"/>
      <c r="D188" s="33"/>
      <c r="E188" s="33"/>
      <c r="F188" s="33"/>
      <c r="G188" s="33"/>
      <c r="H188" s="13">
        <v>9.5170000000000007E-13</v>
      </c>
      <c r="I188" s="13">
        <v>3.4860000000000002E-5</v>
      </c>
      <c r="J188" s="13">
        <v>1.464E-5</v>
      </c>
      <c r="K188" s="13">
        <v>3.7300000000000002E-7</v>
      </c>
      <c r="L188" s="13">
        <v>3.3909999999999999E-5</v>
      </c>
      <c r="M188">
        <v>0.36199999999999999</v>
      </c>
      <c r="N188">
        <v>0.36899999999999999</v>
      </c>
      <c r="O188">
        <v>61.116999999999997</v>
      </c>
      <c r="P188" s="10">
        <f t="shared" si="2"/>
        <v>10.769230769230779</v>
      </c>
    </row>
    <row r="189" spans="1:16" ht="16.5" customHeight="1">
      <c r="A189" s="39"/>
      <c r="B189" s="36"/>
      <c r="C189" s="36"/>
      <c r="D189" s="33"/>
      <c r="E189" s="33"/>
      <c r="F189" s="33"/>
      <c r="G189" s="33"/>
      <c r="H189" s="13">
        <v>1.9770000000000002E-12</v>
      </c>
      <c r="I189" s="13">
        <v>3.8680000000000002E-5</v>
      </c>
      <c r="J189" s="13">
        <v>1.571E-5</v>
      </c>
      <c r="K189" s="13">
        <v>6.1429999999999999E-7</v>
      </c>
      <c r="L189" s="13">
        <v>3.7710000000000003E-5</v>
      </c>
      <c r="M189">
        <v>0.34599999999999997</v>
      </c>
      <c r="N189">
        <v>0.35399999999999998</v>
      </c>
      <c r="O189">
        <v>61.816000000000003</v>
      </c>
      <c r="P189" s="10">
        <f t="shared" si="2"/>
        <v>12.307692307692317</v>
      </c>
    </row>
    <row r="190" spans="1:16" ht="16.5" customHeight="1">
      <c r="A190" s="39"/>
      <c r="B190" s="36"/>
      <c r="C190" s="36"/>
      <c r="D190" s="33"/>
      <c r="E190" s="33"/>
      <c r="F190" s="33"/>
      <c r="G190" s="33"/>
      <c r="H190" s="13">
        <v>2.1869999999999999E-12</v>
      </c>
      <c r="I190" s="13">
        <v>4.3269999999999997E-5</v>
      </c>
      <c r="J190" s="13">
        <v>1.6290000000000002E-5</v>
      </c>
      <c r="K190" s="13">
        <v>7.0409999999999996E-7</v>
      </c>
      <c r="L190" s="13">
        <v>4.1860000000000002E-5</v>
      </c>
      <c r="M190">
        <v>0.34100000000000003</v>
      </c>
      <c r="N190">
        <v>0.35</v>
      </c>
      <c r="O190">
        <v>61.689</v>
      </c>
      <c r="P190" s="10">
        <f t="shared" si="2"/>
        <v>13.846153846153772</v>
      </c>
    </row>
    <row r="191" spans="1:16" ht="16.5" customHeight="1">
      <c r="A191" s="39"/>
      <c r="B191" s="36"/>
      <c r="C191" s="36"/>
      <c r="D191" s="33"/>
      <c r="E191" s="33"/>
      <c r="F191" s="33"/>
      <c r="G191" s="33"/>
      <c r="H191" s="13">
        <v>2.36E-12</v>
      </c>
      <c r="I191" s="13">
        <v>4.07E-5</v>
      </c>
      <c r="J191" s="13">
        <v>1.605E-5</v>
      </c>
      <c r="K191" s="13">
        <v>7.2239999999999996E-7</v>
      </c>
      <c r="L191" s="13">
        <v>3.9619999999999997E-5</v>
      </c>
      <c r="M191">
        <v>0.34</v>
      </c>
      <c r="N191">
        <v>0.34799999999999998</v>
      </c>
      <c r="O191">
        <v>61.746000000000002</v>
      </c>
      <c r="P191" s="10">
        <f t="shared" si="2"/>
        <v>12.307692307692234</v>
      </c>
    </row>
    <row r="192" spans="1:16" ht="16.5" customHeight="1">
      <c r="A192" s="39"/>
      <c r="B192" s="36"/>
      <c r="C192" s="36"/>
      <c r="D192" s="33"/>
      <c r="E192" s="33"/>
      <c r="F192" s="33"/>
      <c r="G192" s="33"/>
      <c r="H192" s="13">
        <v>2.7950000000000001E-12</v>
      </c>
      <c r="I192" s="13">
        <v>4.1199999999999999E-5</v>
      </c>
      <c r="J192" s="13">
        <v>1.6860000000000001E-5</v>
      </c>
      <c r="K192" s="13">
        <v>7.6469999999999996E-7</v>
      </c>
      <c r="L192" s="13">
        <v>4.019E-5</v>
      </c>
      <c r="M192">
        <v>0.33800000000000002</v>
      </c>
      <c r="N192">
        <v>0.34699999999999998</v>
      </c>
      <c r="O192">
        <v>62.052999999999997</v>
      </c>
      <c r="P192" s="10">
        <f t="shared" si="2"/>
        <v>13.846153846153772</v>
      </c>
    </row>
    <row r="193" spans="1:16" ht="16.5" customHeight="1">
      <c r="A193" s="39"/>
      <c r="B193" s="36"/>
      <c r="C193" s="36"/>
      <c r="D193" s="33"/>
      <c r="E193" s="33"/>
      <c r="F193" s="33"/>
      <c r="G193" s="33"/>
      <c r="H193" s="13">
        <v>2.0579999999999999E-12</v>
      </c>
      <c r="I193" s="13">
        <v>4.104E-5</v>
      </c>
      <c r="J193" s="13">
        <v>1.6370000000000001E-5</v>
      </c>
      <c r="K193" s="13">
        <v>6.6140000000000003E-7</v>
      </c>
      <c r="L193" s="13">
        <v>4.0099999999999999E-5</v>
      </c>
      <c r="M193">
        <v>0.34300000000000003</v>
      </c>
      <c r="N193">
        <v>0.35099999999999998</v>
      </c>
      <c r="O193">
        <v>61.631999999999998</v>
      </c>
      <c r="P193" s="10">
        <f t="shared" si="2"/>
        <v>12.307692307692234</v>
      </c>
    </row>
    <row r="194" spans="1:16" ht="16.5" customHeight="1">
      <c r="A194" s="39"/>
      <c r="B194" s="36"/>
      <c r="C194" s="36"/>
      <c r="D194" s="33"/>
      <c r="E194" s="33"/>
      <c r="F194" s="33"/>
      <c r="G194" s="33"/>
      <c r="H194" s="13">
        <v>1.1809999999999999E-12</v>
      </c>
      <c r="I194" s="13">
        <v>3.862E-5</v>
      </c>
      <c r="J194" s="13">
        <v>1.5480000000000001E-5</v>
      </c>
      <c r="K194" s="13">
        <v>4.5260000000000002E-7</v>
      </c>
      <c r="L194" s="13">
        <v>3.7880000000000003E-5</v>
      </c>
      <c r="M194">
        <v>0.35599999999999998</v>
      </c>
      <c r="N194">
        <v>0.36199999999999999</v>
      </c>
      <c r="O194">
        <v>61.134999999999998</v>
      </c>
      <c r="P194" s="10">
        <f t="shared" si="2"/>
        <v>9.2307692307692388</v>
      </c>
    </row>
    <row r="195" spans="1:16" ht="16.5" customHeight="1">
      <c r="A195" s="39"/>
      <c r="B195" s="36"/>
      <c r="C195" s="36"/>
      <c r="D195" s="33"/>
      <c r="E195" s="33"/>
      <c r="F195" s="33"/>
      <c r="G195" s="33"/>
      <c r="H195" s="13">
        <v>3.2750000000000001E-12</v>
      </c>
      <c r="I195" s="13">
        <v>4.4499999999999997E-5</v>
      </c>
      <c r="J195" s="13">
        <v>1.7689999999999998E-5</v>
      </c>
      <c r="K195" s="13">
        <v>8.794E-7</v>
      </c>
      <c r="L195" s="13">
        <v>4.3120000000000001E-5</v>
      </c>
      <c r="M195">
        <v>0.33400000000000002</v>
      </c>
      <c r="N195">
        <v>0.34300000000000003</v>
      </c>
      <c r="O195">
        <v>62.134</v>
      </c>
      <c r="P195" s="10">
        <f t="shared" ref="P195:P256" si="3">(N195-M195)/0.65*1000</f>
        <v>13.846153846153859</v>
      </c>
    </row>
    <row r="196" spans="1:16" ht="16.5" customHeight="1">
      <c r="A196" s="39"/>
      <c r="B196" s="36"/>
      <c r="C196" s="36"/>
      <c r="D196" s="33"/>
      <c r="E196" s="33"/>
      <c r="F196" s="33"/>
      <c r="G196" s="33"/>
      <c r="H196" s="13">
        <v>1.7110000000000001E-12</v>
      </c>
      <c r="I196" s="13">
        <v>3.93E-5</v>
      </c>
      <c r="J196" s="13">
        <v>1.6209999999999999E-5</v>
      </c>
      <c r="K196" s="13">
        <v>5.7629999999999999E-7</v>
      </c>
      <c r="L196" s="13">
        <v>3.8559999999999997E-5</v>
      </c>
      <c r="M196">
        <v>0.34799999999999998</v>
      </c>
      <c r="N196">
        <v>0.35499999999999998</v>
      </c>
      <c r="O196">
        <v>61.58</v>
      </c>
      <c r="P196" s="10">
        <f t="shared" si="3"/>
        <v>10.769230769230779</v>
      </c>
    </row>
    <row r="197" spans="1:16" ht="16.5" customHeight="1">
      <c r="A197" s="39"/>
      <c r="B197" s="36"/>
      <c r="C197" s="36"/>
      <c r="D197" s="33"/>
      <c r="E197" s="33"/>
      <c r="F197" s="33"/>
      <c r="G197" s="33"/>
      <c r="H197" s="13">
        <v>1.7840000000000001E-12</v>
      </c>
      <c r="I197" s="13">
        <v>4.1459999999999999E-5</v>
      </c>
      <c r="J197" s="13">
        <v>1.5119999999999999E-5</v>
      </c>
      <c r="K197" s="13">
        <v>6.3300000000000002E-7</v>
      </c>
      <c r="L197" s="13">
        <v>4.0099999999999999E-5</v>
      </c>
      <c r="M197">
        <v>0.34499999999999997</v>
      </c>
      <c r="N197">
        <v>0.35299999999999998</v>
      </c>
      <c r="O197">
        <v>61.347999999999999</v>
      </c>
      <c r="P197" s="10">
        <f t="shared" si="3"/>
        <v>12.307692307692317</v>
      </c>
    </row>
    <row r="198" spans="1:16" ht="16.5" customHeight="1">
      <c r="A198" s="39"/>
      <c r="B198" s="36"/>
      <c r="C198" s="36"/>
      <c r="D198" s="33"/>
      <c r="E198" s="33"/>
      <c r="F198" s="33"/>
      <c r="G198" s="33"/>
      <c r="H198" s="13">
        <v>2.932E-12</v>
      </c>
      <c r="I198" s="13">
        <v>4.2349999999999999E-5</v>
      </c>
      <c r="J198" s="13">
        <v>1.685E-5</v>
      </c>
      <c r="K198" s="13">
        <v>8.4539999999999999E-7</v>
      </c>
      <c r="L198" s="13">
        <v>4.0849999999999997E-5</v>
      </c>
      <c r="M198">
        <v>0.33500000000000002</v>
      </c>
      <c r="N198">
        <v>0.34699999999999998</v>
      </c>
      <c r="O198">
        <v>61.94</v>
      </c>
      <c r="P198" s="10">
        <f t="shared" si="3"/>
        <v>18.461538461538389</v>
      </c>
    </row>
    <row r="199" spans="1:16" ht="16.5" customHeight="1">
      <c r="A199" s="39"/>
      <c r="B199" s="36"/>
      <c r="C199" s="36"/>
      <c r="D199" s="33"/>
      <c r="E199" s="33"/>
      <c r="F199" s="33"/>
      <c r="G199" s="33"/>
      <c r="H199" s="13">
        <v>2.89E-12</v>
      </c>
      <c r="I199" s="13">
        <v>4.3439999999999997E-5</v>
      </c>
      <c r="J199" s="13">
        <v>1.7580000000000001E-5</v>
      </c>
      <c r="K199" s="13">
        <v>8.1500000000000003E-7</v>
      </c>
      <c r="L199" s="13">
        <v>4.2110000000000002E-5</v>
      </c>
      <c r="M199">
        <v>0.33600000000000002</v>
      </c>
      <c r="N199">
        <v>0.34599999999999997</v>
      </c>
      <c r="O199">
        <v>61.960999999999999</v>
      </c>
      <c r="P199" s="10">
        <f t="shared" si="3"/>
        <v>15.384615384615312</v>
      </c>
    </row>
    <row r="200" spans="1:16" ht="16.5" customHeight="1">
      <c r="A200" s="39"/>
      <c r="B200" s="36"/>
      <c r="C200" s="36"/>
      <c r="D200" s="33"/>
      <c r="E200" s="33"/>
      <c r="F200" s="33"/>
      <c r="G200" s="33"/>
      <c r="H200" s="13">
        <v>2.0619999999999999E-12</v>
      </c>
      <c r="I200" s="13">
        <v>4.3869999999999998E-5</v>
      </c>
      <c r="J200" s="13">
        <v>1.6869999999999999E-5</v>
      </c>
      <c r="K200" s="13">
        <v>6.7869999999999996E-7</v>
      </c>
      <c r="L200" s="13">
        <v>4.2459999999999997E-5</v>
      </c>
      <c r="M200">
        <v>0.34300000000000003</v>
      </c>
      <c r="N200">
        <v>0.35</v>
      </c>
      <c r="O200">
        <v>61.582999999999998</v>
      </c>
      <c r="P200" s="10">
        <f t="shared" si="3"/>
        <v>10.769230769230692</v>
      </c>
    </row>
    <row r="201" spans="1:16" ht="16.5" customHeight="1">
      <c r="A201" s="39"/>
      <c r="B201" s="36"/>
      <c r="C201" s="36"/>
      <c r="D201" s="33"/>
      <c r="E201" s="33"/>
      <c r="F201" s="33"/>
      <c r="G201" s="33"/>
      <c r="H201" s="13">
        <v>1.146E-12</v>
      </c>
      <c r="I201" s="13">
        <v>4.002E-5</v>
      </c>
      <c r="J201" s="13">
        <v>1.525E-5</v>
      </c>
      <c r="K201" s="13">
        <v>4.616E-7</v>
      </c>
      <c r="L201" s="13">
        <v>3.8500000000000001E-5</v>
      </c>
      <c r="M201">
        <v>0.35499999999999998</v>
      </c>
      <c r="N201">
        <v>0.36299999999999999</v>
      </c>
      <c r="O201">
        <v>61.091000000000001</v>
      </c>
      <c r="P201" s="10">
        <f t="shared" si="3"/>
        <v>12.307692307692317</v>
      </c>
    </row>
    <row r="202" spans="1:16" ht="16.5" customHeight="1">
      <c r="A202" s="39"/>
      <c r="B202" s="36"/>
      <c r="C202" s="36"/>
      <c r="D202" s="33"/>
      <c r="E202" s="33"/>
      <c r="F202" s="33"/>
      <c r="G202" s="33"/>
      <c r="H202" s="13">
        <v>2.2289999999999999E-12</v>
      </c>
      <c r="I202" s="13">
        <v>4.2129999999999998E-5</v>
      </c>
      <c r="J202" s="13">
        <v>1.641E-5</v>
      </c>
      <c r="K202" s="13">
        <v>6.7530000000000002E-7</v>
      </c>
      <c r="L202" s="13">
        <v>4.0949999999999999E-5</v>
      </c>
      <c r="M202">
        <v>0.34300000000000003</v>
      </c>
      <c r="N202">
        <v>0.35</v>
      </c>
      <c r="O202">
        <v>62.015999999999998</v>
      </c>
      <c r="P202" s="10">
        <f t="shared" si="3"/>
        <v>10.769230769230692</v>
      </c>
    </row>
    <row r="203" spans="1:16" ht="16.5" customHeight="1">
      <c r="A203" s="39"/>
      <c r="B203" s="36"/>
      <c r="C203" s="36"/>
      <c r="D203" s="33"/>
      <c r="E203" s="33"/>
      <c r="F203" s="33"/>
      <c r="G203" s="33"/>
      <c r="H203" s="13">
        <v>2.0220000000000001E-12</v>
      </c>
      <c r="I203" s="13">
        <v>4.0170000000000003E-5</v>
      </c>
      <c r="J203" s="13">
        <v>1.615E-5</v>
      </c>
      <c r="K203" s="13">
        <v>6.4079999999999997E-7</v>
      </c>
      <c r="L203" s="13">
        <v>3.8909999999999998E-5</v>
      </c>
      <c r="M203">
        <v>0.34399999999999997</v>
      </c>
      <c r="N203">
        <v>0.35199999999999998</v>
      </c>
      <c r="O203">
        <v>61.72</v>
      </c>
      <c r="P203" s="10">
        <f t="shared" si="3"/>
        <v>12.307692307692317</v>
      </c>
    </row>
    <row r="204" spans="1:16" ht="16.5" customHeight="1">
      <c r="A204" s="39"/>
      <c r="B204" s="36"/>
      <c r="C204" s="36"/>
      <c r="D204" s="33"/>
      <c r="E204" s="33"/>
      <c r="F204" s="33"/>
      <c r="G204" s="33"/>
      <c r="H204" s="13">
        <v>2.351E-12</v>
      </c>
      <c r="I204" s="13">
        <v>4.2620000000000002E-5</v>
      </c>
      <c r="J204" s="13">
        <v>1.698E-5</v>
      </c>
      <c r="K204" s="13">
        <v>7.2709999999999999E-7</v>
      </c>
      <c r="L204" s="13">
        <v>4.1340000000000001E-5</v>
      </c>
      <c r="M204">
        <v>0.34</v>
      </c>
      <c r="N204">
        <v>0.34899999999999998</v>
      </c>
      <c r="O204">
        <v>61.713999999999999</v>
      </c>
      <c r="P204" s="10">
        <f t="shared" si="3"/>
        <v>13.846153846153772</v>
      </c>
    </row>
    <row r="205" spans="1:16" ht="16.5" customHeight="1">
      <c r="A205" s="39"/>
      <c r="B205" s="36"/>
      <c r="C205" s="36"/>
      <c r="D205" s="33"/>
      <c r="E205" s="33"/>
      <c r="F205" s="33"/>
      <c r="G205" s="33"/>
      <c r="H205" s="13">
        <v>1.476E-12</v>
      </c>
      <c r="I205" s="13">
        <v>4.0009999999999998E-5</v>
      </c>
      <c r="J205" s="13">
        <v>1.605E-5</v>
      </c>
      <c r="K205" s="13">
        <v>5.4499999999999997E-7</v>
      </c>
      <c r="L205" s="13">
        <v>3.8949999999999998E-5</v>
      </c>
      <c r="M205">
        <v>0.34899999999999998</v>
      </c>
      <c r="N205">
        <v>0.35799999999999998</v>
      </c>
      <c r="O205">
        <v>61.314999999999998</v>
      </c>
      <c r="P205" s="10">
        <f t="shared" si="3"/>
        <v>13.846153846153859</v>
      </c>
    </row>
    <row r="206" spans="1:16" ht="16.5" customHeight="1">
      <c r="A206" s="39"/>
      <c r="B206" s="36"/>
      <c r="C206" s="36"/>
      <c r="D206" s="33"/>
      <c r="E206" s="33"/>
      <c r="F206" s="33"/>
      <c r="G206" s="33"/>
      <c r="H206" s="13">
        <v>1.9760000000000001E-12</v>
      </c>
      <c r="I206" s="13">
        <v>4.206E-5</v>
      </c>
      <c r="J206" s="13">
        <v>1.626E-5</v>
      </c>
      <c r="K206" s="13">
        <v>6.0009999999999998E-7</v>
      </c>
      <c r="L206" s="13">
        <v>4.0840000000000002E-5</v>
      </c>
      <c r="M206">
        <v>0.34599999999999997</v>
      </c>
      <c r="N206">
        <v>0.35399999999999998</v>
      </c>
      <c r="O206">
        <v>62.037999999999997</v>
      </c>
      <c r="P206" s="10">
        <f t="shared" si="3"/>
        <v>12.307692307692317</v>
      </c>
    </row>
    <row r="207" spans="1:16" ht="16.5" customHeight="1">
      <c r="A207" s="39"/>
      <c r="B207" s="36"/>
      <c r="C207" s="36"/>
      <c r="D207" s="33"/>
      <c r="E207" s="33"/>
      <c r="F207" s="33"/>
      <c r="G207" s="33"/>
      <c r="H207" s="13">
        <v>1.9770000000000002E-12</v>
      </c>
      <c r="I207" s="13">
        <v>4.1520000000000002E-5</v>
      </c>
      <c r="J207" s="13">
        <v>1.6220000000000001E-5</v>
      </c>
      <c r="K207" s="13">
        <v>6.5629999999999997E-7</v>
      </c>
      <c r="L207" s="13">
        <v>4.0250000000000003E-5</v>
      </c>
      <c r="M207">
        <v>0.34399999999999997</v>
      </c>
      <c r="N207">
        <v>0.35199999999999998</v>
      </c>
      <c r="O207">
        <v>61.604999999999997</v>
      </c>
      <c r="P207" s="10">
        <f t="shared" si="3"/>
        <v>12.307692307692317</v>
      </c>
    </row>
    <row r="208" spans="1:16" ht="16.5" customHeight="1">
      <c r="A208" s="39"/>
      <c r="B208" s="36"/>
      <c r="C208" s="36"/>
      <c r="D208" s="33"/>
      <c r="E208" s="33"/>
      <c r="F208" s="33"/>
      <c r="G208" s="33"/>
      <c r="H208" s="13">
        <v>2.831E-12</v>
      </c>
      <c r="I208" s="13">
        <v>4.3869999999999998E-5</v>
      </c>
      <c r="J208" s="13">
        <v>1.7640000000000001E-5</v>
      </c>
      <c r="K208" s="13">
        <v>7.7860000000000005E-7</v>
      </c>
      <c r="L208" s="13">
        <v>4.244E-5</v>
      </c>
      <c r="M208">
        <v>0.33800000000000002</v>
      </c>
      <c r="N208">
        <v>0.34599999999999997</v>
      </c>
      <c r="O208">
        <v>62.103999999999999</v>
      </c>
      <c r="P208" s="10">
        <f t="shared" si="3"/>
        <v>12.307692307692234</v>
      </c>
    </row>
    <row r="209" spans="1:16" ht="16.5" customHeight="1">
      <c r="A209" s="39"/>
      <c r="B209" s="36"/>
      <c r="C209" s="36"/>
      <c r="D209" s="33"/>
      <c r="E209" s="33"/>
      <c r="F209" s="33"/>
      <c r="G209" s="33"/>
      <c r="H209" s="13">
        <v>3.157E-12</v>
      </c>
      <c r="I209" s="13">
        <v>4.4029999999999997E-5</v>
      </c>
      <c r="J209" s="13">
        <v>1.7280000000000001E-5</v>
      </c>
      <c r="K209" s="13">
        <v>8.5239999999999998E-7</v>
      </c>
      <c r="L209" s="13">
        <v>4.2490000000000001E-5</v>
      </c>
      <c r="M209">
        <v>0.33500000000000002</v>
      </c>
      <c r="N209">
        <v>0.34399999999999997</v>
      </c>
      <c r="O209">
        <v>62.088000000000001</v>
      </c>
      <c r="P209" s="10">
        <f t="shared" si="3"/>
        <v>13.846153846153772</v>
      </c>
    </row>
    <row r="210" spans="1:16" ht="16.5" customHeight="1">
      <c r="A210" s="39"/>
      <c r="B210" s="36"/>
      <c r="C210" s="36"/>
      <c r="D210" s="33"/>
      <c r="E210" s="33"/>
      <c r="F210" s="33"/>
      <c r="G210" s="33"/>
      <c r="H210" s="13">
        <v>8.6370000000000005E-13</v>
      </c>
      <c r="I210" s="13">
        <v>3.9950000000000002E-5</v>
      </c>
      <c r="J210" s="13">
        <v>1.575E-5</v>
      </c>
      <c r="K210" s="13">
        <v>3.551E-7</v>
      </c>
      <c r="L210" s="13">
        <v>3.879E-5</v>
      </c>
      <c r="M210">
        <v>0.36299999999999999</v>
      </c>
      <c r="N210">
        <v>0.36799999999999999</v>
      </c>
      <c r="O210">
        <v>61.125999999999998</v>
      </c>
      <c r="P210" s="10">
        <f t="shared" si="3"/>
        <v>7.6923076923076987</v>
      </c>
    </row>
    <row r="211" spans="1:16" ht="16.5" customHeight="1">
      <c r="A211" s="39"/>
      <c r="B211" s="36"/>
      <c r="C211" s="36"/>
      <c r="D211" s="33"/>
      <c r="E211" s="33"/>
      <c r="F211" s="33"/>
      <c r="G211" s="33"/>
      <c r="H211" s="13">
        <v>2.101E-12</v>
      </c>
      <c r="I211" s="13">
        <v>4.0760000000000003E-5</v>
      </c>
      <c r="J211" s="13">
        <v>1.6120000000000002E-5</v>
      </c>
      <c r="K211" s="13">
        <v>6.7100000000000001E-7</v>
      </c>
      <c r="L211" s="13">
        <v>3.968E-5</v>
      </c>
      <c r="M211">
        <v>0.34300000000000003</v>
      </c>
      <c r="N211">
        <v>0.35099999999999998</v>
      </c>
      <c r="O211">
        <v>61.531999999999996</v>
      </c>
      <c r="P211" s="10">
        <f t="shared" si="3"/>
        <v>12.307692307692234</v>
      </c>
    </row>
    <row r="212" spans="1:16" ht="16.5" customHeight="1">
      <c r="A212" s="39"/>
      <c r="B212" s="36"/>
      <c r="C212" s="36"/>
      <c r="D212" s="33"/>
      <c r="E212" s="33"/>
      <c r="F212" s="33"/>
      <c r="G212" s="33"/>
      <c r="H212" s="13">
        <v>1.1809999999999999E-12</v>
      </c>
      <c r="I212" s="13">
        <v>4.197E-5</v>
      </c>
      <c r="J212" s="13">
        <v>1.63E-5</v>
      </c>
      <c r="K212" s="13">
        <v>4.4429999999999997E-7</v>
      </c>
      <c r="L212" s="13">
        <v>4.0450000000000001E-5</v>
      </c>
      <c r="M212">
        <v>0.35599999999999998</v>
      </c>
      <c r="N212">
        <v>0.36199999999999999</v>
      </c>
      <c r="O212">
        <v>61.262</v>
      </c>
      <c r="P212" s="10">
        <f t="shared" si="3"/>
        <v>9.2307692307692388</v>
      </c>
    </row>
    <row r="213" spans="1:16" ht="16.5" customHeight="1">
      <c r="A213" s="39"/>
      <c r="B213" s="36"/>
      <c r="C213" s="36"/>
      <c r="D213" s="33"/>
      <c r="E213" s="33"/>
      <c r="F213" s="33"/>
      <c r="G213" s="33"/>
      <c r="H213" s="13">
        <v>1.3350000000000001E-12</v>
      </c>
      <c r="I213" s="13">
        <v>3.9990000000000002E-5</v>
      </c>
      <c r="J213" s="13">
        <v>1.6189999999999999E-5</v>
      </c>
      <c r="K213" s="13">
        <v>4.6810000000000002E-7</v>
      </c>
      <c r="L213" s="13">
        <v>3.9209999999999999E-5</v>
      </c>
      <c r="M213">
        <v>0.35499999999999998</v>
      </c>
      <c r="N213">
        <v>0.36</v>
      </c>
      <c r="O213">
        <v>61.521000000000001</v>
      </c>
      <c r="P213" s="10">
        <f t="shared" si="3"/>
        <v>7.6923076923076987</v>
      </c>
    </row>
    <row r="214" spans="1:16" ht="16.5" customHeight="1">
      <c r="A214" s="39"/>
      <c r="B214" s="36"/>
      <c r="C214" s="36"/>
      <c r="D214" s="33"/>
      <c r="E214" s="33"/>
      <c r="F214" s="33"/>
      <c r="G214" s="33"/>
      <c r="H214" s="13">
        <v>1.351E-12</v>
      </c>
      <c r="I214" s="13">
        <v>3.858E-5</v>
      </c>
      <c r="J214" s="13">
        <v>1.5359999999999999E-5</v>
      </c>
      <c r="K214" s="13">
        <v>4.989E-7</v>
      </c>
      <c r="L214" s="13">
        <v>3.7230000000000001E-5</v>
      </c>
      <c r="M214">
        <v>0.35199999999999998</v>
      </c>
      <c r="N214">
        <v>0.36099999999999999</v>
      </c>
      <c r="O214">
        <v>61.326999999999998</v>
      </c>
      <c r="P214" s="10">
        <f t="shared" si="3"/>
        <v>13.846153846153859</v>
      </c>
    </row>
    <row r="215" spans="1:16" ht="16.5" customHeight="1">
      <c r="A215" s="39"/>
      <c r="B215" s="36"/>
      <c r="C215" s="36"/>
      <c r="D215" s="33"/>
      <c r="E215" s="33"/>
      <c r="F215" s="33"/>
      <c r="G215" s="33"/>
      <c r="H215" s="13">
        <v>1.315E-12</v>
      </c>
      <c r="I215" s="13">
        <v>3.9509999999999999E-5</v>
      </c>
      <c r="J215" s="13">
        <v>1.5140000000000001E-5</v>
      </c>
      <c r="K215" s="13">
        <v>5.045E-7</v>
      </c>
      <c r="L215" s="13">
        <v>3.8210000000000002E-5</v>
      </c>
      <c r="M215">
        <v>0.35199999999999998</v>
      </c>
      <c r="N215">
        <v>0.36</v>
      </c>
      <c r="O215">
        <v>61.15</v>
      </c>
      <c r="P215" s="10">
        <f t="shared" si="3"/>
        <v>12.307692307692317</v>
      </c>
    </row>
    <row r="216" spans="1:16" ht="16.5" customHeight="1">
      <c r="A216" s="39"/>
      <c r="B216" s="36"/>
      <c r="C216" s="36"/>
      <c r="D216" s="33"/>
      <c r="E216" s="33"/>
      <c r="F216" s="33"/>
      <c r="G216" s="33"/>
      <c r="H216" s="13">
        <v>1.4649999999999999E-12</v>
      </c>
      <c r="I216" s="13">
        <v>3.9669999999999998E-5</v>
      </c>
      <c r="J216" s="13">
        <v>1.5569999999999998E-5</v>
      </c>
      <c r="K216" s="13">
        <v>5.3359999999999996E-7</v>
      </c>
      <c r="L216" s="13">
        <v>3.8330000000000001E-5</v>
      </c>
      <c r="M216">
        <v>0.35</v>
      </c>
      <c r="N216">
        <v>0.35799999999999998</v>
      </c>
      <c r="O216">
        <v>61.396999999999998</v>
      </c>
      <c r="P216" s="10">
        <f t="shared" si="3"/>
        <v>12.307692307692317</v>
      </c>
    </row>
    <row r="217" spans="1:16" ht="16.5" customHeight="1">
      <c r="A217" s="39"/>
      <c r="B217" s="36"/>
      <c r="C217" s="36"/>
      <c r="D217" s="33"/>
      <c r="E217" s="33"/>
      <c r="F217" s="33"/>
      <c r="G217" s="33"/>
      <c r="H217" s="13">
        <v>1.7110000000000001E-12</v>
      </c>
      <c r="I217" s="13">
        <v>3.4999999999999997E-5</v>
      </c>
      <c r="J217" s="13">
        <v>1.4769999999999999E-5</v>
      </c>
      <c r="K217" s="13">
        <v>5.4629999999999996E-7</v>
      </c>
      <c r="L217" s="13">
        <v>3.4419999999999999E-5</v>
      </c>
      <c r="M217">
        <v>0.34899999999999998</v>
      </c>
      <c r="N217">
        <v>0.35599999999999998</v>
      </c>
      <c r="O217">
        <v>61.661000000000001</v>
      </c>
      <c r="P217" s="10">
        <f t="shared" si="3"/>
        <v>10.769230769230779</v>
      </c>
    </row>
    <row r="218" spans="1:16" ht="16.5" customHeight="1">
      <c r="A218" s="39"/>
      <c r="B218" s="36"/>
      <c r="C218" s="36"/>
      <c r="D218" s="33"/>
      <c r="E218" s="33"/>
      <c r="F218" s="33"/>
      <c r="G218" s="33"/>
      <c r="H218" s="13">
        <v>2.4579999999999998E-12</v>
      </c>
      <c r="I218" s="13">
        <v>4.1780000000000003E-5</v>
      </c>
      <c r="J218" s="13">
        <v>1.7059999999999999E-5</v>
      </c>
      <c r="K218" s="13">
        <v>7.54E-7</v>
      </c>
      <c r="L218" s="13">
        <v>4.0760000000000003E-5</v>
      </c>
      <c r="M218">
        <v>0.33900000000000002</v>
      </c>
      <c r="N218">
        <v>0.34799999999999998</v>
      </c>
      <c r="O218">
        <v>61.834000000000003</v>
      </c>
      <c r="P218" s="10">
        <f t="shared" si="3"/>
        <v>13.846153846153772</v>
      </c>
    </row>
    <row r="219" spans="1:16" ht="16.5" customHeight="1">
      <c r="A219" s="39"/>
      <c r="B219" s="36"/>
      <c r="C219" s="36"/>
      <c r="D219" s="33"/>
      <c r="E219" s="33"/>
      <c r="F219" s="33"/>
      <c r="G219" s="33"/>
      <c r="H219" s="13">
        <v>2.8629999999999998E-12</v>
      </c>
      <c r="I219" s="13">
        <v>4.1850000000000001E-5</v>
      </c>
      <c r="J219" s="13">
        <v>1.6500000000000001E-5</v>
      </c>
      <c r="K219" s="13">
        <v>8.0520000000000004E-7</v>
      </c>
      <c r="L219" s="13">
        <v>4.0420000000000003E-5</v>
      </c>
      <c r="M219">
        <v>0.33700000000000002</v>
      </c>
      <c r="N219">
        <v>0.34699999999999998</v>
      </c>
      <c r="O219">
        <v>62.01</v>
      </c>
      <c r="P219" s="10">
        <f t="shared" si="3"/>
        <v>15.384615384615312</v>
      </c>
    </row>
    <row r="220" spans="1:16" ht="16.5" customHeight="1">
      <c r="A220" s="39"/>
      <c r="B220" s="36"/>
      <c r="C220" s="36"/>
      <c r="D220" s="33"/>
      <c r="E220" s="33"/>
      <c r="F220" s="33"/>
      <c r="G220" s="33"/>
      <c r="H220" s="13">
        <v>3.4050000000000001E-12</v>
      </c>
      <c r="I220" s="13">
        <v>4.1950000000000003E-5</v>
      </c>
      <c r="J220" s="13">
        <v>1.6990000000000002E-5</v>
      </c>
      <c r="K220" s="13">
        <v>8.78E-7</v>
      </c>
      <c r="L220" s="13">
        <v>4.0689999999999998E-5</v>
      </c>
      <c r="M220">
        <v>0.33400000000000002</v>
      </c>
      <c r="N220">
        <v>0.34300000000000003</v>
      </c>
      <c r="O220">
        <v>62.209000000000003</v>
      </c>
      <c r="P220" s="10">
        <f t="shared" si="3"/>
        <v>13.846153846153859</v>
      </c>
    </row>
    <row r="221" spans="1:16" ht="16.5" customHeight="1">
      <c r="A221" s="39"/>
      <c r="B221" s="36"/>
      <c r="C221" s="36"/>
      <c r="D221" s="33"/>
      <c r="E221" s="33"/>
      <c r="F221" s="33"/>
      <c r="G221" s="33"/>
      <c r="H221" s="13">
        <v>4.0670000000000003E-12</v>
      </c>
      <c r="I221" s="13">
        <v>4.2240000000000002E-5</v>
      </c>
      <c r="J221" s="13">
        <v>1.696E-5</v>
      </c>
      <c r="K221" s="13">
        <v>9.2009999999999999E-7</v>
      </c>
      <c r="L221" s="13">
        <v>4.1060000000000003E-5</v>
      </c>
      <c r="M221">
        <v>0.33200000000000002</v>
      </c>
      <c r="N221">
        <v>0.34100000000000003</v>
      </c>
      <c r="O221">
        <v>62.619</v>
      </c>
      <c r="P221" s="10">
        <f t="shared" si="3"/>
        <v>13.846153846153859</v>
      </c>
    </row>
    <row r="222" spans="1:16" ht="16.5" customHeight="1">
      <c r="A222" s="39"/>
      <c r="B222" s="36"/>
      <c r="C222" s="36"/>
      <c r="D222" s="33"/>
      <c r="E222" s="33"/>
      <c r="F222" s="33"/>
      <c r="G222" s="33"/>
      <c r="H222" s="13">
        <v>2.2249999999999999E-12</v>
      </c>
      <c r="I222" s="13">
        <v>4.2599999999999999E-5</v>
      </c>
      <c r="J222" s="13">
        <v>1.7090000000000001E-5</v>
      </c>
      <c r="K222" s="13">
        <v>7.0190000000000001E-7</v>
      </c>
      <c r="L222" s="13">
        <v>4.1300000000000001E-5</v>
      </c>
      <c r="M222">
        <v>0.34100000000000003</v>
      </c>
      <c r="N222">
        <v>0.35</v>
      </c>
      <c r="O222">
        <v>61.732999999999997</v>
      </c>
      <c r="P222" s="10">
        <f t="shared" si="3"/>
        <v>13.846153846153772</v>
      </c>
    </row>
    <row r="223" spans="1:16" ht="16.5" customHeight="1">
      <c r="A223" s="39"/>
      <c r="B223" s="36"/>
      <c r="C223" s="36"/>
      <c r="D223" s="33"/>
      <c r="E223" s="33"/>
      <c r="F223" s="33"/>
      <c r="G223" s="33"/>
      <c r="H223" s="13">
        <v>2.2739999999999998E-12</v>
      </c>
      <c r="I223" s="13">
        <v>4.2419999999999997E-5</v>
      </c>
      <c r="J223" s="13">
        <v>1.6249999999999999E-5</v>
      </c>
      <c r="K223" s="13">
        <v>7.1989999999999998E-7</v>
      </c>
      <c r="L223" s="13">
        <v>4.0609999999999999E-5</v>
      </c>
      <c r="M223">
        <v>0.34100000000000003</v>
      </c>
      <c r="N223">
        <v>0.35</v>
      </c>
      <c r="O223">
        <v>61.648000000000003</v>
      </c>
      <c r="P223" s="10">
        <f t="shared" si="3"/>
        <v>13.846153846153772</v>
      </c>
    </row>
    <row r="224" spans="1:16" ht="16.5" customHeight="1">
      <c r="A224" s="39"/>
      <c r="B224" s="36"/>
      <c r="C224" s="36"/>
      <c r="D224" s="33"/>
      <c r="E224" s="33"/>
      <c r="F224" s="33"/>
      <c r="G224" s="33"/>
      <c r="H224" s="13">
        <v>1.3620000000000001E-12</v>
      </c>
      <c r="I224" s="13">
        <v>3.892E-5</v>
      </c>
      <c r="J224" s="13">
        <v>1.4780000000000001E-5</v>
      </c>
      <c r="K224" s="13">
        <v>5.0859999999999999E-7</v>
      </c>
      <c r="L224" s="13">
        <v>3.7759999999999998E-5</v>
      </c>
      <c r="M224">
        <v>0.35199999999999998</v>
      </c>
      <c r="N224">
        <v>0.36</v>
      </c>
      <c r="O224">
        <v>61.228999999999999</v>
      </c>
      <c r="P224" s="10">
        <f t="shared" si="3"/>
        <v>12.307692307692317</v>
      </c>
    </row>
    <row r="225" spans="1:16" ht="16.5" customHeight="1">
      <c r="A225" s="39"/>
      <c r="B225" s="36"/>
      <c r="C225" s="36"/>
      <c r="D225" s="33"/>
      <c r="E225" s="33"/>
      <c r="F225" s="33"/>
      <c r="G225" s="33"/>
      <c r="H225" s="13">
        <v>3.5229999999999998E-12</v>
      </c>
      <c r="I225" s="13">
        <v>4.2979999999999998E-5</v>
      </c>
      <c r="J225" s="13">
        <v>1.696E-5</v>
      </c>
      <c r="K225" s="13">
        <v>8.8980000000000004E-7</v>
      </c>
      <c r="L225" s="13">
        <v>4.1569999999999997E-5</v>
      </c>
      <c r="M225">
        <v>0.33300000000000002</v>
      </c>
      <c r="N225">
        <v>0.34300000000000003</v>
      </c>
      <c r="O225">
        <v>62.258000000000003</v>
      </c>
      <c r="P225" s="10">
        <f t="shared" si="3"/>
        <v>15.384615384615397</v>
      </c>
    </row>
    <row r="226" spans="1:16" ht="16.5" customHeight="1">
      <c r="A226" s="39"/>
      <c r="B226" s="36"/>
      <c r="C226" s="36"/>
      <c r="D226" s="33"/>
      <c r="E226" s="33"/>
      <c r="F226" s="33"/>
      <c r="G226" s="33"/>
      <c r="H226" s="13">
        <v>2.8799999999999998E-12</v>
      </c>
      <c r="I226" s="13">
        <v>4.1640000000000001E-5</v>
      </c>
      <c r="J226" s="13">
        <v>1.6310000000000001E-5</v>
      </c>
      <c r="K226" s="13">
        <v>8.2200000000000003E-7</v>
      </c>
      <c r="L226" s="13">
        <v>4.0309999999999999E-5</v>
      </c>
      <c r="M226">
        <v>0.33600000000000002</v>
      </c>
      <c r="N226">
        <v>0.34499999999999997</v>
      </c>
      <c r="O226">
        <v>61.890999999999998</v>
      </c>
      <c r="P226" s="10">
        <f t="shared" si="3"/>
        <v>13.846153846153772</v>
      </c>
    </row>
    <row r="227" spans="1:16" ht="16.5" customHeight="1">
      <c r="A227" s="39"/>
      <c r="B227" s="36"/>
      <c r="C227" s="36"/>
      <c r="D227" s="33"/>
      <c r="E227" s="33"/>
      <c r="F227" s="33"/>
      <c r="G227" s="33"/>
      <c r="H227" s="13">
        <v>1.3499999999999999E-12</v>
      </c>
      <c r="I227" s="13">
        <v>3.8970000000000001E-5</v>
      </c>
      <c r="J227" s="13">
        <v>1.526E-5</v>
      </c>
      <c r="K227" s="13">
        <v>4.8350000000000001E-7</v>
      </c>
      <c r="L227" s="13">
        <v>3.7769999999999999E-5</v>
      </c>
      <c r="M227">
        <v>0.35299999999999998</v>
      </c>
      <c r="N227">
        <v>0.36099999999999999</v>
      </c>
      <c r="O227">
        <v>61.381999999999998</v>
      </c>
      <c r="P227" s="10">
        <f t="shared" si="3"/>
        <v>12.307692307692317</v>
      </c>
    </row>
    <row r="228" spans="1:16" ht="16.5" customHeight="1">
      <c r="A228" s="39"/>
      <c r="B228" s="36"/>
      <c r="C228" s="36"/>
      <c r="D228" s="33"/>
      <c r="E228" s="33"/>
      <c r="F228" s="33"/>
      <c r="G228" s="33"/>
      <c r="H228" s="13">
        <v>2.3879999999999999E-12</v>
      </c>
      <c r="I228" s="13">
        <v>4.155E-5</v>
      </c>
      <c r="J228" s="13">
        <v>1.5659999999999999E-5</v>
      </c>
      <c r="K228" s="13">
        <v>7.1129999999999997E-7</v>
      </c>
      <c r="L228" s="13">
        <v>4.0349999999999998E-5</v>
      </c>
      <c r="M228">
        <v>0.34100000000000003</v>
      </c>
      <c r="N228">
        <v>0.35</v>
      </c>
      <c r="O228">
        <v>61.896999999999998</v>
      </c>
      <c r="P228" s="10">
        <f t="shared" si="3"/>
        <v>13.846153846153772</v>
      </c>
    </row>
    <row r="229" spans="1:16" ht="16.5" customHeight="1">
      <c r="A229" s="39"/>
      <c r="B229" s="36"/>
      <c r="C229" s="36"/>
      <c r="D229" s="33"/>
      <c r="E229" s="33"/>
      <c r="F229" s="33"/>
      <c r="G229" s="33"/>
      <c r="H229" s="13">
        <v>1.8449999999999999E-12</v>
      </c>
      <c r="I229" s="13">
        <v>4.032E-5</v>
      </c>
      <c r="J229" s="13">
        <v>1.5319999999999999E-5</v>
      </c>
      <c r="K229" s="13">
        <v>6.3330000000000004E-7</v>
      </c>
      <c r="L229" s="13">
        <v>3.8909999999999998E-5</v>
      </c>
      <c r="M229">
        <v>0.34499999999999997</v>
      </c>
      <c r="N229">
        <v>0.35299999999999998</v>
      </c>
      <c r="O229">
        <v>61.463000000000001</v>
      </c>
      <c r="P229" s="10">
        <f t="shared" si="3"/>
        <v>12.307692307692317</v>
      </c>
    </row>
    <row r="230" spans="1:16" ht="16.5" customHeight="1">
      <c r="A230" s="39"/>
      <c r="B230" s="36"/>
      <c r="C230" s="36"/>
      <c r="D230" s="33"/>
      <c r="E230" s="33"/>
      <c r="F230" s="33"/>
      <c r="G230" s="33"/>
      <c r="H230" s="13">
        <v>2.4400000000000001E-12</v>
      </c>
      <c r="I230" s="13">
        <v>4.0710000000000002E-5</v>
      </c>
      <c r="J230" s="13">
        <v>1.6529999999999999E-5</v>
      </c>
      <c r="K230" s="13">
        <v>7.2220000000000005E-7</v>
      </c>
      <c r="L230" s="13">
        <v>3.947E-5</v>
      </c>
      <c r="M230">
        <v>0.34</v>
      </c>
      <c r="N230">
        <v>0.34799999999999998</v>
      </c>
      <c r="O230">
        <v>61.826999999999998</v>
      </c>
      <c r="P230" s="10">
        <f t="shared" si="3"/>
        <v>12.307692307692234</v>
      </c>
    </row>
    <row r="231" spans="1:16" ht="16.5" customHeight="1">
      <c r="A231" s="39"/>
      <c r="B231" s="36"/>
      <c r="C231" s="36"/>
      <c r="D231" s="33"/>
      <c r="E231" s="33"/>
      <c r="F231" s="33"/>
      <c r="G231" s="33"/>
      <c r="H231" s="13">
        <v>1.8E-12</v>
      </c>
      <c r="I231" s="13">
        <v>3.964E-5</v>
      </c>
      <c r="J231" s="13">
        <v>1.579E-5</v>
      </c>
      <c r="K231" s="13">
        <v>5.722E-7</v>
      </c>
      <c r="L231" s="13">
        <v>3.8739999999999998E-5</v>
      </c>
      <c r="M231">
        <v>0.34799999999999998</v>
      </c>
      <c r="N231">
        <v>0.35399999999999998</v>
      </c>
      <c r="O231">
        <v>61.712000000000003</v>
      </c>
      <c r="P231" s="10">
        <f t="shared" si="3"/>
        <v>9.2307692307692388</v>
      </c>
    </row>
    <row r="232" spans="1:16" ht="16.5" customHeight="1">
      <c r="A232" s="39"/>
      <c r="B232" s="36"/>
      <c r="C232" s="36"/>
      <c r="D232" s="33"/>
      <c r="E232" s="33"/>
      <c r="F232" s="33"/>
      <c r="G232" s="33"/>
      <c r="H232" s="13">
        <v>2.5280000000000001E-12</v>
      </c>
      <c r="I232" s="13">
        <v>4.333E-5</v>
      </c>
      <c r="J232" s="13">
        <v>1.6990000000000002E-5</v>
      </c>
      <c r="K232" s="13">
        <v>7.5609999999999995E-7</v>
      </c>
      <c r="L232" s="13">
        <v>4.1980000000000001E-5</v>
      </c>
      <c r="M232">
        <v>0.33900000000000002</v>
      </c>
      <c r="N232">
        <v>0.34799999999999998</v>
      </c>
      <c r="O232">
        <v>61.89</v>
      </c>
      <c r="P232" s="10">
        <f t="shared" si="3"/>
        <v>13.846153846153772</v>
      </c>
    </row>
    <row r="233" spans="1:16" ht="17.25" customHeight="1">
      <c r="A233" s="39"/>
      <c r="B233" s="36"/>
      <c r="C233" s="36"/>
      <c r="D233" s="33"/>
      <c r="E233" s="33"/>
      <c r="F233" s="33"/>
      <c r="G233" s="33"/>
      <c r="H233" s="13">
        <v>1.4290000000000001E-12</v>
      </c>
      <c r="I233" s="13">
        <v>3.8380000000000002E-5</v>
      </c>
      <c r="J233" s="13">
        <v>1.5739999999999998E-5</v>
      </c>
      <c r="K233" s="13">
        <v>4.8839999999999995E-7</v>
      </c>
      <c r="L233" s="13">
        <v>3.7469999999999999E-5</v>
      </c>
      <c r="M233">
        <v>0.35299999999999998</v>
      </c>
      <c r="N233">
        <v>0.35899999999999999</v>
      </c>
      <c r="O233">
        <v>61.594000000000001</v>
      </c>
      <c r="P233" s="10">
        <f t="shared" si="3"/>
        <v>9.2307692307692388</v>
      </c>
    </row>
    <row r="234" spans="1:16" ht="16.5" customHeight="1">
      <c r="A234" s="39"/>
      <c r="B234" s="36"/>
      <c r="C234" s="36"/>
      <c r="D234" s="33"/>
      <c r="E234" s="33"/>
      <c r="F234" s="33"/>
      <c r="G234" s="33"/>
      <c r="H234" s="13">
        <v>1.7840000000000001E-12</v>
      </c>
      <c r="I234" s="13">
        <v>3.9039999999999999E-5</v>
      </c>
      <c r="J234" s="13">
        <v>1.5999999999999999E-5</v>
      </c>
      <c r="K234" s="13">
        <v>5.9979999999999996E-7</v>
      </c>
      <c r="L234" s="13">
        <v>3.807E-5</v>
      </c>
      <c r="M234">
        <v>0.34599999999999997</v>
      </c>
      <c r="N234">
        <v>0.35399999999999998</v>
      </c>
      <c r="O234">
        <v>61.548999999999999</v>
      </c>
      <c r="P234" s="10">
        <f t="shared" si="3"/>
        <v>12.307692307692317</v>
      </c>
    </row>
    <row r="235" spans="1:16" ht="16.5" customHeight="1">
      <c r="A235" s="39"/>
      <c r="B235" s="36"/>
      <c r="C235" s="36"/>
      <c r="D235" s="33"/>
      <c r="E235" s="33"/>
      <c r="F235" s="33"/>
      <c r="G235" s="33"/>
      <c r="H235" s="13">
        <v>2.0109999999999998E-12</v>
      </c>
      <c r="I235" s="13">
        <v>3.9690000000000001E-5</v>
      </c>
      <c r="J235" s="13">
        <v>1.628E-5</v>
      </c>
      <c r="K235" s="13">
        <v>6.4339999999999995E-7</v>
      </c>
      <c r="L235" s="13">
        <v>3.8800000000000001E-5</v>
      </c>
      <c r="M235">
        <v>0.34399999999999997</v>
      </c>
      <c r="N235">
        <v>0.35299999999999998</v>
      </c>
      <c r="O235">
        <v>61.674999999999997</v>
      </c>
      <c r="P235" s="10">
        <f t="shared" si="3"/>
        <v>13.846153846153859</v>
      </c>
    </row>
    <row r="236" spans="1:16" ht="16.5" customHeight="1">
      <c r="A236" s="39"/>
      <c r="B236" s="36"/>
      <c r="C236" s="36"/>
      <c r="D236" s="33"/>
      <c r="E236" s="33"/>
      <c r="F236" s="33"/>
      <c r="G236" s="33"/>
      <c r="H236" s="13">
        <v>2.593E-12</v>
      </c>
      <c r="I236" s="13">
        <v>4.1919999999999998E-5</v>
      </c>
      <c r="J236" s="13">
        <v>1.628E-5</v>
      </c>
      <c r="K236" s="13">
        <v>7.3219999999999995E-7</v>
      </c>
      <c r="L236" s="13">
        <v>4.049E-5</v>
      </c>
      <c r="M236">
        <v>0.34</v>
      </c>
      <c r="N236">
        <v>0.34899999999999998</v>
      </c>
      <c r="O236">
        <v>61.975999999999999</v>
      </c>
      <c r="P236" s="10">
        <f t="shared" si="3"/>
        <v>13.846153846153772</v>
      </c>
    </row>
    <row r="237" spans="1:16" ht="16.5" customHeight="1">
      <c r="A237" s="39"/>
      <c r="B237" s="36"/>
      <c r="C237" s="36"/>
      <c r="D237" s="33"/>
      <c r="E237" s="33"/>
      <c r="F237" s="33"/>
      <c r="G237" s="33"/>
      <c r="H237" s="13">
        <v>1.6759999999999999E-12</v>
      </c>
      <c r="I237" s="13">
        <v>4.0949999999999999E-5</v>
      </c>
      <c r="J237" s="13">
        <v>1.6370000000000001E-5</v>
      </c>
      <c r="K237" s="13">
        <v>5.665E-7</v>
      </c>
      <c r="L237" s="13">
        <v>3.943E-5</v>
      </c>
      <c r="M237">
        <v>0.34799999999999998</v>
      </c>
      <c r="N237">
        <v>0.35699999999999998</v>
      </c>
      <c r="O237">
        <v>61.515999999999998</v>
      </c>
      <c r="P237" s="10">
        <f t="shared" si="3"/>
        <v>13.846153846153859</v>
      </c>
    </row>
    <row r="238" spans="1:16" ht="16.5" customHeight="1">
      <c r="A238" s="39"/>
      <c r="B238" s="36"/>
      <c r="C238" s="36"/>
      <c r="D238" s="33"/>
      <c r="E238" s="33"/>
      <c r="F238" s="33"/>
      <c r="G238" s="33"/>
      <c r="H238" s="13">
        <v>2.3060000000000001E-12</v>
      </c>
      <c r="I238" s="13">
        <v>3.96E-5</v>
      </c>
      <c r="J238" s="13">
        <v>1.5339999999999999E-5</v>
      </c>
      <c r="K238" s="13">
        <v>6.9400000000000005E-7</v>
      </c>
      <c r="L238" s="13">
        <v>3.858E-5</v>
      </c>
      <c r="M238">
        <v>0.34200000000000003</v>
      </c>
      <c r="N238">
        <v>0.35</v>
      </c>
      <c r="O238">
        <v>61.832999999999998</v>
      </c>
      <c r="P238" s="10">
        <f t="shared" si="3"/>
        <v>12.307692307692234</v>
      </c>
    </row>
    <row r="239" spans="1:16" ht="16.5" customHeight="1">
      <c r="A239" s="39"/>
      <c r="B239" s="36"/>
      <c r="C239" s="36"/>
      <c r="D239" s="33"/>
      <c r="E239" s="33"/>
      <c r="F239" s="33"/>
      <c r="G239" s="33"/>
      <c r="H239" s="13">
        <v>1.6940000000000001E-12</v>
      </c>
      <c r="I239" s="13">
        <v>3.8689999999999997E-5</v>
      </c>
      <c r="J239" s="13">
        <v>1.5840000000000001E-5</v>
      </c>
      <c r="K239" s="13">
        <v>5.6690000000000003E-7</v>
      </c>
      <c r="L239" s="13">
        <v>3.7839999999999997E-5</v>
      </c>
      <c r="M239">
        <v>0.34799999999999998</v>
      </c>
      <c r="N239">
        <v>0.35499999999999998</v>
      </c>
      <c r="O239">
        <v>61.588999999999999</v>
      </c>
      <c r="P239" s="10">
        <f t="shared" si="3"/>
        <v>10.769230769230779</v>
      </c>
    </row>
    <row r="240" spans="1:16" ht="16.5" customHeight="1">
      <c r="A240" s="39"/>
      <c r="B240" s="36"/>
      <c r="C240" s="36"/>
      <c r="D240" s="33"/>
      <c r="E240" s="33"/>
      <c r="F240" s="33"/>
      <c r="G240" s="33"/>
      <c r="H240" s="13">
        <v>2.0829999999999999E-12</v>
      </c>
      <c r="I240" s="13">
        <v>4.2089999999999999E-5</v>
      </c>
      <c r="J240" s="13">
        <v>1.6589999999999999E-5</v>
      </c>
      <c r="K240" s="13">
        <v>6.7250000000000002E-7</v>
      </c>
      <c r="L240" s="13">
        <v>4.0750000000000001E-5</v>
      </c>
      <c r="M240">
        <v>0.34300000000000003</v>
      </c>
      <c r="N240">
        <v>0.35099999999999998</v>
      </c>
      <c r="O240">
        <v>61.607999999999997</v>
      </c>
      <c r="P240" s="10">
        <f t="shared" si="3"/>
        <v>12.307692307692234</v>
      </c>
    </row>
    <row r="241" spans="1:16" ht="16.5" customHeight="1">
      <c r="A241" s="39"/>
      <c r="B241" s="36"/>
      <c r="C241" s="36"/>
      <c r="D241" s="33"/>
      <c r="E241" s="33"/>
      <c r="F241" s="33"/>
      <c r="G241" s="33"/>
      <c r="H241" s="13">
        <v>1.871E-12</v>
      </c>
      <c r="I241" s="13">
        <v>4.2429999999999999E-5</v>
      </c>
      <c r="J241" s="13">
        <v>1.6160000000000001E-5</v>
      </c>
      <c r="K241" s="13">
        <v>6.2419999999999999E-7</v>
      </c>
      <c r="L241" s="13">
        <v>4.1180000000000002E-5</v>
      </c>
      <c r="M241">
        <v>0.34499999999999997</v>
      </c>
      <c r="N241">
        <v>0.35399999999999998</v>
      </c>
      <c r="O241">
        <v>61.697000000000003</v>
      </c>
      <c r="P241" s="10">
        <f t="shared" si="3"/>
        <v>13.846153846153859</v>
      </c>
    </row>
    <row r="242" spans="1:16" ht="16.5" customHeight="1">
      <c r="A242" s="39"/>
      <c r="B242" s="36"/>
      <c r="C242" s="36"/>
      <c r="D242" s="33"/>
      <c r="E242" s="33"/>
      <c r="F242" s="33"/>
      <c r="G242" s="33"/>
      <c r="H242" s="13">
        <v>2.4799999999999999E-12</v>
      </c>
      <c r="I242" s="13">
        <v>3.9879999999999998E-5</v>
      </c>
      <c r="J242" s="13">
        <v>1.6189999999999999E-5</v>
      </c>
      <c r="K242" s="13">
        <v>7.23E-7</v>
      </c>
      <c r="L242" s="13">
        <v>3.8899999999999997E-5</v>
      </c>
      <c r="M242">
        <v>0.34</v>
      </c>
      <c r="N242">
        <v>0.34799999999999998</v>
      </c>
      <c r="O242">
        <v>61.869</v>
      </c>
      <c r="P242" s="10">
        <f t="shared" si="3"/>
        <v>12.307692307692234</v>
      </c>
    </row>
    <row r="243" spans="1:16" ht="16.5" customHeight="1">
      <c r="A243" s="39"/>
      <c r="B243" s="36"/>
      <c r="C243" s="36"/>
      <c r="D243" s="33"/>
      <c r="E243" s="33"/>
      <c r="F243" s="33"/>
      <c r="G243" s="33"/>
      <c r="H243" s="13">
        <v>2.5669999999999999E-12</v>
      </c>
      <c r="I243" s="13">
        <v>4.2880000000000003E-5</v>
      </c>
      <c r="J243" s="13">
        <v>1.6860000000000001E-5</v>
      </c>
      <c r="K243" s="13">
        <v>7.8130000000000004E-7</v>
      </c>
      <c r="L243" s="13">
        <v>4.1510000000000001E-5</v>
      </c>
      <c r="M243">
        <v>0.33800000000000002</v>
      </c>
      <c r="N243">
        <v>0.34699999999999998</v>
      </c>
      <c r="O243">
        <v>61.774000000000001</v>
      </c>
      <c r="P243" s="10">
        <f t="shared" si="3"/>
        <v>13.846153846153772</v>
      </c>
    </row>
    <row r="244" spans="1:16" ht="16.5" customHeight="1">
      <c r="A244" s="39"/>
      <c r="B244" s="36"/>
      <c r="C244" s="36"/>
      <c r="D244" s="33"/>
      <c r="E244" s="33"/>
      <c r="F244" s="33"/>
      <c r="G244" s="33"/>
      <c r="H244" s="13">
        <v>1.6489999999999999E-12</v>
      </c>
      <c r="I244" s="13">
        <v>3.8909999999999998E-5</v>
      </c>
      <c r="J244" s="13">
        <v>1.579E-5</v>
      </c>
      <c r="K244" s="13">
        <v>5.7230000000000001E-7</v>
      </c>
      <c r="L244" s="13">
        <v>3.7939999999999999E-5</v>
      </c>
      <c r="M244">
        <v>0.34799999999999998</v>
      </c>
      <c r="N244">
        <v>0.35499999999999998</v>
      </c>
      <c r="O244">
        <v>61.451000000000001</v>
      </c>
      <c r="P244" s="10">
        <f t="shared" si="3"/>
        <v>10.769230769230779</v>
      </c>
    </row>
    <row r="245" spans="1:16" ht="16.5" customHeight="1">
      <c r="A245" s="39"/>
      <c r="B245" s="36"/>
      <c r="C245" s="36"/>
      <c r="D245" s="33"/>
      <c r="E245" s="33"/>
      <c r="F245" s="33"/>
      <c r="G245" s="33"/>
      <c r="H245" s="13">
        <v>2.6589999999999999E-12</v>
      </c>
      <c r="I245" s="13">
        <v>3.7979999999999999E-5</v>
      </c>
      <c r="J245" s="13">
        <v>1.5809999999999999E-5</v>
      </c>
      <c r="K245" s="13">
        <v>7.3030000000000002E-7</v>
      </c>
      <c r="L245" s="13">
        <v>3.7259999999999999E-5</v>
      </c>
      <c r="M245">
        <v>0.34</v>
      </c>
      <c r="N245">
        <v>0.34699999999999998</v>
      </c>
      <c r="O245">
        <v>61.95</v>
      </c>
      <c r="P245" s="10">
        <f t="shared" si="3"/>
        <v>10.769230769230692</v>
      </c>
    </row>
    <row r="246" spans="1:16" ht="16.5" customHeight="1">
      <c r="A246" s="39"/>
      <c r="B246" s="36"/>
      <c r="C246" s="36"/>
      <c r="D246" s="33"/>
      <c r="E246" s="33"/>
      <c r="F246" s="33"/>
      <c r="G246" s="33"/>
      <c r="H246" s="13">
        <v>2.41E-12</v>
      </c>
      <c r="I246" s="13">
        <v>4.0880000000000002E-5</v>
      </c>
      <c r="J246" s="13">
        <v>1.6779999999999999E-5</v>
      </c>
      <c r="K246" s="13">
        <v>7.3959999999999998E-7</v>
      </c>
      <c r="L246" s="13">
        <v>3.9700000000000003E-5</v>
      </c>
      <c r="M246">
        <v>0.34</v>
      </c>
      <c r="N246">
        <v>0.34899999999999998</v>
      </c>
      <c r="O246">
        <v>61.762</v>
      </c>
      <c r="P246" s="10">
        <f t="shared" si="3"/>
        <v>13.846153846153772</v>
      </c>
    </row>
    <row r="247" spans="1:16" ht="16.5" customHeight="1">
      <c r="A247" s="39"/>
      <c r="B247" s="36"/>
      <c r="C247" s="36"/>
      <c r="D247" s="33"/>
      <c r="E247" s="33"/>
      <c r="F247" s="33"/>
      <c r="G247" s="33"/>
      <c r="H247" s="13">
        <v>1.5250000000000001E-12</v>
      </c>
      <c r="I247" s="13">
        <v>4.0639999999999997E-5</v>
      </c>
      <c r="J247" s="13">
        <v>1.5590000000000002E-5</v>
      </c>
      <c r="K247" s="13">
        <v>5.567E-7</v>
      </c>
      <c r="L247" s="13">
        <v>3.9480000000000001E-5</v>
      </c>
      <c r="M247">
        <v>0.34899999999999998</v>
      </c>
      <c r="N247">
        <v>0.35699999999999998</v>
      </c>
      <c r="O247">
        <v>61.274000000000001</v>
      </c>
      <c r="P247" s="10">
        <f t="shared" si="3"/>
        <v>12.307692307692317</v>
      </c>
    </row>
    <row r="248" spans="1:16" ht="16.5" customHeight="1">
      <c r="A248" s="39"/>
      <c r="B248" s="36"/>
      <c r="C248" s="36"/>
      <c r="D248" s="33"/>
      <c r="E248" s="33"/>
      <c r="F248" s="33"/>
      <c r="G248" s="33"/>
      <c r="H248" s="13">
        <v>3.6719999999999997E-12</v>
      </c>
      <c r="I248" s="13">
        <v>4.1510000000000001E-5</v>
      </c>
      <c r="J248" s="13">
        <v>1.7229999999999999E-5</v>
      </c>
      <c r="K248" s="13">
        <v>8.9429999999999995E-7</v>
      </c>
      <c r="L248" s="13">
        <v>4.0370000000000001E-5</v>
      </c>
      <c r="M248">
        <v>0.33300000000000002</v>
      </c>
      <c r="N248">
        <v>0.34300000000000003</v>
      </c>
      <c r="O248">
        <v>62.405999999999999</v>
      </c>
      <c r="P248" s="10">
        <f t="shared" si="3"/>
        <v>15.384615384615397</v>
      </c>
    </row>
    <row r="249" spans="1:16" ht="16.5" customHeight="1">
      <c r="A249" s="39"/>
      <c r="B249" s="36"/>
      <c r="C249" s="36"/>
      <c r="D249" s="33"/>
      <c r="E249" s="33"/>
      <c r="F249" s="33"/>
      <c r="G249" s="33"/>
      <c r="H249" s="13">
        <v>3.7659999999999999E-12</v>
      </c>
      <c r="I249" s="13">
        <v>4.3309999999999997E-5</v>
      </c>
      <c r="J249" s="13">
        <v>1.6949999999999999E-5</v>
      </c>
      <c r="K249" s="13">
        <v>8.9930000000000001E-7</v>
      </c>
      <c r="L249" s="13">
        <v>4.193E-5</v>
      </c>
      <c r="M249">
        <v>0.33300000000000002</v>
      </c>
      <c r="N249">
        <v>0.34200000000000003</v>
      </c>
      <c r="O249">
        <v>62.554000000000002</v>
      </c>
      <c r="P249" s="10">
        <f t="shared" si="3"/>
        <v>13.846153846153859</v>
      </c>
    </row>
    <row r="250" spans="1:16" ht="16.5" customHeight="1">
      <c r="A250" s="39"/>
      <c r="B250" s="36"/>
      <c r="C250" s="36"/>
      <c r="D250" s="33"/>
      <c r="E250" s="33"/>
      <c r="F250" s="33"/>
      <c r="G250" s="33"/>
      <c r="H250" s="13">
        <v>1.182E-12</v>
      </c>
      <c r="I250" s="13">
        <v>4.0750000000000001E-5</v>
      </c>
      <c r="J250" s="13">
        <v>1.452E-5</v>
      </c>
      <c r="K250" s="13">
        <v>4.6119999999999997E-7</v>
      </c>
      <c r="L250" s="13">
        <v>3.8949999999999998E-5</v>
      </c>
      <c r="M250">
        <v>0.35499999999999998</v>
      </c>
      <c r="N250">
        <v>0.36299999999999999</v>
      </c>
      <c r="O250">
        <v>61.292000000000002</v>
      </c>
      <c r="P250" s="10">
        <f t="shared" si="3"/>
        <v>12.307692307692317</v>
      </c>
    </row>
    <row r="251" spans="1:16" ht="16.5" customHeight="1">
      <c r="A251" s="39"/>
      <c r="B251" s="36"/>
      <c r="C251" s="36"/>
      <c r="D251" s="33"/>
      <c r="E251" s="33"/>
      <c r="F251" s="33"/>
      <c r="G251" s="33"/>
      <c r="H251" s="13">
        <v>2.9099999999999999E-12</v>
      </c>
      <c r="I251" s="13">
        <v>4.074E-5</v>
      </c>
      <c r="J251" s="13">
        <v>1.6229999999999999E-5</v>
      </c>
      <c r="K251" s="13">
        <v>8.0500000000000002E-7</v>
      </c>
      <c r="L251" s="13">
        <v>3.9549999999999999E-5</v>
      </c>
      <c r="M251">
        <v>0.33700000000000002</v>
      </c>
      <c r="N251">
        <v>0.34599999999999997</v>
      </c>
      <c r="O251">
        <v>61.978000000000002</v>
      </c>
      <c r="P251" s="10">
        <f t="shared" si="3"/>
        <v>13.846153846153772</v>
      </c>
    </row>
    <row r="252" spans="1:16" ht="16.5" customHeight="1">
      <c r="A252" s="39"/>
      <c r="B252" s="36"/>
      <c r="C252" s="36"/>
      <c r="D252" s="33"/>
      <c r="E252" s="33"/>
      <c r="F252" s="33"/>
      <c r="G252" s="33"/>
      <c r="H252" s="13">
        <v>2.5259999999999999E-12</v>
      </c>
      <c r="I252" s="13">
        <v>4.2320000000000001E-5</v>
      </c>
      <c r="J252" s="13">
        <v>1.6949999999999999E-5</v>
      </c>
      <c r="K252" s="13">
        <v>7.5069999999999997E-7</v>
      </c>
      <c r="L252" s="13">
        <v>4.1130000000000001E-5</v>
      </c>
      <c r="M252">
        <v>0.33900000000000002</v>
      </c>
      <c r="N252">
        <v>0.34799999999999998</v>
      </c>
      <c r="O252">
        <v>61.908000000000001</v>
      </c>
      <c r="P252" s="10">
        <f t="shared" si="3"/>
        <v>13.846153846153772</v>
      </c>
    </row>
    <row r="253" spans="1:16" ht="16.5" customHeight="1">
      <c r="A253" s="39"/>
      <c r="B253" s="36"/>
      <c r="C253" s="36"/>
      <c r="D253" s="33"/>
      <c r="E253" s="33"/>
      <c r="F253" s="33"/>
      <c r="G253" s="33"/>
      <c r="H253" s="13">
        <v>1.9520000000000002E-12</v>
      </c>
      <c r="I253" s="13">
        <v>4.2429999999999999E-5</v>
      </c>
      <c r="J253" s="13">
        <v>1.5659999999999999E-5</v>
      </c>
      <c r="K253" s="13">
        <v>6.4069999999999996E-7</v>
      </c>
      <c r="L253" s="13">
        <v>4.0840000000000002E-5</v>
      </c>
      <c r="M253">
        <v>0.34399999999999997</v>
      </c>
      <c r="N253">
        <v>0.35099999999999998</v>
      </c>
      <c r="O253">
        <v>61.594999999999999</v>
      </c>
      <c r="P253" s="10">
        <f t="shared" si="3"/>
        <v>10.769230769230779</v>
      </c>
    </row>
    <row r="254" spans="1:16" ht="16.5" customHeight="1">
      <c r="A254" s="39"/>
      <c r="B254" s="36"/>
      <c r="C254" s="36"/>
      <c r="D254" s="33"/>
      <c r="E254" s="33"/>
      <c r="F254" s="33"/>
      <c r="G254" s="33"/>
      <c r="H254" s="13">
        <v>1.478E-12</v>
      </c>
      <c r="I254" s="13">
        <v>3.892E-5</v>
      </c>
      <c r="J254" s="13">
        <v>1.607E-5</v>
      </c>
      <c r="K254" s="13">
        <v>5.1939999999999995E-7</v>
      </c>
      <c r="L254" s="13">
        <v>3.8109999999999999E-5</v>
      </c>
      <c r="M254">
        <v>0.35099999999999998</v>
      </c>
      <c r="N254">
        <v>0.35799999999999998</v>
      </c>
      <c r="O254">
        <v>61.429000000000002</v>
      </c>
      <c r="P254" s="10">
        <f t="shared" si="3"/>
        <v>10.769230769230779</v>
      </c>
    </row>
    <row r="255" spans="1:16">
      <c r="A255" s="39"/>
      <c r="B255" s="36"/>
      <c r="C255" s="36"/>
      <c r="D255" s="33"/>
      <c r="E255" s="33"/>
      <c r="F255" s="33"/>
      <c r="G255" s="33"/>
      <c r="H255" s="13">
        <v>1.054E-12</v>
      </c>
      <c r="I255" s="13">
        <v>3.6040000000000001E-5</v>
      </c>
      <c r="J255" s="13">
        <v>1.4219999999999999E-5</v>
      </c>
      <c r="K255" s="13">
        <v>4.3150000000000002E-7</v>
      </c>
      <c r="L255" s="13">
        <v>3.5110000000000001E-5</v>
      </c>
      <c r="M255">
        <v>0.35699999999999998</v>
      </c>
      <c r="N255">
        <v>0.36399999999999999</v>
      </c>
      <c r="O255">
        <v>61.046999999999997</v>
      </c>
      <c r="P255" s="10">
        <f t="shared" si="3"/>
        <v>10.769230769230779</v>
      </c>
    </row>
    <row r="256" spans="1:16" ht="18" thickBot="1">
      <c r="A256" s="40"/>
      <c r="B256" s="37"/>
      <c r="C256" s="37"/>
      <c r="D256" s="34"/>
      <c r="E256" s="34"/>
      <c r="F256" s="34"/>
      <c r="G256" s="34"/>
      <c r="H256" s="21">
        <v>1.9949999999999999E-12</v>
      </c>
      <c r="I256" s="14">
        <v>3.913E-5</v>
      </c>
      <c r="J256" s="14">
        <v>1.5780000000000001E-5</v>
      </c>
      <c r="K256" s="14">
        <v>6.158E-7</v>
      </c>
      <c r="L256" s="14">
        <v>3.8290000000000001E-5</v>
      </c>
      <c r="M256" s="15">
        <v>0.34599999999999997</v>
      </c>
      <c r="N256" s="15">
        <v>0.35299999999999998</v>
      </c>
      <c r="O256" s="15">
        <v>61.761000000000003</v>
      </c>
      <c r="P256" s="11">
        <f t="shared" si="3"/>
        <v>10.769230769230779</v>
      </c>
    </row>
  </sheetData>
  <mergeCells count="7">
    <mergeCell ref="B2:B256"/>
    <mergeCell ref="A2:A256"/>
    <mergeCell ref="G2:G256"/>
    <mergeCell ref="F2:F256"/>
    <mergeCell ref="E2:E256"/>
    <mergeCell ref="D2:D256"/>
    <mergeCell ref="C2:C25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5nm tech</vt:lpstr>
      <vt:lpstr>LER Profiles</vt:lpstr>
      <vt:lpstr>Generated DATAs</vt:lpstr>
      <vt:lpstr>set_No.175</vt:lpstr>
      <vt:lpstr>set_No.177</vt:lpstr>
      <vt:lpstr>set_No.185</vt:lpstr>
      <vt:lpstr>set_No.195</vt:lpstr>
      <vt:lpstr>set_No.199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임재혁</dc:creator>
  <cp:lastModifiedBy>곽지환</cp:lastModifiedBy>
  <dcterms:created xsi:type="dcterms:W3CDTF">2020-02-15T11:55:42Z</dcterms:created>
  <dcterms:modified xsi:type="dcterms:W3CDTF">2020-10-16T10:31:29Z</dcterms:modified>
</cp:coreProperties>
</file>