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ttorrent_sync\sync_working\02.Working\0001 - 일반사항\20140930 - MDS관제 - Tripos\Document\프로토콜\20141024\"/>
    </mc:Choice>
  </mc:AlternateContent>
  <bookViews>
    <workbookView xWindow="0" yWindow="0" windowWidth="28800" windowHeight="12390" activeTab="3"/>
  </bookViews>
  <sheets>
    <sheet name="Main" sheetId="6" r:id="rId1"/>
    <sheet name="History" sheetId="12" r:id="rId2"/>
    <sheet name="Base Code" sheetId="14" r:id="rId3"/>
    <sheet name="MDS HR App Test" sheetId="7" r:id="rId4"/>
    <sheet name="1_HW_Test" sheetId="4" state="hidden" r:id="rId5"/>
    <sheet name="HW Test" sheetId="1" state="hidden" r:id="rId6"/>
    <sheet name="Manual" sheetId="11" r:id="rId7"/>
  </sheets>
  <definedNames>
    <definedName name="_xlnm._FilterDatabase" localSheetId="3" hidden="1">'MDS HR App Test'!$B$18:$S$46</definedName>
  </definedNames>
  <calcPr calcId="152511"/>
</workbook>
</file>

<file path=xl/calcChain.xml><?xml version="1.0" encoding="utf-8"?>
<calcChain xmlns="http://schemas.openxmlformats.org/spreadsheetml/2006/main">
  <c r="E11" i="14" l="1"/>
  <c r="E10" i="14"/>
  <c r="E9" i="14"/>
  <c r="E8" i="14"/>
  <c r="E7" i="14"/>
  <c r="E6" i="14"/>
  <c r="E5" i="14"/>
  <c r="P32" i="7"/>
  <c r="P31" i="7"/>
  <c r="P30" i="7"/>
  <c r="P29" i="7"/>
  <c r="P20" i="7"/>
  <c r="P21" i="7"/>
  <c r="P23" i="7"/>
  <c r="P22" i="7"/>
  <c r="P39" i="7"/>
  <c r="P38" i="7"/>
  <c r="P27" i="7"/>
  <c r="P26" i="7"/>
  <c r="P25" i="7"/>
  <c r="P24" i="7"/>
  <c r="P19" i="7"/>
  <c r="P43" i="7"/>
  <c r="P42" i="7"/>
  <c r="P41" i="7"/>
  <c r="P45" i="7"/>
  <c r="P44" i="7"/>
  <c r="P40" i="7"/>
  <c r="E5" i="7" l="1"/>
  <c r="E11" i="7"/>
  <c r="E10" i="7"/>
  <c r="E9" i="7"/>
  <c r="E8" i="7"/>
  <c r="E7" i="7"/>
  <c r="E6" i="7"/>
  <c r="I42" i="4"/>
</calcChain>
</file>

<file path=xl/sharedStrings.xml><?xml version="1.0" encoding="utf-8"?>
<sst xmlns="http://schemas.openxmlformats.org/spreadsheetml/2006/main" count="509" uniqueCount="318">
  <si>
    <t>분류</t>
    <phoneticPr fontId="1" type="noConversion"/>
  </si>
  <si>
    <t>위치</t>
    <phoneticPr fontId="1" type="noConversion"/>
  </si>
  <si>
    <t>항목</t>
    <phoneticPr fontId="1" type="noConversion"/>
  </si>
  <si>
    <t>내용</t>
    <phoneticPr fontId="1" type="noConversion"/>
  </si>
  <si>
    <t>스펙</t>
    <phoneticPr fontId="1" type="noConversion"/>
  </si>
  <si>
    <t>테스트방법</t>
    <phoneticPr fontId="1" type="noConversion"/>
  </si>
  <si>
    <t>Main Power</t>
    <phoneticPr fontId="1" type="noConversion"/>
  </si>
  <si>
    <t>EXT 4pin</t>
    <phoneticPr fontId="1" type="noConversion"/>
  </si>
  <si>
    <t>Main 전원테스트</t>
    <phoneticPr fontId="1" type="noConversion"/>
  </si>
  <si>
    <t>Main 전원으로 단말기가 동작한다.</t>
    <phoneticPr fontId="1" type="noConversion"/>
  </si>
  <si>
    <t>12v ~ 40v input</t>
    <phoneticPr fontId="1" type="noConversion"/>
  </si>
  <si>
    <t>Main Module</t>
    <phoneticPr fontId="1" type="noConversion"/>
  </si>
  <si>
    <t>Main 전원 ADC</t>
    <phoneticPr fontId="1" type="noConversion"/>
  </si>
  <si>
    <t>Main 전원의 전압을 ADC로 읽을수 있다.</t>
    <phoneticPr fontId="1" type="noConversion"/>
  </si>
  <si>
    <t>Ignition Pin 확인</t>
    <phoneticPr fontId="1" type="noConversion"/>
  </si>
  <si>
    <t>Ignition Pin 을 GPIO 로 읽을수있다.</t>
    <phoneticPr fontId="1" type="noConversion"/>
  </si>
  <si>
    <t>EXT 16pin</t>
    <phoneticPr fontId="1" type="noConversion"/>
  </si>
  <si>
    <t>5v In 동작</t>
    <phoneticPr fontId="1" type="noConversion"/>
  </si>
  <si>
    <t>EXT Pin 의 5v in 핀으로 단말기가 동작한다.</t>
    <phoneticPr fontId="1" type="noConversion"/>
  </si>
  <si>
    <t>5v input</t>
    <phoneticPr fontId="1" type="noConversion"/>
  </si>
  <si>
    <t>Battary</t>
    <phoneticPr fontId="1" type="noConversion"/>
  </si>
  <si>
    <t>on Board</t>
    <phoneticPr fontId="1" type="noConversion"/>
  </si>
  <si>
    <t>배터리 장착여부확인</t>
    <phoneticPr fontId="1" type="noConversion"/>
  </si>
  <si>
    <t>배터리가 장착되어야한다.</t>
    <phoneticPr fontId="1" type="noConversion"/>
  </si>
  <si>
    <t>0v~5v output</t>
    <phoneticPr fontId="1" type="noConversion"/>
  </si>
  <si>
    <t>배터리 충전여부 확인</t>
    <phoneticPr fontId="1" type="noConversion"/>
  </si>
  <si>
    <t>배터리가 충전되어야한다.</t>
    <phoneticPr fontId="1" type="noConversion"/>
  </si>
  <si>
    <t>900mA</t>
    <phoneticPr fontId="1" type="noConversion"/>
  </si>
  <si>
    <t>배터리 ADC</t>
    <phoneticPr fontId="1" type="noConversion"/>
  </si>
  <si>
    <t>배터리의 전압을 ADC로 읽을 수 있다.</t>
    <phoneticPr fontId="1" type="noConversion"/>
  </si>
  <si>
    <t>0v~5v input</t>
    <phoneticPr fontId="1" type="noConversion"/>
  </si>
  <si>
    <t>EXT Pin</t>
    <phoneticPr fontId="1" type="noConversion"/>
  </si>
  <si>
    <t>EXT GPIO 1</t>
    <phoneticPr fontId="1" type="noConversion"/>
  </si>
  <si>
    <t>외부 GPIO Pin 이 동작된다.</t>
    <phoneticPr fontId="1" type="noConversion"/>
  </si>
  <si>
    <t>EXT GPIO 2</t>
    <phoneticPr fontId="1" type="noConversion"/>
  </si>
  <si>
    <t>5v input / output</t>
  </si>
  <si>
    <t>EXT GPIO 3</t>
  </si>
  <si>
    <t>EXT GPIO 4</t>
  </si>
  <si>
    <t>EXT GPIO 5</t>
    <phoneticPr fontId="1" type="noConversion"/>
  </si>
  <si>
    <t>EXT GPIO 6</t>
    <phoneticPr fontId="1" type="noConversion"/>
  </si>
  <si>
    <t>UART</t>
    <phoneticPr fontId="1" type="noConversion"/>
  </si>
  <si>
    <t>Main UART</t>
    <phoneticPr fontId="1" type="noConversion"/>
  </si>
  <si>
    <t>고속 UART 가 rx/tx 가 동작한다.</t>
    <phoneticPr fontId="1" type="noConversion"/>
  </si>
  <si>
    <t xml:space="preserve">rs232 rx / tx </t>
    <phoneticPr fontId="1" type="noConversion"/>
  </si>
  <si>
    <t>EXT UART</t>
    <phoneticPr fontId="1" type="noConversion"/>
  </si>
  <si>
    <t>확장 UART 가 rx/tx 가 동작한다.</t>
    <phoneticPr fontId="1" type="noConversion"/>
  </si>
  <si>
    <t xml:space="preserve">rs232 rx / tx </t>
  </si>
  <si>
    <t>Ext Power</t>
    <phoneticPr fontId="1" type="noConversion"/>
  </si>
  <si>
    <t>EXT Power 12v</t>
    <phoneticPr fontId="1" type="noConversion"/>
  </si>
  <si>
    <t>해당 pin 을 enable 시 12v 가 측정이 된다.</t>
    <phoneticPr fontId="1" type="noConversion"/>
  </si>
  <si>
    <t>12v output</t>
    <phoneticPr fontId="1" type="noConversion"/>
  </si>
  <si>
    <t>EXT Power 5v</t>
    <phoneticPr fontId="1" type="noConversion"/>
  </si>
  <si>
    <t>해당 pin 을 enable 시 5v 가 측정이 된다.</t>
    <phoneticPr fontId="1" type="noConversion"/>
  </si>
  <si>
    <t>5v output</t>
    <phoneticPr fontId="1" type="noConversion"/>
  </si>
  <si>
    <t>EXT Power 3.3v</t>
    <phoneticPr fontId="1" type="noConversion"/>
  </si>
  <si>
    <t>해당 pin 을 enable 시 3.3v 가 측정이 된다.</t>
    <phoneticPr fontId="1" type="noConversion"/>
  </si>
  <si>
    <t>3.3v output</t>
    <phoneticPr fontId="1" type="noConversion"/>
  </si>
  <si>
    <t>LED</t>
    <phoneticPr fontId="1" type="noConversion"/>
  </si>
  <si>
    <t>LED 1</t>
    <phoneticPr fontId="1" type="noConversion"/>
  </si>
  <si>
    <t>LED 1 이  green / red 가 정상 점등된다.</t>
    <phoneticPr fontId="1" type="noConversion"/>
  </si>
  <si>
    <t>Color red / green / yellow</t>
    <phoneticPr fontId="1" type="noConversion"/>
  </si>
  <si>
    <t>on Board</t>
  </si>
  <si>
    <t>LED 2</t>
    <phoneticPr fontId="1" type="noConversion"/>
  </si>
  <si>
    <t>LED 2 이  green / red 가 정상 점등된다.</t>
    <phoneticPr fontId="1" type="noConversion"/>
  </si>
  <si>
    <t>LED 3</t>
    <phoneticPr fontId="1" type="noConversion"/>
  </si>
  <si>
    <t>LED 3 이  green / red 가 정상 점등된다.</t>
    <phoneticPr fontId="1" type="noConversion"/>
  </si>
  <si>
    <t>Button</t>
    <phoneticPr fontId="1" type="noConversion"/>
  </si>
  <si>
    <t>Button 1</t>
    <phoneticPr fontId="1" type="noConversion"/>
  </si>
  <si>
    <t>버튼1 이 정상적으로 on / off 를 인식한다.</t>
    <phoneticPr fontId="1" type="noConversion"/>
  </si>
  <si>
    <t>Btn push / pull</t>
    <phoneticPr fontId="1" type="noConversion"/>
  </si>
  <si>
    <t>Button 2</t>
    <phoneticPr fontId="1" type="noConversion"/>
  </si>
  <si>
    <t>버튼2 이 정상적으로 on / off 를 인식한다.</t>
    <phoneticPr fontId="1" type="noConversion"/>
  </si>
  <si>
    <t>Button Reset</t>
    <phoneticPr fontId="1" type="noConversion"/>
  </si>
  <si>
    <t>버튼 리셋 이 정상적으로 on / off 를 인식한다.</t>
    <phoneticPr fontId="1" type="noConversion"/>
  </si>
  <si>
    <t>device reset</t>
    <phoneticPr fontId="1" type="noConversion"/>
  </si>
  <si>
    <t>Socket</t>
    <phoneticPr fontId="1" type="noConversion"/>
  </si>
  <si>
    <t>Connector</t>
    <phoneticPr fontId="1" type="noConversion"/>
  </si>
  <si>
    <t>USB Port</t>
    <phoneticPr fontId="1" type="noConversion"/>
  </si>
  <si>
    <t>USB 케이블과 컴퓨터 연결시 USB가 정상인식된다.</t>
    <phoneticPr fontId="1" type="noConversion"/>
  </si>
  <si>
    <t>Connector</t>
  </si>
  <si>
    <t>SIM Socket</t>
    <phoneticPr fontId="1" type="noConversion"/>
  </si>
  <si>
    <t>USIM 칩을 꽂았을때 단말이 USIM 을 정상인식한다.</t>
    <phoneticPr fontId="1" type="noConversion"/>
  </si>
  <si>
    <t>Antenna</t>
    <phoneticPr fontId="1" type="noConversion"/>
  </si>
  <si>
    <t>ANT. RF</t>
    <phoneticPr fontId="1" type="noConversion"/>
  </si>
  <si>
    <t>정상적인 RF 감도가 나온다.</t>
    <phoneticPr fontId="1" type="noConversion"/>
  </si>
  <si>
    <t>Antenna</t>
  </si>
  <si>
    <t>ANT. GPS</t>
    <phoneticPr fontId="1" type="noConversion"/>
  </si>
  <si>
    <t>정상적인 GPS 감도가 나온다.</t>
    <phoneticPr fontId="1" type="noConversion"/>
  </si>
  <si>
    <t>HW Test</t>
    <phoneticPr fontId="1" type="noConversion"/>
  </si>
  <si>
    <t>대항목</t>
  </si>
  <si>
    <t>중항목</t>
  </si>
  <si>
    <t>Priority</t>
  </si>
  <si>
    <t>소항목</t>
  </si>
  <si>
    <t>시험결과</t>
  </si>
  <si>
    <t>비고</t>
  </si>
  <si>
    <t>[목표] RF 강도가 정상 범위에 있는지 확인
[방법] at command로 rs냐 값 확인
[실행] 1. USB 모뎀 포트를 터미널로 연다
         2. at 입력(enter) 후 ok가 떨어지는 확인
         3. at$$rssi 입력(enter) 후 값을 보고 판단한다.
[평가] rssi 값이 80이하면 성공, 그 이상이면 실패</t>
    <phoneticPr fontId="6" type="noConversion"/>
  </si>
  <si>
    <t>1</t>
  </si>
  <si>
    <t>1</t>
    <phoneticPr fontId="1" type="noConversion"/>
  </si>
  <si>
    <t>검증결과</t>
    <phoneticPr fontId="1" type="noConversion"/>
  </si>
  <si>
    <t>Main Power</t>
    <phoneticPr fontId="1" type="noConversion"/>
  </si>
  <si>
    <t>Main Power
ADC</t>
    <phoneticPr fontId="1" type="noConversion"/>
  </si>
  <si>
    <t>Igition Pin</t>
    <phoneticPr fontId="1" type="noConversion"/>
  </si>
  <si>
    <t>Igition Pin
ADC</t>
    <phoneticPr fontId="1" type="noConversion"/>
  </si>
  <si>
    <t xml:space="preserve">[목표] 메인 전원확인
[방법] 
[평가] </t>
    <phoneticPr fontId="1" type="noConversion"/>
  </si>
  <si>
    <t>[목표] 메인 전원 레벨확인
[방법]
[평가]</t>
    <phoneticPr fontId="1" type="noConversion"/>
  </si>
  <si>
    <t>[목표] Ignition 확인
[방법]
[평가]</t>
    <phoneticPr fontId="1" type="noConversion"/>
  </si>
  <si>
    <t xml:space="preserve">[목표] Ignition 레벨확인
[방법] 
[평가] </t>
    <phoneticPr fontId="1" type="noConversion"/>
  </si>
  <si>
    <t>Battery</t>
    <phoneticPr fontId="1" type="noConversion"/>
  </si>
  <si>
    <t>Battery 장착</t>
    <phoneticPr fontId="1" type="noConversion"/>
  </si>
  <si>
    <t xml:space="preserve">[목표] 배터리가 제대로 장착되어있는지 확인
[방법] 
[평가] </t>
    <phoneticPr fontId="1" type="noConversion"/>
  </si>
  <si>
    <t>Battery 충전</t>
    <phoneticPr fontId="1" type="noConversion"/>
  </si>
  <si>
    <t xml:space="preserve">[목표] 배터리 ADC 값 읽히는지, 배터리가 제대로 충전이 되어있는지 확인
[방법] 
[평가] 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</si>
  <si>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</si>
  <si>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</si>
  <si>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</si>
  <si>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</si>
  <si>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</si>
  <si>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 xml:space="preserve">[목표] 외부 gpio Pin 1 이 정상동작되는지 확인
[방법] 
[평가] </t>
    <phoneticPr fontId="1" type="noConversion"/>
  </si>
  <si>
    <t xml:space="preserve">[목표] 외부 gpio Pin 2 이 정상동작되는지 확인
[방법] 
[평가] </t>
    <phoneticPr fontId="1" type="noConversion"/>
  </si>
  <si>
    <t xml:space="preserve">[목표] 외부 gpio Pin 3 이 정상동작되는지 확인
[방법] 
[평가] </t>
    <phoneticPr fontId="1" type="noConversion"/>
  </si>
  <si>
    <t xml:space="preserve">[목표] 외부 gpio Pin 4 이 정상동작되는지 확인
[방법] 
[평가] </t>
    <phoneticPr fontId="1" type="noConversion"/>
  </si>
  <si>
    <t xml:space="preserve">[목표] 외부 gpio Pin 5 이 정상동작되는지 확인
[방법] 
[평가] </t>
    <phoneticPr fontId="1" type="noConversion"/>
  </si>
  <si>
    <t xml:space="preserve">[목표] 외부 gpio Pin 6 이 정상동작되는지 확인
[방법] 
[평가] </t>
    <phoneticPr fontId="1" type="noConversion"/>
  </si>
  <si>
    <t>LED 확인</t>
    <phoneticPr fontId="1" type="noConversion"/>
  </si>
  <si>
    <t>Ext GPIO 확인</t>
    <phoneticPr fontId="1" type="noConversion"/>
  </si>
  <si>
    <t xml:space="preserve">[목표] LED 1이 정상동작되는지 확인
[방법] 
[평가] </t>
    <phoneticPr fontId="1" type="noConversion"/>
  </si>
  <si>
    <t xml:space="preserve">[목표] LED 2이 정상동작되는지 확인
[방법] 
[평가] </t>
    <phoneticPr fontId="1" type="noConversion"/>
  </si>
  <si>
    <t xml:space="preserve">[목표] LED 3이 정상동작되는지 확인
[방법] 
[평가] </t>
    <phoneticPr fontId="1" type="noConversion"/>
  </si>
  <si>
    <t>button 확인</t>
    <phoneticPr fontId="1" type="noConversion"/>
  </si>
  <si>
    <t xml:space="preserve">[목표] Button 1 이 정상동작되는지 확인
[방법] 
[평가] </t>
    <phoneticPr fontId="1" type="noConversion"/>
  </si>
  <si>
    <t xml:space="preserve">[목표] Button 2 이 정상동작되는지 확인
[방법] 
[평가] </t>
    <phoneticPr fontId="1" type="noConversion"/>
  </si>
  <si>
    <t xml:space="preserve">[목표] Button reset 이 정상동작되는지 확인
[방법] 
[평가] </t>
    <phoneticPr fontId="1" type="noConversion"/>
  </si>
  <si>
    <t>GPIO</t>
    <phoneticPr fontId="1" type="noConversion"/>
  </si>
  <si>
    <t>USB Connecotor</t>
    <phoneticPr fontId="1" type="noConversion"/>
  </si>
  <si>
    <t>Usim Socket</t>
    <phoneticPr fontId="1" type="noConversion"/>
  </si>
  <si>
    <t>GPS Ant.</t>
    <phoneticPr fontId="1" type="noConversion"/>
  </si>
  <si>
    <t>RF Ant.</t>
    <phoneticPr fontId="1" type="noConversion"/>
  </si>
  <si>
    <t>Power</t>
    <phoneticPr fontId="1" type="noConversion"/>
  </si>
  <si>
    <t>Ext Power - 12v</t>
    <phoneticPr fontId="1" type="noConversion"/>
  </si>
  <si>
    <t>Ext Power - 5v</t>
    <phoneticPr fontId="1" type="noConversion"/>
  </si>
  <si>
    <t>Ext Power - 3.3v</t>
    <phoneticPr fontId="1" type="noConversion"/>
  </si>
  <si>
    <t xml:space="preserve">[목표] 외부 ext power pin 확인
[방법] 
[평가] </t>
    <phoneticPr fontId="1" type="noConversion"/>
  </si>
  <si>
    <t>[스펙] input - 12~40v</t>
    <phoneticPr fontId="1" type="noConversion"/>
  </si>
  <si>
    <t>[스펙] output - 12v</t>
    <phoneticPr fontId="1" type="noConversion"/>
  </si>
  <si>
    <t>[스펙] output - 5v</t>
    <phoneticPr fontId="1" type="noConversion"/>
  </si>
  <si>
    <t>[스펙] output - 3.3v</t>
    <phoneticPr fontId="1" type="noConversion"/>
  </si>
  <si>
    <t>[스펙] 900mA / 5v</t>
    <phoneticPr fontId="1" type="noConversion"/>
  </si>
  <si>
    <t>5v input / output</t>
    <phoneticPr fontId="1" type="noConversion"/>
  </si>
  <si>
    <t>[스펙] input / output - 5v</t>
    <phoneticPr fontId="1" type="noConversion"/>
  </si>
  <si>
    <t>Color red / green / yellow</t>
    <phoneticPr fontId="1" type="noConversion"/>
  </si>
  <si>
    <t>[스펙] Color red / green / yellow</t>
    <phoneticPr fontId="1" type="noConversion"/>
  </si>
  <si>
    <t>Btn push / pull</t>
    <phoneticPr fontId="1" type="noConversion"/>
  </si>
  <si>
    <t>[스펙] Btn push / pull</t>
    <phoneticPr fontId="1" type="noConversion"/>
  </si>
  <si>
    <t>[스펙] reset</t>
    <phoneticPr fontId="1" type="noConversion"/>
  </si>
  <si>
    <t>Main UART 확인</t>
    <phoneticPr fontId="1" type="noConversion"/>
  </si>
  <si>
    <t>Ext UART 확인</t>
    <phoneticPr fontId="1" type="noConversion"/>
  </si>
  <si>
    <t>UART</t>
    <phoneticPr fontId="1" type="noConversion"/>
  </si>
  <si>
    <t xml:space="preserve">[목표] 고속 uart 확인
[방법] 
[평가] </t>
    <phoneticPr fontId="1" type="noConversion"/>
  </si>
  <si>
    <t xml:space="preserve">[목표] 저속 uart 확인
[방법] 
[평가] </t>
    <phoneticPr fontId="1" type="noConversion"/>
  </si>
  <si>
    <t>Label</t>
    <phoneticPr fontId="1" type="noConversion"/>
  </si>
  <si>
    <t>Serial</t>
    <phoneticPr fontId="1" type="noConversion"/>
  </si>
  <si>
    <t xml:space="preserve"> </t>
    <phoneticPr fontId="1" type="noConversion"/>
  </si>
  <si>
    <t>HW Test</t>
    <phoneticPr fontId="1" type="noConversion"/>
  </si>
  <si>
    <t>Test Sheet History</t>
    <phoneticPr fontId="1" type="noConversion"/>
  </si>
  <si>
    <t>테스트진행자</t>
    <phoneticPr fontId="1" type="noConversion"/>
  </si>
  <si>
    <t>테스트단말</t>
    <phoneticPr fontId="1" type="noConversion"/>
  </si>
  <si>
    <t>테스트이미지버젼</t>
    <phoneticPr fontId="1" type="noConversion"/>
  </si>
  <si>
    <t xml:space="preserve">[목표] GPS 가 잡히는지 확인ㅇ
[방법] 
[평가] </t>
    <phoneticPr fontId="1" type="noConversion"/>
  </si>
  <si>
    <t>[목표] 모뎀 IEMI와 일련번호가 일치하는지 확인한다.
[방법] 라벨 검증용 프로그램을 사용해서 단말에 적합한 일련번호 인지 확인한다.
[실행] 1. PC용 라벨 검증용 프로그램을 실행
         2. 단말을 USB로 연결
         3. PC용 라벨 검증 프로그램에서 보여준 일련번호 확인
[평가] 단말의 일련번호와 PC용 라벨 검증 프로그램의 일련번호가 같으면 성공</t>
    <phoneticPr fontId="6" type="noConversion"/>
  </si>
  <si>
    <t>Model</t>
    <phoneticPr fontId="1" type="noConversion"/>
  </si>
  <si>
    <t>Test Date</t>
    <phoneticPr fontId="1" type="noConversion"/>
  </si>
  <si>
    <t>Tester Name</t>
    <phoneticPr fontId="1" type="noConversion"/>
  </si>
  <si>
    <t>Device Serial Number</t>
    <phoneticPr fontId="1" type="noConversion"/>
  </si>
  <si>
    <t>Hardware Version</t>
    <phoneticPr fontId="1" type="noConversion"/>
  </si>
  <si>
    <t>Rex Version</t>
    <phoneticPr fontId="1" type="noConversion"/>
  </si>
  <si>
    <t>Kernel Version</t>
    <phoneticPr fontId="1" type="noConversion"/>
  </si>
  <si>
    <t>comment</t>
    <phoneticPr fontId="1" type="noConversion"/>
  </si>
  <si>
    <t>검증 항목</t>
    <phoneticPr fontId="1" type="noConversion"/>
  </si>
  <si>
    <t>상세 검증 방법</t>
    <phoneticPr fontId="1" type="noConversion"/>
  </si>
  <si>
    <t>지원 단말</t>
    <phoneticPr fontId="1" type="noConversion"/>
  </si>
  <si>
    <t>비고</t>
    <phoneticPr fontId="1" type="noConversion"/>
  </si>
  <si>
    <t>검증 과정에서 dev/smd25 장치를 이미 실행 중이라면 중복 실행할 필요는 없음.</t>
    <phoneticPr fontId="1" type="noConversion"/>
  </si>
  <si>
    <t>예상시험결과</t>
    <phoneticPr fontId="1" type="noConversion"/>
  </si>
  <si>
    <t>실제 시험결과</t>
    <phoneticPr fontId="1" type="noConversion"/>
  </si>
  <si>
    <t>NEO-W200</t>
    <phoneticPr fontId="1" type="noConversion"/>
  </si>
  <si>
    <t>Model</t>
    <phoneticPr fontId="1" type="noConversion"/>
  </si>
  <si>
    <t>Device</t>
    <phoneticPr fontId="1" type="noConversion"/>
  </si>
  <si>
    <t>NEO-W100</t>
    <phoneticPr fontId="1" type="noConversion"/>
  </si>
  <si>
    <t>NEO-W200</t>
    <phoneticPr fontId="1" type="noConversion"/>
  </si>
  <si>
    <t>세팅</t>
    <phoneticPr fontId="1" type="noConversion"/>
  </si>
  <si>
    <t>Test Date</t>
    <phoneticPr fontId="1" type="noConversion"/>
  </si>
  <si>
    <t>Tester Name</t>
    <phoneticPr fontId="1" type="noConversion"/>
  </si>
  <si>
    <t>Device Serial Num</t>
    <phoneticPr fontId="1" type="noConversion"/>
  </si>
  <si>
    <t>Linux Kernel Version</t>
    <phoneticPr fontId="1" type="noConversion"/>
  </si>
  <si>
    <t>Version
Info</t>
    <phoneticPr fontId="1" type="noConversion"/>
  </si>
  <si>
    <t>테스트
가능</t>
    <phoneticPr fontId="1" type="noConversion"/>
  </si>
  <si>
    <t>AMSS Firm Version</t>
    <phoneticPr fontId="1" type="noConversion"/>
  </si>
  <si>
    <t>AMSS Tag Version</t>
    <phoneticPr fontId="1" type="noConversion"/>
  </si>
  <si>
    <t>파일시스템 버전</t>
    <phoneticPr fontId="1" type="noConversion"/>
  </si>
  <si>
    <t>lib path</t>
    <phoneticPr fontId="1" type="noConversion"/>
  </si>
  <si>
    <t>/bin:/sbin:/usr/bin:/usr/sbin:/usr/local/bin:/system/sbin:/system/bin:/system/m2m/bin</t>
  </si>
  <si>
    <t>path</t>
    <phoneticPr fontId="1" type="noConversion"/>
  </si>
  <si>
    <t>KST-9</t>
  </si>
  <si>
    <t>tz</t>
    <phoneticPr fontId="1" type="noConversion"/>
  </si>
  <si>
    <t>root password</t>
    <phoneticPr fontId="1" type="noConversion"/>
  </si>
  <si>
    <t>m2m password</t>
    <phoneticPr fontId="1" type="noConversion"/>
  </si>
  <si>
    <t>patition</t>
    <phoneticPr fontId="1" type="noConversion"/>
  </si>
  <si>
    <t>File
System</t>
    <phoneticPr fontId="1" type="noConversion"/>
  </si>
  <si>
    <t>meminfo</t>
    <phoneticPr fontId="1" type="noConversion"/>
  </si>
  <si>
    <t>Result</t>
    <phoneticPr fontId="1" type="noConversion"/>
  </si>
  <si>
    <t>OK</t>
    <phoneticPr fontId="1" type="noConversion"/>
  </si>
  <si>
    <t>NOK</t>
    <phoneticPr fontId="1" type="noConversion"/>
  </si>
  <si>
    <t>HW Rev.</t>
    <phoneticPr fontId="1" type="noConversion"/>
  </si>
  <si>
    <r>
      <rPr>
        <sz val="11"/>
        <color theme="1"/>
        <rFont val="맑은 고딕"/>
        <family val="2"/>
        <charset val="129"/>
      </rPr>
      <t>해당없음</t>
    </r>
    <phoneticPr fontId="1" type="noConversion"/>
  </si>
  <si>
    <t>neo2013q3</t>
    <phoneticPr fontId="1" type="noConversion"/>
  </si>
  <si>
    <t>openm2m</t>
    <phoneticPr fontId="1" type="noConversion"/>
  </si>
  <si>
    <t>Board
Info</t>
    <phoneticPr fontId="1" type="noConversion"/>
  </si>
  <si>
    <t>Tester
Info</t>
    <phoneticPr fontId="1" type="noConversion"/>
  </si>
  <si>
    <t>Memory</t>
    <phoneticPr fontId="1" type="noConversion"/>
  </si>
  <si>
    <t>분류</t>
    <phoneticPr fontId="1" type="noConversion"/>
  </si>
  <si>
    <t>내용</t>
    <phoneticPr fontId="1" type="noConversion"/>
  </si>
  <si>
    <t>시험결과</t>
    <phoneticPr fontId="1" type="noConversion"/>
  </si>
  <si>
    <t>OK</t>
    <phoneticPr fontId="1" type="noConversion"/>
  </si>
  <si>
    <t>N/A</t>
    <phoneticPr fontId="1" type="noConversion"/>
  </si>
  <si>
    <t>GPIO LIST</t>
    <phoneticPr fontId="1" type="noConversion"/>
  </si>
  <si>
    <t>GPIO</t>
    <phoneticPr fontId="1" type="noConversion"/>
  </si>
  <si>
    <t>Quick Start Guide</t>
    <phoneticPr fontId="1" type="noConversion"/>
  </si>
  <si>
    <t>단말과 PC간의 네트워크 연결 Guide</t>
    <phoneticPr fontId="1" type="noConversion"/>
  </si>
  <si>
    <t>문서제목</t>
    <phoneticPr fontId="1" type="noConversion"/>
  </si>
  <si>
    <t>문서내용</t>
    <phoneticPr fontId="1" type="noConversion"/>
  </si>
  <si>
    <t>파일</t>
    <phoneticPr fontId="1" type="noConversion"/>
  </si>
  <si>
    <t>날짜</t>
    <phoneticPr fontId="1" type="noConversion"/>
  </si>
  <si>
    <t>작성자</t>
    <phoneticPr fontId="1" type="noConversion"/>
  </si>
  <si>
    <t>OK</t>
  </si>
  <si>
    <t>N/A</t>
  </si>
  <si>
    <t>alive.notifier*
batt.chk*
devtest*
emer*
webdm*
webdm.fail.stat
webdm.ini</t>
    <phoneticPr fontId="1" type="noConversion"/>
  </si>
  <si>
    <t>/system/sbin 내용</t>
    <phoneticPr fontId="1" type="noConversion"/>
  </si>
  <si>
    <t>/lib:/usr/lib:/usr/local/lib:/usr/lib/pppd/2.4.5</t>
  </si>
  <si>
    <t>Filesystem                Size      Used Available Use% Mounted on
/dev/root                30.0M      9.2M     20.8M  31% /
/dev/mtdblock1           10.0M    512.0K      9.5M   5% /data
tmpfs                     9.9M         0      9.9M   0% /dev/shm
tmpfs                     9.9M     44.0K      9.8M   0% /tmp</t>
    <phoneticPr fontId="1" type="noConversion"/>
  </si>
  <si>
    <t>MemTotal:          20204 kB
MemFree:           12448 kB
Buffers:               0 kB
Cached:             4660 kB
SwapCached:            0 kB</t>
    <phoneticPr fontId="1" type="noConversion"/>
  </si>
  <si>
    <t>gpio10@
gpio13@
gpiochip0@
gpiochip1@
gpiochip19@
gpiochip25@
gpiochip32@
gpiochip38@
gpiochip41@
gpiochip45@
gpiochip64@
gpiochip9@</t>
    <phoneticPr fontId="1" type="noConversion"/>
  </si>
  <si>
    <t>김경식</t>
    <phoneticPr fontId="1" type="noConversion"/>
  </si>
  <si>
    <t xml:space="preserve">Neo-M2M : MDS HR Application Test </t>
    <phoneticPr fontId="1" type="noConversion"/>
  </si>
  <si>
    <t>Ignition
Detect</t>
    <phoneticPr fontId="1" type="noConversion"/>
  </si>
  <si>
    <t>Power ON
Detect</t>
    <phoneticPr fontId="1" type="noConversion"/>
  </si>
  <si>
    <t>Power OFF
Detect</t>
    <phoneticPr fontId="1" type="noConversion"/>
  </si>
  <si>
    <t>NEO-W200</t>
  </si>
  <si>
    <t>NEO-W200</t>
    <phoneticPr fontId="1" type="noConversion"/>
  </si>
  <si>
    <t>OK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</si>
  <si>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OFF -&gt; ON 한다.
   3.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E gtrack ######## ignition on callback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</si>
  <si>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  <family val="3"/>
      </rPr>
      <t xml:space="preserve">E gtrack ######## ignition on callback 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</si>
  <si>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  <family val="3"/>
      </rPr>
      <t xml:space="preserve">E gtrack ######## ignition off callback 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</si>
  <si>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ON -&gt; OFF 한다.
   3.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E gtrack ######## ignition off callback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</si>
  <si>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NEO-W200</t>
    <phoneticPr fontId="1" type="noConversion"/>
  </si>
  <si>
    <t>Power ON
정상루틴 동작</t>
    <phoneticPr fontId="1" type="noConversion"/>
  </si>
  <si>
    <t>기본동작</t>
    <phoneticPr fontId="1" type="noConversion"/>
  </si>
  <si>
    <t>부팅 시 프로그램
자동실행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</si>
  <si>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부팅시 프로그램이 자동 실행 되어야한다.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재부팅
   2. 콘솔에서 ps 를 친다.
   3. PS 의 내용중에 gtrack 이 있으면 성공
   4. log 입력시 프로그램의 동작내용이 나오면 성공
      # logd&amp; 
</t>
    </r>
    <r>
      <rPr>
        <b/>
        <sz val="11"/>
        <color theme="1"/>
        <rFont val="맑은 고딕"/>
        <family val="3"/>
        <charset val="129"/>
        <scheme val="minor"/>
      </rPr>
      <t>[평가] 해당 Log 내용이 있으면 성공</t>
    </r>
    <phoneticPr fontId="1" type="noConversion"/>
  </si>
  <si>
    <r>
      <rPr>
        <sz val="11"/>
        <color theme="1"/>
        <rFont val="돋움"/>
        <family val="3"/>
        <charset val="129"/>
      </rPr>
      <t>프로그램이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자동실행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되고</t>
    </r>
    <r>
      <rPr>
        <sz val="11"/>
        <color theme="1"/>
        <rFont val="consol"/>
      </rPr>
      <t xml:space="preserve">, log </t>
    </r>
    <r>
      <rPr>
        <sz val="11"/>
        <color theme="1"/>
        <rFont val="돋움"/>
        <family val="3"/>
        <charset val="129"/>
      </rPr>
      <t>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나와야한다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</si>
  <si>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프로그램이 Update 되어야 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Update 서버에 다른버젼의 패키지를 upload 한다.
   2. 단말을 재부팅한다.
   3. Update 기능이 실행되는것을 Logd 로 확인한다.
   4. 프로그램의 버전이 바뀌어있으면 성공
</t>
    </r>
    <r>
      <rPr>
        <b/>
        <sz val="11"/>
        <color theme="1"/>
        <rFont val="맑은 고딕"/>
        <family val="3"/>
        <charset val="129"/>
        <scheme val="minor"/>
      </rPr>
      <t xml:space="preserve">[평가] 프로그램이 정상 update </t>
    </r>
    <phoneticPr fontId="1" type="noConversion"/>
  </si>
  <si>
    <r>
      <rPr>
        <sz val="11"/>
        <color theme="1"/>
        <rFont val="돋움"/>
        <family val="3"/>
        <charset val="129"/>
      </rPr>
      <t>네트워크가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자동접속이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되어야한다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</si>
  <si>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네트워크가 자동접속되어야 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단말을 부팅한다.
   2. 콘솔에 접속한다.
   3. 약 1분후 네트워크 접속이 되어있는지 확인한다.
      # ifconfig
   4. ping 이 나가는지 확인한다.
      # ping google.co.kr
   5. 네트워크를 강제로 접속해제한다.
      # ppp-off
   6. 네트워크가 자동으로 접속이 되는지 확인한다.
      # ifconfig
</t>
    </r>
    <r>
      <rPr>
        <b/>
        <sz val="11"/>
        <color theme="1"/>
        <rFont val="맑은 고딕"/>
        <family val="3"/>
        <charset val="129"/>
        <scheme val="minor"/>
      </rPr>
      <t>[평가] 네트워크가 정상동작하면 성공</t>
    </r>
    <phoneticPr fontId="1" type="noConversion"/>
  </si>
  <si>
    <t>Network 
자동접속</t>
    <phoneticPr fontId="1" type="noConversion"/>
  </si>
  <si>
    <t>Update 동작</t>
    <phoneticPr fontId="1" type="noConversion"/>
  </si>
  <si>
    <r>
      <rPr>
        <sz val="11"/>
        <color theme="1"/>
        <rFont val="돋움"/>
        <family val="3"/>
        <charset val="129"/>
      </rPr>
      <t>프로그램이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정상적으로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업데이트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되어야한다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</si>
  <si>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정상동작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D gtrack  PowerOn Routine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</si>
  <si>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Power ON
패킷 생성주기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</si>
  <si>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매초마다 </t>
    </r>
    <r>
      <rPr>
        <b/>
        <sz val="11"/>
        <color rgb="FFFF0000"/>
        <rFont val="맑은 고딕"/>
        <family val="3"/>
        <charset val="129"/>
        <scheme val="minor"/>
      </rPr>
      <t xml:space="preserve">"Insert Poweron Packet" </t>
    </r>
    <r>
      <rPr>
        <sz val="11"/>
        <color theme="1"/>
        <rFont val="맑은 고딕"/>
        <family val="2"/>
        <charset val="129"/>
        <scheme val="minor"/>
      </rPr>
      <t>내용을 확인한다.
   4. 60초 마다</t>
    </r>
    <r>
      <rPr>
        <b/>
        <sz val="11"/>
        <color rgb="FFFF0000"/>
        <rFont val="맑은 고딕"/>
        <family val="3"/>
        <charset val="129"/>
        <scheme val="minor"/>
      </rPr>
      <t xml:space="preserve"> " - make Keyon Packet : Body count is [60] " </t>
    </r>
    <r>
      <rPr>
        <sz val="11"/>
        <color theme="1"/>
        <rFont val="맑은 고딕"/>
        <family val="2"/>
        <charset val="129"/>
        <scheme val="minor"/>
      </rPr>
      <t>내용을 확인한다.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</si>
  <si>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Power On
패킷 전송주기</t>
    <phoneticPr fontId="1" type="noConversion"/>
  </si>
  <si>
    <t>Power On
패킷 전송성공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</si>
  <si>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패킷 전송후 실제 서버에 반영이 되는지 확인
     - 트리포스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</si>
  <si>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전송주기에  </t>
    </r>
    <r>
      <rPr>
        <b/>
        <sz val="11"/>
        <color rgb="FFFF0000"/>
        <rFont val="맑은 고딕"/>
        <family val="3"/>
        <charset val="129"/>
        <scheme val="minor"/>
      </rPr>
      <t xml:space="preserve">"Send PowerON Packet!!!" </t>
    </r>
    <r>
      <rPr>
        <sz val="11"/>
        <color theme="1"/>
        <rFont val="맑은 고딕"/>
        <family val="2"/>
        <charset val="129"/>
        <scheme val="minor"/>
      </rPr>
      <t xml:space="preserve">내용을 확인한다.
   4. 전송 주기에 맞는 패킷 size 를 확인한다.
     </t>
    </r>
    <r>
      <rPr>
        <b/>
        <sz val="11"/>
        <color rgb="FFFF0000"/>
        <rFont val="맑은 고딕"/>
        <family val="3"/>
        <charset val="129"/>
        <scheme val="minor"/>
      </rPr>
      <t>- alloc_and_get_buff - KEYON :  bodycnt  [60] / packet_size [1823]
      ==&gt; 60 초의 경우 bodycnt 60 / size 1823 byte 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</si>
  <si>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Power ON
시나리오</t>
    <phoneticPr fontId="1" type="noConversion"/>
  </si>
  <si>
    <t>Power OFF
정상루틴 동작</t>
    <phoneticPr fontId="1" type="noConversion"/>
  </si>
  <si>
    <t>Power OFF
패킷 생성주기</t>
    <phoneticPr fontId="1" type="noConversion"/>
  </si>
  <si>
    <t>Power OFF
패킷 전송주기</t>
    <phoneticPr fontId="1" type="noConversion"/>
  </si>
  <si>
    <t>Power OFF
패킷 전송성공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</si>
  <si>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패킷 전송후 실제 서버에 반영이 되는지 확인
     - 트리포스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</si>
  <si>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정상동작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D gtrack  PowerOff Routine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</si>
  <si>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매초마다 </t>
    </r>
    <r>
      <rPr>
        <b/>
        <sz val="11"/>
        <color rgb="FFFF0000"/>
        <rFont val="맑은 고딕"/>
        <family val="3"/>
        <charset val="129"/>
        <scheme val="minor"/>
      </rPr>
      <t xml:space="preserve">"Insert Poweroff Packet" </t>
    </r>
    <r>
      <rPr>
        <sz val="11"/>
        <color theme="1"/>
        <rFont val="맑은 고딕"/>
        <family val="2"/>
        <charset val="129"/>
        <scheme val="minor"/>
      </rPr>
      <t>내용을 확인한다.
   4. 60초 마다</t>
    </r>
    <r>
      <rPr>
        <b/>
        <sz val="11"/>
        <color rgb="FFFF0000"/>
        <rFont val="맑은 고딕"/>
        <family val="3"/>
        <charset val="129"/>
        <scheme val="minor"/>
      </rPr>
      <t xml:space="preserve"> " - make Keyoff Packet : Body count is [1] " </t>
    </r>
    <r>
      <rPr>
        <sz val="11"/>
        <color theme="1"/>
        <rFont val="맑은 고딕"/>
        <family val="2"/>
        <charset val="129"/>
        <scheme val="minor"/>
      </rPr>
      <t xml:space="preserve">내용을 확인한다.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</si>
  <si>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전송주기에  </t>
    </r>
    <r>
      <rPr>
        <b/>
        <sz val="11"/>
        <color rgb="FFFF0000"/>
        <rFont val="맑은 고딕"/>
        <family val="3"/>
        <charset val="129"/>
        <scheme val="minor"/>
      </rPr>
      <t xml:space="preserve">"Send PowerOFF Packet!!!" </t>
    </r>
    <r>
      <rPr>
        <sz val="11"/>
        <color theme="1"/>
        <rFont val="맑은 고딕"/>
        <family val="2"/>
        <charset val="129"/>
        <scheme val="minor"/>
      </rPr>
      <t xml:space="preserve">내용을 확인한다.
   4. 전송 주기에 맞는 패킷 size 를 확인한다.
     </t>
    </r>
    <r>
      <rPr>
        <b/>
        <sz val="11"/>
        <color rgb="FFFF0000"/>
        <rFont val="맑은 고딕"/>
        <family val="3"/>
        <charset val="129"/>
        <scheme val="minor"/>
      </rPr>
      <t>- alloc_and_get_buff - KEYOFF :  bodycnt  [1] / packet_size [1823]
      ==&gt; 240 초의 경우 bodycnt 1 / size 35 byte 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</si>
  <si>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Power Off
시나리오</t>
    <phoneticPr fontId="1" type="noConversion"/>
  </si>
  <si>
    <t>SMS 관제
- Reset</t>
    <phoneticPr fontId="1" type="noConversion"/>
  </si>
  <si>
    <t>SMS 리셋테스트</t>
    <phoneticPr fontId="1" type="noConversion"/>
  </si>
  <si>
    <t>SMS
기능 1</t>
    <phoneticPr fontId="1" type="noConversion"/>
  </si>
  <si>
    <t>SMS 보고주기설정</t>
    <phoneticPr fontId="1" type="noConversion"/>
  </si>
  <si>
    <t>SMS 보고주기 설정값 읽기</t>
    <phoneticPr fontId="1" type="noConversion"/>
  </si>
  <si>
    <t>SMS DTG 연결 상태 측정</t>
    <phoneticPr fontId="1" type="noConversion"/>
  </si>
  <si>
    <t xml:space="preserve">SMS </t>
    <phoneticPr fontId="1" type="noConversion"/>
  </si>
  <si>
    <t>서버장애</t>
    <phoneticPr fontId="1" type="noConversion"/>
  </si>
  <si>
    <t>서버응답처리</t>
    <phoneticPr fontId="1" type="noConversion"/>
  </si>
  <si>
    <t>서버장애 -1</t>
    <phoneticPr fontId="1" type="noConversion"/>
  </si>
  <si>
    <t>서버장애 -2</t>
    <phoneticPr fontId="1" type="noConversion"/>
  </si>
  <si>
    <t>실제 주행테스트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</si>
  <si>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실제 테스트 후 서버에서 확인
   1. 단말을 차에 장착한다.
   2. 테스트 운행을 한다. (30분)
   3. 실제 운행내용이 서버에 반영이 되는지 확인
     - 트리포스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</si>
  <si>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o</t>
    <phoneticPr fontId="1" type="noConversion"/>
  </si>
  <si>
    <r>
      <rPr>
        <sz val="11"/>
        <color theme="1"/>
        <rFont val="돋움"/>
        <family val="3"/>
        <charset val="129"/>
      </rPr>
      <t>서버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협조필요</t>
    </r>
    <phoneticPr fontId="1" type="noConversion"/>
  </si>
  <si>
    <r>
      <rPr>
        <sz val="11"/>
        <color theme="1"/>
        <rFont val="돋움"/>
        <family val="3"/>
        <charset val="129"/>
      </rPr>
      <t>로그내용으로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확인후</t>
    </r>
    <r>
      <rPr>
        <sz val="11"/>
        <color theme="1"/>
        <rFont val="consol"/>
      </rPr>
      <t xml:space="preserve">, </t>
    </r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서버에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적용이되는지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확인</t>
    </r>
    <phoneticPr fontId="1" type="noConversion"/>
  </si>
  <si>
    <t>단말 로그내용으로 확인</t>
    <phoneticPr fontId="1" type="noConversion"/>
  </si>
  <si>
    <t>응답처리</t>
    <phoneticPr fontId="1" type="noConversion"/>
  </si>
  <si>
    <t>예외상황테스트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</si>
  <si>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테스트 후 서버에서 확인
   1. 단말을 차에 장착한다.
   2. 테스트 운행을 한다. (30분)
   3. GPS 음영지역(터널) 에서의 주행테스트
   4. 실제 운행내용이 서버에 반영이 되는지 확인
     - 트리포스 실제 서버확인
</t>
    </r>
    <r>
      <rPr>
        <b/>
        <sz val="11"/>
        <color theme="1"/>
        <rFont val="맑은 고딕"/>
        <family val="3"/>
        <charset val="129"/>
        <scheme val="minor"/>
      </rPr>
      <t>[평가] 정상적으로 동작하는지 확인</t>
    </r>
    <phoneticPr fontId="1" type="noConversion"/>
  </si>
  <si>
    <t>GPS
음영지역
주행</t>
    <phoneticPr fontId="1" type="noConversion"/>
  </si>
  <si>
    <t>GPS / 통신
음영지역
Key OFF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</si>
  <si>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테스트 후 서버에서 확인
   1. 단말을 차에 장착한다.
   2. 지하주차장에서 KEY OFF 를 한다. (상시전원)
   3. 장시간 방치한다.
   4. 실제 운행내용이 서버에 반영이 되는지 확인
     - 트리포스 실제 서버확인
</t>
    </r>
    <r>
      <rPr>
        <b/>
        <sz val="11"/>
        <color theme="1"/>
        <rFont val="맑은 고딕"/>
        <family val="3"/>
        <charset val="129"/>
        <scheme val="minor"/>
      </rPr>
      <t>[평가] 정상적으로 동작하는지 확인</t>
    </r>
    <phoneticPr fontId="1" type="noConversion"/>
  </si>
  <si>
    <t>GPS / 통신
음영지역
Key ON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</si>
  <si>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테스트 후 서버에서 확인
   1. 단말을 차에 장착한다.
   2. 지하주차장에서 KEY ON 를 한다. (상시전원)
   3. 장시간 방치한다.
   4. 실제 운행내용이 서버에 반영이 되는지 확인
     - 트리포스 실제 서버확인
</t>
    </r>
    <r>
      <rPr>
        <b/>
        <sz val="11"/>
        <color theme="1"/>
        <rFont val="맑은 고딕"/>
        <family val="3"/>
        <charset val="129"/>
        <scheme val="minor"/>
      </rPr>
      <t>[평가] 정상적으로 동작하는지 확인</t>
    </r>
    <phoneticPr fontId="1" type="noConversion"/>
  </si>
  <si>
    <t>SMS 서버IP 변경</t>
    <phoneticPr fontId="1" type="noConversion"/>
  </si>
  <si>
    <t>NOK</t>
  </si>
  <si>
    <t xml:space="preserve">Neo-M2M : Base Application Test </t>
    <phoneticPr fontId="1" type="noConversion"/>
  </si>
  <si>
    <t>작성</t>
    <phoneticPr fontId="1" type="noConversion"/>
  </si>
  <si>
    <t>김경식</t>
    <phoneticPr fontId="1" type="noConversion"/>
  </si>
  <si>
    <t>MDS HR 테스트내용추가</t>
    <phoneticPr fontId="1" type="noConversion"/>
  </si>
  <si>
    <t>Base code 탭 추가</t>
    <phoneticPr fontId="1" type="noConversion"/>
  </si>
  <si>
    <t>neow100-core-1.1.1</t>
    <phoneticPr fontId="1" type="noConversion"/>
  </si>
  <si>
    <t>전원 차단테스트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</si>
  <si>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단말확인
   1. 단말을 정상부팅 및 정상동작시킨다.
   2. 연결된 모든전원을 분리한다.
   3. 일정 시간이 지난후 단말이 꺼져야한다.
</t>
    </r>
    <r>
      <rPr>
        <b/>
        <sz val="11"/>
        <color theme="1"/>
        <rFont val="맑은 고딕"/>
        <family val="3"/>
        <charset val="129"/>
        <scheme val="minor"/>
      </rPr>
      <t>[평가] 단말이 실제 꺼지는지 확인한다.</t>
    </r>
    <phoneticPr fontId="1" type="noConversion"/>
  </si>
  <si>
    <t>pwrd 프로세스의 동작을 확인한다.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</si>
</sst>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(General\)"/>
    <numFmt numFmtId="177" formatCode="[$-F800]dddd\,\ mmmm\ dd\,\ yyyy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"/>
    </font>
    <font>
      <sz val="11"/>
      <color theme="1"/>
      <name val="consol"/>
      <family val="3"/>
    </font>
    <font>
      <b/>
      <sz val="22"/>
      <color rgb="FF00B0F0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color rgb="FFFF0000"/>
      <name val="consol"/>
      <family val="3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</borders>
  <cellStyleXfs count="9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3" fillId="6" borderId="29" applyNumberFormat="0" applyFont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2" fillId="0" borderId="11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11" fillId="0" borderId="0" xfId="5" applyFont="1" applyAlignment="1">
      <alignment horizontal="center" vertical="center"/>
    </xf>
    <xf numFmtId="0" fontId="11" fillId="0" borderId="24" xfId="5" applyFont="1" applyBorder="1" applyAlignment="1">
      <alignment horizontal="center" vertical="center"/>
    </xf>
    <xf numFmtId="0" fontId="11" fillId="0" borderId="8" xfId="5" applyFont="1" applyBorder="1" applyAlignment="1">
      <alignment vertical="center"/>
    </xf>
    <xf numFmtId="49" fontId="11" fillId="0" borderId="8" xfId="5" applyNumberFormat="1" applyFont="1" applyBorder="1" applyAlignment="1">
      <alignment horizontal="center" vertical="center"/>
    </xf>
    <xf numFmtId="0" fontId="11" fillId="0" borderId="8" xfId="5" applyFont="1" applyBorder="1" applyAlignment="1">
      <alignment vertical="center" wrapText="1"/>
    </xf>
    <xf numFmtId="0" fontId="11" fillId="0" borderId="8" xfId="5" applyFont="1" applyBorder="1" applyAlignment="1">
      <alignment vertical="top" wrapText="1"/>
    </xf>
    <xf numFmtId="0" fontId="11" fillId="0" borderId="8" xfId="5" applyFont="1" applyBorder="1" applyAlignment="1">
      <alignment horizontal="center" vertical="center"/>
    </xf>
    <xf numFmtId="0" fontId="11" fillId="0" borderId="18" xfId="5" applyFont="1" applyBorder="1" applyAlignment="1">
      <alignment horizontal="center" vertical="center"/>
    </xf>
    <xf numFmtId="0" fontId="11" fillId="0" borderId="8" xfId="5" applyFont="1" applyBorder="1" applyAlignment="1">
      <alignment horizontal="center" vertical="center" wrapText="1"/>
    </xf>
    <xf numFmtId="0" fontId="11" fillId="0" borderId="18" xfId="5" applyFont="1" applyBorder="1" applyAlignment="1">
      <alignment horizontal="center" vertical="center" wrapText="1"/>
    </xf>
    <xf numFmtId="0" fontId="12" fillId="0" borderId="8" xfId="3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6" borderId="29" xfId="6" applyFont="1" applyAlignment="1">
      <alignment horizontal="center" vertical="center"/>
    </xf>
    <xf numFmtId="0" fontId="0" fillId="6" borderId="29" xfId="6" applyFont="1">
      <alignment vertical="center"/>
    </xf>
    <xf numFmtId="0" fontId="0" fillId="6" borderId="29" xfId="6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29" xfId="6" applyFont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21" fillId="0" borderId="32" xfId="0" applyFont="1" applyBorder="1">
      <alignment vertical="center"/>
    </xf>
    <xf numFmtId="0" fontId="22" fillId="0" borderId="33" xfId="0" applyFont="1" applyBorder="1">
      <alignment vertical="center"/>
    </xf>
    <xf numFmtId="0" fontId="22" fillId="0" borderId="32" xfId="0" applyFont="1" applyBorder="1">
      <alignment vertical="center"/>
    </xf>
    <xf numFmtId="0" fontId="22" fillId="0" borderId="22" xfId="0" applyFont="1" applyBorder="1">
      <alignment vertical="center"/>
    </xf>
    <xf numFmtId="0" fontId="22" fillId="0" borderId="23" xfId="0" applyFont="1" applyBorder="1">
      <alignment vertical="center"/>
    </xf>
    <xf numFmtId="0" fontId="22" fillId="0" borderId="23" xfId="0" applyFont="1" applyBorder="1" applyAlignment="1">
      <alignment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22" fillId="0" borderId="42" xfId="0" applyFont="1" applyBorder="1">
      <alignment vertical="center"/>
    </xf>
    <xf numFmtId="0" fontId="0" fillId="9" borderId="3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14" fontId="0" fillId="0" borderId="51" xfId="0" applyNumberFormat="1" applyBorder="1">
      <alignment vertical="center"/>
    </xf>
    <xf numFmtId="14" fontId="0" fillId="0" borderId="48" xfId="0" applyNumberFormat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3" fillId="0" borderId="0" xfId="7" applyFont="1" applyBorder="1" applyAlignment="1">
      <alignment vertical="center"/>
    </xf>
    <xf numFmtId="0" fontId="24" fillId="0" borderId="0" xfId="0" applyFont="1">
      <alignment vertical="center"/>
    </xf>
    <xf numFmtId="0" fontId="21" fillId="0" borderId="8" xfId="0" applyFont="1" applyBorder="1" applyAlignment="1">
      <alignment vertical="center" wrapText="1"/>
    </xf>
    <xf numFmtId="0" fontId="0" fillId="9" borderId="35" xfId="0" applyFill="1" applyBorder="1" applyAlignment="1">
      <alignment horizontal="center" vertical="center"/>
    </xf>
    <xf numFmtId="0" fontId="18" fillId="0" borderId="8" xfId="0" applyFont="1" applyBorder="1">
      <alignment vertical="center"/>
    </xf>
    <xf numFmtId="0" fontId="19" fillId="8" borderId="8" xfId="8" applyBorder="1">
      <alignment vertical="center"/>
    </xf>
    <xf numFmtId="0" fontId="25" fillId="8" borderId="8" xfId="8" applyFont="1" applyBorder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4" fontId="22" fillId="0" borderId="32" xfId="0" applyNumberFormat="1" applyFont="1" applyBorder="1" applyAlignment="1">
      <alignment horizontal="left" vertical="center"/>
    </xf>
    <xf numFmtId="0" fontId="26" fillId="0" borderId="33" xfId="0" applyFont="1" applyBorder="1">
      <alignment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8" xfId="0" applyNumberFormat="1" applyBorder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29" xfId="6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19" fillId="8" borderId="0" xfId="8" applyAlignment="1">
      <alignment horizontal="center" vertical="center"/>
    </xf>
    <xf numFmtId="0" fontId="0" fillId="9" borderId="34" xfId="0" applyFill="1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 wrapText="1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6" fillId="0" borderId="27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3" fillId="0" borderId="0" xfId="7" applyFont="1" applyBorder="1" applyAlignment="1">
      <alignment horizontal="center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77" fontId="0" fillId="0" borderId="27" xfId="0" applyNumberFormat="1" applyBorder="1" applyAlignment="1">
      <alignment horizontal="left" vertical="center"/>
    </xf>
    <xf numFmtId="177" fontId="0" fillId="0" borderId="28" xfId="0" applyNumberFormat="1" applyBorder="1" applyAlignment="1">
      <alignment horizontal="left" vertical="center"/>
    </xf>
    <xf numFmtId="177" fontId="0" fillId="0" borderId="42" xfId="0" applyNumberForma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15" fillId="0" borderId="61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5" fillId="7" borderId="10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left" vertical="center"/>
    </xf>
    <xf numFmtId="0" fontId="0" fillId="6" borderId="29" xfId="6" applyFont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10" fillId="3" borderId="18" xfId="3" applyFont="1" applyFill="1" applyBorder="1" applyAlignment="1">
      <alignment horizontal="center" vertical="center"/>
    </xf>
    <xf numFmtId="0" fontId="10" fillId="3" borderId="14" xfId="3" applyFont="1" applyFill="1" applyBorder="1" applyAlignment="1">
      <alignment horizontal="center" vertical="center"/>
    </xf>
    <xf numFmtId="0" fontId="10" fillId="3" borderId="18" xfId="4" applyFont="1" applyFill="1" applyBorder="1" applyAlignment="1">
      <alignment horizontal="center" vertical="center" wrapText="1"/>
    </xf>
    <xf numFmtId="0" fontId="10" fillId="3" borderId="14" xfId="4" applyFont="1" applyFill="1" applyBorder="1" applyAlignment="1">
      <alignment horizontal="center" vertical="center" wrapText="1"/>
    </xf>
    <xf numFmtId="176" fontId="10" fillId="3" borderId="25" xfId="3" applyNumberFormat="1" applyFont="1" applyFill="1" applyBorder="1" applyAlignment="1">
      <alignment horizontal="center" vertical="center"/>
    </xf>
    <xf numFmtId="176" fontId="10" fillId="3" borderId="26" xfId="3" applyNumberFormat="1" applyFont="1" applyFill="1" applyBorder="1" applyAlignment="1">
      <alignment horizontal="center" vertical="center"/>
    </xf>
    <xf numFmtId="176" fontId="10" fillId="3" borderId="21" xfId="3" applyNumberFormat="1" applyFont="1" applyFill="1" applyBorder="1" applyAlignment="1">
      <alignment horizontal="center" vertical="center"/>
    </xf>
    <xf numFmtId="176" fontId="10" fillId="3" borderId="22" xfId="3" applyNumberFormat="1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10" fontId="9" fillId="5" borderId="27" xfId="0" applyNumberFormat="1" applyFont="1" applyFill="1" applyBorder="1" applyAlignment="1">
      <alignment horizontal="center" vertical="center"/>
    </xf>
    <xf numFmtId="10" fontId="9" fillId="5" borderId="23" xfId="0" applyNumberFormat="1" applyFont="1" applyFill="1" applyBorder="1" applyAlignment="1">
      <alignment horizontal="center" vertical="center"/>
    </xf>
    <xf numFmtId="0" fontId="11" fillId="0" borderId="18" xfId="5" applyFont="1" applyBorder="1" applyAlignment="1">
      <alignment horizontal="center" vertical="center"/>
    </xf>
    <xf numFmtId="0" fontId="11" fillId="0" borderId="24" xfId="5" applyFont="1" applyBorder="1" applyAlignment="1">
      <alignment horizontal="center" vertical="center"/>
    </xf>
    <xf numFmtId="0" fontId="11" fillId="0" borderId="14" xfId="5" applyFont="1" applyBorder="1" applyAlignment="1">
      <alignment horizontal="center" vertical="center"/>
    </xf>
    <xf numFmtId="0" fontId="11" fillId="0" borderId="18" xfId="5" applyFont="1" applyBorder="1" applyAlignment="1">
      <alignment horizontal="center" vertical="center" wrapText="1"/>
    </xf>
    <xf numFmtId="0" fontId="11" fillId="0" borderId="14" xfId="5" applyFont="1" applyBorder="1" applyAlignment="1">
      <alignment horizontal="center" vertical="center" wrapText="1"/>
    </xf>
    <xf numFmtId="0" fontId="11" fillId="0" borderId="24" xfId="5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18" xfId="2" applyFont="1" applyFill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6" fillId="0" borderId="8" xfId="0" applyFont="1" applyBorder="1" applyAlignment="1">
      <alignment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16" fillId="10" borderId="8" xfId="0" applyFont="1" applyFill="1" applyBorder="1" applyAlignment="1">
      <alignment horizontal="left" vertical="center" wrapText="1"/>
    </xf>
    <xf numFmtId="0" fontId="16" fillId="10" borderId="8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</cellXfs>
  <cellStyles count="9">
    <cellStyle name="나쁨" xfId="8" builtinId="27"/>
    <cellStyle name="메모" xfId="6" builtinId="10"/>
    <cellStyle name="요약" xfId="7" builtinId="25"/>
    <cellStyle name="표준" xfId="0" builtinId="0"/>
    <cellStyle name="표준 2" xfId="5"/>
    <cellStyle name="표준_IrDA 주소록 1.05_결과서_060929" xfId="3"/>
    <cellStyle name="표준_NGB 시험결과서" xfId="1"/>
    <cellStyle name="표준_WCDMA USIM 절차서 변경내역" xfId="4"/>
    <cellStyle name="표준_WCDMA USIM 절차서_1.1_기반구분" xfId="2"/>
  </cellStyles>
  <dxfs count="38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4</xdr:row>
          <xdr:rowOff>95250</xdr:rowOff>
        </xdr:from>
        <xdr:to>
          <xdr:col>3</xdr:col>
          <xdr:colOff>971550</xdr:colOff>
          <xdr:row>4</xdr:row>
          <xdr:rowOff>904875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9" zoomScale="80" zoomScaleNormal="80" workbookViewId="0">
      <selection activeCell="D36" sqref="D36"/>
    </sheetView>
  </sheetViews>
  <sheetFormatPr defaultRowHeight="16.5"/>
  <cols>
    <col min="1" max="1" width="11.5" customWidth="1"/>
    <col min="2" max="2" width="20.875" customWidth="1"/>
    <col min="3" max="3" width="113.25" customWidth="1"/>
    <col min="4" max="4" width="24.25" customWidth="1"/>
  </cols>
  <sheetData>
    <row r="1" spans="1:4" hidden="1"/>
    <row r="2" spans="1:4" hidden="1">
      <c r="B2" t="s">
        <v>189</v>
      </c>
    </row>
    <row r="3" spans="1:4" hidden="1">
      <c r="B3" t="s">
        <v>186</v>
      </c>
      <c r="C3" t="s">
        <v>187</v>
      </c>
      <c r="D3" t="s">
        <v>188</v>
      </c>
    </row>
    <row r="4" spans="1:4" hidden="1">
      <c r="B4" t="s">
        <v>209</v>
      </c>
      <c r="C4" t="s">
        <v>210</v>
      </c>
      <c r="D4" t="s">
        <v>211</v>
      </c>
    </row>
    <row r="5" spans="1:4" hidden="1"/>
    <row r="6" spans="1:4" hidden="1"/>
    <row r="7" spans="1:4" ht="33.75" hidden="1" customHeight="1" thickBot="1">
      <c r="A7" s="86" t="s">
        <v>163</v>
      </c>
      <c r="B7" s="86"/>
    </row>
    <row r="8" spans="1:4" ht="18" hidden="1" customHeight="1" thickBot="1">
      <c r="A8" s="56"/>
      <c r="B8" s="57"/>
      <c r="C8" s="58"/>
    </row>
    <row r="9" spans="1:4" hidden="1">
      <c r="A9" s="54"/>
      <c r="B9" s="55"/>
      <c r="C9" s="50"/>
    </row>
    <row r="10" spans="1:4" hidden="1">
      <c r="A10" s="52"/>
      <c r="B10" s="50"/>
      <c r="C10" s="50"/>
    </row>
    <row r="11" spans="1:4" hidden="1">
      <c r="A11" s="52"/>
      <c r="B11" s="50"/>
      <c r="C11" s="50"/>
    </row>
    <row r="12" spans="1:4" hidden="1">
      <c r="A12" s="52"/>
      <c r="B12" s="50"/>
      <c r="C12" s="50"/>
    </row>
    <row r="13" spans="1:4" hidden="1">
      <c r="A13" s="52"/>
      <c r="B13" s="50"/>
      <c r="C13" s="50"/>
    </row>
    <row r="14" spans="1:4" hidden="1">
      <c r="A14" s="52"/>
      <c r="B14" s="50"/>
      <c r="C14" s="50"/>
    </row>
    <row r="15" spans="1:4" hidden="1">
      <c r="A15" s="52"/>
      <c r="B15" s="50"/>
      <c r="C15" s="50"/>
    </row>
    <row r="16" spans="1:4" hidden="1">
      <c r="A16" s="52"/>
      <c r="B16" s="50"/>
      <c r="C16" s="50"/>
    </row>
    <row r="17" spans="1:3" ht="17.25" hidden="1" thickBot="1">
      <c r="A17" s="53"/>
      <c r="B17" s="51"/>
      <c r="C17" s="51"/>
    </row>
    <row r="18" spans="1:3" hidden="1"/>
    <row r="19" spans="1:3" ht="17.25" thickBot="1"/>
    <row r="20" spans="1:3" ht="35.25" customHeight="1" thickBot="1">
      <c r="A20" s="91" t="s">
        <v>219</v>
      </c>
      <c r="B20" s="92"/>
      <c r="C20" s="49" t="s">
        <v>220</v>
      </c>
    </row>
    <row r="21" spans="1:3" ht="27.75" customHeight="1">
      <c r="A21" s="87" t="s">
        <v>216</v>
      </c>
      <c r="B21" s="43" t="s">
        <v>185</v>
      </c>
      <c r="C21" s="37" t="s">
        <v>246</v>
      </c>
    </row>
    <row r="22" spans="1:3" ht="27.75" customHeight="1" thickBot="1">
      <c r="A22" s="89"/>
      <c r="B22" s="44" t="s">
        <v>212</v>
      </c>
      <c r="C22" s="38"/>
    </row>
    <row r="23" spans="1:3" ht="27.75" customHeight="1">
      <c r="A23" s="87" t="s">
        <v>217</v>
      </c>
      <c r="B23" s="43" t="s">
        <v>190</v>
      </c>
      <c r="C23" s="72"/>
    </row>
    <row r="24" spans="1:3" ht="27.75" customHeight="1" thickBot="1">
      <c r="A24" s="89"/>
      <c r="B24" s="44" t="s">
        <v>191</v>
      </c>
      <c r="C24" s="73"/>
    </row>
    <row r="25" spans="1:3" ht="26.25" customHeight="1">
      <c r="A25" s="87" t="s">
        <v>194</v>
      </c>
      <c r="B25" s="43" t="s">
        <v>192</v>
      </c>
      <c r="C25" s="39"/>
    </row>
    <row r="26" spans="1:3" ht="26.25" customHeight="1">
      <c r="A26" s="88"/>
      <c r="B26" s="46" t="s">
        <v>196</v>
      </c>
      <c r="C26" s="47" t="s">
        <v>213</v>
      </c>
    </row>
    <row r="27" spans="1:3" ht="26.25" customHeight="1">
      <c r="A27" s="88"/>
      <c r="B27" s="46" t="s">
        <v>197</v>
      </c>
      <c r="C27" s="47" t="s">
        <v>314</v>
      </c>
    </row>
    <row r="28" spans="1:3" ht="26.25" customHeight="1" thickBot="1">
      <c r="A28" s="89"/>
      <c r="B28" s="44" t="s">
        <v>193</v>
      </c>
      <c r="C28" s="73" t="s">
        <v>310</v>
      </c>
    </row>
    <row r="29" spans="1:3">
      <c r="A29" s="90" t="s">
        <v>207</v>
      </c>
      <c r="B29" s="45" t="s">
        <v>198</v>
      </c>
      <c r="C29" s="40" t="s">
        <v>213</v>
      </c>
    </row>
    <row r="30" spans="1:3" ht="138.75" customHeight="1">
      <c r="A30" s="88"/>
      <c r="B30" s="46" t="s">
        <v>236</v>
      </c>
      <c r="C30" s="42" t="s">
        <v>235</v>
      </c>
    </row>
    <row r="31" spans="1:3" ht="23.25" customHeight="1">
      <c r="A31" s="88"/>
      <c r="B31" s="46" t="s">
        <v>199</v>
      </c>
      <c r="C31" s="41" t="s">
        <v>237</v>
      </c>
    </row>
    <row r="32" spans="1:3" ht="23.25" customHeight="1">
      <c r="A32" s="88"/>
      <c r="B32" s="46" t="s">
        <v>201</v>
      </c>
      <c r="C32" s="41" t="s">
        <v>200</v>
      </c>
    </row>
    <row r="33" spans="1:3" ht="23.25" customHeight="1">
      <c r="A33" s="88"/>
      <c r="B33" s="46" t="s">
        <v>203</v>
      </c>
      <c r="C33" s="41" t="s">
        <v>202</v>
      </c>
    </row>
    <row r="34" spans="1:3" ht="23.25" customHeight="1">
      <c r="A34" s="88"/>
      <c r="B34" s="46" t="s">
        <v>204</v>
      </c>
      <c r="C34" s="41" t="s">
        <v>214</v>
      </c>
    </row>
    <row r="35" spans="1:3" ht="23.25" customHeight="1">
      <c r="A35" s="88"/>
      <c r="B35" s="46" t="s">
        <v>205</v>
      </c>
      <c r="C35" s="41" t="s">
        <v>215</v>
      </c>
    </row>
    <row r="36" spans="1:3" ht="104.25" customHeight="1">
      <c r="A36" s="88"/>
      <c r="B36" s="46" t="s">
        <v>206</v>
      </c>
      <c r="C36" s="42" t="s">
        <v>238</v>
      </c>
    </row>
    <row r="37" spans="1:3" ht="93.75" customHeight="1" thickBot="1">
      <c r="A37" s="48" t="s">
        <v>218</v>
      </c>
      <c r="B37" s="44" t="s">
        <v>208</v>
      </c>
      <c r="C37" s="42" t="s">
        <v>239</v>
      </c>
    </row>
    <row r="38" spans="1:3" ht="180.75" thickBot="1">
      <c r="A38" s="66" t="s">
        <v>225</v>
      </c>
      <c r="B38" s="44" t="s">
        <v>224</v>
      </c>
      <c r="C38" s="42" t="s">
        <v>240</v>
      </c>
    </row>
  </sheetData>
  <mergeCells count="6">
    <mergeCell ref="A7:B7"/>
    <mergeCell ref="A25:A28"/>
    <mergeCell ref="A29:A36"/>
    <mergeCell ref="A21:A22"/>
    <mergeCell ref="A23:A24"/>
    <mergeCell ref="A20:B20"/>
  </mergeCells>
  <phoneticPr fontId="1" type="noConversion"/>
  <dataValidations count="1">
    <dataValidation type="list" allowBlank="1" showInputMessage="1" showErrorMessage="1" sqref="C21:C22">
      <formula1>$C$3:$D$3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C7" sqref="C7"/>
    </sheetView>
  </sheetViews>
  <sheetFormatPr defaultRowHeight="16.5"/>
  <cols>
    <col min="1" max="1" width="12.75" style="75" customWidth="1"/>
    <col min="2" max="2" width="11.75" customWidth="1"/>
    <col min="3" max="3" width="127.125" customWidth="1"/>
  </cols>
  <sheetData>
    <row r="3" spans="1:3" ht="33.75" customHeight="1" thickBot="1">
      <c r="A3" s="86" t="s">
        <v>163</v>
      </c>
      <c r="B3" s="86"/>
    </row>
    <row r="4" spans="1:3">
      <c r="A4" s="76" t="s">
        <v>231</v>
      </c>
      <c r="B4" s="77" t="s">
        <v>232</v>
      </c>
      <c r="C4" s="78" t="s">
        <v>220</v>
      </c>
    </row>
    <row r="5" spans="1:3">
      <c r="A5" s="79">
        <v>41941</v>
      </c>
      <c r="B5" s="80" t="s">
        <v>311</v>
      </c>
      <c r="C5" s="27" t="s">
        <v>312</v>
      </c>
    </row>
    <row r="6" spans="1:3">
      <c r="A6" s="79">
        <v>41942</v>
      </c>
      <c r="B6" s="71" t="s">
        <v>241</v>
      </c>
      <c r="C6" s="27" t="s">
        <v>312</v>
      </c>
    </row>
    <row r="7" spans="1:3">
      <c r="A7" s="79"/>
      <c r="B7" s="71"/>
      <c r="C7" s="27" t="s">
        <v>313</v>
      </c>
    </row>
    <row r="8" spans="1:3">
      <c r="A8" s="79"/>
      <c r="B8" s="71"/>
      <c r="C8" s="27"/>
    </row>
    <row r="9" spans="1:3">
      <c r="A9" s="79"/>
      <c r="B9" s="71"/>
      <c r="C9" s="27"/>
    </row>
    <row r="10" spans="1:3">
      <c r="A10" s="79"/>
      <c r="B10" s="71"/>
      <c r="C10" s="27"/>
    </row>
    <row r="11" spans="1:3">
      <c r="A11" s="79"/>
      <c r="B11" s="71"/>
      <c r="C11" s="27"/>
    </row>
    <row r="12" spans="1:3">
      <c r="A12" s="79"/>
      <c r="B12" s="71"/>
      <c r="C12" s="27"/>
    </row>
    <row r="13" spans="1:3">
      <c r="A13" s="79"/>
      <c r="B13" s="71"/>
      <c r="C13" s="27"/>
    </row>
    <row r="14" spans="1:3">
      <c r="A14" s="79"/>
      <c r="B14" s="74"/>
      <c r="C14" s="27"/>
    </row>
    <row r="15" spans="1:3">
      <c r="A15" s="79"/>
      <c r="B15" s="27"/>
      <c r="C15" s="27"/>
    </row>
    <row r="16" spans="1:3">
      <c r="A16" s="79"/>
      <c r="B16" s="81"/>
      <c r="C16" s="27"/>
    </row>
    <row r="17" spans="1:3">
      <c r="A17" s="79"/>
      <c r="B17" s="27"/>
      <c r="C17" s="27"/>
    </row>
    <row r="18" spans="1:3">
      <c r="A18" s="79"/>
      <c r="B18" s="27"/>
      <c r="C18" s="27"/>
    </row>
    <row r="19" spans="1:3">
      <c r="A19" s="79"/>
      <c r="B19" s="27"/>
      <c r="C19" s="27"/>
    </row>
    <row r="20" spans="1:3">
      <c r="A20" s="79"/>
      <c r="B20" s="27"/>
      <c r="C20" s="27"/>
    </row>
    <row r="21" spans="1:3">
      <c r="A21" s="79"/>
      <c r="B21" s="27"/>
      <c r="C21" s="27"/>
    </row>
    <row r="22" spans="1:3">
      <c r="A22" s="79"/>
      <c r="B22" s="27"/>
      <c r="C22" s="27"/>
    </row>
  </sheetData>
  <mergeCells count="1"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5"/>
  <sheetViews>
    <sheetView topLeftCell="A15" zoomScale="85" zoomScaleNormal="85" workbookViewId="0">
      <selection activeCell="S22" sqref="S22"/>
    </sheetView>
  </sheetViews>
  <sheetFormatPr defaultRowHeight="16.5"/>
  <cols>
    <col min="1" max="1" width="2.625" customWidth="1"/>
    <col min="2" max="2" width="13.75" customWidth="1"/>
    <col min="5" max="5" width="9" customWidth="1"/>
    <col min="15" max="15" width="9" customWidth="1"/>
    <col min="16" max="16" width="9" style="32" customWidth="1"/>
    <col min="17" max="17" width="24.25" customWidth="1"/>
    <col min="18" max="18" width="88.75" style="35" customWidth="1"/>
    <col min="19" max="19" width="30" customWidth="1"/>
  </cols>
  <sheetData>
    <row r="2" spans="2:30" s="64" customFormat="1" ht="66" customHeight="1">
      <c r="B2" s="105" t="s">
        <v>309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</row>
    <row r="4" spans="2:30" ht="17.25" thickBot="1">
      <c r="S4" t="s">
        <v>221</v>
      </c>
    </row>
    <row r="5" spans="2:30">
      <c r="B5" s="108" t="s">
        <v>169</v>
      </c>
      <c r="C5" s="109"/>
      <c r="D5" s="109"/>
      <c r="E5" s="110" t="str">
        <f>Main!C21</f>
        <v>NEO-W200</v>
      </c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2"/>
      <c r="R5" s="59"/>
      <c r="S5" s="59" t="s">
        <v>210</v>
      </c>
      <c r="T5" s="59"/>
      <c r="U5" s="59"/>
      <c r="V5" s="59"/>
      <c r="W5" s="59"/>
      <c r="X5" s="59"/>
      <c r="Y5" s="59"/>
      <c r="Z5" s="59"/>
      <c r="AA5" s="59"/>
      <c r="AB5" s="59"/>
      <c r="AC5" s="61"/>
      <c r="AD5" s="62"/>
    </row>
    <row r="6" spans="2:30">
      <c r="B6" s="106" t="s">
        <v>170</v>
      </c>
      <c r="C6" s="107"/>
      <c r="D6" s="107"/>
      <c r="E6" s="113">
        <f>Main!C23</f>
        <v>0</v>
      </c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  <c r="R6" s="60"/>
      <c r="S6" s="60" t="s">
        <v>211</v>
      </c>
      <c r="T6" s="60"/>
      <c r="U6" s="60"/>
      <c r="V6" s="60"/>
      <c r="W6" s="60"/>
      <c r="X6" s="60"/>
      <c r="Y6" s="60"/>
      <c r="Z6" s="60"/>
      <c r="AA6" s="60"/>
      <c r="AB6" s="60"/>
      <c r="AC6" s="61"/>
      <c r="AD6" s="62"/>
    </row>
    <row r="7" spans="2:30">
      <c r="B7" s="106" t="s">
        <v>171</v>
      </c>
      <c r="C7" s="107"/>
      <c r="D7" s="107"/>
      <c r="E7" s="93">
        <f>Main!C24</f>
        <v>0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116"/>
      <c r="R7" s="59"/>
      <c r="S7" s="59" t="s">
        <v>223</v>
      </c>
      <c r="T7" s="59"/>
      <c r="U7" s="59"/>
      <c r="V7" s="59"/>
      <c r="W7" s="59"/>
      <c r="X7" s="59"/>
      <c r="Y7" s="59"/>
      <c r="Z7" s="59"/>
      <c r="AA7" s="59"/>
      <c r="AB7" s="59"/>
      <c r="AC7" s="61"/>
      <c r="AD7" s="62"/>
    </row>
    <row r="8" spans="2:30">
      <c r="B8" s="106" t="s">
        <v>172</v>
      </c>
      <c r="C8" s="107"/>
      <c r="D8" s="107"/>
      <c r="E8" s="93">
        <f>Main!C25</f>
        <v>0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116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61"/>
      <c r="AD8" s="62"/>
    </row>
    <row r="9" spans="2:30">
      <c r="B9" s="106" t="s">
        <v>173</v>
      </c>
      <c r="C9" s="107"/>
      <c r="D9" s="107"/>
      <c r="E9" s="93">
        <f>Main!C22</f>
        <v>0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116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1"/>
      <c r="AD9" s="62"/>
    </row>
    <row r="10" spans="2:30">
      <c r="B10" s="106" t="s">
        <v>174</v>
      </c>
      <c r="C10" s="107"/>
      <c r="D10" s="107"/>
      <c r="E10" s="93" t="str">
        <f>Main!C27</f>
        <v>neow100-core-1.1.1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116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61"/>
      <c r="AD10" s="62"/>
    </row>
    <row r="11" spans="2:30" ht="17.25" thickBot="1">
      <c r="B11" s="133" t="s">
        <v>175</v>
      </c>
      <c r="C11" s="134"/>
      <c r="D11" s="134"/>
      <c r="E11" s="117" t="str">
        <f>Main!C28</f>
        <v>작성</v>
      </c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61"/>
      <c r="AD11" s="62"/>
    </row>
    <row r="12" spans="2:30" ht="17.25" thickBot="1">
      <c r="C12" s="132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</row>
    <row r="13" spans="2:30">
      <c r="B13" s="120" t="s">
        <v>176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2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59"/>
      <c r="AC13" s="59"/>
    </row>
    <row r="14" spans="2:30">
      <c r="B14" s="123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5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 spans="2:30"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</row>
    <row r="16" spans="2:30" ht="17.25" thickBot="1">
      <c r="B16" s="129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1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</row>
    <row r="18" spans="2:29" ht="35.25" customHeight="1">
      <c r="B18" s="29" t="s">
        <v>0</v>
      </c>
      <c r="C18" s="135" t="s">
        <v>177</v>
      </c>
      <c r="D18" s="135"/>
      <c r="E18" s="135" t="s">
        <v>178</v>
      </c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33" t="s">
        <v>195</v>
      </c>
      <c r="Q18" s="82" t="s">
        <v>179</v>
      </c>
      <c r="R18" s="33" t="s">
        <v>182</v>
      </c>
      <c r="S18" s="82" t="s">
        <v>183</v>
      </c>
      <c r="T18" s="135" t="s">
        <v>180</v>
      </c>
      <c r="U18" s="135"/>
      <c r="V18" s="135"/>
      <c r="W18" s="135"/>
      <c r="X18" s="135"/>
      <c r="Y18" s="135"/>
      <c r="Z18" s="135"/>
      <c r="AA18" s="135"/>
      <c r="AB18" s="135"/>
      <c r="AC18" s="135"/>
    </row>
    <row r="19" spans="2:29" ht="160.5" customHeight="1">
      <c r="B19" s="136"/>
      <c r="C19" s="96"/>
      <c r="D19" s="102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34"/>
      <c r="Q19" s="83"/>
      <c r="R19" s="65"/>
      <c r="S19" s="85" t="s">
        <v>234</v>
      </c>
      <c r="T19" s="139"/>
      <c r="U19" s="139"/>
      <c r="V19" s="139"/>
      <c r="W19" s="139"/>
      <c r="X19" s="139"/>
      <c r="Y19" s="139"/>
      <c r="Z19" s="139"/>
      <c r="AA19" s="139"/>
      <c r="AB19" s="139"/>
      <c r="AC19" s="139"/>
    </row>
    <row r="20" spans="2:29" ht="237.75" customHeight="1">
      <c r="B20" s="140"/>
      <c r="C20" s="96"/>
      <c r="D20" s="102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34"/>
      <c r="Q20" s="83"/>
      <c r="R20" s="65"/>
      <c r="S20" s="85" t="s">
        <v>234</v>
      </c>
      <c r="T20" s="139"/>
      <c r="U20" s="139"/>
      <c r="V20" s="139"/>
      <c r="W20" s="139"/>
      <c r="X20" s="139"/>
      <c r="Y20" s="139"/>
      <c r="Z20" s="139"/>
      <c r="AA20" s="139"/>
      <c r="AB20" s="139"/>
      <c r="AC20" s="139"/>
    </row>
    <row r="21" spans="2:29" ht="160.5" customHeight="1">
      <c r="B21" s="140"/>
      <c r="C21" s="102"/>
      <c r="D21" s="102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34"/>
      <c r="Q21" s="83"/>
      <c r="R21" s="65"/>
      <c r="S21" s="85" t="s">
        <v>234</v>
      </c>
      <c r="T21" s="139"/>
      <c r="U21" s="139"/>
      <c r="V21" s="139"/>
      <c r="W21" s="139"/>
      <c r="X21" s="139"/>
      <c r="Y21" s="139"/>
      <c r="Z21" s="139"/>
      <c r="AA21" s="139"/>
      <c r="AB21" s="139"/>
      <c r="AC21" s="139"/>
    </row>
    <row r="22" spans="2:29" ht="153.75" customHeight="1">
      <c r="B22" s="96"/>
      <c r="C22" s="96"/>
      <c r="D22" s="96"/>
      <c r="E22" s="138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34"/>
      <c r="Q22" s="83"/>
      <c r="R22" s="65"/>
      <c r="S22" s="85" t="s">
        <v>233</v>
      </c>
      <c r="T22" s="93"/>
      <c r="U22" s="94"/>
      <c r="V22" s="94"/>
      <c r="W22" s="94"/>
      <c r="X22" s="94"/>
      <c r="Y22" s="94"/>
      <c r="Z22" s="94"/>
      <c r="AA22" s="94"/>
      <c r="AB22" s="94"/>
      <c r="AC22" s="95"/>
    </row>
    <row r="23" spans="2:29" ht="147" customHeight="1">
      <c r="B23" s="102"/>
      <c r="C23" s="96"/>
      <c r="D23" s="96"/>
      <c r="E23" s="138"/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34"/>
      <c r="Q23" s="83"/>
      <c r="R23" s="65"/>
      <c r="S23" s="85" t="s">
        <v>248</v>
      </c>
      <c r="T23" s="93"/>
      <c r="U23" s="94"/>
      <c r="V23" s="94"/>
      <c r="W23" s="94"/>
      <c r="X23" s="94"/>
      <c r="Y23" s="94"/>
      <c r="Z23" s="94"/>
      <c r="AA23" s="94"/>
      <c r="AB23" s="94"/>
      <c r="AC23" s="95"/>
    </row>
    <row r="24" spans="2:29" ht="141.75" customHeight="1">
      <c r="B24" s="136"/>
      <c r="C24" s="96"/>
      <c r="D24" s="102"/>
      <c r="E24" s="138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34"/>
      <c r="Q24" s="83"/>
      <c r="R24" s="178"/>
      <c r="S24" s="85" t="s">
        <v>233</v>
      </c>
      <c r="T24" s="139"/>
      <c r="U24" s="139"/>
      <c r="V24" s="139"/>
      <c r="W24" s="139"/>
      <c r="X24" s="139"/>
      <c r="Y24" s="139"/>
      <c r="Z24" s="139"/>
      <c r="AA24" s="139"/>
      <c r="AB24" s="139"/>
      <c r="AC24" s="139"/>
    </row>
    <row r="25" spans="2:29" ht="144.75" customHeight="1">
      <c r="B25" s="140"/>
      <c r="C25" s="96"/>
      <c r="D25" s="102"/>
      <c r="E25" s="138"/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34"/>
      <c r="Q25" s="83"/>
      <c r="R25" s="178"/>
      <c r="S25" s="85" t="s">
        <v>233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</row>
    <row r="26" spans="2:29" ht="171" customHeight="1">
      <c r="B26" s="140"/>
      <c r="C26" s="96"/>
      <c r="D26" s="102"/>
      <c r="E26" s="138"/>
      <c r="F26" s="100"/>
      <c r="G26" s="100"/>
      <c r="H26" s="100"/>
      <c r="I26" s="100"/>
      <c r="J26" s="100"/>
      <c r="K26" s="100"/>
      <c r="L26" s="100"/>
      <c r="M26" s="100"/>
      <c r="N26" s="100"/>
      <c r="O26" s="101"/>
      <c r="P26" s="34"/>
      <c r="Q26" s="83"/>
      <c r="R26" s="178"/>
      <c r="S26" s="85" t="s">
        <v>233</v>
      </c>
      <c r="T26" s="139"/>
      <c r="U26" s="139"/>
      <c r="V26" s="139"/>
      <c r="W26" s="139"/>
      <c r="X26" s="139"/>
      <c r="Y26" s="139"/>
      <c r="Z26" s="139"/>
      <c r="AA26" s="139"/>
      <c r="AB26" s="139"/>
      <c r="AC26" s="139"/>
    </row>
    <row r="27" spans="2:29" ht="178.5" customHeight="1">
      <c r="B27" s="140"/>
      <c r="C27" s="96"/>
      <c r="D27" s="102"/>
      <c r="E27" s="138"/>
      <c r="F27" s="100"/>
      <c r="G27" s="100"/>
      <c r="H27" s="100"/>
      <c r="I27" s="100"/>
      <c r="J27" s="100"/>
      <c r="K27" s="100"/>
      <c r="L27" s="100"/>
      <c r="M27" s="100"/>
      <c r="N27" s="100"/>
      <c r="O27" s="101"/>
      <c r="P27" s="34"/>
      <c r="Q27" s="83"/>
      <c r="R27" s="65"/>
      <c r="S27" s="85" t="s">
        <v>233</v>
      </c>
      <c r="T27" s="139"/>
      <c r="U27" s="139"/>
      <c r="V27" s="139"/>
      <c r="W27" s="139"/>
      <c r="X27" s="139"/>
      <c r="Y27" s="139"/>
      <c r="Z27" s="139"/>
      <c r="AA27" s="139"/>
      <c r="AB27" s="139"/>
      <c r="AC27" s="139"/>
    </row>
    <row r="28" spans="2:29" ht="178.5" customHeight="1">
      <c r="B28" s="137"/>
      <c r="C28" s="103"/>
      <c r="D28" s="104"/>
      <c r="E28" s="138"/>
      <c r="F28" s="100"/>
      <c r="G28" s="100"/>
      <c r="H28" s="100"/>
      <c r="I28" s="100"/>
      <c r="J28" s="100"/>
      <c r="K28" s="100"/>
      <c r="L28" s="100"/>
      <c r="M28" s="100"/>
      <c r="N28" s="100"/>
      <c r="O28" s="101"/>
      <c r="P28" s="34"/>
      <c r="Q28" s="83"/>
      <c r="R28" s="65"/>
      <c r="S28" s="85" t="s">
        <v>233</v>
      </c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spans="2:29" ht="141.75" customHeight="1">
      <c r="B29" s="136"/>
      <c r="C29" s="96"/>
      <c r="D29" s="102"/>
      <c r="E29" s="138"/>
      <c r="F29" s="100"/>
      <c r="G29" s="100"/>
      <c r="H29" s="100"/>
      <c r="I29" s="100"/>
      <c r="J29" s="100"/>
      <c r="K29" s="100"/>
      <c r="L29" s="100"/>
      <c r="M29" s="100"/>
      <c r="N29" s="100"/>
      <c r="O29" s="101"/>
      <c r="P29" s="34"/>
      <c r="Q29" s="83"/>
      <c r="R29" s="178"/>
      <c r="S29" s="85" t="s">
        <v>233</v>
      </c>
      <c r="T29" s="139"/>
      <c r="U29" s="139"/>
      <c r="V29" s="139"/>
      <c r="W29" s="139"/>
      <c r="X29" s="139"/>
      <c r="Y29" s="139"/>
      <c r="Z29" s="139"/>
      <c r="AA29" s="139"/>
      <c r="AB29" s="139"/>
      <c r="AC29" s="139"/>
    </row>
    <row r="30" spans="2:29" ht="144.75" customHeight="1">
      <c r="B30" s="140"/>
      <c r="C30" s="96"/>
      <c r="D30" s="102"/>
      <c r="E30" s="138"/>
      <c r="F30" s="100"/>
      <c r="G30" s="100"/>
      <c r="H30" s="100"/>
      <c r="I30" s="100"/>
      <c r="J30" s="100"/>
      <c r="K30" s="100"/>
      <c r="L30" s="100"/>
      <c r="M30" s="100"/>
      <c r="N30" s="100"/>
      <c r="O30" s="101"/>
      <c r="P30" s="34"/>
      <c r="Q30" s="83"/>
      <c r="R30" s="178"/>
      <c r="S30" s="85" t="s">
        <v>233</v>
      </c>
      <c r="T30" s="139"/>
      <c r="U30" s="139"/>
      <c r="V30" s="139"/>
      <c r="W30" s="139"/>
      <c r="X30" s="139"/>
      <c r="Y30" s="139"/>
      <c r="Z30" s="139"/>
      <c r="AA30" s="139"/>
      <c r="AB30" s="139"/>
      <c r="AC30" s="139"/>
    </row>
    <row r="31" spans="2:29" ht="171" customHeight="1">
      <c r="B31" s="140"/>
      <c r="C31" s="96"/>
      <c r="D31" s="102"/>
      <c r="E31" s="138"/>
      <c r="F31" s="100"/>
      <c r="G31" s="100"/>
      <c r="H31" s="100"/>
      <c r="I31" s="100"/>
      <c r="J31" s="100"/>
      <c r="K31" s="100"/>
      <c r="L31" s="100"/>
      <c r="M31" s="100"/>
      <c r="N31" s="100"/>
      <c r="O31" s="101"/>
      <c r="P31" s="34"/>
      <c r="Q31" s="83"/>
      <c r="R31" s="178"/>
      <c r="S31" s="85" t="s">
        <v>233</v>
      </c>
      <c r="T31" s="139"/>
      <c r="U31" s="139"/>
      <c r="V31" s="139"/>
      <c r="W31" s="139"/>
      <c r="X31" s="139"/>
      <c r="Y31" s="139"/>
      <c r="Z31" s="139"/>
      <c r="AA31" s="139"/>
      <c r="AB31" s="139"/>
      <c r="AC31" s="139"/>
    </row>
    <row r="32" spans="2:29" ht="178.5" customHeight="1">
      <c r="B32" s="140"/>
      <c r="C32" s="96"/>
      <c r="D32" s="102"/>
      <c r="E32" s="138"/>
      <c r="F32" s="100"/>
      <c r="G32" s="100"/>
      <c r="H32" s="100"/>
      <c r="I32" s="100"/>
      <c r="J32" s="100"/>
      <c r="K32" s="100"/>
      <c r="L32" s="100"/>
      <c r="M32" s="100"/>
      <c r="N32" s="100"/>
      <c r="O32" s="101"/>
      <c r="P32" s="34"/>
      <c r="Q32" s="83"/>
      <c r="R32" s="65"/>
      <c r="S32" s="85" t="s">
        <v>233</v>
      </c>
      <c r="T32" s="139"/>
      <c r="U32" s="139"/>
      <c r="V32" s="139"/>
      <c r="W32" s="139"/>
      <c r="X32" s="139"/>
      <c r="Y32" s="139"/>
      <c r="Z32" s="139"/>
      <c r="AA32" s="139"/>
      <c r="AB32" s="139"/>
      <c r="AC32" s="139"/>
    </row>
    <row r="33" spans="2:29" ht="178.5" customHeight="1">
      <c r="B33" s="137"/>
      <c r="C33" s="103"/>
      <c r="D33" s="104"/>
      <c r="E33" s="138"/>
      <c r="F33" s="100"/>
      <c r="G33" s="100"/>
      <c r="H33" s="100"/>
      <c r="I33" s="100"/>
      <c r="J33" s="100"/>
      <c r="K33" s="100"/>
      <c r="L33" s="100"/>
      <c r="M33" s="100"/>
      <c r="N33" s="100"/>
      <c r="O33" s="101"/>
      <c r="P33" s="34"/>
      <c r="Q33" s="83"/>
      <c r="R33" s="65"/>
      <c r="S33" s="85" t="s">
        <v>233</v>
      </c>
      <c r="T33" s="139"/>
      <c r="U33" s="139"/>
      <c r="V33" s="139"/>
      <c r="W33" s="139"/>
      <c r="X33" s="139"/>
      <c r="Y33" s="139"/>
      <c r="Z33" s="139"/>
      <c r="AA33" s="139"/>
      <c r="AB33" s="139"/>
      <c r="AC33" s="139"/>
    </row>
    <row r="34" spans="2:29" ht="178.5" customHeight="1">
      <c r="B34" s="136"/>
      <c r="C34" s="103"/>
      <c r="D34" s="104"/>
      <c r="E34" s="138"/>
      <c r="F34" s="100"/>
      <c r="G34" s="100"/>
      <c r="H34" s="100"/>
      <c r="I34" s="100"/>
      <c r="J34" s="100"/>
      <c r="K34" s="100"/>
      <c r="L34" s="100"/>
      <c r="M34" s="100"/>
      <c r="N34" s="100"/>
      <c r="O34" s="101"/>
      <c r="P34" s="34"/>
      <c r="Q34" s="83"/>
      <c r="R34" s="65"/>
      <c r="S34" s="85" t="s">
        <v>308</v>
      </c>
      <c r="T34" s="139"/>
      <c r="U34" s="139"/>
      <c r="V34" s="139"/>
      <c r="W34" s="139"/>
      <c r="X34" s="139"/>
      <c r="Y34" s="139"/>
      <c r="Z34" s="139"/>
      <c r="AA34" s="139"/>
      <c r="AB34" s="139"/>
      <c r="AC34" s="139"/>
    </row>
    <row r="35" spans="2:29" ht="178.5" customHeight="1">
      <c r="B35" s="140"/>
      <c r="C35" s="103"/>
      <c r="D35" s="104"/>
      <c r="E35" s="138"/>
      <c r="F35" s="100"/>
      <c r="G35" s="100"/>
      <c r="H35" s="100"/>
      <c r="I35" s="100"/>
      <c r="J35" s="100"/>
      <c r="K35" s="100"/>
      <c r="L35" s="100"/>
      <c r="M35" s="100"/>
      <c r="N35" s="100"/>
      <c r="O35" s="101"/>
      <c r="P35" s="34"/>
      <c r="Q35" s="83"/>
      <c r="R35" s="65"/>
      <c r="S35" s="85" t="s">
        <v>308</v>
      </c>
      <c r="T35" s="139"/>
      <c r="U35" s="139"/>
      <c r="V35" s="139"/>
      <c r="W35" s="139"/>
      <c r="X35" s="139"/>
      <c r="Y35" s="139"/>
      <c r="Z35" s="139"/>
      <c r="AA35" s="139"/>
      <c r="AB35" s="139"/>
      <c r="AC35" s="139"/>
    </row>
    <row r="36" spans="2:29" ht="178.5" customHeight="1">
      <c r="B36" s="140"/>
      <c r="C36" s="103"/>
      <c r="D36" s="104"/>
      <c r="E36" s="138"/>
      <c r="F36" s="100"/>
      <c r="G36" s="100"/>
      <c r="H36" s="100"/>
      <c r="I36" s="100"/>
      <c r="J36" s="100"/>
      <c r="K36" s="100"/>
      <c r="L36" s="100"/>
      <c r="M36" s="100"/>
      <c r="N36" s="100"/>
      <c r="O36" s="101"/>
      <c r="P36" s="34"/>
      <c r="Q36" s="83"/>
      <c r="R36" s="65"/>
      <c r="S36" s="85" t="s">
        <v>308</v>
      </c>
      <c r="T36" s="139"/>
      <c r="U36" s="139"/>
      <c r="V36" s="139"/>
      <c r="W36" s="139"/>
      <c r="X36" s="139"/>
      <c r="Y36" s="139"/>
      <c r="Z36" s="139"/>
      <c r="AA36" s="139"/>
      <c r="AB36" s="139"/>
      <c r="AC36" s="139"/>
    </row>
    <row r="37" spans="2:29" ht="116.25" customHeight="1">
      <c r="B37" s="179"/>
      <c r="C37" s="180"/>
      <c r="D37" s="181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3"/>
      <c r="Q37" s="184"/>
      <c r="R37" s="185"/>
      <c r="S37" s="85" t="s">
        <v>234</v>
      </c>
      <c r="T37" s="139"/>
      <c r="U37" s="139"/>
      <c r="V37" s="139"/>
      <c r="W37" s="139"/>
      <c r="X37" s="139"/>
      <c r="Y37" s="139"/>
      <c r="Z37" s="139"/>
      <c r="AA37" s="139"/>
      <c r="AB37" s="139"/>
      <c r="AC37" s="139"/>
    </row>
    <row r="38" spans="2:29" ht="116.25" customHeight="1">
      <c r="B38" s="186"/>
      <c r="C38" s="180"/>
      <c r="D38" s="181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3"/>
      <c r="Q38" s="184"/>
      <c r="R38" s="185"/>
      <c r="S38" s="85" t="s">
        <v>234</v>
      </c>
      <c r="T38" s="139"/>
      <c r="U38" s="139"/>
      <c r="V38" s="139"/>
      <c r="W38" s="139"/>
      <c r="X38" s="139"/>
      <c r="Y38" s="139"/>
      <c r="Z38" s="139"/>
      <c r="AA38" s="139"/>
      <c r="AB38" s="139"/>
      <c r="AC38" s="139"/>
    </row>
    <row r="39" spans="2:29" ht="116.25" customHeight="1">
      <c r="B39" s="186"/>
      <c r="C39" s="180"/>
      <c r="D39" s="181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3"/>
      <c r="Q39" s="184"/>
      <c r="R39" s="185"/>
      <c r="S39" s="85" t="s">
        <v>234</v>
      </c>
      <c r="T39" s="139"/>
      <c r="U39" s="139"/>
      <c r="V39" s="139"/>
      <c r="W39" s="139"/>
      <c r="X39" s="139"/>
      <c r="Y39" s="139"/>
      <c r="Z39" s="139"/>
      <c r="AA39" s="139"/>
      <c r="AB39" s="139"/>
      <c r="AC39" s="139"/>
    </row>
    <row r="40" spans="2:29" ht="116.25" customHeight="1">
      <c r="B40" s="186"/>
      <c r="C40" s="180"/>
      <c r="D40" s="181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3"/>
      <c r="Q40" s="184"/>
      <c r="R40" s="185"/>
      <c r="S40" s="85" t="s">
        <v>234</v>
      </c>
      <c r="T40" s="139"/>
      <c r="U40" s="139"/>
      <c r="V40" s="139"/>
      <c r="W40" s="139"/>
      <c r="X40" s="139"/>
      <c r="Y40" s="139"/>
      <c r="Z40" s="139"/>
      <c r="AA40" s="139"/>
      <c r="AB40" s="139"/>
      <c r="AC40" s="139"/>
    </row>
    <row r="41" spans="2:29" ht="116.25" customHeight="1">
      <c r="B41" s="187"/>
      <c r="C41" s="180"/>
      <c r="D41" s="181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3"/>
      <c r="Q41" s="184"/>
      <c r="R41" s="185"/>
      <c r="S41" s="85" t="s">
        <v>234</v>
      </c>
      <c r="T41" s="139"/>
      <c r="U41" s="139"/>
      <c r="V41" s="139"/>
      <c r="W41" s="139"/>
      <c r="X41" s="139"/>
      <c r="Y41" s="139"/>
      <c r="Z41" s="139"/>
      <c r="AA41" s="139"/>
      <c r="AB41" s="139"/>
      <c r="AC41" s="139"/>
    </row>
    <row r="42" spans="2:29" ht="116.25" customHeight="1">
      <c r="B42" s="179"/>
      <c r="C42" s="180"/>
      <c r="D42" s="181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184"/>
      <c r="R42" s="185"/>
      <c r="S42" s="85" t="s">
        <v>234</v>
      </c>
      <c r="T42" s="139"/>
      <c r="U42" s="139"/>
      <c r="V42" s="139"/>
      <c r="W42" s="139"/>
      <c r="X42" s="139"/>
      <c r="Y42" s="139"/>
      <c r="Z42" s="139"/>
      <c r="AA42" s="139"/>
      <c r="AB42" s="139"/>
      <c r="AC42" s="139"/>
    </row>
    <row r="43" spans="2:29" ht="116.25" customHeight="1">
      <c r="B43" s="186"/>
      <c r="C43" s="180"/>
      <c r="D43" s="181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3"/>
      <c r="Q43" s="184"/>
      <c r="R43" s="185"/>
      <c r="S43" s="85" t="s">
        <v>234</v>
      </c>
      <c r="T43" s="139"/>
      <c r="U43" s="139"/>
      <c r="V43" s="139"/>
      <c r="W43" s="139"/>
      <c r="X43" s="139"/>
      <c r="Y43" s="139"/>
      <c r="Z43" s="139"/>
      <c r="AA43" s="139"/>
      <c r="AB43" s="139"/>
      <c r="AC43" s="139"/>
    </row>
    <row r="44" spans="2:29" ht="116.25" customHeight="1">
      <c r="B44" s="187"/>
      <c r="C44" s="180"/>
      <c r="D44" s="181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3"/>
      <c r="Q44" s="184"/>
      <c r="R44" s="185"/>
      <c r="S44" s="85" t="s">
        <v>234</v>
      </c>
      <c r="T44" s="139"/>
      <c r="U44" s="139"/>
      <c r="V44" s="139"/>
      <c r="W44" s="139"/>
      <c r="X44" s="139"/>
      <c r="Y44" s="139"/>
      <c r="Z44" s="139"/>
      <c r="AA44" s="139"/>
      <c r="AB44" s="139"/>
      <c r="AC44" s="139"/>
    </row>
    <row r="45" spans="2:29" ht="144.75" customHeight="1">
      <c r="B45" s="83"/>
      <c r="C45" s="97"/>
      <c r="D45" s="98"/>
      <c r="E45" s="99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34"/>
      <c r="Q45" s="83"/>
      <c r="R45" s="65"/>
      <c r="S45" s="36"/>
      <c r="T45" s="93"/>
      <c r="U45" s="94"/>
      <c r="V45" s="94"/>
      <c r="W45" s="94"/>
      <c r="X45" s="94"/>
      <c r="Y45" s="94"/>
      <c r="Z45" s="94"/>
      <c r="AA45" s="94"/>
      <c r="AB45" s="94"/>
      <c r="AC45" s="95"/>
    </row>
  </sheetData>
  <mergeCells count="108">
    <mergeCell ref="C44:D44"/>
    <mergeCell ref="E44:O44"/>
    <mergeCell ref="T44:AC44"/>
    <mergeCell ref="C45:D45"/>
    <mergeCell ref="E45:O45"/>
    <mergeCell ref="T45:AC45"/>
    <mergeCell ref="C41:D41"/>
    <mergeCell ref="E41:O41"/>
    <mergeCell ref="T41:AC41"/>
    <mergeCell ref="B42:B44"/>
    <mergeCell ref="C42:D42"/>
    <mergeCell ref="E42:O42"/>
    <mergeCell ref="T42:AC42"/>
    <mergeCell ref="C43:D43"/>
    <mergeCell ref="E43:O43"/>
    <mergeCell ref="T43:AC43"/>
    <mergeCell ref="C39:D39"/>
    <mergeCell ref="E39:O39"/>
    <mergeCell ref="T39:AC39"/>
    <mergeCell ref="C40:D40"/>
    <mergeCell ref="E40:O40"/>
    <mergeCell ref="T40:AC40"/>
    <mergeCell ref="C36:D36"/>
    <mergeCell ref="E36:O36"/>
    <mergeCell ref="T36:AC36"/>
    <mergeCell ref="B37:B41"/>
    <mergeCell ref="C37:D37"/>
    <mergeCell ref="E37:O37"/>
    <mergeCell ref="T37:AC37"/>
    <mergeCell ref="C38:D38"/>
    <mergeCell ref="E38:O38"/>
    <mergeCell ref="T38:AC38"/>
    <mergeCell ref="C33:D33"/>
    <mergeCell ref="E33:O33"/>
    <mergeCell ref="T33:AC33"/>
    <mergeCell ref="B34:B36"/>
    <mergeCell ref="C34:D34"/>
    <mergeCell ref="E34:O34"/>
    <mergeCell ref="T34:AC34"/>
    <mergeCell ref="C35:D35"/>
    <mergeCell ref="E35:O35"/>
    <mergeCell ref="T35:AC35"/>
    <mergeCell ref="E30:O30"/>
    <mergeCell ref="T30:AC30"/>
    <mergeCell ref="C31:D31"/>
    <mergeCell ref="E31:O31"/>
    <mergeCell ref="T31:AC31"/>
    <mergeCell ref="C32:D32"/>
    <mergeCell ref="E32:O32"/>
    <mergeCell ref="T32:AC32"/>
    <mergeCell ref="C27:D27"/>
    <mergeCell ref="E27:O27"/>
    <mergeCell ref="T27:AC27"/>
    <mergeCell ref="C28:D28"/>
    <mergeCell ref="E28:O28"/>
    <mergeCell ref="B29:B33"/>
    <mergeCell ref="C29:D29"/>
    <mergeCell ref="E29:O29"/>
    <mergeCell ref="T29:AC29"/>
    <mergeCell ref="C30:D30"/>
    <mergeCell ref="B24:B28"/>
    <mergeCell ref="C24:D24"/>
    <mergeCell ref="E24:O24"/>
    <mergeCell ref="T24:AC24"/>
    <mergeCell ref="C25:D25"/>
    <mergeCell ref="E25:O25"/>
    <mergeCell ref="T25:AC25"/>
    <mergeCell ref="C26:D26"/>
    <mergeCell ref="E26:O26"/>
    <mergeCell ref="T26:AC26"/>
    <mergeCell ref="B22:B23"/>
    <mergeCell ref="C22:D22"/>
    <mergeCell ref="E22:O22"/>
    <mergeCell ref="T22:AC22"/>
    <mergeCell ref="C23:D23"/>
    <mergeCell ref="E23:O23"/>
    <mergeCell ref="T23:AC23"/>
    <mergeCell ref="B19:B21"/>
    <mergeCell ref="C19:D19"/>
    <mergeCell ref="E19:O19"/>
    <mergeCell ref="T19:AC19"/>
    <mergeCell ref="C20:D20"/>
    <mergeCell ref="E20:O20"/>
    <mergeCell ref="T20:AC20"/>
    <mergeCell ref="C21:D21"/>
    <mergeCell ref="E21:O21"/>
    <mergeCell ref="T21:AC21"/>
    <mergeCell ref="B11:D11"/>
    <mergeCell ref="E11:Q11"/>
    <mergeCell ref="C12:AC12"/>
    <mergeCell ref="B13:Q13"/>
    <mergeCell ref="B14:Q16"/>
    <mergeCell ref="C18:D18"/>
    <mergeCell ref="E18:O18"/>
    <mergeCell ref="T18:AC18"/>
    <mergeCell ref="B8:D8"/>
    <mergeCell ref="E8:Q8"/>
    <mergeCell ref="B9:D9"/>
    <mergeCell ref="E9:Q9"/>
    <mergeCell ref="B10:D10"/>
    <mergeCell ref="E10:Q10"/>
    <mergeCell ref="B2:Q2"/>
    <mergeCell ref="B5:D5"/>
    <mergeCell ref="E5:Q5"/>
    <mergeCell ref="B6:D6"/>
    <mergeCell ref="E6:Q6"/>
    <mergeCell ref="B7:D7"/>
    <mergeCell ref="E7:Q7"/>
  </mergeCells>
  <phoneticPr fontId="1" type="noConversion"/>
  <conditionalFormatting sqref="R39:S39 R45:S45">
    <cfRule type="cellIs" dxfId="243" priority="114" operator="equal">
      <formula>"해당없음"</formula>
    </cfRule>
  </conditionalFormatting>
  <conditionalFormatting sqref="S39 S45">
    <cfRule type="cellIs" dxfId="242" priority="111" operator="equal">
      <formula>"N/A"</formula>
    </cfRule>
    <cfRule type="cellIs" dxfId="241" priority="112" operator="equal">
      <formula>"NOK"</formula>
    </cfRule>
    <cfRule type="cellIs" dxfId="240" priority="113" operator="equal">
      <formula>"OK"</formula>
    </cfRule>
  </conditionalFormatting>
  <conditionalFormatting sqref="R39 R45">
    <cfRule type="cellIs" dxfId="239" priority="110" operator="equal">
      <formula>"N/A"</formula>
    </cfRule>
  </conditionalFormatting>
  <conditionalFormatting sqref="R43:S43">
    <cfRule type="cellIs" dxfId="238" priority="109" operator="equal">
      <formula>"해당없음"</formula>
    </cfRule>
  </conditionalFormatting>
  <conditionalFormatting sqref="S43">
    <cfRule type="cellIs" dxfId="237" priority="106" operator="equal">
      <formula>"N/A"</formula>
    </cfRule>
    <cfRule type="cellIs" dxfId="236" priority="107" operator="equal">
      <formula>"NOK"</formula>
    </cfRule>
    <cfRule type="cellIs" dxfId="235" priority="108" operator="equal">
      <formula>"OK"</formula>
    </cfRule>
  </conditionalFormatting>
  <conditionalFormatting sqref="R43">
    <cfRule type="cellIs" dxfId="234" priority="105" operator="equal">
      <formula>"N/A"</formula>
    </cfRule>
  </conditionalFormatting>
  <conditionalFormatting sqref="R44:S44">
    <cfRule type="cellIs" dxfId="233" priority="104" operator="equal">
      <formula>"해당없음"</formula>
    </cfRule>
  </conditionalFormatting>
  <conditionalFormatting sqref="S44">
    <cfRule type="cellIs" dxfId="232" priority="101" operator="equal">
      <formula>"N/A"</formula>
    </cfRule>
    <cfRule type="cellIs" dxfId="231" priority="102" operator="equal">
      <formula>"NOK"</formula>
    </cfRule>
    <cfRule type="cellIs" dxfId="230" priority="103" operator="equal">
      <formula>"OK"</formula>
    </cfRule>
  </conditionalFormatting>
  <conditionalFormatting sqref="R44">
    <cfRule type="cellIs" dxfId="229" priority="100" operator="equal">
      <formula>"N/A"</formula>
    </cfRule>
  </conditionalFormatting>
  <conditionalFormatting sqref="R40:S40">
    <cfRule type="cellIs" dxfId="228" priority="99" operator="equal">
      <formula>"해당없음"</formula>
    </cfRule>
  </conditionalFormatting>
  <conditionalFormatting sqref="S40">
    <cfRule type="cellIs" dxfId="227" priority="96" operator="equal">
      <formula>"N/A"</formula>
    </cfRule>
    <cfRule type="cellIs" dxfId="226" priority="97" operator="equal">
      <formula>"NOK"</formula>
    </cfRule>
    <cfRule type="cellIs" dxfId="225" priority="98" operator="equal">
      <formula>"OK"</formula>
    </cfRule>
  </conditionalFormatting>
  <conditionalFormatting sqref="R40">
    <cfRule type="cellIs" dxfId="224" priority="95" operator="equal">
      <formula>"N/A"</formula>
    </cfRule>
  </conditionalFormatting>
  <conditionalFormatting sqref="R41:S41">
    <cfRule type="cellIs" dxfId="223" priority="94" operator="equal">
      <formula>"해당없음"</formula>
    </cfRule>
  </conditionalFormatting>
  <conditionalFormatting sqref="S41">
    <cfRule type="cellIs" dxfId="222" priority="91" operator="equal">
      <formula>"N/A"</formula>
    </cfRule>
    <cfRule type="cellIs" dxfId="221" priority="92" operator="equal">
      <formula>"NOK"</formula>
    </cfRule>
    <cfRule type="cellIs" dxfId="220" priority="93" operator="equal">
      <formula>"OK"</formula>
    </cfRule>
  </conditionalFormatting>
  <conditionalFormatting sqref="R41">
    <cfRule type="cellIs" dxfId="219" priority="90" operator="equal">
      <formula>"N/A"</formula>
    </cfRule>
  </conditionalFormatting>
  <conditionalFormatting sqref="R42:S42">
    <cfRule type="cellIs" dxfId="218" priority="89" operator="equal">
      <formula>"해당없음"</formula>
    </cfRule>
  </conditionalFormatting>
  <conditionalFormatting sqref="S42">
    <cfRule type="cellIs" dxfId="217" priority="86" operator="equal">
      <formula>"N/A"</formula>
    </cfRule>
    <cfRule type="cellIs" dxfId="216" priority="87" operator="equal">
      <formula>"NOK"</formula>
    </cfRule>
    <cfRule type="cellIs" dxfId="215" priority="88" operator="equal">
      <formula>"OK"</formula>
    </cfRule>
  </conditionalFormatting>
  <conditionalFormatting sqref="R42">
    <cfRule type="cellIs" dxfId="214" priority="85" operator="equal">
      <formula>"N/A"</formula>
    </cfRule>
  </conditionalFormatting>
  <conditionalFormatting sqref="R19:S19">
    <cfRule type="cellIs" dxfId="213" priority="84" operator="equal">
      <formula>"해당없음"</formula>
    </cfRule>
  </conditionalFormatting>
  <conditionalFormatting sqref="S19">
    <cfRule type="cellIs" dxfId="212" priority="81" operator="equal">
      <formula>"N/A"</formula>
    </cfRule>
    <cfRule type="cellIs" dxfId="211" priority="82" operator="equal">
      <formula>"NOK"</formula>
    </cfRule>
    <cfRule type="cellIs" dxfId="210" priority="83" operator="equal">
      <formula>"OK"</formula>
    </cfRule>
  </conditionalFormatting>
  <conditionalFormatting sqref="R19">
    <cfRule type="cellIs" dxfId="209" priority="80" operator="equal">
      <formula>"N/A"</formula>
    </cfRule>
  </conditionalFormatting>
  <conditionalFormatting sqref="S25">
    <cfRule type="cellIs" dxfId="208" priority="75" operator="equal">
      <formula>"해당없음"</formula>
    </cfRule>
  </conditionalFormatting>
  <conditionalFormatting sqref="S25">
    <cfRule type="cellIs" dxfId="207" priority="72" operator="equal">
      <formula>"N/A"</formula>
    </cfRule>
    <cfRule type="cellIs" dxfId="206" priority="73" operator="equal">
      <formula>"NOK"</formula>
    </cfRule>
    <cfRule type="cellIs" dxfId="205" priority="74" operator="equal">
      <formula>"OK"</formula>
    </cfRule>
  </conditionalFormatting>
  <conditionalFormatting sqref="S24">
    <cfRule type="cellIs" dxfId="204" priority="79" operator="equal">
      <formula>"해당없음"</formula>
    </cfRule>
  </conditionalFormatting>
  <conditionalFormatting sqref="S24">
    <cfRule type="cellIs" dxfId="203" priority="76" operator="equal">
      <formula>"N/A"</formula>
    </cfRule>
    <cfRule type="cellIs" dxfId="202" priority="77" operator="equal">
      <formula>"NOK"</formula>
    </cfRule>
    <cfRule type="cellIs" dxfId="201" priority="78" operator="equal">
      <formula>"OK"</formula>
    </cfRule>
  </conditionalFormatting>
  <conditionalFormatting sqref="R37:S37">
    <cfRule type="cellIs" dxfId="200" priority="61" operator="equal">
      <formula>"해당없음"</formula>
    </cfRule>
  </conditionalFormatting>
  <conditionalFormatting sqref="S37">
    <cfRule type="cellIs" dxfId="199" priority="58" operator="equal">
      <formula>"N/A"</formula>
    </cfRule>
    <cfRule type="cellIs" dxfId="198" priority="59" operator="equal">
      <formula>"NOK"</formula>
    </cfRule>
    <cfRule type="cellIs" dxfId="197" priority="60" operator="equal">
      <formula>"OK"</formula>
    </cfRule>
  </conditionalFormatting>
  <conditionalFormatting sqref="R37">
    <cfRule type="cellIs" dxfId="196" priority="57" operator="equal">
      <formula>"N/A"</formula>
    </cfRule>
  </conditionalFormatting>
  <conditionalFormatting sqref="R38:S38">
    <cfRule type="cellIs" dxfId="195" priority="56" operator="equal">
      <formula>"해당없음"</formula>
    </cfRule>
  </conditionalFormatting>
  <conditionalFormatting sqref="S38">
    <cfRule type="cellIs" dxfId="194" priority="53" operator="equal">
      <formula>"N/A"</formula>
    </cfRule>
    <cfRule type="cellIs" dxfId="193" priority="54" operator="equal">
      <formula>"NOK"</formula>
    </cfRule>
    <cfRule type="cellIs" dxfId="192" priority="55" operator="equal">
      <formula>"OK"</formula>
    </cfRule>
  </conditionalFormatting>
  <conditionalFormatting sqref="R38">
    <cfRule type="cellIs" dxfId="191" priority="52" operator="equal">
      <formula>"N/A"</formula>
    </cfRule>
  </conditionalFormatting>
  <conditionalFormatting sqref="R26:S26">
    <cfRule type="cellIs" dxfId="190" priority="71" operator="equal">
      <formula>"해당없음"</formula>
    </cfRule>
  </conditionalFormatting>
  <conditionalFormatting sqref="S26">
    <cfRule type="cellIs" dxfId="189" priority="68" operator="equal">
      <formula>"N/A"</formula>
    </cfRule>
    <cfRule type="cellIs" dxfId="188" priority="69" operator="equal">
      <formula>"NOK"</formula>
    </cfRule>
    <cfRule type="cellIs" dxfId="187" priority="70" operator="equal">
      <formula>"OK"</formula>
    </cfRule>
  </conditionalFormatting>
  <conditionalFormatting sqref="R26">
    <cfRule type="cellIs" dxfId="186" priority="67" operator="equal">
      <formula>"N/A"</formula>
    </cfRule>
  </conditionalFormatting>
  <conditionalFormatting sqref="R27:S28">
    <cfRule type="cellIs" dxfId="185" priority="66" operator="equal">
      <formula>"해당없음"</formula>
    </cfRule>
  </conditionalFormatting>
  <conditionalFormatting sqref="S27:S28">
    <cfRule type="cellIs" dxfId="184" priority="63" operator="equal">
      <formula>"N/A"</formula>
    </cfRule>
    <cfRule type="cellIs" dxfId="183" priority="64" operator="equal">
      <formula>"NOK"</formula>
    </cfRule>
    <cfRule type="cellIs" dxfId="182" priority="65" operator="equal">
      <formula>"OK"</formula>
    </cfRule>
  </conditionalFormatting>
  <conditionalFormatting sqref="R27:R28">
    <cfRule type="cellIs" dxfId="181" priority="62" operator="equal">
      <formula>"N/A"</formula>
    </cfRule>
  </conditionalFormatting>
  <conditionalFormatting sqref="R22:S23">
    <cfRule type="cellIs" dxfId="180" priority="51" operator="equal">
      <formula>"해당없음"</formula>
    </cfRule>
  </conditionalFormatting>
  <conditionalFormatting sqref="S22:S23">
    <cfRule type="cellIs" dxfId="179" priority="48" operator="equal">
      <formula>"N/A"</formula>
    </cfRule>
    <cfRule type="cellIs" dxfId="178" priority="49" operator="equal">
      <formula>"NOK"</formula>
    </cfRule>
    <cfRule type="cellIs" dxfId="177" priority="50" operator="equal">
      <formula>"OK"</formula>
    </cfRule>
  </conditionalFormatting>
  <conditionalFormatting sqref="R22:R23">
    <cfRule type="cellIs" dxfId="176" priority="47" operator="equal">
      <formula>"N/A"</formula>
    </cfRule>
  </conditionalFormatting>
  <conditionalFormatting sqref="R20:S20">
    <cfRule type="cellIs" dxfId="175" priority="41" operator="equal">
      <formula>"해당없음"</formula>
    </cfRule>
  </conditionalFormatting>
  <conditionalFormatting sqref="S20">
    <cfRule type="cellIs" dxfId="174" priority="38" operator="equal">
      <formula>"N/A"</formula>
    </cfRule>
    <cfRule type="cellIs" dxfId="173" priority="39" operator="equal">
      <formula>"NOK"</formula>
    </cfRule>
    <cfRule type="cellIs" dxfId="172" priority="40" operator="equal">
      <formula>"OK"</formula>
    </cfRule>
  </conditionalFormatting>
  <conditionalFormatting sqref="R20">
    <cfRule type="cellIs" dxfId="171" priority="37" operator="equal">
      <formula>"N/A"</formula>
    </cfRule>
  </conditionalFormatting>
  <conditionalFormatting sqref="R21:S21">
    <cfRule type="cellIs" dxfId="170" priority="46" operator="equal">
      <formula>"해당없음"</formula>
    </cfRule>
  </conditionalFormatting>
  <conditionalFormatting sqref="S21">
    <cfRule type="cellIs" dxfId="169" priority="43" operator="equal">
      <formula>"N/A"</formula>
    </cfRule>
    <cfRule type="cellIs" dxfId="168" priority="44" operator="equal">
      <formula>"NOK"</formula>
    </cfRule>
    <cfRule type="cellIs" dxfId="167" priority="45" operator="equal">
      <formula>"OK"</formula>
    </cfRule>
  </conditionalFormatting>
  <conditionalFormatting sqref="R21">
    <cfRule type="cellIs" dxfId="166" priority="42" operator="equal">
      <formula>"N/A"</formula>
    </cfRule>
  </conditionalFormatting>
  <conditionalFormatting sqref="S29">
    <cfRule type="cellIs" dxfId="165" priority="36" operator="equal">
      <formula>"해당없음"</formula>
    </cfRule>
  </conditionalFormatting>
  <conditionalFormatting sqref="S29">
    <cfRule type="cellIs" dxfId="164" priority="33" operator="equal">
      <formula>"N/A"</formula>
    </cfRule>
    <cfRule type="cellIs" dxfId="163" priority="34" operator="equal">
      <formula>"NOK"</formula>
    </cfRule>
    <cfRule type="cellIs" dxfId="162" priority="35" operator="equal">
      <formula>"OK"</formula>
    </cfRule>
  </conditionalFormatting>
  <conditionalFormatting sqref="S30">
    <cfRule type="cellIs" dxfId="161" priority="32" operator="equal">
      <formula>"해당없음"</formula>
    </cfRule>
  </conditionalFormatting>
  <conditionalFormatting sqref="S30">
    <cfRule type="cellIs" dxfId="160" priority="29" operator="equal">
      <formula>"N/A"</formula>
    </cfRule>
    <cfRule type="cellIs" dxfId="159" priority="30" operator="equal">
      <formula>"NOK"</formula>
    </cfRule>
    <cfRule type="cellIs" dxfId="158" priority="31" operator="equal">
      <formula>"OK"</formula>
    </cfRule>
  </conditionalFormatting>
  <conditionalFormatting sqref="S32:S36">
    <cfRule type="cellIs" dxfId="157" priority="24" operator="equal">
      <formula>"해당없음"</formula>
    </cfRule>
  </conditionalFormatting>
  <conditionalFormatting sqref="S32:S36">
    <cfRule type="cellIs" dxfId="156" priority="21" operator="equal">
      <formula>"N/A"</formula>
    </cfRule>
    <cfRule type="cellIs" dxfId="155" priority="22" operator="equal">
      <formula>"NOK"</formula>
    </cfRule>
    <cfRule type="cellIs" dxfId="154" priority="23" operator="equal">
      <formula>"OK"</formula>
    </cfRule>
  </conditionalFormatting>
  <conditionalFormatting sqref="S31">
    <cfRule type="cellIs" dxfId="153" priority="28" operator="equal">
      <formula>"해당없음"</formula>
    </cfRule>
  </conditionalFormatting>
  <conditionalFormatting sqref="S31">
    <cfRule type="cellIs" dxfId="152" priority="25" operator="equal">
      <formula>"N/A"</formula>
    </cfRule>
    <cfRule type="cellIs" dxfId="151" priority="26" operator="equal">
      <formula>"NOK"</formula>
    </cfRule>
    <cfRule type="cellIs" dxfId="150" priority="27" operator="equal">
      <formula>"OK"</formula>
    </cfRule>
  </conditionalFormatting>
  <conditionalFormatting sqref="R25">
    <cfRule type="cellIs" dxfId="149" priority="20" operator="equal">
      <formula>"해당없음"</formula>
    </cfRule>
  </conditionalFormatting>
  <conditionalFormatting sqref="R25">
    <cfRule type="cellIs" dxfId="148" priority="19" operator="equal">
      <formula>"N/A"</formula>
    </cfRule>
  </conditionalFormatting>
  <conditionalFormatting sqref="R24">
    <cfRule type="cellIs" dxfId="147" priority="18" operator="equal">
      <formula>"해당없음"</formula>
    </cfRule>
  </conditionalFormatting>
  <conditionalFormatting sqref="R24">
    <cfRule type="cellIs" dxfId="146" priority="17" operator="equal">
      <formula>"N/A"</formula>
    </cfRule>
  </conditionalFormatting>
  <conditionalFormatting sqref="R33">
    <cfRule type="cellIs" dxfId="145" priority="16" operator="equal">
      <formula>"해당없음"</formula>
    </cfRule>
  </conditionalFormatting>
  <conditionalFormatting sqref="R33">
    <cfRule type="cellIs" dxfId="144" priority="15" operator="equal">
      <formula>"N/A"</formula>
    </cfRule>
  </conditionalFormatting>
  <conditionalFormatting sqref="R32">
    <cfRule type="cellIs" dxfId="143" priority="10" operator="equal">
      <formula>"해당없음"</formula>
    </cfRule>
  </conditionalFormatting>
  <conditionalFormatting sqref="R32">
    <cfRule type="cellIs" dxfId="142" priority="9" operator="equal">
      <formula>"N/A"</formula>
    </cfRule>
  </conditionalFormatting>
  <conditionalFormatting sqref="R29">
    <cfRule type="cellIs" dxfId="141" priority="14" operator="equal">
      <formula>"해당없음"</formula>
    </cfRule>
  </conditionalFormatting>
  <conditionalFormatting sqref="R29">
    <cfRule type="cellIs" dxfId="140" priority="13" operator="equal">
      <formula>"N/A"</formula>
    </cfRule>
  </conditionalFormatting>
  <conditionalFormatting sqref="R30">
    <cfRule type="cellIs" dxfId="139" priority="12" operator="equal">
      <formula>"해당없음"</formula>
    </cfRule>
  </conditionalFormatting>
  <conditionalFormatting sqref="R30">
    <cfRule type="cellIs" dxfId="138" priority="11" operator="equal">
      <formula>"N/A"</formula>
    </cfRule>
  </conditionalFormatting>
  <conditionalFormatting sqref="R31">
    <cfRule type="cellIs" dxfId="137" priority="8" operator="equal">
      <formula>"해당없음"</formula>
    </cfRule>
  </conditionalFormatting>
  <conditionalFormatting sqref="R31">
    <cfRule type="cellIs" dxfId="136" priority="7" operator="equal">
      <formula>"N/A"</formula>
    </cfRule>
  </conditionalFormatting>
  <conditionalFormatting sqref="R34">
    <cfRule type="cellIs" dxfId="135" priority="6" operator="equal">
      <formula>"해당없음"</formula>
    </cfRule>
  </conditionalFormatting>
  <conditionalFormatting sqref="R34">
    <cfRule type="cellIs" dxfId="134" priority="5" operator="equal">
      <formula>"N/A"</formula>
    </cfRule>
  </conditionalFormatting>
  <conditionalFormatting sqref="R35">
    <cfRule type="cellIs" dxfId="133" priority="4" operator="equal">
      <formula>"해당없음"</formula>
    </cfRule>
  </conditionalFormatting>
  <conditionalFormatting sqref="R35">
    <cfRule type="cellIs" dxfId="132" priority="3" operator="equal">
      <formula>"N/A"</formula>
    </cfRule>
  </conditionalFormatting>
  <conditionalFormatting sqref="R36">
    <cfRule type="cellIs" dxfId="131" priority="2" operator="equal">
      <formula>"해당없음"</formula>
    </cfRule>
  </conditionalFormatting>
  <conditionalFormatting sqref="R36">
    <cfRule type="cellIs" dxfId="130" priority="1" operator="equal">
      <formula>"N/A"</formula>
    </cfRule>
  </conditionalFormatting>
  <dataValidations count="1">
    <dataValidation type="list" allowBlank="1" showInputMessage="1" showErrorMessage="1" sqref="S19:S45">
      <formula1>$S$5:$S$7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6"/>
  <sheetViews>
    <sheetView tabSelected="1" topLeftCell="C36" zoomScale="85" zoomScaleNormal="85" workbookViewId="0">
      <selection activeCell="R37" sqref="R37"/>
    </sheetView>
  </sheetViews>
  <sheetFormatPr defaultRowHeight="16.5"/>
  <cols>
    <col min="1" max="1" width="2.625" customWidth="1"/>
    <col min="2" max="2" width="13.75" customWidth="1"/>
    <col min="5" max="5" width="9" customWidth="1"/>
    <col min="15" max="15" width="9" customWidth="1"/>
    <col min="16" max="16" width="9" style="32" customWidth="1"/>
    <col min="17" max="17" width="24.25" customWidth="1"/>
    <col min="18" max="18" width="88.75" style="35" customWidth="1"/>
    <col min="19" max="19" width="30" customWidth="1"/>
  </cols>
  <sheetData>
    <row r="2" spans="2:30" s="64" customFormat="1" ht="66" customHeight="1">
      <c r="B2" s="105" t="s">
        <v>242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</row>
    <row r="4" spans="2:30" ht="17.25" thickBot="1">
      <c r="S4" t="s">
        <v>221</v>
      </c>
    </row>
    <row r="5" spans="2:30">
      <c r="B5" s="108" t="s">
        <v>169</v>
      </c>
      <c r="C5" s="109"/>
      <c r="D5" s="109"/>
      <c r="E5" s="110" t="str">
        <f>Main!C21</f>
        <v>NEO-W200</v>
      </c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2"/>
      <c r="R5" s="59"/>
      <c r="S5" s="59" t="s">
        <v>222</v>
      </c>
      <c r="T5" s="59"/>
      <c r="U5" s="59"/>
      <c r="V5" s="59"/>
      <c r="W5" s="59"/>
      <c r="X5" s="59"/>
      <c r="Y5" s="59"/>
      <c r="Z5" s="59"/>
      <c r="AA5" s="59"/>
      <c r="AB5" s="59"/>
      <c r="AC5" s="61"/>
      <c r="AD5" s="62"/>
    </row>
    <row r="6" spans="2:30">
      <c r="B6" s="106" t="s">
        <v>170</v>
      </c>
      <c r="C6" s="107"/>
      <c r="D6" s="107"/>
      <c r="E6" s="113">
        <f>Main!C23</f>
        <v>0</v>
      </c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  <c r="R6" s="60"/>
      <c r="S6" s="60" t="s">
        <v>211</v>
      </c>
      <c r="T6" s="60"/>
      <c r="U6" s="60"/>
      <c r="V6" s="60"/>
      <c r="W6" s="60"/>
      <c r="X6" s="60"/>
      <c r="Y6" s="60"/>
      <c r="Z6" s="60"/>
      <c r="AA6" s="60"/>
      <c r="AB6" s="60"/>
      <c r="AC6" s="61"/>
      <c r="AD6" s="62"/>
    </row>
    <row r="7" spans="2:30">
      <c r="B7" s="106" t="s">
        <v>171</v>
      </c>
      <c r="C7" s="107"/>
      <c r="D7" s="107"/>
      <c r="E7" s="93">
        <f>Main!C24</f>
        <v>0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116"/>
      <c r="R7" s="59"/>
      <c r="S7" s="59" t="s">
        <v>223</v>
      </c>
      <c r="T7" s="59"/>
      <c r="U7" s="59"/>
      <c r="V7" s="59"/>
      <c r="W7" s="59"/>
      <c r="X7" s="59"/>
      <c r="Y7" s="59"/>
      <c r="Z7" s="59"/>
      <c r="AA7" s="59"/>
      <c r="AB7" s="59"/>
      <c r="AC7" s="61"/>
      <c r="AD7" s="62"/>
    </row>
    <row r="8" spans="2:30">
      <c r="B8" s="106" t="s">
        <v>172</v>
      </c>
      <c r="C8" s="107"/>
      <c r="D8" s="107"/>
      <c r="E8" s="93">
        <f>Main!C25</f>
        <v>0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116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61"/>
      <c r="AD8" s="62"/>
    </row>
    <row r="9" spans="2:30">
      <c r="B9" s="106" t="s">
        <v>173</v>
      </c>
      <c r="C9" s="107"/>
      <c r="D9" s="107"/>
      <c r="E9" s="93">
        <f>Main!C22</f>
        <v>0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116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1"/>
      <c r="AD9" s="62"/>
    </row>
    <row r="10" spans="2:30">
      <c r="B10" s="106" t="s">
        <v>174</v>
      </c>
      <c r="C10" s="107"/>
      <c r="D10" s="107"/>
      <c r="E10" s="93" t="str">
        <f>Main!C27</f>
        <v>neow100-core-1.1.1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116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61"/>
      <c r="AD10" s="62"/>
    </row>
    <row r="11" spans="2:30" ht="17.25" thickBot="1">
      <c r="B11" s="133" t="s">
        <v>175</v>
      </c>
      <c r="C11" s="134"/>
      <c r="D11" s="134"/>
      <c r="E11" s="117" t="str">
        <f>Main!C28</f>
        <v>작성</v>
      </c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61"/>
      <c r="AD11" s="62"/>
    </row>
    <row r="12" spans="2:30" ht="17.25" thickBot="1">
      <c r="C12" s="132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</row>
    <row r="13" spans="2:30">
      <c r="B13" s="120" t="s">
        <v>176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2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59"/>
      <c r="AC13" s="59"/>
    </row>
    <row r="14" spans="2:30">
      <c r="B14" s="123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5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 spans="2:30"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</row>
    <row r="16" spans="2:30" ht="17.25" thickBot="1">
      <c r="B16" s="129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1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</row>
    <row r="18" spans="2:29" ht="35.25" customHeight="1">
      <c r="B18" s="29" t="s">
        <v>0</v>
      </c>
      <c r="C18" s="135" t="s">
        <v>177</v>
      </c>
      <c r="D18" s="135"/>
      <c r="E18" s="135" t="s">
        <v>178</v>
      </c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33" t="s">
        <v>195</v>
      </c>
      <c r="Q18" s="30" t="s">
        <v>179</v>
      </c>
      <c r="R18" s="33" t="s">
        <v>182</v>
      </c>
      <c r="S18" s="28" t="s">
        <v>183</v>
      </c>
      <c r="T18" s="135" t="s">
        <v>180</v>
      </c>
      <c r="U18" s="135"/>
      <c r="V18" s="135"/>
      <c r="W18" s="135"/>
      <c r="X18" s="135"/>
      <c r="Y18" s="135"/>
      <c r="Z18" s="135"/>
      <c r="AA18" s="135"/>
      <c r="AB18" s="135"/>
      <c r="AC18" s="135"/>
    </row>
    <row r="19" spans="2:29" ht="160.5" customHeight="1">
      <c r="B19" s="136" t="s">
        <v>255</v>
      </c>
      <c r="C19" s="96" t="s">
        <v>256</v>
      </c>
      <c r="D19" s="102"/>
      <c r="E19" s="138" t="s">
        <v>257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34" t="str">
        <f>IF(ISERROR(FIND(Main!$C$21,'MDS HR App Test'!Q19:Q19))=FALSE,"o","x")</f>
        <v>o</v>
      </c>
      <c r="Q19" s="83" t="s">
        <v>253</v>
      </c>
      <c r="R19" s="65" t="s">
        <v>258</v>
      </c>
      <c r="S19" s="85" t="s">
        <v>233</v>
      </c>
      <c r="T19" s="139"/>
      <c r="U19" s="139"/>
      <c r="V19" s="139"/>
      <c r="W19" s="139"/>
      <c r="X19" s="139"/>
      <c r="Y19" s="139"/>
      <c r="Z19" s="139"/>
      <c r="AA19" s="139"/>
      <c r="AB19" s="139"/>
      <c r="AC19" s="139"/>
    </row>
    <row r="20" spans="2:29" ht="237.75" customHeight="1">
      <c r="B20" s="140"/>
      <c r="C20" s="96" t="s">
        <v>262</v>
      </c>
      <c r="D20" s="102"/>
      <c r="E20" s="138" t="s">
        <v>261</v>
      </c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34" t="str">
        <f>IF(ISERROR(FIND(Main!$C$21,'MDS HR App Test'!Q20:Q20))=FALSE,"o","x")</f>
        <v>o</v>
      </c>
      <c r="Q20" s="83" t="s">
        <v>253</v>
      </c>
      <c r="R20" s="65" t="s">
        <v>260</v>
      </c>
      <c r="S20" s="85" t="s">
        <v>233</v>
      </c>
      <c r="T20" s="139"/>
      <c r="U20" s="139"/>
      <c r="V20" s="139"/>
      <c r="W20" s="139"/>
      <c r="X20" s="139"/>
      <c r="Y20" s="139"/>
      <c r="Z20" s="139"/>
      <c r="AA20" s="139"/>
      <c r="AB20" s="139"/>
      <c r="AC20" s="139"/>
    </row>
    <row r="21" spans="2:29" ht="160.5" customHeight="1">
      <c r="B21" s="140"/>
      <c r="C21" s="102" t="s">
        <v>263</v>
      </c>
      <c r="D21" s="102"/>
      <c r="E21" s="138" t="s">
        <v>259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34" t="str">
        <f>IF(ISERROR(FIND(Main!$C$21,'MDS HR App Test'!Q21:Q21))=FALSE,"o","x")</f>
        <v>o</v>
      </c>
      <c r="Q21" s="83" t="s">
        <v>253</v>
      </c>
      <c r="R21" s="65" t="s">
        <v>264</v>
      </c>
      <c r="S21" s="85" t="s">
        <v>233</v>
      </c>
      <c r="T21" s="139"/>
      <c r="U21" s="139"/>
      <c r="V21" s="139"/>
      <c r="W21" s="139"/>
      <c r="X21" s="139"/>
      <c r="Y21" s="139"/>
      <c r="Z21" s="139"/>
      <c r="AA21" s="139"/>
      <c r="AB21" s="139"/>
      <c r="AC21" s="139"/>
    </row>
    <row r="22" spans="2:29" ht="153.75" customHeight="1">
      <c r="B22" s="96" t="s">
        <v>243</v>
      </c>
      <c r="C22" s="96" t="s">
        <v>244</v>
      </c>
      <c r="D22" s="96"/>
      <c r="E22" s="138" t="s">
        <v>249</v>
      </c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34" t="str">
        <f>IF(ISERROR(FIND(Main!$C$21,'MDS HR App Test'!Q22:Q22))=FALSE,"o","x")</f>
        <v>o</v>
      </c>
      <c r="Q22" s="83" t="s">
        <v>247</v>
      </c>
      <c r="R22" s="65" t="s">
        <v>250</v>
      </c>
      <c r="S22" s="85" t="s">
        <v>233</v>
      </c>
      <c r="T22" s="93"/>
      <c r="U22" s="94"/>
      <c r="V22" s="94"/>
      <c r="W22" s="94"/>
      <c r="X22" s="94"/>
      <c r="Y22" s="94"/>
      <c r="Z22" s="94"/>
      <c r="AA22" s="94"/>
      <c r="AB22" s="94"/>
      <c r="AC22" s="95"/>
    </row>
    <row r="23" spans="2:29" ht="147" customHeight="1">
      <c r="B23" s="102"/>
      <c r="C23" s="96" t="s">
        <v>245</v>
      </c>
      <c r="D23" s="96"/>
      <c r="E23" s="138" t="s">
        <v>252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34" t="str">
        <f>IF(ISERROR(FIND(Main!$C$21,'MDS HR App Test'!Q23:Q23))=FALSE,"o","x")</f>
        <v>o</v>
      </c>
      <c r="Q23" s="83" t="s">
        <v>184</v>
      </c>
      <c r="R23" s="65" t="s">
        <v>251</v>
      </c>
      <c r="S23" s="85" t="s">
        <v>248</v>
      </c>
      <c r="T23" s="93" t="s">
        <v>181</v>
      </c>
      <c r="U23" s="94"/>
      <c r="V23" s="94"/>
      <c r="W23" s="94"/>
      <c r="X23" s="94"/>
      <c r="Y23" s="94"/>
      <c r="Z23" s="94"/>
      <c r="AA23" s="94"/>
      <c r="AB23" s="94"/>
      <c r="AC23" s="95"/>
    </row>
    <row r="24" spans="2:29" ht="141.75" customHeight="1">
      <c r="B24" s="136" t="s">
        <v>272</v>
      </c>
      <c r="C24" s="96" t="s">
        <v>254</v>
      </c>
      <c r="D24" s="102"/>
      <c r="E24" s="138" t="s">
        <v>265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34" t="str">
        <f>IF(ISERROR(FIND(Main!$C$21,'MDS HR App Test'!Q24:Q24))=FALSE,"o","x")</f>
        <v>o</v>
      </c>
      <c r="Q24" s="83" t="s">
        <v>253</v>
      </c>
      <c r="R24" s="178" t="s">
        <v>298</v>
      </c>
      <c r="S24" s="85" t="s">
        <v>233</v>
      </c>
      <c r="T24" s="139"/>
      <c r="U24" s="139"/>
      <c r="V24" s="139"/>
      <c r="W24" s="139"/>
      <c r="X24" s="139"/>
      <c r="Y24" s="139"/>
      <c r="Z24" s="139"/>
      <c r="AA24" s="139"/>
      <c r="AB24" s="139"/>
      <c r="AC24" s="139"/>
    </row>
    <row r="25" spans="2:29" ht="144.75" customHeight="1">
      <c r="B25" s="140"/>
      <c r="C25" s="96" t="s">
        <v>266</v>
      </c>
      <c r="D25" s="102"/>
      <c r="E25" s="138" t="s">
        <v>267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34" t="str">
        <f>IF(ISERROR(FIND(Main!$C$21,'MDS HR App Test'!Q25:Q25))=FALSE,"o","x")</f>
        <v>o</v>
      </c>
      <c r="Q25" s="83" t="s">
        <v>253</v>
      </c>
      <c r="R25" s="178" t="s">
        <v>298</v>
      </c>
      <c r="S25" s="85" t="s">
        <v>233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</row>
    <row r="26" spans="2:29" ht="171" customHeight="1">
      <c r="B26" s="140"/>
      <c r="C26" s="96" t="s">
        <v>268</v>
      </c>
      <c r="D26" s="102"/>
      <c r="E26" s="138" t="s">
        <v>271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1"/>
      <c r="P26" s="34" t="str">
        <f>IF(ISERROR(FIND(Main!$C$21,'MDS HR App Test'!Q26:Q26))=FALSE,"o","x")</f>
        <v>o</v>
      </c>
      <c r="Q26" s="83" t="s">
        <v>253</v>
      </c>
      <c r="R26" s="178" t="s">
        <v>298</v>
      </c>
      <c r="S26" s="85" t="s">
        <v>233</v>
      </c>
      <c r="T26" s="139"/>
      <c r="U26" s="139"/>
      <c r="V26" s="139"/>
      <c r="W26" s="139"/>
      <c r="X26" s="139"/>
      <c r="Y26" s="139"/>
      <c r="Z26" s="139"/>
      <c r="AA26" s="139"/>
      <c r="AB26" s="139"/>
      <c r="AC26" s="139"/>
    </row>
    <row r="27" spans="2:29" ht="178.5" customHeight="1">
      <c r="B27" s="140"/>
      <c r="C27" s="96" t="s">
        <v>269</v>
      </c>
      <c r="D27" s="102"/>
      <c r="E27" s="138" t="s">
        <v>270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1"/>
      <c r="P27" s="34" t="str">
        <f>IF(ISERROR(FIND(Main!$C$21,'MDS HR App Test'!Q27:Q27))=FALSE,"o","x")</f>
        <v>o</v>
      </c>
      <c r="Q27" s="83" t="s">
        <v>253</v>
      </c>
      <c r="R27" s="65" t="s">
        <v>297</v>
      </c>
      <c r="S27" s="85" t="s">
        <v>233</v>
      </c>
      <c r="T27" s="139"/>
      <c r="U27" s="139"/>
      <c r="V27" s="139"/>
      <c r="W27" s="139"/>
      <c r="X27" s="139"/>
      <c r="Y27" s="139"/>
      <c r="Z27" s="139"/>
      <c r="AA27" s="139"/>
      <c r="AB27" s="139"/>
      <c r="AC27" s="139"/>
    </row>
    <row r="28" spans="2:29" ht="178.5" customHeight="1">
      <c r="B28" s="137"/>
      <c r="C28" s="103" t="s">
        <v>293</v>
      </c>
      <c r="D28" s="104"/>
      <c r="E28" s="138" t="s">
        <v>294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1"/>
      <c r="P28" s="34" t="s">
        <v>295</v>
      </c>
      <c r="Q28" s="83" t="s">
        <v>253</v>
      </c>
      <c r="R28" s="65" t="s">
        <v>296</v>
      </c>
      <c r="S28" s="85" t="s">
        <v>233</v>
      </c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spans="2:29" ht="141.75" customHeight="1">
      <c r="B29" s="136" t="s">
        <v>281</v>
      </c>
      <c r="C29" s="96" t="s">
        <v>273</v>
      </c>
      <c r="D29" s="102"/>
      <c r="E29" s="138" t="s">
        <v>278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1"/>
      <c r="P29" s="34" t="str">
        <f>IF(ISERROR(FIND(Main!$C$21,'MDS HR App Test'!Q29:Q29))=FALSE,"o","x")</f>
        <v>o</v>
      </c>
      <c r="Q29" s="83" t="s">
        <v>253</v>
      </c>
      <c r="R29" s="178" t="s">
        <v>298</v>
      </c>
      <c r="S29" s="85" t="s">
        <v>233</v>
      </c>
      <c r="T29" s="139"/>
      <c r="U29" s="139"/>
      <c r="V29" s="139"/>
      <c r="W29" s="139"/>
      <c r="X29" s="139"/>
      <c r="Y29" s="139"/>
      <c r="Z29" s="139"/>
      <c r="AA29" s="139"/>
      <c r="AB29" s="139"/>
      <c r="AC29" s="139"/>
    </row>
    <row r="30" spans="2:29" ht="144.75" customHeight="1">
      <c r="B30" s="140"/>
      <c r="C30" s="96" t="s">
        <v>274</v>
      </c>
      <c r="D30" s="102"/>
      <c r="E30" s="138" t="s">
        <v>279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1"/>
      <c r="P30" s="34" t="str">
        <f>IF(ISERROR(FIND(Main!$C$21,'MDS HR App Test'!Q30:Q30))=FALSE,"o","x")</f>
        <v>o</v>
      </c>
      <c r="Q30" s="83" t="s">
        <v>253</v>
      </c>
      <c r="R30" s="178" t="s">
        <v>298</v>
      </c>
      <c r="S30" s="85" t="s">
        <v>233</v>
      </c>
      <c r="T30" s="139"/>
      <c r="U30" s="139"/>
      <c r="V30" s="139"/>
      <c r="W30" s="139"/>
      <c r="X30" s="139"/>
      <c r="Y30" s="139"/>
      <c r="Z30" s="139"/>
      <c r="AA30" s="139"/>
      <c r="AB30" s="139"/>
      <c r="AC30" s="139"/>
    </row>
    <row r="31" spans="2:29" ht="171" customHeight="1">
      <c r="B31" s="140"/>
      <c r="C31" s="96" t="s">
        <v>275</v>
      </c>
      <c r="D31" s="102"/>
      <c r="E31" s="138" t="s">
        <v>280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1"/>
      <c r="P31" s="34" t="str">
        <f>IF(ISERROR(FIND(Main!$C$21,'MDS HR App Test'!Q31:Q31))=FALSE,"o","x")</f>
        <v>o</v>
      </c>
      <c r="Q31" s="83" t="s">
        <v>253</v>
      </c>
      <c r="R31" s="178" t="s">
        <v>298</v>
      </c>
      <c r="S31" s="85" t="s">
        <v>233</v>
      </c>
      <c r="T31" s="139"/>
      <c r="U31" s="139"/>
      <c r="V31" s="139"/>
      <c r="W31" s="139"/>
      <c r="X31" s="139"/>
      <c r="Y31" s="139"/>
      <c r="Z31" s="139"/>
      <c r="AA31" s="139"/>
      <c r="AB31" s="139"/>
      <c r="AC31" s="139"/>
    </row>
    <row r="32" spans="2:29" ht="178.5" customHeight="1">
      <c r="B32" s="140"/>
      <c r="C32" s="96" t="s">
        <v>276</v>
      </c>
      <c r="D32" s="102"/>
      <c r="E32" s="138" t="s">
        <v>277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1"/>
      <c r="P32" s="34" t="str">
        <f>IF(ISERROR(FIND(Main!$C$21,'MDS HR App Test'!Q32:Q32))=FALSE,"o","x")</f>
        <v>o</v>
      </c>
      <c r="Q32" s="83" t="s">
        <v>253</v>
      </c>
      <c r="R32" s="65" t="s">
        <v>297</v>
      </c>
      <c r="S32" s="85" t="s">
        <v>233</v>
      </c>
      <c r="T32" s="139"/>
      <c r="U32" s="139"/>
      <c r="V32" s="139"/>
      <c r="W32" s="139"/>
      <c r="X32" s="139"/>
      <c r="Y32" s="139"/>
      <c r="Z32" s="139"/>
      <c r="AA32" s="139"/>
      <c r="AB32" s="139"/>
      <c r="AC32" s="139"/>
    </row>
    <row r="33" spans="2:29" ht="178.5" customHeight="1">
      <c r="B33" s="137"/>
      <c r="C33" s="103" t="s">
        <v>293</v>
      </c>
      <c r="D33" s="104"/>
      <c r="E33" s="138" t="s">
        <v>294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1"/>
      <c r="P33" s="34" t="s">
        <v>295</v>
      </c>
      <c r="Q33" s="83" t="s">
        <v>253</v>
      </c>
      <c r="R33" s="65" t="s">
        <v>296</v>
      </c>
      <c r="S33" s="85" t="s">
        <v>233</v>
      </c>
      <c r="T33" s="139"/>
      <c r="U33" s="139"/>
      <c r="V33" s="139"/>
      <c r="W33" s="139"/>
      <c r="X33" s="139"/>
      <c r="Y33" s="139"/>
      <c r="Z33" s="139"/>
      <c r="AA33" s="139"/>
      <c r="AB33" s="139"/>
      <c r="AC33" s="139"/>
    </row>
    <row r="34" spans="2:29" ht="178.5" customHeight="1">
      <c r="B34" s="136" t="s">
        <v>300</v>
      </c>
      <c r="C34" s="103" t="s">
        <v>302</v>
      </c>
      <c r="D34" s="104"/>
      <c r="E34" s="138" t="s">
        <v>301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1"/>
      <c r="P34" s="34" t="s">
        <v>295</v>
      </c>
      <c r="Q34" s="83" t="s">
        <v>253</v>
      </c>
      <c r="R34" s="65" t="s">
        <v>296</v>
      </c>
      <c r="S34" s="85" t="s">
        <v>308</v>
      </c>
      <c r="T34" s="139"/>
      <c r="U34" s="139"/>
      <c r="V34" s="139"/>
      <c r="W34" s="139"/>
      <c r="X34" s="139"/>
      <c r="Y34" s="139"/>
      <c r="Z34" s="139"/>
      <c r="AA34" s="139"/>
      <c r="AB34" s="139"/>
      <c r="AC34" s="139"/>
    </row>
    <row r="35" spans="2:29" ht="178.5" customHeight="1">
      <c r="B35" s="140"/>
      <c r="C35" s="103" t="s">
        <v>303</v>
      </c>
      <c r="D35" s="104"/>
      <c r="E35" s="138" t="s">
        <v>304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1"/>
      <c r="P35" s="34" t="s">
        <v>295</v>
      </c>
      <c r="Q35" s="83" t="s">
        <v>253</v>
      </c>
      <c r="R35" s="65" t="s">
        <v>296</v>
      </c>
      <c r="S35" s="85" t="s">
        <v>308</v>
      </c>
      <c r="T35" s="139"/>
      <c r="U35" s="139"/>
      <c r="V35" s="139"/>
      <c r="W35" s="139"/>
      <c r="X35" s="139"/>
      <c r="Y35" s="139"/>
      <c r="Z35" s="139"/>
      <c r="AA35" s="139"/>
      <c r="AB35" s="139"/>
      <c r="AC35" s="139"/>
    </row>
    <row r="36" spans="2:29" ht="178.5" customHeight="1">
      <c r="B36" s="140"/>
      <c r="C36" s="103" t="s">
        <v>305</v>
      </c>
      <c r="D36" s="104"/>
      <c r="E36" s="138" t="s">
        <v>306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1"/>
      <c r="P36" s="34" t="s">
        <v>295</v>
      </c>
      <c r="Q36" s="83" t="s">
        <v>253</v>
      </c>
      <c r="R36" s="65" t="s">
        <v>296</v>
      </c>
      <c r="S36" s="85" t="s">
        <v>308</v>
      </c>
      <c r="T36" s="139"/>
      <c r="U36" s="139"/>
      <c r="V36" s="139"/>
      <c r="W36" s="139"/>
      <c r="X36" s="139"/>
      <c r="Y36" s="139"/>
      <c r="Z36" s="139"/>
      <c r="AA36" s="139"/>
      <c r="AB36" s="139"/>
      <c r="AC36" s="139"/>
    </row>
    <row r="37" spans="2:29" ht="178.5" customHeight="1">
      <c r="B37" s="137"/>
      <c r="C37" s="103" t="s">
        <v>315</v>
      </c>
      <c r="D37" s="104"/>
      <c r="E37" s="138" t="s">
        <v>316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1"/>
      <c r="P37" s="34" t="s">
        <v>295</v>
      </c>
      <c r="Q37" s="83" t="s">
        <v>253</v>
      </c>
      <c r="R37" s="178" t="s">
        <v>317</v>
      </c>
      <c r="S37" s="85" t="s">
        <v>308</v>
      </c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spans="2:29" ht="116.25" customHeight="1">
      <c r="B38" s="179" t="s">
        <v>288</v>
      </c>
      <c r="C38" s="180" t="s">
        <v>282</v>
      </c>
      <c r="D38" s="181"/>
      <c r="E38" s="182" t="s">
        <v>283</v>
      </c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3" t="str">
        <f>IF(ISERROR(FIND(Main!$C$21,'MDS HR App Test'!Q38:Q38))=FALSE,"o","x")</f>
        <v>o</v>
      </c>
      <c r="Q38" s="184" t="s">
        <v>253</v>
      </c>
      <c r="R38" s="185"/>
      <c r="S38" s="85" t="s">
        <v>234</v>
      </c>
      <c r="T38" s="139"/>
      <c r="U38" s="139"/>
      <c r="V38" s="139"/>
      <c r="W38" s="139"/>
      <c r="X38" s="139"/>
      <c r="Y38" s="139"/>
      <c r="Z38" s="139"/>
      <c r="AA38" s="139"/>
      <c r="AB38" s="139"/>
      <c r="AC38" s="139"/>
    </row>
    <row r="39" spans="2:29" ht="116.25" customHeight="1">
      <c r="B39" s="186"/>
      <c r="C39" s="180" t="s">
        <v>284</v>
      </c>
      <c r="D39" s="181"/>
      <c r="E39" s="182" t="s">
        <v>307</v>
      </c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3" t="str">
        <f>IF(ISERROR(FIND(Main!$C$21,'MDS HR App Test'!Q39:Q39))=FALSE,"o","x")</f>
        <v>o</v>
      </c>
      <c r="Q39" s="184" t="s">
        <v>253</v>
      </c>
      <c r="R39" s="185"/>
      <c r="S39" s="85" t="s">
        <v>234</v>
      </c>
      <c r="T39" s="139"/>
      <c r="U39" s="139"/>
      <c r="V39" s="139"/>
      <c r="W39" s="139"/>
      <c r="X39" s="139"/>
      <c r="Y39" s="139"/>
      <c r="Z39" s="139"/>
      <c r="AA39" s="139"/>
      <c r="AB39" s="139"/>
      <c r="AC39" s="139"/>
    </row>
    <row r="40" spans="2:29" ht="116.25" customHeight="1">
      <c r="B40" s="186"/>
      <c r="C40" s="180" t="s">
        <v>284</v>
      </c>
      <c r="D40" s="181"/>
      <c r="E40" s="182" t="s">
        <v>285</v>
      </c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3" t="str">
        <f>IF(ISERROR(FIND(Main!$C$21,'MDS HR App Test'!Q40:Q40))=FALSE,"o","x")</f>
        <v>o</v>
      </c>
      <c r="Q40" s="184" t="s">
        <v>253</v>
      </c>
      <c r="R40" s="185"/>
      <c r="S40" s="70" t="s">
        <v>234</v>
      </c>
      <c r="T40" s="139"/>
      <c r="U40" s="139"/>
      <c r="V40" s="139"/>
      <c r="W40" s="139"/>
      <c r="X40" s="139"/>
      <c r="Y40" s="139"/>
      <c r="Z40" s="139"/>
      <c r="AA40" s="139"/>
      <c r="AB40" s="139"/>
      <c r="AC40" s="139"/>
    </row>
    <row r="41" spans="2:29" ht="116.25" customHeight="1">
      <c r="B41" s="186"/>
      <c r="C41" s="180" t="s">
        <v>284</v>
      </c>
      <c r="D41" s="181"/>
      <c r="E41" s="182" t="s">
        <v>286</v>
      </c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3" t="str">
        <f>IF(ISERROR(FIND(Main!$C$21,'MDS HR App Test'!Q41:Q41))=FALSE,"o","x")</f>
        <v>o</v>
      </c>
      <c r="Q41" s="184" t="s">
        <v>253</v>
      </c>
      <c r="R41" s="185"/>
      <c r="S41" s="85" t="s">
        <v>234</v>
      </c>
      <c r="T41" s="139"/>
      <c r="U41" s="139"/>
      <c r="V41" s="139"/>
      <c r="W41" s="139"/>
      <c r="X41" s="139"/>
      <c r="Y41" s="139"/>
      <c r="Z41" s="139"/>
      <c r="AA41" s="139"/>
      <c r="AB41" s="139"/>
      <c r="AC41" s="139"/>
    </row>
    <row r="42" spans="2:29" ht="116.25" customHeight="1">
      <c r="B42" s="187"/>
      <c r="C42" s="180" t="s">
        <v>284</v>
      </c>
      <c r="D42" s="181"/>
      <c r="E42" s="182" t="s">
        <v>287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 t="str">
        <f>IF(ISERROR(FIND(Main!$C$21,'MDS HR App Test'!Q42:Q42))=FALSE,"o","x")</f>
        <v>o</v>
      </c>
      <c r="Q42" s="184" t="s">
        <v>253</v>
      </c>
      <c r="R42" s="185"/>
      <c r="S42" s="85" t="s">
        <v>234</v>
      </c>
      <c r="T42" s="139"/>
      <c r="U42" s="139"/>
      <c r="V42" s="139"/>
      <c r="W42" s="139"/>
      <c r="X42" s="139"/>
      <c r="Y42" s="139"/>
      <c r="Z42" s="139"/>
      <c r="AA42" s="139"/>
      <c r="AB42" s="139"/>
      <c r="AC42" s="139"/>
    </row>
    <row r="43" spans="2:29" ht="116.25" customHeight="1">
      <c r="B43" s="179" t="s">
        <v>289</v>
      </c>
      <c r="C43" s="180" t="s">
        <v>290</v>
      </c>
      <c r="D43" s="181"/>
      <c r="E43" s="182" t="s">
        <v>299</v>
      </c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3" t="str">
        <f>IF(ISERROR(FIND(Main!$C$21,'MDS HR App Test'!Q43:Q43))=FALSE,"o","x")</f>
        <v>o</v>
      </c>
      <c r="Q43" s="184" t="s">
        <v>253</v>
      </c>
      <c r="R43" s="185"/>
      <c r="S43" s="85" t="s">
        <v>234</v>
      </c>
      <c r="T43" s="139"/>
      <c r="U43" s="139"/>
      <c r="V43" s="139"/>
      <c r="W43" s="139"/>
      <c r="X43" s="139"/>
      <c r="Y43" s="139"/>
      <c r="Z43" s="139"/>
      <c r="AA43" s="139"/>
      <c r="AB43" s="139"/>
      <c r="AC43" s="139"/>
    </row>
    <row r="44" spans="2:29" ht="116.25" customHeight="1">
      <c r="B44" s="186"/>
      <c r="C44" s="180" t="s">
        <v>291</v>
      </c>
      <c r="D44" s="181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3" t="str">
        <f>IF(ISERROR(FIND(Main!$C$21,'MDS HR App Test'!Q44:Q44))=FALSE,"o","x")</f>
        <v>o</v>
      </c>
      <c r="Q44" s="184" t="s">
        <v>253</v>
      </c>
      <c r="R44" s="185"/>
      <c r="S44" s="85" t="s">
        <v>234</v>
      </c>
      <c r="T44" s="139"/>
      <c r="U44" s="139"/>
      <c r="V44" s="139"/>
      <c r="W44" s="139"/>
      <c r="X44" s="139"/>
      <c r="Y44" s="139"/>
      <c r="Z44" s="139"/>
      <c r="AA44" s="139"/>
      <c r="AB44" s="139"/>
      <c r="AC44" s="139"/>
    </row>
    <row r="45" spans="2:29" ht="116.25" customHeight="1">
      <c r="B45" s="187"/>
      <c r="C45" s="180" t="s">
        <v>292</v>
      </c>
      <c r="D45" s="181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3" t="str">
        <f>IF(ISERROR(FIND(Main!$C$21,'MDS HR App Test'!Q45:Q45))=FALSE,"o","x")</f>
        <v>o</v>
      </c>
      <c r="Q45" s="184" t="s">
        <v>253</v>
      </c>
      <c r="R45" s="185"/>
      <c r="S45" s="85" t="s">
        <v>234</v>
      </c>
      <c r="T45" s="139"/>
      <c r="U45" s="139"/>
      <c r="V45" s="139"/>
      <c r="W45" s="139"/>
      <c r="X45" s="139"/>
      <c r="Y45" s="139"/>
      <c r="Z45" s="139"/>
      <c r="AA45" s="139"/>
      <c r="AB45" s="139"/>
      <c r="AC45" s="139"/>
    </row>
    <row r="46" spans="2:29" ht="144.75" customHeight="1">
      <c r="B46" s="83"/>
      <c r="C46" s="97"/>
      <c r="D46" s="98"/>
      <c r="E46" s="99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34"/>
      <c r="Q46" s="31"/>
      <c r="R46" s="65"/>
      <c r="S46" s="36"/>
      <c r="T46" s="93"/>
      <c r="U46" s="94"/>
      <c r="V46" s="94"/>
      <c r="W46" s="94"/>
      <c r="X46" s="94"/>
      <c r="Y46" s="94"/>
      <c r="Z46" s="94"/>
      <c r="AA46" s="94"/>
      <c r="AB46" s="94"/>
      <c r="AC46" s="95"/>
    </row>
  </sheetData>
  <autoFilter ref="B18:S46"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5" showButton="0"/>
  </autoFilter>
  <mergeCells count="110">
    <mergeCell ref="B43:B45"/>
    <mergeCell ref="T33:AC33"/>
    <mergeCell ref="T34:AC34"/>
    <mergeCell ref="T35:AC35"/>
    <mergeCell ref="T36:AC36"/>
    <mergeCell ref="B34:B37"/>
    <mergeCell ref="B38:B42"/>
    <mergeCell ref="E28:O28"/>
    <mergeCell ref="C28:D28"/>
    <mergeCell ref="C33:D33"/>
    <mergeCell ref="E33:O33"/>
    <mergeCell ref="B24:B28"/>
    <mergeCell ref="B29:B33"/>
    <mergeCell ref="C34:D34"/>
    <mergeCell ref="E34:O34"/>
    <mergeCell ref="C35:D35"/>
    <mergeCell ref="E35:O35"/>
    <mergeCell ref="C36:D36"/>
    <mergeCell ref="E36:O36"/>
    <mergeCell ref="C37:D37"/>
    <mergeCell ref="E37:O37"/>
    <mergeCell ref="C29:D29"/>
    <mergeCell ref="E29:O29"/>
    <mergeCell ref="T29:AC29"/>
    <mergeCell ref="C30:D30"/>
    <mergeCell ref="E30:O30"/>
    <mergeCell ref="T30:AC30"/>
    <mergeCell ref="C31:D31"/>
    <mergeCell ref="E31:O31"/>
    <mergeCell ref="T31:AC31"/>
    <mergeCell ref="C32:D32"/>
    <mergeCell ref="E32:O32"/>
    <mergeCell ref="T32:AC32"/>
    <mergeCell ref="C39:D39"/>
    <mergeCell ref="E39:O39"/>
    <mergeCell ref="T39:AC39"/>
    <mergeCell ref="B22:B23"/>
    <mergeCell ref="B19:B21"/>
    <mergeCell ref="C21:D21"/>
    <mergeCell ref="E21:O21"/>
    <mergeCell ref="T21:AC21"/>
    <mergeCell ref="C27:D27"/>
    <mergeCell ref="E27:O27"/>
    <mergeCell ref="T27:AC27"/>
    <mergeCell ref="C38:D38"/>
    <mergeCell ref="E38:O38"/>
    <mergeCell ref="T38:AC38"/>
    <mergeCell ref="C25:D25"/>
    <mergeCell ref="E25:O25"/>
    <mergeCell ref="T25:AC25"/>
    <mergeCell ref="C26:D26"/>
    <mergeCell ref="E26:O26"/>
    <mergeCell ref="T26:AC26"/>
    <mergeCell ref="C23:D23"/>
    <mergeCell ref="E23:O23"/>
    <mergeCell ref="T23:AC23"/>
    <mergeCell ref="C24:D24"/>
    <mergeCell ref="E24:O24"/>
    <mergeCell ref="T24:AC24"/>
    <mergeCell ref="T19:AC19"/>
    <mergeCell ref="C22:D22"/>
    <mergeCell ref="E22:O22"/>
    <mergeCell ref="T22:AC22"/>
    <mergeCell ref="T41:AC41"/>
    <mergeCell ref="C42:D42"/>
    <mergeCell ref="E42:O42"/>
    <mergeCell ref="T42:AC42"/>
    <mergeCell ref="C43:D43"/>
    <mergeCell ref="E43:O43"/>
    <mergeCell ref="T43:AC43"/>
    <mergeCell ref="T44:AC44"/>
    <mergeCell ref="C45:D45"/>
    <mergeCell ref="E45:O45"/>
    <mergeCell ref="T45:AC45"/>
    <mergeCell ref="T18:AC18"/>
    <mergeCell ref="C20:D20"/>
    <mergeCell ref="E20:O20"/>
    <mergeCell ref="T20:AC20"/>
    <mergeCell ref="T40:AC40"/>
    <mergeCell ref="B9:D9"/>
    <mergeCell ref="B10:D10"/>
    <mergeCell ref="B11:D11"/>
    <mergeCell ref="C18:D18"/>
    <mergeCell ref="E18:O18"/>
    <mergeCell ref="E40:O40"/>
    <mergeCell ref="C44:D44"/>
    <mergeCell ref="E44:O44"/>
    <mergeCell ref="C41:D41"/>
    <mergeCell ref="E41:O41"/>
    <mergeCell ref="C19:D19"/>
    <mergeCell ref="E19:O19"/>
    <mergeCell ref="B2:Q2"/>
    <mergeCell ref="B8:D8"/>
    <mergeCell ref="B5:D5"/>
    <mergeCell ref="B6:D6"/>
    <mergeCell ref="B7:D7"/>
    <mergeCell ref="E5:Q5"/>
    <mergeCell ref="E6:Q6"/>
    <mergeCell ref="E7:Q7"/>
    <mergeCell ref="E8:Q8"/>
    <mergeCell ref="E9:Q9"/>
    <mergeCell ref="E10:Q10"/>
    <mergeCell ref="E11:Q11"/>
    <mergeCell ref="B13:Q13"/>
    <mergeCell ref="B14:Q16"/>
    <mergeCell ref="C12:AC12"/>
    <mergeCell ref="C46:D46"/>
    <mergeCell ref="E46:O46"/>
    <mergeCell ref="C40:D40"/>
    <mergeCell ref="T46:AC46"/>
  </mergeCells>
  <phoneticPr fontId="1" type="noConversion"/>
  <conditionalFormatting sqref="R40:S40 R46:S46">
    <cfRule type="cellIs" dxfId="129" priority="169" operator="equal">
      <formula>"해당없음"</formula>
    </cfRule>
  </conditionalFormatting>
  <conditionalFormatting sqref="S40 S46">
    <cfRule type="cellIs" dxfId="128" priority="166" operator="equal">
      <formula>"N/A"</formula>
    </cfRule>
    <cfRule type="cellIs" dxfId="127" priority="167" operator="equal">
      <formula>"NOK"</formula>
    </cfRule>
    <cfRule type="cellIs" dxfId="126" priority="168" operator="equal">
      <formula>"OK"</formula>
    </cfRule>
  </conditionalFormatting>
  <conditionalFormatting sqref="R40 R46">
    <cfRule type="cellIs" dxfId="125" priority="165" operator="equal">
      <formula>"N/A"</formula>
    </cfRule>
  </conditionalFormatting>
  <conditionalFormatting sqref="R44:S44">
    <cfRule type="cellIs" dxfId="124" priority="163" operator="equal">
      <formula>"해당없음"</formula>
    </cfRule>
  </conditionalFormatting>
  <conditionalFormatting sqref="S44">
    <cfRule type="cellIs" dxfId="123" priority="160" operator="equal">
      <formula>"N/A"</formula>
    </cfRule>
    <cfRule type="cellIs" dxfId="122" priority="161" operator="equal">
      <formula>"NOK"</formula>
    </cfRule>
    <cfRule type="cellIs" dxfId="121" priority="162" operator="equal">
      <formula>"OK"</formula>
    </cfRule>
  </conditionalFormatting>
  <conditionalFormatting sqref="R44">
    <cfRule type="cellIs" dxfId="120" priority="159" operator="equal">
      <formula>"N/A"</formula>
    </cfRule>
  </conditionalFormatting>
  <conditionalFormatting sqref="R45:S45">
    <cfRule type="cellIs" dxfId="119" priority="158" operator="equal">
      <formula>"해당없음"</formula>
    </cfRule>
  </conditionalFormatting>
  <conditionalFormatting sqref="S45">
    <cfRule type="cellIs" dxfId="118" priority="155" operator="equal">
      <formula>"N/A"</formula>
    </cfRule>
    <cfRule type="cellIs" dxfId="117" priority="156" operator="equal">
      <formula>"NOK"</formula>
    </cfRule>
    <cfRule type="cellIs" dxfId="116" priority="157" operator="equal">
      <formula>"OK"</formula>
    </cfRule>
  </conditionalFormatting>
  <conditionalFormatting sqref="R45">
    <cfRule type="cellIs" dxfId="115" priority="154" operator="equal">
      <formula>"N/A"</formula>
    </cfRule>
  </conditionalFormatting>
  <conditionalFormatting sqref="R41:S41">
    <cfRule type="cellIs" dxfId="114" priority="148" operator="equal">
      <formula>"해당없음"</formula>
    </cfRule>
  </conditionalFormatting>
  <conditionalFormatting sqref="S41">
    <cfRule type="cellIs" dxfId="113" priority="145" operator="equal">
      <formula>"N/A"</formula>
    </cfRule>
    <cfRule type="cellIs" dxfId="112" priority="146" operator="equal">
      <formula>"NOK"</formula>
    </cfRule>
    <cfRule type="cellIs" dxfId="111" priority="147" operator="equal">
      <formula>"OK"</formula>
    </cfRule>
  </conditionalFormatting>
  <conditionalFormatting sqref="R41">
    <cfRule type="cellIs" dxfId="110" priority="144" operator="equal">
      <formula>"N/A"</formula>
    </cfRule>
  </conditionalFormatting>
  <conditionalFormatting sqref="R42:S42">
    <cfRule type="cellIs" dxfId="109" priority="143" operator="equal">
      <formula>"해당없음"</formula>
    </cfRule>
  </conditionalFormatting>
  <conditionalFormatting sqref="S42">
    <cfRule type="cellIs" dxfId="108" priority="140" operator="equal">
      <formula>"N/A"</formula>
    </cfRule>
    <cfRule type="cellIs" dxfId="107" priority="141" operator="equal">
      <formula>"NOK"</formula>
    </cfRule>
    <cfRule type="cellIs" dxfId="106" priority="142" operator="equal">
      <formula>"OK"</formula>
    </cfRule>
  </conditionalFormatting>
  <conditionalFormatting sqref="R42">
    <cfRule type="cellIs" dxfId="105" priority="139" operator="equal">
      <formula>"N/A"</formula>
    </cfRule>
  </conditionalFormatting>
  <conditionalFormatting sqref="R43:S43">
    <cfRule type="cellIs" dxfId="104" priority="138" operator="equal">
      <formula>"해당없음"</formula>
    </cfRule>
  </conditionalFormatting>
  <conditionalFormatting sqref="S43">
    <cfRule type="cellIs" dxfId="103" priority="135" operator="equal">
      <formula>"N/A"</formula>
    </cfRule>
    <cfRule type="cellIs" dxfId="102" priority="136" operator="equal">
      <formula>"NOK"</formula>
    </cfRule>
    <cfRule type="cellIs" dxfId="101" priority="137" operator="equal">
      <formula>"OK"</formula>
    </cfRule>
  </conditionalFormatting>
  <conditionalFormatting sqref="R43">
    <cfRule type="cellIs" dxfId="100" priority="134" operator="equal">
      <formula>"N/A"</formula>
    </cfRule>
  </conditionalFormatting>
  <conditionalFormatting sqref="R19:S19">
    <cfRule type="cellIs" dxfId="99" priority="133" operator="equal">
      <formula>"해당없음"</formula>
    </cfRule>
  </conditionalFormatting>
  <conditionalFormatting sqref="S19">
    <cfRule type="cellIs" dxfId="98" priority="130" operator="equal">
      <formula>"N/A"</formula>
    </cfRule>
    <cfRule type="cellIs" dxfId="97" priority="131" operator="equal">
      <formula>"NOK"</formula>
    </cfRule>
    <cfRule type="cellIs" dxfId="96" priority="132" operator="equal">
      <formula>"OK"</formula>
    </cfRule>
  </conditionalFormatting>
  <conditionalFormatting sqref="R19">
    <cfRule type="cellIs" dxfId="95" priority="129" operator="equal">
      <formula>"N/A"</formula>
    </cfRule>
  </conditionalFormatting>
  <conditionalFormatting sqref="S25">
    <cfRule type="cellIs" dxfId="94" priority="108" operator="equal">
      <formula>"해당없음"</formula>
    </cfRule>
  </conditionalFormatting>
  <conditionalFormatting sqref="S25">
    <cfRule type="cellIs" dxfId="93" priority="105" operator="equal">
      <formula>"N/A"</formula>
    </cfRule>
    <cfRule type="cellIs" dxfId="92" priority="106" operator="equal">
      <formula>"NOK"</formula>
    </cfRule>
    <cfRule type="cellIs" dxfId="91" priority="107" operator="equal">
      <formula>"OK"</formula>
    </cfRule>
  </conditionalFormatting>
  <conditionalFormatting sqref="S24">
    <cfRule type="cellIs" dxfId="89" priority="113" operator="equal">
      <formula>"해당없음"</formula>
    </cfRule>
  </conditionalFormatting>
  <conditionalFormatting sqref="S24">
    <cfRule type="cellIs" dxfId="88" priority="110" operator="equal">
      <formula>"N/A"</formula>
    </cfRule>
    <cfRule type="cellIs" dxfId="87" priority="111" operator="equal">
      <formula>"NOK"</formula>
    </cfRule>
    <cfRule type="cellIs" dxfId="86" priority="112" operator="equal">
      <formula>"OK"</formula>
    </cfRule>
  </conditionalFormatting>
  <conditionalFormatting sqref="R38:S38">
    <cfRule type="cellIs" dxfId="84" priority="93" operator="equal">
      <formula>"해당없음"</formula>
    </cfRule>
  </conditionalFormatting>
  <conditionalFormatting sqref="S38">
    <cfRule type="cellIs" dxfId="83" priority="90" operator="equal">
      <formula>"N/A"</formula>
    </cfRule>
    <cfRule type="cellIs" dxfId="82" priority="91" operator="equal">
      <formula>"NOK"</formula>
    </cfRule>
    <cfRule type="cellIs" dxfId="81" priority="92" operator="equal">
      <formula>"OK"</formula>
    </cfRule>
  </conditionalFormatting>
  <conditionalFormatting sqref="R38">
    <cfRule type="cellIs" dxfId="80" priority="89" operator="equal">
      <formula>"N/A"</formula>
    </cfRule>
  </conditionalFormatting>
  <conditionalFormatting sqref="R39:S39">
    <cfRule type="cellIs" dxfId="79" priority="88" operator="equal">
      <formula>"해당없음"</formula>
    </cfRule>
  </conditionalFormatting>
  <conditionalFormatting sqref="S39">
    <cfRule type="cellIs" dxfId="78" priority="85" operator="equal">
      <formula>"N/A"</formula>
    </cfRule>
    <cfRule type="cellIs" dxfId="77" priority="86" operator="equal">
      <formula>"NOK"</formula>
    </cfRule>
    <cfRule type="cellIs" dxfId="76" priority="87" operator="equal">
      <formula>"OK"</formula>
    </cfRule>
  </conditionalFormatting>
  <conditionalFormatting sqref="R39">
    <cfRule type="cellIs" dxfId="75" priority="84" operator="equal">
      <formula>"N/A"</formula>
    </cfRule>
  </conditionalFormatting>
  <conditionalFormatting sqref="R26:S26">
    <cfRule type="cellIs" dxfId="74" priority="103" operator="equal">
      <formula>"해당없음"</formula>
    </cfRule>
  </conditionalFormatting>
  <conditionalFormatting sqref="S26">
    <cfRule type="cellIs" dxfId="73" priority="100" operator="equal">
      <formula>"N/A"</formula>
    </cfRule>
    <cfRule type="cellIs" dxfId="72" priority="101" operator="equal">
      <formula>"NOK"</formula>
    </cfRule>
    <cfRule type="cellIs" dxfId="71" priority="102" operator="equal">
      <formula>"OK"</formula>
    </cfRule>
  </conditionalFormatting>
  <conditionalFormatting sqref="R26">
    <cfRule type="cellIs" dxfId="70" priority="99" operator="equal">
      <formula>"N/A"</formula>
    </cfRule>
  </conditionalFormatting>
  <conditionalFormatting sqref="R27:S28">
    <cfRule type="cellIs" dxfId="69" priority="98" operator="equal">
      <formula>"해당없음"</formula>
    </cfRule>
  </conditionalFormatting>
  <conditionalFormatting sqref="S27:S28">
    <cfRule type="cellIs" dxfId="68" priority="95" operator="equal">
      <formula>"N/A"</formula>
    </cfRule>
    <cfRule type="cellIs" dxfId="67" priority="96" operator="equal">
      <formula>"NOK"</formula>
    </cfRule>
    <cfRule type="cellIs" dxfId="66" priority="97" operator="equal">
      <formula>"OK"</formula>
    </cfRule>
  </conditionalFormatting>
  <conditionalFormatting sqref="R27:R28">
    <cfRule type="cellIs" dxfId="65" priority="94" operator="equal">
      <formula>"N/A"</formula>
    </cfRule>
  </conditionalFormatting>
  <conditionalFormatting sqref="R22:S23">
    <cfRule type="cellIs" dxfId="64" priority="83" operator="equal">
      <formula>"해당없음"</formula>
    </cfRule>
  </conditionalFormatting>
  <conditionalFormatting sqref="S22:S23">
    <cfRule type="cellIs" dxfId="63" priority="80" operator="equal">
      <formula>"N/A"</formula>
    </cfRule>
    <cfRule type="cellIs" dxfId="62" priority="81" operator="equal">
      <formula>"NOK"</formula>
    </cfRule>
    <cfRule type="cellIs" dxfId="61" priority="82" operator="equal">
      <formula>"OK"</formula>
    </cfRule>
  </conditionalFormatting>
  <conditionalFormatting sqref="R22:R23">
    <cfRule type="cellIs" dxfId="60" priority="79" operator="equal">
      <formula>"N/A"</formula>
    </cfRule>
  </conditionalFormatting>
  <conditionalFormatting sqref="R20:S20">
    <cfRule type="cellIs" dxfId="59" priority="58" operator="equal">
      <formula>"해당없음"</formula>
    </cfRule>
  </conditionalFormatting>
  <conditionalFormatting sqref="S20">
    <cfRule type="cellIs" dxfId="58" priority="55" operator="equal">
      <formula>"N/A"</formula>
    </cfRule>
    <cfRule type="cellIs" dxfId="57" priority="56" operator="equal">
      <formula>"NOK"</formula>
    </cfRule>
    <cfRule type="cellIs" dxfId="56" priority="57" operator="equal">
      <formula>"OK"</formula>
    </cfRule>
  </conditionalFormatting>
  <conditionalFormatting sqref="R20">
    <cfRule type="cellIs" dxfId="55" priority="54" operator="equal">
      <formula>"N/A"</formula>
    </cfRule>
  </conditionalFormatting>
  <conditionalFormatting sqref="R21:S21">
    <cfRule type="cellIs" dxfId="54" priority="73" operator="equal">
      <formula>"해당없음"</formula>
    </cfRule>
  </conditionalFormatting>
  <conditionalFormatting sqref="S21">
    <cfRule type="cellIs" dxfId="53" priority="70" operator="equal">
      <formula>"N/A"</formula>
    </cfRule>
    <cfRule type="cellIs" dxfId="52" priority="71" operator="equal">
      <formula>"NOK"</formula>
    </cfRule>
    <cfRule type="cellIs" dxfId="51" priority="72" operator="equal">
      <formula>"OK"</formula>
    </cfRule>
  </conditionalFormatting>
  <conditionalFormatting sqref="R21">
    <cfRule type="cellIs" dxfId="50" priority="69" operator="equal">
      <formula>"N/A"</formula>
    </cfRule>
  </conditionalFormatting>
  <conditionalFormatting sqref="S29">
    <cfRule type="cellIs" dxfId="49" priority="48" operator="equal">
      <formula>"해당없음"</formula>
    </cfRule>
  </conditionalFormatting>
  <conditionalFormatting sqref="S29">
    <cfRule type="cellIs" dxfId="48" priority="45" operator="equal">
      <formula>"N/A"</formula>
    </cfRule>
    <cfRule type="cellIs" dxfId="47" priority="46" operator="equal">
      <formula>"NOK"</formula>
    </cfRule>
    <cfRule type="cellIs" dxfId="46" priority="47" operator="equal">
      <formula>"OK"</formula>
    </cfRule>
  </conditionalFormatting>
  <conditionalFormatting sqref="S30">
    <cfRule type="cellIs" dxfId="44" priority="43" operator="equal">
      <formula>"해당없음"</formula>
    </cfRule>
  </conditionalFormatting>
  <conditionalFormatting sqref="S30">
    <cfRule type="cellIs" dxfId="43" priority="40" operator="equal">
      <formula>"N/A"</formula>
    </cfRule>
    <cfRule type="cellIs" dxfId="42" priority="41" operator="equal">
      <formula>"NOK"</formula>
    </cfRule>
    <cfRule type="cellIs" dxfId="41" priority="42" operator="equal">
      <formula>"OK"</formula>
    </cfRule>
  </conditionalFormatting>
  <conditionalFormatting sqref="S32:S37">
    <cfRule type="cellIs" dxfId="39" priority="33" operator="equal">
      <formula>"해당없음"</formula>
    </cfRule>
  </conditionalFormatting>
  <conditionalFormatting sqref="S32:S37">
    <cfRule type="cellIs" dxfId="38" priority="30" operator="equal">
      <formula>"N/A"</formula>
    </cfRule>
    <cfRule type="cellIs" dxfId="37" priority="31" operator="equal">
      <formula>"NOK"</formula>
    </cfRule>
    <cfRule type="cellIs" dxfId="36" priority="32" operator="equal">
      <formula>"OK"</formula>
    </cfRule>
  </conditionalFormatting>
  <conditionalFormatting sqref="S31">
    <cfRule type="cellIs" dxfId="34" priority="38" operator="equal">
      <formula>"해당없음"</formula>
    </cfRule>
  </conditionalFormatting>
  <conditionalFormatting sqref="S31">
    <cfRule type="cellIs" dxfId="33" priority="35" operator="equal">
      <formula>"N/A"</formula>
    </cfRule>
    <cfRule type="cellIs" dxfId="32" priority="36" operator="equal">
      <formula>"NOK"</formula>
    </cfRule>
    <cfRule type="cellIs" dxfId="31" priority="37" operator="equal">
      <formula>"OK"</formula>
    </cfRule>
  </conditionalFormatting>
  <conditionalFormatting sqref="R25">
    <cfRule type="cellIs" dxfId="29" priority="28" operator="equal">
      <formula>"해당없음"</formula>
    </cfRule>
  </conditionalFormatting>
  <conditionalFormatting sqref="R25">
    <cfRule type="cellIs" dxfId="28" priority="27" operator="equal">
      <formula>"N/A"</formula>
    </cfRule>
  </conditionalFormatting>
  <conditionalFormatting sqref="R24">
    <cfRule type="cellIs" dxfId="27" priority="26" operator="equal">
      <formula>"해당없음"</formula>
    </cfRule>
  </conditionalFormatting>
  <conditionalFormatting sqref="R24">
    <cfRule type="cellIs" dxfId="26" priority="25" operator="equal">
      <formula>"N/A"</formula>
    </cfRule>
  </conditionalFormatting>
  <conditionalFormatting sqref="R33">
    <cfRule type="cellIs" dxfId="25" priority="22" operator="equal">
      <formula>"해당없음"</formula>
    </cfRule>
  </conditionalFormatting>
  <conditionalFormatting sqref="R33">
    <cfRule type="cellIs" dxfId="24" priority="21" operator="equal">
      <formula>"N/A"</formula>
    </cfRule>
  </conditionalFormatting>
  <conditionalFormatting sqref="R32">
    <cfRule type="cellIs" dxfId="23" priority="14" operator="equal">
      <formula>"해당없음"</formula>
    </cfRule>
  </conditionalFormatting>
  <conditionalFormatting sqref="R32">
    <cfRule type="cellIs" dxfId="22" priority="13" operator="equal">
      <formula>"N/A"</formula>
    </cfRule>
  </conditionalFormatting>
  <conditionalFormatting sqref="R29">
    <cfRule type="cellIs" dxfId="21" priority="20" operator="equal">
      <formula>"해당없음"</formula>
    </cfRule>
  </conditionalFormatting>
  <conditionalFormatting sqref="R29">
    <cfRule type="cellIs" dxfId="20" priority="19" operator="equal">
      <formula>"N/A"</formula>
    </cfRule>
  </conditionalFormatting>
  <conditionalFormatting sqref="R30">
    <cfRule type="cellIs" dxfId="19" priority="18" operator="equal">
      <formula>"해당없음"</formula>
    </cfRule>
  </conditionalFormatting>
  <conditionalFormatting sqref="R30">
    <cfRule type="cellIs" dxfId="18" priority="17" operator="equal">
      <formula>"N/A"</formula>
    </cfRule>
  </conditionalFormatting>
  <conditionalFormatting sqref="R31">
    <cfRule type="cellIs" dxfId="17" priority="12" operator="equal">
      <formula>"해당없음"</formula>
    </cfRule>
  </conditionalFormatting>
  <conditionalFormatting sqref="R31">
    <cfRule type="cellIs" dxfId="16" priority="11" operator="equal">
      <formula>"N/A"</formula>
    </cfRule>
  </conditionalFormatting>
  <conditionalFormatting sqref="R34">
    <cfRule type="cellIs" dxfId="11" priority="10" operator="equal">
      <formula>"해당없음"</formula>
    </cfRule>
  </conditionalFormatting>
  <conditionalFormatting sqref="R34">
    <cfRule type="cellIs" dxfId="10" priority="9" operator="equal">
      <formula>"N/A"</formula>
    </cfRule>
  </conditionalFormatting>
  <conditionalFormatting sqref="R35">
    <cfRule type="cellIs" dxfId="9" priority="8" operator="equal">
      <formula>"해당없음"</formula>
    </cfRule>
  </conditionalFormatting>
  <conditionalFormatting sqref="R35">
    <cfRule type="cellIs" dxfId="8" priority="7" operator="equal">
      <formula>"N/A"</formula>
    </cfRule>
  </conditionalFormatting>
  <conditionalFormatting sqref="R36">
    <cfRule type="cellIs" dxfId="7" priority="6" operator="equal">
      <formula>"해당없음"</formula>
    </cfRule>
  </conditionalFormatting>
  <conditionalFormatting sqref="R36">
    <cfRule type="cellIs" dxfId="6" priority="5" operator="equal">
      <formula>"N/A"</formula>
    </cfRule>
  </conditionalFormatting>
  <conditionalFormatting sqref="R37">
    <cfRule type="cellIs" dxfId="3" priority="2" operator="equal">
      <formula>"해당없음"</formula>
    </cfRule>
  </conditionalFormatting>
  <conditionalFormatting sqref="R37">
    <cfRule type="cellIs" dxfId="1" priority="1" operator="equal">
      <formula>"N/A"</formula>
    </cfRule>
  </conditionalFormatting>
  <dataValidations count="1">
    <dataValidation type="list" allowBlank="1" showInputMessage="1" showErrorMessage="1" sqref="S19:S46">
      <formula1>$S$5:$S$7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opLeftCell="A25" workbookViewId="0">
      <selection activeCell="H37" sqref="H37"/>
    </sheetView>
  </sheetViews>
  <sheetFormatPr defaultRowHeight="16.5"/>
  <cols>
    <col min="1" max="1" width="3" customWidth="1"/>
    <col min="2" max="2" width="2.5" bestFit="1" customWidth="1"/>
    <col min="3" max="3" width="9.625" bestFit="1" customWidth="1"/>
    <col min="4" max="4" width="2.5" bestFit="1" customWidth="1"/>
    <col min="5" max="5" width="15.5" bestFit="1" customWidth="1"/>
    <col min="6" max="6" width="8.5" bestFit="1" customWidth="1"/>
    <col min="7" max="7" width="2.5" bestFit="1" customWidth="1"/>
    <col min="8" max="8" width="76.25" customWidth="1"/>
    <col min="10" max="10" width="46.125" customWidth="1"/>
  </cols>
  <sheetData>
    <row r="1" spans="2:11" ht="17.25" thickBot="1"/>
    <row r="2" spans="2:11">
      <c r="C2" s="164" t="s">
        <v>164</v>
      </c>
      <c r="D2" s="165"/>
      <c r="E2" s="165"/>
      <c r="F2" s="165"/>
      <c r="G2" s="165"/>
      <c r="H2" s="169"/>
    </row>
    <row r="3" spans="2:11">
      <c r="C3" s="166" t="s">
        <v>165</v>
      </c>
      <c r="D3" s="102"/>
      <c r="E3" s="102"/>
      <c r="F3" s="102"/>
      <c r="G3" s="102"/>
      <c r="H3" s="170"/>
    </row>
    <row r="4" spans="2:11" ht="17.25" thickBot="1">
      <c r="C4" s="167" t="s">
        <v>166</v>
      </c>
      <c r="D4" s="168"/>
      <c r="E4" s="168"/>
      <c r="F4" s="168"/>
      <c r="G4" s="168"/>
      <c r="H4" s="171"/>
    </row>
    <row r="6" spans="2:11">
      <c r="C6" s="159" t="s">
        <v>162</v>
      </c>
      <c r="D6" s="159"/>
      <c r="E6" s="159"/>
      <c r="F6" s="159"/>
      <c r="G6" s="159"/>
      <c r="H6" s="159"/>
    </row>
    <row r="7" spans="2:11">
      <c r="C7" s="159"/>
      <c r="D7" s="159"/>
      <c r="E7" s="159"/>
      <c r="F7" s="159"/>
      <c r="G7" s="159"/>
      <c r="H7" s="159"/>
    </row>
    <row r="9" spans="2:11">
      <c r="B9" s="160" t="s">
        <v>89</v>
      </c>
      <c r="C9" s="161"/>
      <c r="D9" s="160" t="s">
        <v>90</v>
      </c>
      <c r="E9" s="161"/>
      <c r="F9" s="162" t="s">
        <v>91</v>
      </c>
      <c r="G9" s="160" t="s">
        <v>92</v>
      </c>
      <c r="H9" s="161"/>
      <c r="I9" s="141" t="s">
        <v>93</v>
      </c>
      <c r="J9" s="143" t="s">
        <v>94</v>
      </c>
    </row>
    <row r="10" spans="2:11">
      <c r="B10" s="145">
        <v>4</v>
      </c>
      <c r="C10" s="146"/>
      <c r="D10" s="147">
        <v>15</v>
      </c>
      <c r="E10" s="148"/>
      <c r="F10" s="163"/>
      <c r="G10" s="145">
        <v>19</v>
      </c>
      <c r="H10" s="146"/>
      <c r="I10" s="142"/>
      <c r="J10" s="144"/>
    </row>
    <row r="11" spans="2:11" ht="40.5">
      <c r="B11" s="153">
        <v>1</v>
      </c>
      <c r="C11" s="156" t="s">
        <v>137</v>
      </c>
      <c r="D11" s="16">
        <v>1</v>
      </c>
      <c r="E11" s="17" t="s">
        <v>99</v>
      </c>
      <c r="F11" s="18"/>
      <c r="G11" s="19" t="s">
        <v>96</v>
      </c>
      <c r="H11" s="20" t="s">
        <v>103</v>
      </c>
      <c r="I11" s="26"/>
      <c r="J11" s="21" t="s">
        <v>142</v>
      </c>
    </row>
    <row r="12" spans="2:11" ht="40.5">
      <c r="B12" s="155"/>
      <c r="C12" s="157"/>
      <c r="D12" s="22">
        <v>2</v>
      </c>
      <c r="E12" s="24" t="s">
        <v>100</v>
      </c>
      <c r="F12" s="18"/>
      <c r="G12" s="19" t="s">
        <v>96</v>
      </c>
      <c r="H12" s="20" t="s">
        <v>104</v>
      </c>
      <c r="I12" s="26"/>
      <c r="J12" s="21" t="s">
        <v>142</v>
      </c>
    </row>
    <row r="13" spans="2:11" ht="40.5">
      <c r="B13" s="155"/>
      <c r="C13" s="157"/>
      <c r="D13" s="22">
        <v>3</v>
      </c>
      <c r="E13" s="22" t="s">
        <v>101</v>
      </c>
      <c r="F13" s="18"/>
      <c r="G13" s="19" t="s">
        <v>96</v>
      </c>
      <c r="H13" s="20" t="s">
        <v>105</v>
      </c>
      <c r="I13" s="26"/>
      <c r="J13" s="21" t="s">
        <v>142</v>
      </c>
      <c r="K13" t="s">
        <v>161</v>
      </c>
    </row>
    <row r="14" spans="2:11" ht="40.5">
      <c r="B14" s="155"/>
      <c r="C14" s="157"/>
      <c r="D14" s="23">
        <v>4</v>
      </c>
      <c r="E14" s="25" t="s">
        <v>102</v>
      </c>
      <c r="F14" s="18"/>
      <c r="G14" s="19" t="s">
        <v>96</v>
      </c>
      <c r="H14" s="20" t="s">
        <v>106</v>
      </c>
      <c r="I14" s="26"/>
      <c r="J14" s="21" t="s">
        <v>142</v>
      </c>
    </row>
    <row r="15" spans="2:11" ht="40.5">
      <c r="B15" s="155"/>
      <c r="C15" s="157"/>
      <c r="D15" s="23">
        <v>5</v>
      </c>
      <c r="E15" s="25" t="s">
        <v>138</v>
      </c>
      <c r="F15" s="18"/>
      <c r="G15" s="19" t="s">
        <v>97</v>
      </c>
      <c r="H15" s="20" t="s">
        <v>141</v>
      </c>
      <c r="I15" s="26"/>
      <c r="J15" s="21" t="s">
        <v>143</v>
      </c>
    </row>
    <row r="16" spans="2:11" ht="40.5">
      <c r="B16" s="155"/>
      <c r="C16" s="157"/>
      <c r="D16" s="23">
        <v>6</v>
      </c>
      <c r="E16" s="25" t="s">
        <v>139</v>
      </c>
      <c r="F16" s="18"/>
      <c r="G16" s="19" t="s">
        <v>97</v>
      </c>
      <c r="H16" s="20" t="s">
        <v>141</v>
      </c>
      <c r="I16" s="26"/>
      <c r="J16" s="21" t="s">
        <v>144</v>
      </c>
    </row>
    <row r="17" spans="2:10" ht="40.5">
      <c r="B17" s="154"/>
      <c r="C17" s="158"/>
      <c r="D17" s="23">
        <v>7</v>
      </c>
      <c r="E17" s="25" t="s">
        <v>140</v>
      </c>
      <c r="F17" s="18"/>
      <c r="G17" s="19" t="s">
        <v>97</v>
      </c>
      <c r="H17" s="20" t="s">
        <v>141</v>
      </c>
      <c r="I17" s="26"/>
      <c r="J17" s="21" t="s">
        <v>145</v>
      </c>
    </row>
    <row r="18" spans="2:10" ht="40.5">
      <c r="B18" s="153">
        <v>2</v>
      </c>
      <c r="C18" s="153" t="s">
        <v>107</v>
      </c>
      <c r="D18" s="22">
        <v>1</v>
      </c>
      <c r="E18" s="22" t="s">
        <v>108</v>
      </c>
      <c r="F18" s="18"/>
      <c r="G18" s="19" t="s">
        <v>96</v>
      </c>
      <c r="H18" s="20" t="s">
        <v>109</v>
      </c>
      <c r="I18" s="26"/>
      <c r="J18" s="21" t="s">
        <v>146</v>
      </c>
    </row>
    <row r="19" spans="2:10" ht="40.5">
      <c r="B19" s="154"/>
      <c r="C19" s="154"/>
      <c r="D19" s="22">
        <v>2</v>
      </c>
      <c r="E19" s="22" t="s">
        <v>110</v>
      </c>
      <c r="F19" s="18"/>
      <c r="G19" s="19" t="s">
        <v>97</v>
      </c>
      <c r="H19" s="20" t="s">
        <v>111</v>
      </c>
      <c r="I19" s="26"/>
      <c r="J19" s="21" t="s">
        <v>146</v>
      </c>
    </row>
    <row r="20" spans="2:10" ht="40.5">
      <c r="B20" s="153">
        <v>3</v>
      </c>
      <c r="C20" s="153" t="s">
        <v>132</v>
      </c>
      <c r="D20" s="153">
        <v>1</v>
      </c>
      <c r="E20" s="153" t="s">
        <v>124</v>
      </c>
      <c r="F20" s="18"/>
      <c r="G20" s="19" t="s">
        <v>97</v>
      </c>
      <c r="H20" s="20" t="s">
        <v>117</v>
      </c>
      <c r="I20" s="26"/>
      <c r="J20" s="21" t="s">
        <v>148</v>
      </c>
    </row>
    <row r="21" spans="2:10" ht="40.5">
      <c r="B21" s="155"/>
      <c r="C21" s="155"/>
      <c r="D21" s="155"/>
      <c r="E21" s="155"/>
      <c r="F21" s="18"/>
      <c r="G21" s="19" t="s">
        <v>112</v>
      </c>
      <c r="H21" s="20" t="s">
        <v>118</v>
      </c>
      <c r="I21" s="26"/>
      <c r="J21" s="21" t="s">
        <v>148</v>
      </c>
    </row>
    <row r="22" spans="2:10" ht="40.5">
      <c r="B22" s="155"/>
      <c r="C22" s="155"/>
      <c r="D22" s="155"/>
      <c r="E22" s="155"/>
      <c r="F22" s="18"/>
      <c r="G22" s="19" t="s">
        <v>113</v>
      </c>
      <c r="H22" s="20" t="s">
        <v>119</v>
      </c>
      <c r="I22" s="26"/>
      <c r="J22" s="21" t="s">
        <v>148</v>
      </c>
    </row>
    <row r="23" spans="2:10" ht="40.5">
      <c r="B23" s="155"/>
      <c r="C23" s="155"/>
      <c r="D23" s="155"/>
      <c r="E23" s="155"/>
      <c r="F23" s="18"/>
      <c r="G23" s="19" t="s">
        <v>114</v>
      </c>
      <c r="H23" s="20" t="s">
        <v>120</v>
      </c>
      <c r="I23" s="26"/>
      <c r="J23" s="21" t="s">
        <v>148</v>
      </c>
    </row>
    <row r="24" spans="2:10" ht="40.5">
      <c r="B24" s="155"/>
      <c r="C24" s="155"/>
      <c r="D24" s="155"/>
      <c r="E24" s="155"/>
      <c r="F24" s="18"/>
      <c r="G24" s="19" t="s">
        <v>115</v>
      </c>
      <c r="H24" s="20" t="s">
        <v>121</v>
      </c>
      <c r="I24" s="26"/>
      <c r="J24" s="21" t="s">
        <v>148</v>
      </c>
    </row>
    <row r="25" spans="2:10" ht="40.5">
      <c r="B25" s="155"/>
      <c r="C25" s="155"/>
      <c r="D25" s="154"/>
      <c r="E25" s="154"/>
      <c r="F25" s="18"/>
      <c r="G25" s="19" t="s">
        <v>116</v>
      </c>
      <c r="H25" s="20" t="s">
        <v>122</v>
      </c>
      <c r="I25" s="26"/>
      <c r="J25" s="21" t="s">
        <v>148</v>
      </c>
    </row>
    <row r="26" spans="2:10" ht="40.5">
      <c r="B26" s="155"/>
      <c r="C26" s="155"/>
      <c r="D26" s="153">
        <v>2</v>
      </c>
      <c r="E26" s="153" t="s">
        <v>123</v>
      </c>
      <c r="F26" s="18"/>
      <c r="G26" s="19" t="s">
        <v>97</v>
      </c>
      <c r="H26" s="20" t="s">
        <v>125</v>
      </c>
      <c r="I26" s="26"/>
      <c r="J26" s="21" t="s">
        <v>150</v>
      </c>
    </row>
    <row r="27" spans="2:10" ht="40.5">
      <c r="B27" s="155"/>
      <c r="C27" s="155"/>
      <c r="D27" s="155"/>
      <c r="E27" s="155"/>
      <c r="F27" s="18"/>
      <c r="G27" s="19" t="s">
        <v>112</v>
      </c>
      <c r="H27" s="20" t="s">
        <v>126</v>
      </c>
      <c r="I27" s="26"/>
      <c r="J27" s="21" t="s">
        <v>150</v>
      </c>
    </row>
    <row r="28" spans="2:10" ht="40.5">
      <c r="B28" s="155"/>
      <c r="C28" s="155"/>
      <c r="D28" s="154"/>
      <c r="E28" s="154"/>
      <c r="F28" s="18"/>
      <c r="G28" s="19" t="s">
        <v>113</v>
      </c>
      <c r="H28" s="20" t="s">
        <v>127</v>
      </c>
      <c r="I28" s="26"/>
      <c r="J28" s="21" t="s">
        <v>150</v>
      </c>
    </row>
    <row r="29" spans="2:10" ht="40.5">
      <c r="B29" s="155"/>
      <c r="C29" s="155"/>
      <c r="D29" s="153">
        <v>3</v>
      </c>
      <c r="E29" s="153" t="s">
        <v>128</v>
      </c>
      <c r="F29" s="18"/>
      <c r="G29" s="19" t="s">
        <v>97</v>
      </c>
      <c r="H29" s="20" t="s">
        <v>129</v>
      </c>
      <c r="I29" s="26"/>
      <c r="J29" s="21" t="s">
        <v>152</v>
      </c>
    </row>
    <row r="30" spans="2:10" ht="40.5">
      <c r="B30" s="155"/>
      <c r="C30" s="155"/>
      <c r="D30" s="155"/>
      <c r="E30" s="155"/>
      <c r="F30" s="18"/>
      <c r="G30" s="19" t="s">
        <v>112</v>
      </c>
      <c r="H30" s="20" t="s">
        <v>130</v>
      </c>
      <c r="I30" s="26"/>
      <c r="J30" s="21" t="s">
        <v>152</v>
      </c>
    </row>
    <row r="31" spans="2:10" ht="40.5">
      <c r="B31" s="154"/>
      <c r="C31" s="154"/>
      <c r="D31" s="154"/>
      <c r="E31" s="154"/>
      <c r="F31" s="18"/>
      <c r="G31" s="19" t="s">
        <v>113</v>
      </c>
      <c r="H31" s="20" t="s">
        <v>131</v>
      </c>
      <c r="I31" s="26"/>
      <c r="J31" s="21" t="s">
        <v>153</v>
      </c>
    </row>
    <row r="32" spans="2:10" ht="40.5">
      <c r="B32" s="153">
        <v>4</v>
      </c>
      <c r="C32" s="153" t="s">
        <v>156</v>
      </c>
      <c r="D32" s="17">
        <v>1</v>
      </c>
      <c r="E32" s="17" t="s">
        <v>154</v>
      </c>
      <c r="F32" s="18"/>
      <c r="G32" s="19" t="s">
        <v>97</v>
      </c>
      <c r="H32" s="20" t="s">
        <v>157</v>
      </c>
      <c r="I32" s="26"/>
      <c r="J32" s="21"/>
    </row>
    <row r="33" spans="2:10" ht="40.5">
      <c r="B33" s="154"/>
      <c r="C33" s="154"/>
      <c r="D33" s="17">
        <v>2</v>
      </c>
      <c r="E33" s="17" t="s">
        <v>155</v>
      </c>
      <c r="F33" s="18"/>
      <c r="G33" s="19" t="s">
        <v>112</v>
      </c>
      <c r="H33" s="20" t="s">
        <v>158</v>
      </c>
      <c r="I33" s="26"/>
      <c r="J33" s="21"/>
    </row>
    <row r="34" spans="2:10" ht="40.5">
      <c r="B34" s="23">
        <v>5</v>
      </c>
      <c r="C34" s="23" t="s">
        <v>76</v>
      </c>
      <c r="D34" s="22">
        <v>1</v>
      </c>
      <c r="E34" s="17" t="s">
        <v>133</v>
      </c>
      <c r="F34" s="18"/>
      <c r="G34" s="19" t="s">
        <v>97</v>
      </c>
      <c r="H34" s="20" t="s">
        <v>131</v>
      </c>
      <c r="I34" s="26"/>
      <c r="J34" s="20"/>
    </row>
    <row r="35" spans="2:10" ht="40.5">
      <c r="B35" s="23">
        <v>6</v>
      </c>
      <c r="C35" s="23" t="s">
        <v>75</v>
      </c>
      <c r="D35" s="22">
        <v>1</v>
      </c>
      <c r="E35" s="17" t="s">
        <v>134</v>
      </c>
      <c r="F35" s="18"/>
      <c r="G35" s="19" t="s">
        <v>97</v>
      </c>
      <c r="H35" s="20" t="s">
        <v>131</v>
      </c>
      <c r="I35" s="26"/>
      <c r="J35" s="20"/>
    </row>
    <row r="36" spans="2:10" ht="99">
      <c r="B36" s="153">
        <v>7</v>
      </c>
      <c r="C36" s="153" t="s">
        <v>82</v>
      </c>
      <c r="D36" s="22">
        <v>1</v>
      </c>
      <c r="E36" s="17" t="s">
        <v>136</v>
      </c>
      <c r="F36" s="18"/>
      <c r="G36" s="19" t="s">
        <v>97</v>
      </c>
      <c r="H36" s="15" t="s">
        <v>95</v>
      </c>
      <c r="I36" s="26"/>
      <c r="J36" s="20"/>
    </row>
    <row r="37" spans="2:10" ht="40.5">
      <c r="B37" s="154"/>
      <c r="C37" s="154"/>
      <c r="D37" s="22">
        <v>2</v>
      </c>
      <c r="E37" s="22" t="s">
        <v>135</v>
      </c>
      <c r="F37" s="18"/>
      <c r="G37" s="19" t="s">
        <v>97</v>
      </c>
      <c r="H37" s="20" t="s">
        <v>167</v>
      </c>
      <c r="I37" s="26"/>
      <c r="J37" s="20"/>
    </row>
    <row r="38" spans="2:10" ht="99">
      <c r="B38" s="22">
        <v>8</v>
      </c>
      <c r="C38" s="22" t="s">
        <v>159</v>
      </c>
      <c r="D38" s="22">
        <v>1</v>
      </c>
      <c r="E38" s="22" t="s">
        <v>160</v>
      </c>
      <c r="F38" s="18"/>
      <c r="G38" s="19" t="s">
        <v>97</v>
      </c>
      <c r="H38" s="15" t="s">
        <v>168</v>
      </c>
      <c r="I38" s="26"/>
      <c r="J38" s="20"/>
    </row>
    <row r="39" spans="2:10">
      <c r="B39" s="22"/>
      <c r="C39" s="22"/>
      <c r="D39" s="22"/>
      <c r="E39" s="22"/>
      <c r="F39" s="18"/>
      <c r="G39" s="19"/>
      <c r="H39" s="20"/>
      <c r="I39" s="26"/>
      <c r="J39" s="20"/>
    </row>
    <row r="40" spans="2:10">
      <c r="B40" s="22"/>
      <c r="C40" s="22"/>
      <c r="D40" s="22"/>
      <c r="E40" s="22"/>
      <c r="F40" s="18"/>
      <c r="G40" s="19"/>
      <c r="H40" s="20"/>
      <c r="I40" s="26"/>
      <c r="J40" s="20"/>
    </row>
    <row r="41" spans="2:10">
      <c r="B41" s="22"/>
      <c r="C41" s="22"/>
      <c r="D41" s="22"/>
      <c r="E41" s="22"/>
      <c r="F41" s="18"/>
      <c r="G41" s="19"/>
      <c r="H41" s="20"/>
      <c r="I41" s="26"/>
      <c r="J41" s="20"/>
    </row>
    <row r="42" spans="2:10" ht="31.5">
      <c r="B42" s="149" t="s">
        <v>98</v>
      </c>
      <c r="C42" s="150"/>
      <c r="D42" s="150"/>
      <c r="E42" s="150"/>
      <c r="F42" s="150"/>
      <c r="G42" s="150"/>
      <c r="H42" s="150"/>
      <c r="I42" s="151">
        <f>(COUNTIF(I11:I37,"OK") +COUNTIF(I11:I37,"N/A"))/(COUNTA(I11:I37)+COUNTBLANK(I11:I37))</f>
        <v>0</v>
      </c>
      <c r="J42" s="152"/>
    </row>
  </sheetData>
  <mergeCells count="34">
    <mergeCell ref="C2:E2"/>
    <mergeCell ref="C3:E3"/>
    <mergeCell ref="C4:E4"/>
    <mergeCell ref="F2:H2"/>
    <mergeCell ref="F3:H3"/>
    <mergeCell ref="F4:H4"/>
    <mergeCell ref="C11:C17"/>
    <mergeCell ref="B11:B17"/>
    <mergeCell ref="C6:H7"/>
    <mergeCell ref="B32:B33"/>
    <mergeCell ref="C32:C33"/>
    <mergeCell ref="E20:E25"/>
    <mergeCell ref="D20:D25"/>
    <mergeCell ref="E26:E28"/>
    <mergeCell ref="E29:E31"/>
    <mergeCell ref="C20:C31"/>
    <mergeCell ref="D26:D28"/>
    <mergeCell ref="D29:D31"/>
    <mergeCell ref="B9:C9"/>
    <mergeCell ref="D9:E9"/>
    <mergeCell ref="F9:F10"/>
    <mergeCell ref="G9:H9"/>
    <mergeCell ref="B42:H42"/>
    <mergeCell ref="I42:J42"/>
    <mergeCell ref="C18:C19"/>
    <mergeCell ref="B18:B19"/>
    <mergeCell ref="B20:B31"/>
    <mergeCell ref="C36:C37"/>
    <mergeCell ref="B36:B37"/>
    <mergeCell ref="I9:I10"/>
    <mergeCell ref="J9:J10"/>
    <mergeCell ref="B10:C10"/>
    <mergeCell ref="D10:E10"/>
    <mergeCell ref="G10:H1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3"/>
  <sheetViews>
    <sheetView topLeftCell="A10" workbookViewId="0">
      <selection activeCell="G28" sqref="G28"/>
    </sheetView>
  </sheetViews>
  <sheetFormatPr defaultRowHeight="16.5"/>
  <cols>
    <col min="2" max="2" width="4.625" customWidth="1"/>
    <col min="3" max="3" width="11.875" bestFit="1" customWidth="1"/>
    <col min="4" max="4" width="11.25" customWidth="1"/>
    <col min="5" max="5" width="16.5" bestFit="1" customWidth="1"/>
    <col min="6" max="6" width="44.75" bestFit="1" customWidth="1"/>
    <col min="7" max="7" width="26.875" customWidth="1"/>
    <col min="8" max="8" width="46.125" customWidth="1"/>
  </cols>
  <sheetData>
    <row r="2" spans="3:8" ht="41.25">
      <c r="C2" s="172" t="s">
        <v>88</v>
      </c>
      <c r="D2" s="172"/>
      <c r="E2" s="172"/>
      <c r="F2" s="172"/>
    </row>
    <row r="3" spans="3:8" ht="22.5" customHeight="1"/>
    <row r="4" spans="3:8" ht="22.5" customHeight="1" thickBot="1"/>
    <row r="5" spans="3:8" ht="22.5" customHeight="1" thickBot="1">
      <c r="C5" s="1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ht="22.5" customHeight="1">
      <c r="C6" s="173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5"/>
    </row>
    <row r="7" spans="3:8" ht="22.5" customHeight="1">
      <c r="C7" s="174"/>
      <c r="D7" s="6" t="s">
        <v>11</v>
      </c>
      <c r="E7" s="6" t="s">
        <v>12</v>
      </c>
      <c r="F7" s="6" t="s">
        <v>13</v>
      </c>
      <c r="G7" s="6" t="s">
        <v>10</v>
      </c>
      <c r="H7" s="7"/>
    </row>
    <row r="8" spans="3:8" ht="22.5" customHeight="1">
      <c r="C8" s="174"/>
      <c r="D8" s="6" t="s">
        <v>7</v>
      </c>
      <c r="E8" s="6" t="s">
        <v>14</v>
      </c>
      <c r="F8" s="6" t="s">
        <v>15</v>
      </c>
      <c r="G8" s="6" t="s">
        <v>10</v>
      </c>
      <c r="H8" s="7"/>
    </row>
    <row r="9" spans="3:8" ht="22.5" customHeight="1" thickBot="1">
      <c r="C9" s="176"/>
      <c r="D9" s="8" t="s">
        <v>16</v>
      </c>
      <c r="E9" s="8" t="s">
        <v>17</v>
      </c>
      <c r="F9" s="8" t="s">
        <v>18</v>
      </c>
      <c r="G9" s="8" t="s">
        <v>19</v>
      </c>
      <c r="H9" s="9"/>
    </row>
    <row r="10" spans="3:8" ht="22.5" customHeight="1">
      <c r="C10" s="173" t="s">
        <v>20</v>
      </c>
      <c r="D10" s="4" t="s">
        <v>21</v>
      </c>
      <c r="E10" s="4" t="s">
        <v>22</v>
      </c>
      <c r="F10" s="4" t="s">
        <v>23</v>
      </c>
      <c r="G10" s="4" t="s">
        <v>24</v>
      </c>
      <c r="H10" s="5"/>
    </row>
    <row r="11" spans="3:8" ht="22.5" customHeight="1">
      <c r="C11" s="177"/>
      <c r="D11" s="10" t="s">
        <v>21</v>
      </c>
      <c r="E11" s="10" t="s">
        <v>25</v>
      </c>
      <c r="F11" s="10" t="s">
        <v>26</v>
      </c>
      <c r="G11" s="10" t="s">
        <v>27</v>
      </c>
      <c r="H11" s="11"/>
    </row>
    <row r="12" spans="3:8" ht="22.5" customHeight="1" thickBot="1">
      <c r="C12" s="176"/>
      <c r="D12" s="8" t="s">
        <v>11</v>
      </c>
      <c r="E12" s="8" t="s">
        <v>28</v>
      </c>
      <c r="F12" s="8" t="s">
        <v>29</v>
      </c>
      <c r="G12" s="8" t="s">
        <v>30</v>
      </c>
      <c r="H12" s="9"/>
    </row>
    <row r="13" spans="3:8" ht="22.5" customHeight="1">
      <c r="C13" s="173" t="s">
        <v>31</v>
      </c>
      <c r="D13" s="4" t="s">
        <v>16</v>
      </c>
      <c r="E13" s="4" t="s">
        <v>32</v>
      </c>
      <c r="F13" s="4" t="s">
        <v>33</v>
      </c>
      <c r="G13" s="4" t="s">
        <v>147</v>
      </c>
      <c r="H13" s="5"/>
    </row>
    <row r="14" spans="3:8" ht="22.5" customHeight="1">
      <c r="C14" s="174"/>
      <c r="D14" s="6" t="s">
        <v>16</v>
      </c>
      <c r="E14" s="6" t="s">
        <v>34</v>
      </c>
      <c r="F14" s="6" t="s">
        <v>33</v>
      </c>
      <c r="G14" s="6" t="s">
        <v>35</v>
      </c>
      <c r="H14" s="7"/>
    </row>
    <row r="15" spans="3:8" ht="22.5" customHeight="1">
      <c r="C15" s="174"/>
      <c r="D15" s="6" t="s">
        <v>16</v>
      </c>
      <c r="E15" s="6" t="s">
        <v>36</v>
      </c>
      <c r="F15" s="6" t="s">
        <v>33</v>
      </c>
      <c r="G15" s="6" t="s">
        <v>35</v>
      </c>
      <c r="H15" s="7"/>
    </row>
    <row r="16" spans="3:8" ht="22.5" customHeight="1">
      <c r="C16" s="174"/>
      <c r="D16" s="6" t="s">
        <v>16</v>
      </c>
      <c r="E16" s="6" t="s">
        <v>37</v>
      </c>
      <c r="F16" s="6" t="s">
        <v>33</v>
      </c>
      <c r="G16" s="6" t="s">
        <v>35</v>
      </c>
      <c r="H16" s="7"/>
    </row>
    <row r="17" spans="3:8" ht="22.5" customHeight="1">
      <c r="C17" s="175"/>
      <c r="D17" s="6" t="s">
        <v>16</v>
      </c>
      <c r="E17" s="6" t="s">
        <v>38</v>
      </c>
      <c r="F17" s="6" t="s">
        <v>33</v>
      </c>
      <c r="G17" s="6" t="s">
        <v>35</v>
      </c>
      <c r="H17" s="12"/>
    </row>
    <row r="18" spans="3:8" ht="22.5" customHeight="1" thickBot="1">
      <c r="C18" s="176"/>
      <c r="D18" s="8" t="s">
        <v>16</v>
      </c>
      <c r="E18" s="8" t="s">
        <v>39</v>
      </c>
      <c r="F18" s="8" t="s">
        <v>33</v>
      </c>
      <c r="G18" s="8" t="s">
        <v>35</v>
      </c>
      <c r="H18" s="9"/>
    </row>
    <row r="19" spans="3:8" ht="22.5" customHeight="1">
      <c r="C19" s="173" t="s">
        <v>40</v>
      </c>
      <c r="D19" s="4" t="s">
        <v>16</v>
      </c>
      <c r="E19" s="4" t="s">
        <v>41</v>
      </c>
      <c r="F19" s="4" t="s">
        <v>42</v>
      </c>
      <c r="G19" s="4" t="s">
        <v>43</v>
      </c>
      <c r="H19" s="5"/>
    </row>
    <row r="20" spans="3:8" ht="22.5" customHeight="1" thickBot="1">
      <c r="C20" s="176"/>
      <c r="D20" s="8" t="s">
        <v>16</v>
      </c>
      <c r="E20" s="8" t="s">
        <v>44</v>
      </c>
      <c r="F20" s="8" t="s">
        <v>45</v>
      </c>
      <c r="G20" s="8" t="s">
        <v>46</v>
      </c>
      <c r="H20" s="9"/>
    </row>
    <row r="21" spans="3:8" ht="22.5" customHeight="1">
      <c r="C21" s="173" t="s">
        <v>47</v>
      </c>
      <c r="D21" s="4" t="s">
        <v>16</v>
      </c>
      <c r="E21" s="4" t="s">
        <v>48</v>
      </c>
      <c r="F21" s="4" t="s">
        <v>49</v>
      </c>
      <c r="G21" s="4" t="s">
        <v>50</v>
      </c>
      <c r="H21" s="5"/>
    </row>
    <row r="22" spans="3:8" ht="22.5" customHeight="1">
      <c r="C22" s="174"/>
      <c r="D22" s="6" t="s">
        <v>16</v>
      </c>
      <c r="E22" s="6" t="s">
        <v>51</v>
      </c>
      <c r="F22" s="6" t="s">
        <v>52</v>
      </c>
      <c r="G22" s="6" t="s">
        <v>53</v>
      </c>
      <c r="H22" s="7"/>
    </row>
    <row r="23" spans="3:8" ht="22.5" customHeight="1" thickBot="1">
      <c r="C23" s="176"/>
      <c r="D23" s="8" t="s">
        <v>16</v>
      </c>
      <c r="E23" s="8" t="s">
        <v>54</v>
      </c>
      <c r="F23" s="8" t="s">
        <v>55</v>
      </c>
      <c r="G23" s="8" t="s">
        <v>56</v>
      </c>
      <c r="H23" s="9"/>
    </row>
    <row r="24" spans="3:8" ht="22.5" customHeight="1">
      <c r="C24" s="173" t="s">
        <v>57</v>
      </c>
      <c r="D24" s="4" t="s">
        <v>21</v>
      </c>
      <c r="E24" s="4" t="s">
        <v>58</v>
      </c>
      <c r="F24" s="4" t="s">
        <v>59</v>
      </c>
      <c r="G24" s="4" t="s">
        <v>149</v>
      </c>
      <c r="H24" s="5"/>
    </row>
    <row r="25" spans="3:8" ht="22.5" customHeight="1">
      <c r="C25" s="174"/>
      <c r="D25" s="6" t="s">
        <v>61</v>
      </c>
      <c r="E25" s="6" t="s">
        <v>62</v>
      </c>
      <c r="F25" s="6" t="s">
        <v>63</v>
      </c>
      <c r="G25" s="6" t="s">
        <v>60</v>
      </c>
      <c r="H25" s="7"/>
    </row>
    <row r="26" spans="3:8" ht="22.5" customHeight="1" thickBot="1">
      <c r="C26" s="176"/>
      <c r="D26" s="8" t="s">
        <v>21</v>
      </c>
      <c r="E26" s="8" t="s">
        <v>64</v>
      </c>
      <c r="F26" s="8" t="s">
        <v>65</v>
      </c>
      <c r="G26" s="8" t="s">
        <v>60</v>
      </c>
      <c r="H26" s="9"/>
    </row>
    <row r="27" spans="3:8" ht="22.5" customHeight="1">
      <c r="C27" s="173" t="s">
        <v>66</v>
      </c>
      <c r="D27" s="4" t="s">
        <v>21</v>
      </c>
      <c r="E27" s="4" t="s">
        <v>67</v>
      </c>
      <c r="F27" s="4" t="s">
        <v>68</v>
      </c>
      <c r="G27" s="4" t="s">
        <v>69</v>
      </c>
      <c r="H27" s="5"/>
    </row>
    <row r="28" spans="3:8" ht="22.5" customHeight="1">
      <c r="C28" s="174"/>
      <c r="D28" s="6" t="s">
        <v>21</v>
      </c>
      <c r="E28" s="6" t="s">
        <v>70</v>
      </c>
      <c r="F28" s="6" t="s">
        <v>71</v>
      </c>
      <c r="G28" s="6" t="s">
        <v>151</v>
      </c>
      <c r="H28" s="7"/>
    </row>
    <row r="29" spans="3:8" ht="22.5" customHeight="1" thickBot="1">
      <c r="C29" s="175"/>
      <c r="D29" s="13" t="s">
        <v>21</v>
      </c>
      <c r="E29" s="13" t="s">
        <v>72</v>
      </c>
      <c r="F29" s="13" t="s">
        <v>73</v>
      </c>
      <c r="G29" s="13" t="s">
        <v>74</v>
      </c>
      <c r="H29" s="12"/>
    </row>
    <row r="30" spans="3:8" ht="22.5" customHeight="1">
      <c r="C30" s="173" t="s">
        <v>75</v>
      </c>
      <c r="D30" s="4" t="s">
        <v>76</v>
      </c>
      <c r="E30" s="4" t="s">
        <v>77</v>
      </c>
      <c r="F30" s="4" t="s">
        <v>78</v>
      </c>
      <c r="G30" s="4"/>
      <c r="H30" s="5"/>
    </row>
    <row r="31" spans="3:8" ht="22.5" customHeight="1" thickBot="1">
      <c r="C31" s="175"/>
      <c r="D31" s="13" t="s">
        <v>79</v>
      </c>
      <c r="E31" s="13" t="s">
        <v>80</v>
      </c>
      <c r="F31" s="13" t="s">
        <v>81</v>
      </c>
      <c r="G31" s="13"/>
      <c r="H31" s="12"/>
    </row>
    <row r="32" spans="3:8">
      <c r="C32" s="173" t="s">
        <v>82</v>
      </c>
      <c r="D32" s="4" t="s">
        <v>82</v>
      </c>
      <c r="E32" s="4" t="s">
        <v>83</v>
      </c>
      <c r="F32" s="4" t="s">
        <v>84</v>
      </c>
      <c r="G32" s="4"/>
      <c r="H32" s="5"/>
    </row>
    <row r="33" spans="3:8" ht="17.25" thickBot="1">
      <c r="C33" s="176"/>
      <c r="D33" s="14" t="s">
        <v>85</v>
      </c>
      <c r="E33" s="14" t="s">
        <v>86</v>
      </c>
      <c r="F33" s="8" t="s">
        <v>87</v>
      </c>
      <c r="G33" s="8"/>
      <c r="H33" s="9"/>
    </row>
  </sheetData>
  <mergeCells count="10">
    <mergeCell ref="C2:F2"/>
    <mergeCell ref="C27:C29"/>
    <mergeCell ref="C30:C31"/>
    <mergeCell ref="C32:C33"/>
    <mergeCell ref="C6:C9"/>
    <mergeCell ref="C10:C12"/>
    <mergeCell ref="C13:C18"/>
    <mergeCell ref="C19:C20"/>
    <mergeCell ref="C21:C23"/>
    <mergeCell ref="C24:C2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D13"/>
  <sheetViews>
    <sheetView workbookViewId="0">
      <selection activeCell="I10" sqref="I10"/>
    </sheetView>
  </sheetViews>
  <sheetFormatPr defaultRowHeight="16.5"/>
  <cols>
    <col min="2" max="2" width="18.25" customWidth="1"/>
    <col min="3" max="3" width="33" customWidth="1"/>
    <col min="4" max="4" width="27.5" customWidth="1"/>
  </cols>
  <sheetData>
    <row r="4" spans="2:4" ht="27.75" customHeight="1">
      <c r="B4" s="68" t="s">
        <v>228</v>
      </c>
      <c r="C4" s="69" t="s">
        <v>229</v>
      </c>
      <c r="D4" s="69" t="s">
        <v>230</v>
      </c>
    </row>
    <row r="5" spans="2:4" ht="75" customHeight="1">
      <c r="B5" s="67" t="s">
        <v>226</v>
      </c>
      <c r="C5" s="67" t="s">
        <v>227</v>
      </c>
      <c r="D5" s="67"/>
    </row>
    <row r="6" spans="2:4">
      <c r="B6" s="67"/>
      <c r="C6" s="67"/>
      <c r="D6" s="67"/>
    </row>
    <row r="7" spans="2:4">
      <c r="B7" s="67"/>
      <c r="C7" s="67"/>
      <c r="D7" s="67"/>
    </row>
    <row r="8" spans="2:4">
      <c r="B8" s="67"/>
      <c r="C8" s="67"/>
      <c r="D8" s="67"/>
    </row>
    <row r="9" spans="2:4">
      <c r="B9" s="67"/>
      <c r="C9" s="67"/>
      <c r="D9" s="67"/>
    </row>
    <row r="10" spans="2:4">
      <c r="B10" s="67"/>
      <c r="C10" s="67"/>
      <c r="D10" s="67"/>
    </row>
    <row r="11" spans="2:4">
      <c r="B11" s="67"/>
      <c r="C11" s="67"/>
      <c r="D11" s="67"/>
    </row>
    <row r="12" spans="2:4">
      <c r="B12" s="67"/>
      <c r="C12" s="67"/>
      <c r="D12" s="67"/>
    </row>
    <row r="13" spans="2:4">
      <c r="B13" s="67"/>
      <c r="C13" s="67"/>
      <c r="D13" s="67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DF" shapeId="3074" r:id="rId4">
          <objectPr defaultSize="0" r:id="rId5">
            <anchor moveWithCells="1">
              <from>
                <xdr:col>3</xdr:col>
                <xdr:colOff>161925</xdr:colOff>
                <xdr:row>4</xdr:row>
                <xdr:rowOff>95250</xdr:rowOff>
              </from>
              <to>
                <xdr:col>3</xdr:col>
                <xdr:colOff>971550</xdr:colOff>
                <xdr:row>4</xdr:row>
                <xdr:rowOff>904875</xdr:rowOff>
              </to>
            </anchor>
          </objectPr>
        </oleObject>
      </mc:Choice>
      <mc:Fallback>
        <oleObject progId="PDF" shapeId="307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Main</vt:lpstr>
      <vt:lpstr>History</vt:lpstr>
      <vt:lpstr>Base Code</vt:lpstr>
      <vt:lpstr>MDS HR App Test</vt:lpstr>
      <vt:lpstr>1_HW_Test</vt:lpstr>
      <vt:lpstr>HW Test</vt:lpstr>
      <vt:lpstr>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</dc:creator>
  <cp:lastModifiedBy>KyoungSik</cp:lastModifiedBy>
  <dcterms:created xsi:type="dcterms:W3CDTF">2014-04-29T01:54:40Z</dcterms:created>
  <dcterms:modified xsi:type="dcterms:W3CDTF">2014-10-30T08:05:22Z</dcterms:modified>
</cp:coreProperties>
</file>