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R\WorkR\search\"/>
    </mc:Choice>
  </mc:AlternateContent>
  <xr:revisionPtr revIDLastSave="0" documentId="13_ncr:1_{BFD4453F-33DD-4A04-8C46-F07B269DEEA4}" xr6:coauthVersionLast="45" xr6:coauthVersionMax="45" xr10:uidLastSave="{00000000-0000-0000-0000-000000000000}"/>
  <bookViews>
    <workbookView xWindow="14955" yWindow="2130" windowWidth="12855" windowHeight="13170" xr2:uid="{00000000-000D-0000-FFFF-FFFF00000000}"/>
  </bookViews>
  <sheets>
    <sheet name="12월(확정치)" sheetId="1" r:id="rId1"/>
  </sheets>
  <definedNames>
    <definedName name="_xlnm.Print_Area" localSheetId="0">'12월(확정치)'!$A$1:$J$60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7" i="1" l="1"/>
  <c r="I55" i="1"/>
  <c r="I51" i="1"/>
  <c r="I49" i="1"/>
  <c r="I47" i="1"/>
  <c r="I44" i="1"/>
  <c r="I43" i="1"/>
  <c r="I41" i="1"/>
  <c r="I39" i="1"/>
  <c r="I35" i="1"/>
  <c r="I33" i="1"/>
  <c r="I31" i="1"/>
  <c r="I27" i="1"/>
  <c r="I25" i="1"/>
  <c r="I23" i="1"/>
  <c r="I21" i="1"/>
  <c r="I14" i="1"/>
  <c r="I12" i="1"/>
  <c r="I11" i="1"/>
  <c r="I10" i="1"/>
  <c r="I60" i="1"/>
  <c r="I28" i="1"/>
  <c r="I30" i="1"/>
  <c r="I52" i="1"/>
  <c r="I54" i="1"/>
  <c r="I38" i="1"/>
  <c r="I9" i="1"/>
  <c r="I46" i="1"/>
  <c r="I8" i="1"/>
  <c r="I15" i="1"/>
  <c r="I19" i="1"/>
  <c r="I29" i="1"/>
  <c r="I37" i="1"/>
  <c r="I45" i="1"/>
  <c r="I53" i="1"/>
  <c r="I59" i="1"/>
  <c r="I24" i="1"/>
  <c r="I32" i="1"/>
  <c r="I40" i="1"/>
  <c r="I48" i="1"/>
  <c r="I56" i="1"/>
  <c r="I58" i="1"/>
  <c r="I42" i="1"/>
  <c r="I26" i="1"/>
  <c r="I6" i="1"/>
  <c r="I4" i="1"/>
  <c r="I7" i="1"/>
  <c r="I50" i="1"/>
  <c r="I34" i="1"/>
  <c r="I13" i="1"/>
  <c r="I5" i="1"/>
  <c r="I36" i="1"/>
  <c r="I22" i="1"/>
  <c r="I20" i="1"/>
</calcChain>
</file>

<file path=xl/sharedStrings.xml><?xml version="1.0" encoding="utf-8"?>
<sst xmlns="http://schemas.openxmlformats.org/spreadsheetml/2006/main" count="99" uniqueCount="60">
  <si>
    <t>2018년 12월 관광객입도현황</t>
    <phoneticPr fontId="2" type="noConversion"/>
  </si>
  <si>
    <t>□ 형태별</t>
    <phoneticPr fontId="2" type="noConversion"/>
  </si>
  <si>
    <t>(단위 : 명)</t>
    <phoneticPr fontId="2" type="noConversion"/>
  </si>
  <si>
    <t>구                  분</t>
    <phoneticPr fontId="2" type="noConversion"/>
  </si>
  <si>
    <t>2018년</t>
    <phoneticPr fontId="2" type="noConversion"/>
  </si>
  <si>
    <t>2017년</t>
    <phoneticPr fontId="2" type="noConversion"/>
  </si>
  <si>
    <t>증감율(%)</t>
    <phoneticPr fontId="2" type="noConversion"/>
  </si>
  <si>
    <t>구                  분</t>
    <phoneticPr fontId="2" type="noConversion"/>
  </si>
  <si>
    <t>총                  계</t>
    <phoneticPr fontId="2" type="noConversion"/>
  </si>
  <si>
    <t>월계</t>
    <phoneticPr fontId="2" type="noConversion"/>
  </si>
  <si>
    <t>월계</t>
    <phoneticPr fontId="2" type="noConversion"/>
  </si>
  <si>
    <t>누계</t>
    <phoneticPr fontId="2" type="noConversion"/>
  </si>
  <si>
    <t>누계</t>
    <phoneticPr fontId="2" type="noConversion"/>
  </si>
  <si>
    <t>내국인</t>
    <phoneticPr fontId="2" type="noConversion"/>
  </si>
  <si>
    <t>소              계</t>
    <phoneticPr fontId="2" type="noConversion"/>
  </si>
  <si>
    <t>소              계</t>
    <phoneticPr fontId="2" type="noConversion"/>
  </si>
  <si>
    <t>누계</t>
    <phoneticPr fontId="2" type="noConversion"/>
  </si>
  <si>
    <t>개 별 여 행</t>
  </si>
  <si>
    <t>월계</t>
    <phoneticPr fontId="2" type="noConversion"/>
  </si>
  <si>
    <t>누계</t>
    <phoneticPr fontId="2" type="noConversion"/>
  </si>
  <si>
    <t>부분패키지</t>
    <phoneticPr fontId="2" type="noConversion"/>
  </si>
  <si>
    <t>월계</t>
    <phoneticPr fontId="2" type="noConversion"/>
  </si>
  <si>
    <t>패  키  지</t>
    <phoneticPr fontId="2" type="noConversion"/>
  </si>
  <si>
    <t>누계</t>
    <phoneticPr fontId="2" type="noConversion"/>
  </si>
  <si>
    <t>외       국       인</t>
    <phoneticPr fontId="2" type="noConversion"/>
  </si>
  <si>
    <t>월계</t>
    <phoneticPr fontId="2" type="noConversion"/>
  </si>
  <si>
    <t>□ 목적별</t>
    <phoneticPr fontId="2" type="noConversion"/>
  </si>
  <si>
    <t>2017년</t>
    <phoneticPr fontId="2" type="noConversion"/>
  </si>
  <si>
    <t>증감율(%)</t>
    <phoneticPr fontId="2" type="noConversion"/>
  </si>
  <si>
    <t>총                  계</t>
    <phoneticPr fontId="2" type="noConversion"/>
  </si>
  <si>
    <t>월계</t>
    <phoneticPr fontId="2" type="noConversion"/>
  </si>
  <si>
    <t>누계</t>
    <phoneticPr fontId="2" type="noConversion"/>
  </si>
  <si>
    <t>내   국   인</t>
    <phoneticPr fontId="2" type="noConversion"/>
  </si>
  <si>
    <t>레 저 스 포 츠</t>
    <phoneticPr fontId="2" type="noConversion"/>
  </si>
  <si>
    <t>회 의 및 업 무</t>
    <phoneticPr fontId="2" type="noConversion"/>
  </si>
  <si>
    <t>월계</t>
    <phoneticPr fontId="2" type="noConversion"/>
  </si>
  <si>
    <t>휴 양 및 관 람</t>
    <phoneticPr fontId="2" type="noConversion"/>
  </si>
  <si>
    <t>친  지  방  문</t>
    <phoneticPr fontId="2" type="noConversion"/>
  </si>
  <si>
    <t>교  육  여  행</t>
    <phoneticPr fontId="2" type="noConversion"/>
  </si>
  <si>
    <t>기  타  방  문</t>
    <phoneticPr fontId="2" type="noConversion"/>
  </si>
  <si>
    <t>외    국    인</t>
    <phoneticPr fontId="2" type="noConversion"/>
  </si>
  <si>
    <t>소              계</t>
    <phoneticPr fontId="2" type="noConversion"/>
  </si>
  <si>
    <t>아시아</t>
    <phoneticPr fontId="2" type="noConversion"/>
  </si>
  <si>
    <t>일          본</t>
    <phoneticPr fontId="2" type="noConversion"/>
  </si>
  <si>
    <t>중          국</t>
    <phoneticPr fontId="2" type="noConversion"/>
  </si>
  <si>
    <t>월계</t>
    <phoneticPr fontId="2" type="noConversion"/>
  </si>
  <si>
    <t>누계</t>
    <phoneticPr fontId="2" type="noConversion"/>
  </si>
  <si>
    <t>홍          콩</t>
    <phoneticPr fontId="2" type="noConversion"/>
  </si>
  <si>
    <t>대          만</t>
    <phoneticPr fontId="2" type="noConversion"/>
  </si>
  <si>
    <t>월계</t>
    <phoneticPr fontId="2" type="noConversion"/>
  </si>
  <si>
    <t>누계</t>
    <phoneticPr fontId="2" type="noConversion"/>
  </si>
  <si>
    <t>싱    가    폴</t>
    <phoneticPr fontId="2" type="noConversion"/>
  </si>
  <si>
    <t>말 레 이 시 아</t>
    <phoneticPr fontId="2" type="noConversion"/>
  </si>
  <si>
    <t>인 도 네 시 아</t>
    <phoneticPr fontId="2" type="noConversion"/>
  </si>
  <si>
    <t>베    트    남</t>
    <phoneticPr fontId="2" type="noConversion"/>
  </si>
  <si>
    <t>태          국</t>
    <phoneticPr fontId="2" type="noConversion"/>
  </si>
  <si>
    <t>기          타</t>
    <phoneticPr fontId="2" type="noConversion"/>
  </si>
  <si>
    <t>서구등</t>
    <phoneticPr fontId="2" type="noConversion"/>
  </si>
  <si>
    <t>미          국</t>
    <phoneticPr fontId="2" type="noConversion"/>
  </si>
  <si>
    <t>2018년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</si>
</sst>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 "/>
    <numFmt numFmtId="177" formatCode="0.0_ "/>
    <numFmt numFmtId="178" formatCode="#,##0.0_ "/>
  </numFmts>
  <fonts count="19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4"/>
      <name val="굴림체"/>
      <family val="3"/>
      <charset val="129"/>
    </font>
    <font>
      <b/>
      <sz val="14"/>
      <name val="HY엽서M"/>
      <family val="1"/>
      <charset val="129"/>
    </font>
    <font>
      <sz val="14"/>
      <name val="굴림체"/>
      <family val="3"/>
      <charset val="129"/>
    </font>
    <font>
      <sz val="14"/>
      <name val="HY엽서M"/>
      <family val="1"/>
      <charset val="129"/>
    </font>
    <font>
      <sz val="12"/>
      <name val="굴림체"/>
      <family val="3"/>
      <charset val="129"/>
    </font>
    <font>
      <i/>
      <sz val="12"/>
      <name val="HY엽서M"/>
      <family val="1"/>
      <charset val="129"/>
    </font>
    <font>
      <sz val="12"/>
      <name val="HY엽서M"/>
      <family val="1"/>
      <charset val="129"/>
    </font>
    <font>
      <sz val="10"/>
      <name val="돋움"/>
      <family val="3"/>
      <charset val="129"/>
    </font>
    <font>
      <b/>
      <sz val="22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12"/>
      <color indexed="10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176" fontId="1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6" fontId="13" fillId="0" borderId="1" xfId="0" applyNumberFormat="1" applyFont="1" applyBorder="1" applyAlignment="1">
      <alignment horizontal="left" vertical="center"/>
    </xf>
    <xf numFmtId="176" fontId="13" fillId="0" borderId="0" xfId="0" applyNumberFormat="1" applyFont="1" applyBorder="1" applyAlignment="1">
      <alignment horizontal="left" vertical="center"/>
    </xf>
    <xf numFmtId="176" fontId="14" fillId="0" borderId="0" xfId="0" applyNumberFormat="1" applyFont="1" applyBorder="1" applyAlignment="1">
      <alignment horizontal="right"/>
    </xf>
    <xf numFmtId="41" fontId="13" fillId="0" borderId="2" xfId="2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center" vertical="center"/>
    </xf>
    <xf numFmtId="176" fontId="13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15" fillId="0" borderId="3" xfId="0" applyNumberFormat="1" applyFont="1" applyBorder="1" applyAlignment="1">
      <alignment horizontal="distributed" vertical="center" indent="1" shrinkToFit="1"/>
    </xf>
    <xf numFmtId="41" fontId="15" fillId="0" borderId="3" xfId="2" applyFont="1" applyBorder="1" applyAlignment="1">
      <alignment horizontal="center" vertical="center"/>
    </xf>
    <xf numFmtId="177" fontId="15" fillId="0" borderId="0" xfId="1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vertical="center"/>
    </xf>
    <xf numFmtId="0" fontId="15" fillId="0" borderId="4" xfId="0" applyNumberFormat="1" applyFont="1" applyBorder="1" applyAlignment="1">
      <alignment horizontal="distributed" vertical="center" indent="1" shrinkToFit="1"/>
    </xf>
    <xf numFmtId="41" fontId="15" fillId="0" borderId="4" xfId="2" applyFont="1" applyBorder="1" applyAlignment="1">
      <alignment horizontal="center" vertical="center"/>
    </xf>
    <xf numFmtId="176" fontId="5" fillId="0" borderId="0" xfId="0" applyNumberFormat="1" applyFont="1" applyAlignment="1">
      <alignment vertical="center"/>
    </xf>
    <xf numFmtId="0" fontId="15" fillId="0" borderId="5" xfId="0" applyNumberFormat="1" applyFont="1" applyBorder="1" applyAlignment="1">
      <alignment horizontal="distributed" vertical="center" indent="1" shrinkToFit="1"/>
    </xf>
    <xf numFmtId="41" fontId="15" fillId="0" borderId="5" xfId="2" applyFont="1" applyBorder="1" applyAlignment="1">
      <alignment horizontal="center" vertical="center"/>
    </xf>
    <xf numFmtId="0" fontId="15" fillId="0" borderId="6" xfId="0" applyNumberFormat="1" applyFont="1" applyBorder="1" applyAlignment="1">
      <alignment horizontal="distributed" vertical="center" indent="1" shrinkToFit="1"/>
    </xf>
    <xf numFmtId="41" fontId="15" fillId="0" borderId="6" xfId="2" applyFont="1" applyBorder="1" applyAlignment="1">
      <alignment horizontal="center" vertical="center"/>
    </xf>
    <xf numFmtId="0" fontId="14" fillId="0" borderId="5" xfId="0" applyNumberFormat="1" applyFont="1" applyBorder="1" applyAlignment="1">
      <alignment horizontal="distributed" vertical="center" indent="1" shrinkToFit="1"/>
    </xf>
    <xf numFmtId="41" fontId="14" fillId="0" borderId="5" xfId="2" applyNumberFormat="1" applyFont="1" applyBorder="1" applyAlignment="1">
      <alignment horizontal="center" vertical="center"/>
    </xf>
    <xf numFmtId="177" fontId="14" fillId="0" borderId="0" xfId="1" applyNumberFormat="1" applyFont="1" applyBorder="1" applyAlignment="1">
      <alignment horizontal="right" vertical="center"/>
    </xf>
    <xf numFmtId="176" fontId="6" fillId="0" borderId="0" xfId="0" applyNumberFormat="1" applyFont="1" applyAlignment="1">
      <alignment vertical="center"/>
    </xf>
    <xf numFmtId="0" fontId="14" fillId="0" borderId="7" xfId="0" applyNumberFormat="1" applyFont="1" applyBorder="1" applyAlignment="1">
      <alignment horizontal="distributed" vertical="center" indent="1" shrinkToFit="1"/>
    </xf>
    <xf numFmtId="41" fontId="14" fillId="0" borderId="4" xfId="2" applyFont="1" applyBorder="1" applyAlignment="1">
      <alignment horizontal="center" vertical="center"/>
    </xf>
    <xf numFmtId="176" fontId="7" fillId="0" borderId="0" xfId="0" applyNumberFormat="1" applyFont="1" applyAlignment="1">
      <alignment vertical="center"/>
    </xf>
    <xf numFmtId="0" fontId="14" fillId="0" borderId="4" xfId="0" applyNumberFormat="1" applyFont="1" applyBorder="1" applyAlignment="1">
      <alignment horizontal="distributed" vertical="center" indent="1" shrinkToFit="1"/>
    </xf>
    <xf numFmtId="0" fontId="16" fillId="0" borderId="5" xfId="0" applyNumberFormat="1" applyFont="1" applyBorder="1" applyAlignment="1">
      <alignment horizontal="distributed" vertical="center" indent="1" shrinkToFit="1"/>
    </xf>
    <xf numFmtId="41" fontId="16" fillId="0" borderId="5" xfId="2" applyFont="1" applyBorder="1" applyAlignment="1">
      <alignment horizontal="center" vertical="center"/>
    </xf>
    <xf numFmtId="177" fontId="16" fillId="0" borderId="0" xfId="1" applyNumberFormat="1" applyFont="1" applyBorder="1" applyAlignment="1">
      <alignment horizontal="right" vertical="center"/>
    </xf>
    <xf numFmtId="0" fontId="16" fillId="0" borderId="8" xfId="0" applyNumberFormat="1" applyFont="1" applyBorder="1" applyAlignment="1">
      <alignment horizontal="distributed" vertical="center" indent="1" shrinkToFit="1"/>
    </xf>
    <xf numFmtId="41" fontId="16" fillId="0" borderId="9" xfId="2" applyFont="1" applyBorder="1" applyAlignment="1">
      <alignment horizontal="center" vertical="center"/>
    </xf>
    <xf numFmtId="176" fontId="13" fillId="0" borderId="0" xfId="0" applyNumberFormat="1" applyFont="1" applyBorder="1" applyAlignment="1">
      <alignment horizontal="center" vertical="distributed" shrinkToFit="1"/>
    </xf>
    <xf numFmtId="0" fontId="14" fillId="0" borderId="0" xfId="0" applyNumberFormat="1" applyFont="1" applyBorder="1" applyAlignment="1">
      <alignment horizontal="distributed" vertical="center" indent="1" shrinkToFit="1"/>
    </xf>
    <xf numFmtId="41" fontId="14" fillId="0" borderId="0" xfId="2" applyFont="1" applyBorder="1" applyAlignment="1">
      <alignment horizontal="center" vertical="center"/>
    </xf>
    <xf numFmtId="176" fontId="14" fillId="0" borderId="0" xfId="0" applyNumberFormat="1" applyFont="1" applyBorder="1" applyAlignment="1">
      <alignment vertical="center"/>
    </xf>
    <xf numFmtId="176" fontId="14" fillId="0" borderId="1" xfId="0" applyNumberFormat="1" applyFont="1" applyBorder="1" applyAlignment="1">
      <alignment vertical="center"/>
    </xf>
    <xf numFmtId="176" fontId="8" fillId="0" borderId="0" xfId="0" applyNumberFormat="1" applyFont="1" applyAlignment="1">
      <alignment vertical="center"/>
    </xf>
    <xf numFmtId="0" fontId="14" fillId="0" borderId="6" xfId="0" applyNumberFormat="1" applyFont="1" applyBorder="1" applyAlignment="1">
      <alignment horizontal="distributed" vertical="center" indent="1" shrinkToFit="1"/>
    </xf>
    <xf numFmtId="0" fontId="14" fillId="0" borderId="3" xfId="0" applyNumberFormat="1" applyFont="1" applyBorder="1" applyAlignment="1">
      <alignment horizontal="distributed" vertical="center" indent="1" shrinkToFit="1"/>
    </xf>
    <xf numFmtId="41" fontId="14" fillId="0" borderId="3" xfId="2" applyNumberFormat="1" applyFont="1" applyBorder="1" applyAlignment="1">
      <alignment horizontal="center" vertical="center"/>
    </xf>
    <xf numFmtId="0" fontId="14" fillId="0" borderId="10" xfId="0" applyNumberFormat="1" applyFont="1" applyBorder="1" applyAlignment="1">
      <alignment horizontal="distributed" vertical="center" indent="1" shrinkToFit="1"/>
    </xf>
    <xf numFmtId="41" fontId="14" fillId="0" borderId="3" xfId="2" applyNumberFormat="1" applyFont="1" applyFill="1" applyBorder="1" applyAlignment="1">
      <alignment horizontal="center" vertical="center"/>
    </xf>
    <xf numFmtId="0" fontId="15" fillId="0" borderId="11" xfId="0" applyNumberFormat="1" applyFont="1" applyBorder="1" applyAlignment="1">
      <alignment horizontal="distributed" vertical="center" indent="1" shrinkToFit="1"/>
    </xf>
    <xf numFmtId="0" fontId="15" fillId="0" borderId="12" xfId="0" applyNumberFormat="1" applyFont="1" applyBorder="1" applyAlignment="1">
      <alignment horizontal="distributed" vertical="center" indent="1" shrinkToFit="1"/>
    </xf>
    <xf numFmtId="178" fontId="15" fillId="0" borderId="0" xfId="2" applyNumberFormat="1" applyFont="1" applyBorder="1" applyAlignment="1">
      <alignment horizontal="right" vertical="center"/>
    </xf>
    <xf numFmtId="0" fontId="14" fillId="0" borderId="13" xfId="0" applyNumberFormat="1" applyFont="1" applyBorder="1" applyAlignment="1">
      <alignment horizontal="distributed" vertical="center" indent="1" shrinkToFit="1"/>
    </xf>
    <xf numFmtId="0" fontId="14" fillId="0" borderId="14" xfId="0" applyNumberFormat="1" applyFont="1" applyBorder="1" applyAlignment="1">
      <alignment horizontal="distributed" vertical="center" indent="1" shrinkToFit="1"/>
    </xf>
    <xf numFmtId="0" fontId="14" fillId="0" borderId="11" xfId="0" applyNumberFormat="1" applyFont="1" applyBorder="1" applyAlignment="1">
      <alignment horizontal="distributed" vertical="center" indent="1" shrinkToFit="1"/>
    </xf>
    <xf numFmtId="0" fontId="14" fillId="0" borderId="12" xfId="0" applyNumberFormat="1" applyFont="1" applyBorder="1" applyAlignment="1">
      <alignment horizontal="distributed" vertical="center" indent="1" shrinkToFit="1"/>
    </xf>
    <xf numFmtId="0" fontId="14" fillId="0" borderId="15" xfId="0" applyNumberFormat="1" applyFont="1" applyBorder="1" applyAlignment="1">
      <alignment horizontal="distributed" vertical="center" indent="1" shrinkToFit="1"/>
    </xf>
    <xf numFmtId="41" fontId="14" fillId="0" borderId="9" xfId="2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justify" textRotation="255"/>
    </xf>
    <xf numFmtId="176" fontId="6" fillId="0" borderId="0" xfId="0" applyNumberFormat="1" applyFont="1" applyBorder="1" applyAlignment="1">
      <alignment horizontal="center" vertical="distributed" textRotation="255"/>
    </xf>
    <xf numFmtId="176" fontId="8" fillId="0" borderId="0" xfId="0" applyNumberFormat="1" applyFont="1" applyBorder="1" applyAlignment="1">
      <alignment horizontal="center" vertical="distributed" shrinkToFit="1"/>
    </xf>
    <xf numFmtId="0" fontId="9" fillId="0" borderId="0" xfId="0" applyNumberFormat="1" applyFont="1" applyBorder="1" applyAlignment="1">
      <alignment horizontal="distributed" vertical="center" indent="1" shrinkToFit="1"/>
    </xf>
    <xf numFmtId="41" fontId="10" fillId="0" borderId="0" xfId="2" applyFont="1" applyBorder="1" applyAlignment="1">
      <alignment horizontal="center" vertical="center"/>
    </xf>
    <xf numFmtId="41" fontId="10" fillId="0" borderId="0" xfId="2" applyNumberFormat="1" applyFont="1" applyBorder="1" applyAlignment="1">
      <alignment horizontal="center" vertical="center"/>
    </xf>
    <xf numFmtId="177" fontId="9" fillId="0" borderId="0" xfId="1" applyNumberFormat="1" applyFont="1" applyBorder="1" applyAlignment="1">
      <alignment horizontal="right" vertical="center"/>
    </xf>
    <xf numFmtId="0" fontId="3" fillId="0" borderId="0" xfId="0" applyFont="1" applyBorder="1">
      <alignment vertical="center"/>
    </xf>
    <xf numFmtId="41" fontId="3" fillId="0" borderId="0" xfId="0" applyNumberFormat="1" applyFont="1" applyBorder="1">
      <alignment vertical="center"/>
    </xf>
    <xf numFmtId="41" fontId="11" fillId="0" borderId="0" xfId="0" applyNumberFormat="1" applyFont="1">
      <alignment vertical="center"/>
    </xf>
    <xf numFmtId="176" fontId="14" fillId="0" borderId="4" xfId="0" applyNumberFormat="1" applyFont="1" applyBorder="1" applyAlignment="1">
      <alignment horizontal="center" vertical="distributed" shrinkToFit="1"/>
    </xf>
    <xf numFmtId="176" fontId="14" fillId="0" borderId="16" xfId="0" applyNumberFormat="1" applyFont="1" applyBorder="1" applyAlignment="1">
      <alignment horizontal="center" vertical="distributed" shrinkToFit="1"/>
    </xf>
    <xf numFmtId="177" fontId="14" fillId="0" borderId="21" xfId="1" applyNumberFormat="1" applyFont="1" applyBorder="1" applyAlignment="1">
      <alignment horizontal="right" vertical="center"/>
    </xf>
    <xf numFmtId="177" fontId="14" fillId="0" borderId="22" xfId="1" applyNumberFormat="1" applyFont="1" applyBorder="1" applyAlignment="1">
      <alignment horizontal="right" vertical="center"/>
    </xf>
    <xf numFmtId="177" fontId="14" fillId="0" borderId="12" xfId="1" applyNumberFormat="1" applyFont="1" applyBorder="1" applyAlignment="1">
      <alignment horizontal="right" vertical="center"/>
    </xf>
    <xf numFmtId="177" fontId="14" fillId="0" borderId="20" xfId="1" applyNumberFormat="1" applyFont="1" applyBorder="1" applyAlignment="1">
      <alignment horizontal="right" vertical="center"/>
    </xf>
    <xf numFmtId="176" fontId="13" fillId="0" borderId="16" xfId="0" applyNumberFormat="1" applyFont="1" applyBorder="1" applyAlignment="1">
      <alignment horizontal="center" vertical="distributed" textRotation="255"/>
    </xf>
    <xf numFmtId="176" fontId="13" fillId="0" borderId="17" xfId="0" applyNumberFormat="1" applyFont="1" applyBorder="1" applyAlignment="1">
      <alignment horizontal="center" vertical="distributed" textRotation="255"/>
    </xf>
    <xf numFmtId="177" fontId="14" fillId="0" borderId="18" xfId="1" applyNumberFormat="1" applyFont="1" applyBorder="1" applyAlignment="1">
      <alignment horizontal="right" vertical="center"/>
    </xf>
    <xf numFmtId="177" fontId="14" fillId="0" borderId="19" xfId="1" applyNumberFormat="1" applyFont="1" applyBorder="1" applyAlignment="1">
      <alignment horizontal="right" vertical="center"/>
    </xf>
    <xf numFmtId="176" fontId="14" fillId="0" borderId="17" xfId="0" applyNumberFormat="1" applyFont="1" applyBorder="1" applyAlignment="1">
      <alignment horizontal="center" vertical="distributed" shrinkToFit="1"/>
    </xf>
    <xf numFmtId="177" fontId="14" fillId="0" borderId="15" xfId="1" applyNumberFormat="1" applyFont="1" applyBorder="1" applyAlignment="1">
      <alignment horizontal="right" vertical="center"/>
    </xf>
    <xf numFmtId="177" fontId="14" fillId="0" borderId="23" xfId="1" applyNumberFormat="1" applyFont="1" applyBorder="1" applyAlignment="1">
      <alignment horizontal="right" vertical="center"/>
    </xf>
    <xf numFmtId="177" fontId="14" fillId="0" borderId="11" xfId="1" applyNumberFormat="1" applyFont="1" applyBorder="1" applyAlignment="1">
      <alignment horizontal="right" vertical="center"/>
    </xf>
    <xf numFmtId="177" fontId="14" fillId="0" borderId="29" xfId="1" applyNumberFormat="1" applyFont="1" applyBorder="1" applyAlignment="1">
      <alignment horizontal="right" vertical="center"/>
    </xf>
    <xf numFmtId="177" fontId="14" fillId="0" borderId="26" xfId="1" applyNumberFormat="1" applyFont="1" applyBorder="1" applyAlignment="1">
      <alignment horizontal="right" vertical="center"/>
    </xf>
    <xf numFmtId="177" fontId="14" fillId="0" borderId="30" xfId="1" applyNumberFormat="1" applyFont="1" applyBorder="1" applyAlignment="1">
      <alignment horizontal="right" vertical="center"/>
    </xf>
    <xf numFmtId="176" fontId="14" fillId="0" borderId="18" xfId="0" applyNumberFormat="1" applyFont="1" applyBorder="1" applyAlignment="1">
      <alignment horizontal="center" vertical="distributed" shrinkToFit="1"/>
    </xf>
    <xf numFmtId="176" fontId="14" fillId="0" borderId="24" xfId="0" applyNumberFormat="1" applyFont="1" applyBorder="1" applyAlignment="1">
      <alignment horizontal="center" vertical="distributed" shrinkToFit="1"/>
    </xf>
    <xf numFmtId="176" fontId="14" fillId="0" borderId="25" xfId="0" applyNumberFormat="1" applyFont="1" applyBorder="1" applyAlignment="1">
      <alignment horizontal="center" vertical="distributed" shrinkToFit="1"/>
    </xf>
    <xf numFmtId="176" fontId="14" fillId="0" borderId="26" xfId="0" applyNumberFormat="1" applyFont="1" applyBorder="1" applyAlignment="1">
      <alignment horizontal="center" vertical="distributed" shrinkToFit="1"/>
    </xf>
    <xf numFmtId="176" fontId="14" fillId="0" borderId="27" xfId="0" applyNumberFormat="1" applyFont="1" applyBorder="1" applyAlignment="1">
      <alignment horizontal="center" vertical="distributed" shrinkToFit="1"/>
    </xf>
    <xf numFmtId="176" fontId="14" fillId="0" borderId="28" xfId="0" applyNumberFormat="1" applyFont="1" applyBorder="1" applyAlignment="1">
      <alignment horizontal="center" vertical="distributed" shrinkToFit="1"/>
    </xf>
    <xf numFmtId="176" fontId="14" fillId="0" borderId="31" xfId="0" applyNumberFormat="1" applyFont="1" applyBorder="1" applyAlignment="1">
      <alignment horizontal="center" vertical="distributed" shrinkToFit="1"/>
    </xf>
    <xf numFmtId="176" fontId="13" fillId="0" borderId="4" xfId="0" applyNumberFormat="1" applyFont="1" applyBorder="1" applyAlignment="1">
      <alignment horizontal="center" vertical="distributed" textRotation="255" indent="1"/>
    </xf>
    <xf numFmtId="176" fontId="13" fillId="0" borderId="16" xfId="0" applyNumberFormat="1" applyFont="1" applyBorder="1" applyAlignment="1">
      <alignment horizontal="center" vertical="distributed" textRotation="255" indent="1"/>
    </xf>
    <xf numFmtId="177" fontId="14" fillId="0" borderId="13" xfId="1" applyNumberFormat="1" applyFont="1" applyBorder="1" applyAlignment="1">
      <alignment horizontal="right" vertical="center"/>
    </xf>
    <xf numFmtId="177" fontId="14" fillId="0" borderId="32" xfId="1" applyNumberFormat="1" applyFont="1" applyBorder="1" applyAlignment="1">
      <alignment horizontal="right" vertical="center"/>
    </xf>
    <xf numFmtId="177" fontId="14" fillId="0" borderId="14" xfId="1" applyNumberFormat="1" applyFont="1" applyBorder="1" applyAlignment="1">
      <alignment horizontal="right" vertical="center"/>
    </xf>
    <xf numFmtId="177" fontId="14" fillId="0" borderId="33" xfId="1" applyNumberFormat="1" applyFont="1" applyBorder="1" applyAlignment="1">
      <alignment horizontal="right" vertical="center"/>
    </xf>
    <xf numFmtId="176" fontId="17" fillId="0" borderId="34" xfId="0" applyNumberFormat="1" applyFont="1" applyBorder="1" applyAlignment="1">
      <alignment horizontal="center" vertical="center" textRotation="255"/>
    </xf>
    <xf numFmtId="176" fontId="17" fillId="0" borderId="35" xfId="0" applyNumberFormat="1" applyFont="1" applyBorder="1" applyAlignment="1">
      <alignment horizontal="center" vertical="center" textRotation="255"/>
    </xf>
    <xf numFmtId="176" fontId="17" fillId="0" borderId="36" xfId="0" applyNumberFormat="1" applyFont="1" applyBorder="1" applyAlignment="1">
      <alignment horizontal="center" vertical="center" textRotation="255"/>
    </xf>
    <xf numFmtId="176" fontId="15" fillId="0" borderId="16" xfId="0" applyNumberFormat="1" applyFont="1" applyBorder="1" applyAlignment="1">
      <alignment horizontal="center" vertical="center" shrinkToFit="1"/>
    </xf>
    <xf numFmtId="177" fontId="15" fillId="0" borderId="11" xfId="1" applyNumberFormat="1" applyFont="1" applyBorder="1" applyAlignment="1">
      <alignment horizontal="right" vertical="center"/>
    </xf>
    <xf numFmtId="177" fontId="15" fillId="0" borderId="29" xfId="1" applyNumberFormat="1" applyFont="1" applyBorder="1" applyAlignment="1">
      <alignment horizontal="right" vertical="center"/>
    </xf>
    <xf numFmtId="178" fontId="15" fillId="0" borderId="12" xfId="2" applyNumberFormat="1" applyFont="1" applyBorder="1" applyAlignment="1">
      <alignment horizontal="right" vertical="center"/>
    </xf>
    <xf numFmtId="178" fontId="15" fillId="0" borderId="20" xfId="2" applyNumberFormat="1" applyFont="1" applyBorder="1" applyAlignment="1">
      <alignment horizontal="right" vertical="center"/>
    </xf>
    <xf numFmtId="176" fontId="17" fillId="0" borderId="37" xfId="0" applyNumberFormat="1" applyFont="1" applyBorder="1" applyAlignment="1">
      <alignment horizontal="center" vertical="center" textRotation="255"/>
    </xf>
    <xf numFmtId="176" fontId="15" fillId="0" borderId="16" xfId="0" applyNumberFormat="1" applyFont="1" applyBorder="1" applyAlignment="1">
      <alignment horizontal="center" vertical="distributed" shrinkToFit="1"/>
    </xf>
    <xf numFmtId="177" fontId="15" fillId="0" borderId="12" xfId="1" applyNumberFormat="1" applyFont="1" applyBorder="1" applyAlignment="1">
      <alignment horizontal="right" vertical="center"/>
    </xf>
    <xf numFmtId="177" fontId="15" fillId="0" borderId="20" xfId="1" applyNumberFormat="1" applyFont="1" applyBorder="1" applyAlignment="1">
      <alignment horizontal="right" vertical="center"/>
    </xf>
    <xf numFmtId="176" fontId="14" fillId="0" borderId="1" xfId="0" applyNumberFormat="1" applyFont="1" applyBorder="1" applyAlignment="1">
      <alignment horizontal="right"/>
    </xf>
    <xf numFmtId="176" fontId="13" fillId="0" borderId="38" xfId="0" applyNumberFormat="1" applyFont="1" applyBorder="1" applyAlignment="1">
      <alignment horizontal="center" vertical="center"/>
    </xf>
    <xf numFmtId="176" fontId="13" fillId="0" borderId="39" xfId="0" applyNumberFormat="1" applyFont="1" applyBorder="1" applyAlignment="1">
      <alignment horizontal="center" vertical="center"/>
    </xf>
    <xf numFmtId="176" fontId="13" fillId="0" borderId="40" xfId="0" applyNumberFormat="1" applyFont="1" applyBorder="1" applyAlignment="1">
      <alignment horizontal="center" vertical="center"/>
    </xf>
    <xf numFmtId="176" fontId="13" fillId="0" borderId="41" xfId="0" applyNumberFormat="1" applyFont="1" applyBorder="1" applyAlignment="1">
      <alignment horizontal="center" vertical="center"/>
    </xf>
    <xf numFmtId="176" fontId="13" fillId="0" borderId="42" xfId="0" applyNumberFormat="1" applyFont="1" applyBorder="1" applyAlignment="1">
      <alignment horizontal="center" vertical="center"/>
    </xf>
    <xf numFmtId="176" fontId="15" fillId="0" borderId="37" xfId="0" applyNumberFormat="1" applyFont="1" applyBorder="1" applyAlignment="1">
      <alignment horizontal="center" vertical="center" shrinkToFit="1"/>
    </xf>
    <xf numFmtId="176" fontId="15" fillId="0" borderId="4" xfId="0" applyNumberFormat="1" applyFont="1" applyBorder="1" applyAlignment="1">
      <alignment horizontal="center" vertical="center" shrinkToFit="1"/>
    </xf>
    <xf numFmtId="176" fontId="15" fillId="0" borderId="43" xfId="0" applyNumberFormat="1" applyFont="1" applyBorder="1" applyAlignment="1">
      <alignment horizontal="center" vertical="center" shrinkToFit="1"/>
    </xf>
    <xf numFmtId="177" fontId="15" fillId="0" borderId="13" xfId="1" applyNumberFormat="1" applyFont="1" applyBorder="1" applyAlignment="1">
      <alignment horizontal="right" vertical="center"/>
    </xf>
    <xf numFmtId="177" fontId="15" fillId="0" borderId="32" xfId="1" applyNumberFormat="1" applyFont="1" applyBorder="1" applyAlignment="1">
      <alignment horizontal="right" vertical="center"/>
    </xf>
    <xf numFmtId="176" fontId="13" fillId="0" borderId="43" xfId="0" applyNumberFormat="1" applyFont="1" applyBorder="1" applyAlignment="1">
      <alignment horizontal="center" vertical="distributed" shrinkToFit="1"/>
    </xf>
    <xf numFmtId="176" fontId="13" fillId="0" borderId="16" xfId="0" applyNumberFormat="1" applyFont="1" applyBorder="1" applyAlignment="1">
      <alignment horizontal="center" vertical="distributed" shrinkToFit="1"/>
    </xf>
    <xf numFmtId="176" fontId="13" fillId="0" borderId="44" xfId="0" applyNumberFormat="1" applyFont="1" applyBorder="1" applyAlignment="1">
      <alignment horizontal="center" vertical="distributed" shrinkToFit="1"/>
    </xf>
    <xf numFmtId="176" fontId="13" fillId="0" borderId="17" xfId="0" applyNumberFormat="1" applyFont="1" applyBorder="1" applyAlignment="1">
      <alignment horizontal="center" vertical="distributed" shrinkToFit="1"/>
    </xf>
    <xf numFmtId="177" fontId="16" fillId="0" borderId="11" xfId="1" applyNumberFormat="1" applyFont="1" applyBorder="1" applyAlignment="1">
      <alignment horizontal="right" vertical="center"/>
    </xf>
    <xf numFmtId="177" fontId="16" fillId="0" borderId="29" xfId="1" applyNumberFormat="1" applyFont="1" applyBorder="1" applyAlignment="1">
      <alignment horizontal="right" vertical="center"/>
    </xf>
    <xf numFmtId="177" fontId="16" fillId="0" borderId="15" xfId="1" applyNumberFormat="1" applyFont="1" applyBorder="1" applyAlignment="1">
      <alignment horizontal="right" vertical="center"/>
    </xf>
    <xf numFmtId="177" fontId="16" fillId="0" borderId="23" xfId="1" applyNumberFormat="1" applyFont="1" applyBorder="1" applyAlignment="1">
      <alignment horizontal="right" vertical="center"/>
    </xf>
    <xf numFmtId="176" fontId="13" fillId="0" borderId="34" xfId="0" applyNumberFormat="1" applyFont="1" applyBorder="1" applyAlignment="1">
      <alignment horizontal="center" vertical="center"/>
    </xf>
    <xf numFmtId="0" fontId="18" fillId="0" borderId="35" xfId="0" applyFont="1" applyBorder="1">
      <alignment vertical="center"/>
    </xf>
    <xf numFmtId="0" fontId="18" fillId="0" borderId="37" xfId="0" applyFont="1" applyBorder="1">
      <alignment vertical="center"/>
    </xf>
    <xf numFmtId="176" fontId="12" fillId="0" borderId="0" xfId="0" applyNumberFormat="1" applyFont="1" applyAlignment="1">
      <alignment horizontal="center" vertical="center"/>
    </xf>
    <xf numFmtId="176" fontId="15" fillId="0" borderId="45" xfId="0" applyNumberFormat="1" applyFont="1" applyBorder="1" applyAlignment="1">
      <alignment horizontal="center" vertical="center" shrinkToFit="1"/>
    </xf>
    <xf numFmtId="176" fontId="15" fillId="0" borderId="24" xfId="0" applyNumberFormat="1" applyFont="1" applyBorder="1" applyAlignment="1">
      <alignment horizontal="center" vertical="center" shrinkToFit="1"/>
    </xf>
    <xf numFmtId="176" fontId="15" fillId="0" borderId="25" xfId="0" applyNumberFormat="1" applyFont="1" applyBorder="1" applyAlignment="1">
      <alignment horizontal="center" vertical="center" shrinkToFit="1"/>
    </xf>
    <xf numFmtId="176" fontId="15" fillId="0" borderId="46" xfId="0" applyNumberFormat="1" applyFont="1" applyBorder="1" applyAlignment="1">
      <alignment horizontal="center" vertical="center" shrinkToFit="1"/>
    </xf>
    <xf numFmtId="176" fontId="15" fillId="0" borderId="27" xfId="0" applyNumberFormat="1" applyFont="1" applyBorder="1" applyAlignment="1">
      <alignment horizontal="center" vertical="center" shrinkToFit="1"/>
    </xf>
    <xf numFmtId="176" fontId="15" fillId="0" borderId="28" xfId="0" applyNumberFormat="1" applyFont="1" applyBorder="1" applyAlignment="1">
      <alignment horizontal="center" vertical="center" shrinkToFit="1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K65"/>
  <sheetViews>
    <sheetView tabSelected="1" workbookViewId="0">
      <selection activeCell="G15" sqref="G15"/>
    </sheetView>
  </sheetViews>
  <sheetFormatPr defaultRowHeight="14.25"/>
  <cols>
    <col min="1" max="2" width="6.109375" style="2" customWidth="1"/>
    <col min="3" max="5" width="5.77734375" style="2" customWidth="1"/>
    <col min="6" max="6" width="12" style="2" bestFit="1" customWidth="1"/>
    <col min="7" max="7" width="18.77734375" style="2" bestFit="1" customWidth="1"/>
    <col min="8" max="8" width="15.6640625" style="2" customWidth="1"/>
    <col min="9" max="11" width="6.77734375" style="2" customWidth="1"/>
    <col min="12" max="16384" width="8.88671875" style="2"/>
  </cols>
  <sheetData>
    <row r="1" spans="1:11" ht="33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"/>
    </row>
    <row r="2" spans="1:11" ht="30" customHeight="1" thickBot="1">
      <c r="A2" s="3" t="s">
        <v>1</v>
      </c>
      <c r="B2" s="3"/>
      <c r="C2" s="3"/>
      <c r="D2" s="4"/>
      <c r="E2" s="1"/>
      <c r="F2" s="1"/>
      <c r="G2" s="1"/>
      <c r="H2" s="1"/>
      <c r="I2" s="106" t="s">
        <v>2</v>
      </c>
      <c r="J2" s="106"/>
      <c r="K2" s="5"/>
    </row>
    <row r="3" spans="1:11" s="9" customFormat="1" ht="20.100000000000001" customHeight="1">
      <c r="A3" s="107" t="s">
        <v>3</v>
      </c>
      <c r="B3" s="108"/>
      <c r="C3" s="108"/>
      <c r="D3" s="108"/>
      <c r="E3" s="108"/>
      <c r="F3" s="109"/>
      <c r="G3" s="6" t="s">
        <v>4</v>
      </c>
      <c r="H3" s="7" t="s">
        <v>5</v>
      </c>
      <c r="I3" s="110" t="s">
        <v>6</v>
      </c>
      <c r="J3" s="111"/>
      <c r="K3" s="8"/>
    </row>
    <row r="4" spans="1:11" s="13" customFormat="1" ht="20.100000000000001" customHeight="1">
      <c r="A4" s="129" t="s">
        <v>8</v>
      </c>
      <c r="B4" s="130"/>
      <c r="C4" s="130"/>
      <c r="D4" s="130"/>
      <c r="E4" s="131"/>
      <c r="F4" s="10" t="s">
        <v>9</v>
      </c>
      <c r="G4" s="11">
        <v>1090892</v>
      </c>
      <c r="H4" s="11">
        <v>1106997</v>
      </c>
      <c r="I4" s="98">
        <f t="shared" ref="I4:I15" si="0">(G4/H4)*100-100</f>
        <v>-1.4548368243093677</v>
      </c>
      <c r="J4" s="99"/>
      <c r="K4" s="12"/>
    </row>
    <row r="5" spans="1:11" s="16" customFormat="1" ht="20.100000000000001" customHeight="1">
      <c r="A5" s="132"/>
      <c r="B5" s="133"/>
      <c r="C5" s="133"/>
      <c r="D5" s="133"/>
      <c r="E5" s="134"/>
      <c r="F5" s="14" t="s">
        <v>11</v>
      </c>
      <c r="G5" s="15">
        <v>14313960</v>
      </c>
      <c r="H5" s="15">
        <v>14753236</v>
      </c>
      <c r="I5" s="104">
        <f t="shared" si="0"/>
        <v>-2.9774891420431402</v>
      </c>
      <c r="J5" s="105"/>
      <c r="K5" s="12"/>
    </row>
    <row r="6" spans="1:11" s="16" customFormat="1" ht="20.100000000000001" customHeight="1">
      <c r="A6" s="125" t="s">
        <v>13</v>
      </c>
      <c r="B6" s="103" t="s">
        <v>14</v>
      </c>
      <c r="C6" s="103"/>
      <c r="D6" s="103"/>
      <c r="E6" s="103"/>
      <c r="F6" s="17" t="s">
        <v>10</v>
      </c>
      <c r="G6" s="18">
        <v>976580</v>
      </c>
      <c r="H6" s="18">
        <v>1043775</v>
      </c>
      <c r="I6" s="98">
        <f t="shared" si="0"/>
        <v>-6.43769011520682</v>
      </c>
      <c r="J6" s="99"/>
      <c r="K6" s="12"/>
    </row>
    <row r="7" spans="1:11" s="16" customFormat="1" ht="20.100000000000001" customHeight="1">
      <c r="A7" s="126"/>
      <c r="B7" s="103"/>
      <c r="C7" s="103"/>
      <c r="D7" s="103"/>
      <c r="E7" s="103"/>
      <c r="F7" s="19" t="s">
        <v>11</v>
      </c>
      <c r="G7" s="20">
        <v>13089128</v>
      </c>
      <c r="H7" s="20">
        <v>13522632</v>
      </c>
      <c r="I7" s="104">
        <f t="shared" si="0"/>
        <v>-3.205766451383127</v>
      </c>
      <c r="J7" s="105"/>
      <c r="K7" s="12"/>
    </row>
    <row r="8" spans="1:11" s="24" customFormat="1" ht="20.100000000000001" customHeight="1">
      <c r="A8" s="126"/>
      <c r="B8" s="65" t="s">
        <v>17</v>
      </c>
      <c r="C8" s="65"/>
      <c r="D8" s="65"/>
      <c r="E8" s="65"/>
      <c r="F8" s="21" t="s">
        <v>18</v>
      </c>
      <c r="G8" s="22">
        <v>799716</v>
      </c>
      <c r="H8" s="22">
        <v>869130</v>
      </c>
      <c r="I8" s="77">
        <f t="shared" si="0"/>
        <v>-7.9866072969521156</v>
      </c>
      <c r="J8" s="78"/>
      <c r="K8" s="23"/>
    </row>
    <row r="9" spans="1:11" s="27" customFormat="1" ht="20.100000000000001" customHeight="1">
      <c r="A9" s="126"/>
      <c r="B9" s="65"/>
      <c r="C9" s="65"/>
      <c r="D9" s="65"/>
      <c r="E9" s="65"/>
      <c r="F9" s="25" t="s">
        <v>19</v>
      </c>
      <c r="G9" s="26">
        <v>10394182</v>
      </c>
      <c r="H9" s="26">
        <v>11304702</v>
      </c>
      <c r="I9" s="68">
        <f t="shared" si="0"/>
        <v>-8.0543476510924421</v>
      </c>
      <c r="J9" s="69"/>
      <c r="K9" s="23"/>
    </row>
    <row r="10" spans="1:11" s="27" customFormat="1" ht="20.100000000000001" customHeight="1">
      <c r="A10" s="126"/>
      <c r="B10" s="65" t="s">
        <v>20</v>
      </c>
      <c r="C10" s="65"/>
      <c r="D10" s="65"/>
      <c r="E10" s="65"/>
      <c r="F10" s="21" t="s">
        <v>21</v>
      </c>
      <c r="G10" s="22">
        <v>103493</v>
      </c>
      <c r="H10" s="22">
        <v>104006</v>
      </c>
      <c r="I10" s="77">
        <f>(G10/H10)*100-100</f>
        <v>-0.49324077457070814</v>
      </c>
      <c r="J10" s="78"/>
      <c r="K10" s="23"/>
    </row>
    <row r="11" spans="1:11" s="27" customFormat="1" ht="20.100000000000001" customHeight="1">
      <c r="A11" s="126"/>
      <c r="B11" s="65"/>
      <c r="C11" s="65"/>
      <c r="D11" s="65"/>
      <c r="E11" s="65"/>
      <c r="F11" s="25" t="s">
        <v>19</v>
      </c>
      <c r="G11" s="26">
        <v>1740481</v>
      </c>
      <c r="H11" s="26">
        <v>1436918</v>
      </c>
      <c r="I11" s="68">
        <f>(G11/H11)*100-100</f>
        <v>21.12597935303198</v>
      </c>
      <c r="J11" s="69"/>
      <c r="K11" s="23"/>
    </row>
    <row r="12" spans="1:11" s="24" customFormat="1" ht="20.100000000000001" customHeight="1">
      <c r="A12" s="126"/>
      <c r="B12" s="65" t="s">
        <v>22</v>
      </c>
      <c r="C12" s="65"/>
      <c r="D12" s="65"/>
      <c r="E12" s="65"/>
      <c r="F12" s="21" t="s">
        <v>21</v>
      </c>
      <c r="G12" s="22">
        <v>73371</v>
      </c>
      <c r="H12" s="22">
        <v>70639</v>
      </c>
      <c r="I12" s="77">
        <f t="shared" si="0"/>
        <v>3.8675519189116585</v>
      </c>
      <c r="J12" s="78"/>
      <c r="K12" s="23"/>
    </row>
    <row r="13" spans="1:11" s="27" customFormat="1" ht="20.100000000000001" customHeight="1">
      <c r="A13" s="127"/>
      <c r="B13" s="65"/>
      <c r="C13" s="65"/>
      <c r="D13" s="65"/>
      <c r="E13" s="65"/>
      <c r="F13" s="28" t="s">
        <v>23</v>
      </c>
      <c r="G13" s="26">
        <v>954465.5</v>
      </c>
      <c r="H13" s="26">
        <v>781012</v>
      </c>
      <c r="I13" s="68">
        <f t="shared" si="0"/>
        <v>22.208813693003421</v>
      </c>
      <c r="J13" s="69"/>
      <c r="K13" s="23"/>
    </row>
    <row r="14" spans="1:11" s="13" customFormat="1" ht="20.100000000000001" customHeight="1">
      <c r="A14" s="117" t="s">
        <v>24</v>
      </c>
      <c r="B14" s="118"/>
      <c r="C14" s="118"/>
      <c r="D14" s="118"/>
      <c r="E14" s="118"/>
      <c r="F14" s="29" t="s">
        <v>25</v>
      </c>
      <c r="G14" s="30">
        <v>114312</v>
      </c>
      <c r="H14" s="30">
        <v>63222</v>
      </c>
      <c r="I14" s="121">
        <f t="shared" si="0"/>
        <v>80.810477365474043</v>
      </c>
      <c r="J14" s="122"/>
      <c r="K14" s="31"/>
    </row>
    <row r="15" spans="1:11" s="16" customFormat="1" ht="20.100000000000001" customHeight="1" thickBot="1">
      <c r="A15" s="119"/>
      <c r="B15" s="120"/>
      <c r="C15" s="120"/>
      <c r="D15" s="120"/>
      <c r="E15" s="120"/>
      <c r="F15" s="32" t="s">
        <v>12</v>
      </c>
      <c r="G15" s="33">
        <v>1224832</v>
      </c>
      <c r="H15" s="33">
        <v>1230604</v>
      </c>
      <c r="I15" s="123">
        <f t="shared" si="0"/>
        <v>-0.46903796834725142</v>
      </c>
      <c r="J15" s="124"/>
      <c r="K15" s="31"/>
    </row>
    <row r="16" spans="1:11" s="16" customFormat="1" ht="20.100000000000001" customHeight="1">
      <c r="A16" s="34"/>
      <c r="B16" s="34"/>
      <c r="C16" s="34"/>
      <c r="D16" s="34"/>
      <c r="E16" s="34"/>
      <c r="F16" s="35"/>
      <c r="G16" s="36"/>
      <c r="H16" s="36"/>
      <c r="I16" s="23"/>
      <c r="J16" s="23"/>
      <c r="K16" s="23"/>
    </row>
    <row r="17" spans="1:11" s="16" customFormat="1" ht="20.100000000000001" customHeight="1" thickBot="1">
      <c r="A17" s="4" t="s">
        <v>26</v>
      </c>
      <c r="B17" s="4"/>
      <c r="C17" s="4"/>
      <c r="D17" s="4"/>
      <c r="E17" s="37"/>
      <c r="F17" s="38"/>
      <c r="G17" s="38"/>
      <c r="H17" s="38"/>
      <c r="I17" s="106" t="s">
        <v>2</v>
      </c>
      <c r="J17" s="106"/>
      <c r="K17" s="5"/>
    </row>
    <row r="18" spans="1:11" s="39" customFormat="1" ht="20.100000000000001" customHeight="1">
      <c r="A18" s="107" t="s">
        <v>7</v>
      </c>
      <c r="B18" s="108"/>
      <c r="C18" s="108"/>
      <c r="D18" s="108"/>
      <c r="E18" s="108"/>
      <c r="F18" s="109"/>
      <c r="G18" s="6" t="s">
        <v>59</v>
      </c>
      <c r="H18" s="7" t="s">
        <v>27</v>
      </c>
      <c r="I18" s="110" t="s">
        <v>28</v>
      </c>
      <c r="J18" s="111"/>
      <c r="K18" s="8"/>
    </row>
    <row r="19" spans="1:11" s="39" customFormat="1" ht="20.100000000000001" customHeight="1">
      <c r="A19" s="112" t="s">
        <v>29</v>
      </c>
      <c r="B19" s="113"/>
      <c r="C19" s="113"/>
      <c r="D19" s="113"/>
      <c r="E19" s="113"/>
      <c r="F19" s="10" t="s">
        <v>30</v>
      </c>
      <c r="G19" s="11">
        <v>1090892</v>
      </c>
      <c r="H19" s="11">
        <v>1106997</v>
      </c>
      <c r="I19" s="115">
        <f t="shared" ref="I19:I60" si="1">(G19/H19)*100-100</f>
        <v>-1.4548368243093677</v>
      </c>
      <c r="J19" s="116"/>
      <c r="K19" s="12"/>
    </row>
    <row r="20" spans="1:11" s="13" customFormat="1" ht="20.100000000000001" customHeight="1">
      <c r="A20" s="114"/>
      <c r="B20" s="97"/>
      <c r="C20" s="97"/>
      <c r="D20" s="97"/>
      <c r="E20" s="97"/>
      <c r="F20" s="19" t="s">
        <v>31</v>
      </c>
      <c r="G20" s="20">
        <v>14313960.5</v>
      </c>
      <c r="H20" s="20">
        <v>14753236</v>
      </c>
      <c r="I20" s="104">
        <f t="shared" si="1"/>
        <v>-2.97748575295617</v>
      </c>
      <c r="J20" s="105"/>
      <c r="K20" s="12"/>
    </row>
    <row r="21" spans="1:11" s="16" customFormat="1" ht="20.100000000000001" customHeight="1">
      <c r="A21" s="94" t="s">
        <v>32</v>
      </c>
      <c r="B21" s="103" t="s">
        <v>15</v>
      </c>
      <c r="C21" s="103"/>
      <c r="D21" s="103"/>
      <c r="E21" s="103"/>
      <c r="F21" s="17" t="s">
        <v>10</v>
      </c>
      <c r="G21" s="18">
        <v>976580</v>
      </c>
      <c r="H21" s="18">
        <v>1043775</v>
      </c>
      <c r="I21" s="98">
        <f t="shared" si="1"/>
        <v>-6.43769011520682</v>
      </c>
      <c r="J21" s="99"/>
      <c r="K21" s="12"/>
    </row>
    <row r="22" spans="1:11" s="24" customFormat="1" ht="20.100000000000001" customHeight="1">
      <c r="A22" s="95"/>
      <c r="B22" s="103"/>
      <c r="C22" s="103"/>
      <c r="D22" s="103"/>
      <c r="E22" s="103"/>
      <c r="F22" s="19" t="s">
        <v>31</v>
      </c>
      <c r="G22" s="20">
        <v>13089128.5</v>
      </c>
      <c r="H22" s="20">
        <v>13522632</v>
      </c>
      <c r="I22" s="104">
        <f t="shared" si="1"/>
        <v>-3.2057627538780906</v>
      </c>
      <c r="J22" s="105"/>
      <c r="K22" s="12"/>
    </row>
    <row r="23" spans="1:11" s="27" customFormat="1" ht="20.100000000000001" customHeight="1">
      <c r="A23" s="95"/>
      <c r="B23" s="65" t="s">
        <v>33</v>
      </c>
      <c r="C23" s="65"/>
      <c r="D23" s="65"/>
      <c r="E23" s="65"/>
      <c r="F23" s="21" t="s">
        <v>10</v>
      </c>
      <c r="G23" s="22">
        <v>181896</v>
      </c>
      <c r="H23" s="22">
        <v>97218</v>
      </c>
      <c r="I23" s="77">
        <f t="shared" si="1"/>
        <v>87.10115410726408</v>
      </c>
      <c r="J23" s="78"/>
      <c r="K23" s="23"/>
    </row>
    <row r="24" spans="1:11" s="24" customFormat="1" ht="20.100000000000001" customHeight="1">
      <c r="A24" s="95"/>
      <c r="B24" s="65"/>
      <c r="C24" s="65"/>
      <c r="D24" s="65"/>
      <c r="E24" s="65"/>
      <c r="F24" s="40" t="s">
        <v>31</v>
      </c>
      <c r="G24" s="26">
        <v>1591117</v>
      </c>
      <c r="H24" s="26">
        <v>1529052</v>
      </c>
      <c r="I24" s="68">
        <f t="shared" si="1"/>
        <v>4.0590509675275825</v>
      </c>
      <c r="J24" s="69"/>
      <c r="K24" s="23"/>
    </row>
    <row r="25" spans="1:11" s="27" customFormat="1" ht="20.100000000000001" customHeight="1">
      <c r="A25" s="95"/>
      <c r="B25" s="65" t="s">
        <v>34</v>
      </c>
      <c r="C25" s="65"/>
      <c r="D25" s="65"/>
      <c r="E25" s="65"/>
      <c r="F25" s="21" t="s">
        <v>10</v>
      </c>
      <c r="G25" s="22">
        <v>21955</v>
      </c>
      <c r="H25" s="22">
        <v>95795</v>
      </c>
      <c r="I25" s="72">
        <f t="shared" si="1"/>
        <v>-77.081267289524504</v>
      </c>
      <c r="J25" s="73"/>
      <c r="K25" s="23"/>
    </row>
    <row r="26" spans="1:11" s="24" customFormat="1" ht="20.100000000000001" customHeight="1">
      <c r="A26" s="95"/>
      <c r="B26" s="65"/>
      <c r="C26" s="65"/>
      <c r="D26" s="65"/>
      <c r="E26" s="65"/>
      <c r="F26" s="40" t="s">
        <v>16</v>
      </c>
      <c r="G26" s="26">
        <v>866410</v>
      </c>
      <c r="H26" s="26">
        <v>1101377</v>
      </c>
      <c r="I26" s="68">
        <f t="shared" si="1"/>
        <v>-21.333930161969974</v>
      </c>
      <c r="J26" s="69"/>
      <c r="K26" s="23"/>
    </row>
    <row r="27" spans="1:11" s="27" customFormat="1" ht="20.100000000000001" customHeight="1">
      <c r="A27" s="95"/>
      <c r="B27" s="64" t="s">
        <v>36</v>
      </c>
      <c r="C27" s="64"/>
      <c r="D27" s="64"/>
      <c r="E27" s="64"/>
      <c r="F27" s="41" t="s">
        <v>18</v>
      </c>
      <c r="G27" s="42">
        <v>708768</v>
      </c>
      <c r="H27" s="42">
        <v>790990</v>
      </c>
      <c r="I27" s="66">
        <f t="shared" si="1"/>
        <v>-10.394821679161552</v>
      </c>
      <c r="J27" s="67"/>
      <c r="K27" s="23"/>
    </row>
    <row r="28" spans="1:11" s="24" customFormat="1" ht="20.100000000000001" customHeight="1">
      <c r="A28" s="95"/>
      <c r="B28" s="87"/>
      <c r="C28" s="87"/>
      <c r="D28" s="87"/>
      <c r="E28" s="87"/>
      <c r="F28" s="43" t="s">
        <v>12</v>
      </c>
      <c r="G28" s="26">
        <v>9517324</v>
      </c>
      <c r="H28" s="26">
        <v>9963505</v>
      </c>
      <c r="I28" s="68">
        <f t="shared" si="1"/>
        <v>-4.4781530194444628</v>
      </c>
      <c r="J28" s="69"/>
      <c r="K28" s="23"/>
    </row>
    <row r="29" spans="1:11" s="27" customFormat="1" ht="20.100000000000001" customHeight="1">
      <c r="A29" s="95"/>
      <c r="B29" s="65" t="s">
        <v>37</v>
      </c>
      <c r="C29" s="65"/>
      <c r="D29" s="65"/>
      <c r="E29" s="65"/>
      <c r="F29" s="21" t="s">
        <v>25</v>
      </c>
      <c r="G29" s="22">
        <v>37634</v>
      </c>
      <c r="H29" s="22">
        <v>46529</v>
      </c>
      <c r="I29" s="72">
        <f t="shared" si="1"/>
        <v>-19.117109759504828</v>
      </c>
      <c r="J29" s="73"/>
      <c r="K29" s="23"/>
    </row>
    <row r="30" spans="1:11" s="24" customFormat="1" ht="20.100000000000001" customHeight="1">
      <c r="A30" s="95"/>
      <c r="B30" s="65"/>
      <c r="C30" s="65"/>
      <c r="D30" s="65"/>
      <c r="E30" s="65"/>
      <c r="F30" s="40" t="s">
        <v>12</v>
      </c>
      <c r="G30" s="26">
        <v>680493</v>
      </c>
      <c r="H30" s="26">
        <v>569149</v>
      </c>
      <c r="I30" s="68">
        <f t="shared" si="1"/>
        <v>19.563242665804552</v>
      </c>
      <c r="J30" s="69"/>
      <c r="K30" s="23"/>
    </row>
    <row r="31" spans="1:11" s="27" customFormat="1" ht="20.100000000000001" customHeight="1">
      <c r="A31" s="95"/>
      <c r="B31" s="64" t="s">
        <v>38</v>
      </c>
      <c r="C31" s="64"/>
      <c r="D31" s="64"/>
      <c r="E31" s="64"/>
      <c r="F31" s="41" t="s">
        <v>25</v>
      </c>
      <c r="G31" s="44">
        <v>1237</v>
      </c>
      <c r="H31" s="44">
        <v>2214</v>
      </c>
      <c r="I31" s="77">
        <f t="shared" si="1"/>
        <v>-44.128274616079501</v>
      </c>
      <c r="J31" s="78"/>
      <c r="K31" s="23"/>
    </row>
    <row r="32" spans="1:11" s="24" customFormat="1" ht="20.100000000000001" customHeight="1">
      <c r="A32" s="95"/>
      <c r="B32" s="87"/>
      <c r="C32" s="87"/>
      <c r="D32" s="87"/>
      <c r="E32" s="87"/>
      <c r="F32" s="43" t="s">
        <v>12</v>
      </c>
      <c r="G32" s="26">
        <v>281605.5</v>
      </c>
      <c r="H32" s="26">
        <v>243525</v>
      </c>
      <c r="I32" s="66">
        <f t="shared" si="1"/>
        <v>15.637203572528492</v>
      </c>
      <c r="J32" s="67"/>
      <c r="K32" s="23"/>
    </row>
    <row r="33" spans="1:11" s="27" customFormat="1" ht="20.100000000000001" customHeight="1">
      <c r="A33" s="95"/>
      <c r="B33" s="65" t="s">
        <v>39</v>
      </c>
      <c r="C33" s="65"/>
      <c r="D33" s="65"/>
      <c r="E33" s="65"/>
      <c r="F33" s="21" t="s">
        <v>25</v>
      </c>
      <c r="G33" s="22">
        <v>25090</v>
      </c>
      <c r="H33" s="22">
        <v>11029</v>
      </c>
      <c r="I33" s="77">
        <f t="shared" si="1"/>
        <v>127.49115966996101</v>
      </c>
      <c r="J33" s="78"/>
      <c r="K33" s="23"/>
    </row>
    <row r="34" spans="1:11" s="24" customFormat="1" ht="20.100000000000001" customHeight="1">
      <c r="A34" s="102"/>
      <c r="B34" s="65"/>
      <c r="C34" s="65"/>
      <c r="D34" s="65"/>
      <c r="E34" s="65"/>
      <c r="F34" s="40" t="s">
        <v>12</v>
      </c>
      <c r="G34" s="26">
        <v>152179</v>
      </c>
      <c r="H34" s="26">
        <v>116024</v>
      </c>
      <c r="I34" s="79">
        <f t="shared" si="1"/>
        <v>31.161656209060197</v>
      </c>
      <c r="J34" s="80"/>
      <c r="K34" s="23"/>
    </row>
    <row r="35" spans="1:11" s="27" customFormat="1" ht="20.100000000000001" customHeight="1">
      <c r="A35" s="94" t="s">
        <v>40</v>
      </c>
      <c r="B35" s="97" t="s">
        <v>41</v>
      </c>
      <c r="C35" s="97"/>
      <c r="D35" s="97"/>
      <c r="E35" s="97"/>
      <c r="F35" s="45" t="s">
        <v>25</v>
      </c>
      <c r="G35" s="18">
        <v>114312</v>
      </c>
      <c r="H35" s="18">
        <v>63222</v>
      </c>
      <c r="I35" s="98">
        <f t="shared" si="1"/>
        <v>80.810477365474043</v>
      </c>
      <c r="J35" s="99"/>
      <c r="K35" s="12"/>
    </row>
    <row r="36" spans="1:11" s="13" customFormat="1" ht="20.100000000000001" customHeight="1">
      <c r="A36" s="95"/>
      <c r="B36" s="97"/>
      <c r="C36" s="97"/>
      <c r="D36" s="97"/>
      <c r="E36" s="97"/>
      <c r="F36" s="46" t="s">
        <v>12</v>
      </c>
      <c r="G36" s="20">
        <v>1224832</v>
      </c>
      <c r="H36" s="20">
        <v>1230604</v>
      </c>
      <c r="I36" s="100">
        <f t="shared" si="1"/>
        <v>-0.46903796834725142</v>
      </c>
      <c r="J36" s="101"/>
      <c r="K36" s="47"/>
    </row>
    <row r="37" spans="1:11" s="16" customFormat="1" ht="20.100000000000001" customHeight="1">
      <c r="A37" s="95"/>
      <c r="B37" s="88" t="s">
        <v>42</v>
      </c>
      <c r="C37" s="64" t="s">
        <v>43</v>
      </c>
      <c r="D37" s="64"/>
      <c r="E37" s="64"/>
      <c r="F37" s="48" t="s">
        <v>25</v>
      </c>
      <c r="G37" s="42">
        <v>5643</v>
      </c>
      <c r="H37" s="42">
        <v>2965</v>
      </c>
      <c r="I37" s="90">
        <f t="shared" si="1"/>
        <v>90.320404721753789</v>
      </c>
      <c r="J37" s="91"/>
      <c r="K37" s="23"/>
    </row>
    <row r="38" spans="1:11" s="24" customFormat="1" ht="20.100000000000001" customHeight="1">
      <c r="A38" s="95"/>
      <c r="B38" s="89"/>
      <c r="C38" s="87"/>
      <c r="D38" s="87"/>
      <c r="E38" s="87"/>
      <c r="F38" s="49" t="s">
        <v>12</v>
      </c>
      <c r="G38" s="26">
        <v>86634</v>
      </c>
      <c r="H38" s="26">
        <v>55359</v>
      </c>
      <c r="I38" s="92">
        <f t="shared" si="1"/>
        <v>56.494878881482691</v>
      </c>
      <c r="J38" s="93"/>
      <c r="K38" s="23"/>
    </row>
    <row r="39" spans="1:11" s="27" customFormat="1" ht="20.100000000000001" customHeight="1">
      <c r="A39" s="95"/>
      <c r="B39" s="89"/>
      <c r="C39" s="65" t="s">
        <v>44</v>
      </c>
      <c r="D39" s="65"/>
      <c r="E39" s="65"/>
      <c r="F39" s="50" t="s">
        <v>45</v>
      </c>
      <c r="G39" s="22">
        <v>63706</v>
      </c>
      <c r="H39" s="22">
        <v>31050</v>
      </c>
      <c r="I39" s="72">
        <f t="shared" si="1"/>
        <v>105.17230273752011</v>
      </c>
      <c r="J39" s="73"/>
      <c r="K39" s="23"/>
    </row>
    <row r="40" spans="1:11" s="24" customFormat="1" ht="20.100000000000001" customHeight="1">
      <c r="A40" s="95"/>
      <c r="B40" s="89"/>
      <c r="C40" s="65"/>
      <c r="D40" s="65"/>
      <c r="E40" s="65"/>
      <c r="F40" s="51" t="s">
        <v>46</v>
      </c>
      <c r="G40" s="26">
        <v>666120</v>
      </c>
      <c r="H40" s="26">
        <v>747315</v>
      </c>
      <c r="I40" s="68">
        <f t="shared" si="1"/>
        <v>-10.864896328857313</v>
      </c>
      <c r="J40" s="69"/>
      <c r="K40" s="23"/>
    </row>
    <row r="41" spans="1:11" s="27" customFormat="1" ht="20.100000000000001" customHeight="1">
      <c r="A41" s="95"/>
      <c r="B41" s="89"/>
      <c r="C41" s="64" t="s">
        <v>47</v>
      </c>
      <c r="D41" s="64"/>
      <c r="E41" s="64"/>
      <c r="F41" s="48" t="s">
        <v>30</v>
      </c>
      <c r="G41" s="42">
        <v>3058</v>
      </c>
      <c r="H41" s="42">
        <v>1529</v>
      </c>
      <c r="I41" s="66">
        <f t="shared" si="1"/>
        <v>100</v>
      </c>
      <c r="J41" s="67"/>
      <c r="K41" s="23"/>
    </row>
    <row r="42" spans="1:11" s="24" customFormat="1" ht="20.100000000000001" customHeight="1">
      <c r="A42" s="95"/>
      <c r="B42" s="89"/>
      <c r="C42" s="87"/>
      <c r="D42" s="87"/>
      <c r="E42" s="87"/>
      <c r="F42" s="49" t="s">
        <v>31</v>
      </c>
      <c r="G42" s="26">
        <v>49085</v>
      </c>
      <c r="H42" s="26">
        <v>48952</v>
      </c>
      <c r="I42" s="68">
        <f t="shared" si="1"/>
        <v>0.27169472135970807</v>
      </c>
      <c r="J42" s="69"/>
      <c r="K42" s="23"/>
    </row>
    <row r="43" spans="1:11" s="27" customFormat="1" ht="20.100000000000001" customHeight="1">
      <c r="A43" s="95"/>
      <c r="B43" s="89"/>
      <c r="C43" s="65" t="s">
        <v>48</v>
      </c>
      <c r="D43" s="65"/>
      <c r="E43" s="65"/>
      <c r="F43" s="50" t="s">
        <v>10</v>
      </c>
      <c r="G43" s="22">
        <v>5596</v>
      </c>
      <c r="H43" s="22">
        <v>1831</v>
      </c>
      <c r="I43" s="72">
        <f t="shared" si="1"/>
        <v>205.62534134352813</v>
      </c>
      <c r="J43" s="73"/>
      <c r="K43" s="23"/>
    </row>
    <row r="44" spans="1:11" s="24" customFormat="1" ht="20.100000000000001" customHeight="1">
      <c r="A44" s="95"/>
      <c r="B44" s="89"/>
      <c r="C44" s="65"/>
      <c r="D44" s="65"/>
      <c r="E44" s="65"/>
      <c r="F44" s="51" t="s">
        <v>50</v>
      </c>
      <c r="G44" s="26">
        <v>51331</v>
      </c>
      <c r="H44" s="26">
        <v>28994</v>
      </c>
      <c r="I44" s="68">
        <f t="shared" si="1"/>
        <v>77.040077257363606</v>
      </c>
      <c r="J44" s="69"/>
      <c r="K44" s="23"/>
    </row>
    <row r="45" spans="1:11" s="27" customFormat="1" ht="20.100000000000001" customHeight="1">
      <c r="A45" s="95"/>
      <c r="B45" s="89"/>
      <c r="C45" s="64" t="s">
        <v>51</v>
      </c>
      <c r="D45" s="64"/>
      <c r="E45" s="64"/>
      <c r="F45" s="48" t="s">
        <v>49</v>
      </c>
      <c r="G45" s="42">
        <v>2571</v>
      </c>
      <c r="H45" s="42">
        <v>3002</v>
      </c>
      <c r="I45" s="66">
        <f t="shared" si="1"/>
        <v>-14.357095269820121</v>
      </c>
      <c r="J45" s="67"/>
      <c r="K45" s="23"/>
    </row>
    <row r="46" spans="1:11" s="24" customFormat="1" ht="20.100000000000001" customHeight="1">
      <c r="A46" s="95"/>
      <c r="B46" s="89"/>
      <c r="C46" s="87"/>
      <c r="D46" s="87"/>
      <c r="E46" s="87"/>
      <c r="F46" s="49" t="s">
        <v>11</v>
      </c>
      <c r="G46" s="26">
        <v>28572</v>
      </c>
      <c r="H46" s="26">
        <v>33732</v>
      </c>
      <c r="I46" s="68">
        <f t="shared" si="1"/>
        <v>-15.297047314123091</v>
      </c>
      <c r="J46" s="69"/>
      <c r="K46" s="23"/>
    </row>
    <row r="47" spans="1:11" s="27" customFormat="1" ht="20.100000000000001" customHeight="1">
      <c r="A47" s="95"/>
      <c r="B47" s="89"/>
      <c r="C47" s="65" t="s">
        <v>52</v>
      </c>
      <c r="D47" s="65"/>
      <c r="E47" s="65"/>
      <c r="F47" s="50" t="s">
        <v>35</v>
      </c>
      <c r="G47" s="22">
        <v>6954</v>
      </c>
      <c r="H47" s="22">
        <v>5337</v>
      </c>
      <c r="I47" s="77">
        <f t="shared" si="1"/>
        <v>30.297920179876343</v>
      </c>
      <c r="J47" s="78"/>
      <c r="K47" s="23"/>
    </row>
    <row r="48" spans="1:11" s="24" customFormat="1" ht="20.100000000000001" customHeight="1">
      <c r="A48" s="95"/>
      <c r="B48" s="89"/>
      <c r="C48" s="65"/>
      <c r="D48" s="65"/>
      <c r="E48" s="65"/>
      <c r="F48" s="51" t="s">
        <v>16</v>
      </c>
      <c r="G48" s="26">
        <v>68353</v>
      </c>
      <c r="H48" s="26">
        <v>49524</v>
      </c>
      <c r="I48" s="79">
        <f t="shared" si="1"/>
        <v>38.019949923269536</v>
      </c>
      <c r="J48" s="80"/>
      <c r="K48" s="23"/>
    </row>
    <row r="49" spans="1:11" s="24" customFormat="1" ht="20.100000000000001" customHeight="1">
      <c r="A49" s="95"/>
      <c r="B49" s="89"/>
      <c r="C49" s="65" t="s">
        <v>53</v>
      </c>
      <c r="D49" s="65"/>
      <c r="E49" s="65"/>
      <c r="F49" s="50" t="s">
        <v>18</v>
      </c>
      <c r="G49" s="22">
        <v>2389</v>
      </c>
      <c r="H49" s="22">
        <v>2058</v>
      </c>
      <c r="I49" s="77">
        <f t="shared" si="1"/>
        <v>16.083576287657934</v>
      </c>
      <c r="J49" s="78"/>
      <c r="K49" s="23"/>
    </row>
    <row r="50" spans="1:11" s="24" customFormat="1" ht="20.100000000000001" customHeight="1">
      <c r="A50" s="95"/>
      <c r="B50" s="89"/>
      <c r="C50" s="65"/>
      <c r="D50" s="65"/>
      <c r="E50" s="65"/>
      <c r="F50" s="51" t="s">
        <v>19</v>
      </c>
      <c r="G50" s="26">
        <v>23541</v>
      </c>
      <c r="H50" s="26">
        <v>23065</v>
      </c>
      <c r="I50" s="79">
        <f t="shared" si="1"/>
        <v>2.0637329286798263</v>
      </c>
      <c r="J50" s="80"/>
      <c r="K50" s="23"/>
    </row>
    <row r="51" spans="1:11" s="24" customFormat="1" ht="20.100000000000001" customHeight="1">
      <c r="A51" s="95"/>
      <c r="B51" s="89"/>
      <c r="C51" s="65" t="s">
        <v>54</v>
      </c>
      <c r="D51" s="65"/>
      <c r="E51" s="65"/>
      <c r="F51" s="50" t="s">
        <v>21</v>
      </c>
      <c r="G51" s="22">
        <v>2623</v>
      </c>
      <c r="H51" s="22">
        <v>1057</v>
      </c>
      <c r="I51" s="77">
        <f t="shared" si="1"/>
        <v>148.15515610217597</v>
      </c>
      <c r="J51" s="78"/>
      <c r="K51" s="23"/>
    </row>
    <row r="52" spans="1:11" s="24" customFormat="1" ht="20.100000000000001" customHeight="1">
      <c r="A52" s="95"/>
      <c r="B52" s="89"/>
      <c r="C52" s="65"/>
      <c r="D52" s="65"/>
      <c r="E52" s="65"/>
      <c r="F52" s="51" t="s">
        <v>23</v>
      </c>
      <c r="G52" s="26">
        <v>30233</v>
      </c>
      <c r="H52" s="26">
        <v>24306</v>
      </c>
      <c r="I52" s="79">
        <f t="shared" si="1"/>
        <v>24.384925532790263</v>
      </c>
      <c r="J52" s="80"/>
      <c r="K52" s="23"/>
    </row>
    <row r="53" spans="1:11" s="24" customFormat="1" ht="20.100000000000001" customHeight="1">
      <c r="A53" s="95"/>
      <c r="B53" s="89"/>
      <c r="C53" s="81" t="s">
        <v>55</v>
      </c>
      <c r="D53" s="82"/>
      <c r="E53" s="83"/>
      <c r="F53" s="50" t="s">
        <v>9</v>
      </c>
      <c r="G53" s="22">
        <v>6164</v>
      </c>
      <c r="H53" s="22">
        <v>4475</v>
      </c>
      <c r="I53" s="77">
        <f t="shared" si="1"/>
        <v>37.743016759776538</v>
      </c>
      <c r="J53" s="78"/>
      <c r="K53" s="23"/>
    </row>
    <row r="54" spans="1:11" s="24" customFormat="1" ht="20.100000000000001" customHeight="1">
      <c r="A54" s="95"/>
      <c r="B54" s="89"/>
      <c r="C54" s="84"/>
      <c r="D54" s="85"/>
      <c r="E54" s="86"/>
      <c r="F54" s="51" t="s">
        <v>12</v>
      </c>
      <c r="G54" s="26">
        <v>54715</v>
      </c>
      <c r="H54" s="26">
        <v>23790</v>
      </c>
      <c r="I54" s="79">
        <f t="shared" si="1"/>
        <v>129.99159310634721</v>
      </c>
      <c r="J54" s="80"/>
      <c r="K54" s="23"/>
    </row>
    <row r="55" spans="1:11" s="27" customFormat="1" ht="20.100000000000001" customHeight="1">
      <c r="A55" s="95"/>
      <c r="B55" s="89"/>
      <c r="C55" s="64" t="s">
        <v>56</v>
      </c>
      <c r="D55" s="64"/>
      <c r="E55" s="64"/>
      <c r="F55" s="48" t="s">
        <v>25</v>
      </c>
      <c r="G55" s="42">
        <v>4344</v>
      </c>
      <c r="H55" s="42">
        <v>3894</v>
      </c>
      <c r="I55" s="66">
        <f t="shared" si="1"/>
        <v>11.556240369799696</v>
      </c>
      <c r="J55" s="67"/>
      <c r="K55" s="23"/>
    </row>
    <row r="56" spans="1:11" s="24" customFormat="1" ht="20.100000000000001" customHeight="1">
      <c r="A56" s="95"/>
      <c r="B56" s="89"/>
      <c r="C56" s="65"/>
      <c r="D56" s="65"/>
      <c r="E56" s="65"/>
      <c r="F56" s="51" t="s">
        <v>12</v>
      </c>
      <c r="G56" s="26">
        <v>43721</v>
      </c>
      <c r="H56" s="26">
        <v>49694</v>
      </c>
      <c r="I56" s="68">
        <f t="shared" si="1"/>
        <v>-12.019559705397029</v>
      </c>
      <c r="J56" s="69"/>
      <c r="K56" s="23"/>
    </row>
    <row r="57" spans="1:11" s="27" customFormat="1" ht="20.100000000000001" customHeight="1">
      <c r="A57" s="95"/>
      <c r="B57" s="70" t="s">
        <v>57</v>
      </c>
      <c r="C57" s="65" t="s">
        <v>58</v>
      </c>
      <c r="D57" s="65"/>
      <c r="E57" s="65"/>
      <c r="F57" s="50" t="s">
        <v>25</v>
      </c>
      <c r="G57" s="22">
        <v>2811</v>
      </c>
      <c r="H57" s="22">
        <v>1247</v>
      </c>
      <c r="I57" s="72">
        <f t="shared" si="1"/>
        <v>125.42101042502006</v>
      </c>
      <c r="J57" s="73"/>
      <c r="K57" s="23"/>
    </row>
    <row r="58" spans="1:11" s="24" customFormat="1" ht="20.100000000000001" customHeight="1">
      <c r="A58" s="95"/>
      <c r="B58" s="70"/>
      <c r="C58" s="65"/>
      <c r="D58" s="65"/>
      <c r="E58" s="65"/>
      <c r="F58" s="51" t="s">
        <v>12</v>
      </c>
      <c r="G58" s="26">
        <v>31270</v>
      </c>
      <c r="H58" s="26">
        <v>32651</v>
      </c>
      <c r="I58" s="68">
        <f t="shared" si="1"/>
        <v>-4.2295794922054455</v>
      </c>
      <c r="J58" s="69"/>
      <c r="K58" s="23"/>
    </row>
    <row r="59" spans="1:11" s="27" customFormat="1" ht="20.100000000000001" customHeight="1">
      <c r="A59" s="95"/>
      <c r="B59" s="70"/>
      <c r="C59" s="64" t="s">
        <v>56</v>
      </c>
      <c r="D59" s="64"/>
      <c r="E59" s="64"/>
      <c r="F59" s="48" t="s">
        <v>25</v>
      </c>
      <c r="G59" s="42">
        <v>8453</v>
      </c>
      <c r="H59" s="42">
        <v>4777</v>
      </c>
      <c r="I59" s="66">
        <f t="shared" si="1"/>
        <v>76.95206196357546</v>
      </c>
      <c r="J59" s="67"/>
      <c r="K59" s="23"/>
    </row>
    <row r="60" spans="1:11" s="24" customFormat="1" ht="20.100000000000001" customHeight="1" thickBot="1">
      <c r="A60" s="96"/>
      <c r="B60" s="71"/>
      <c r="C60" s="74"/>
      <c r="D60" s="74"/>
      <c r="E60" s="74"/>
      <c r="F60" s="52" t="s">
        <v>12</v>
      </c>
      <c r="G60" s="53">
        <v>91257</v>
      </c>
      <c r="H60" s="53">
        <v>113222</v>
      </c>
      <c r="I60" s="75">
        <f t="shared" si="1"/>
        <v>-19.399939941000866</v>
      </c>
      <c r="J60" s="76"/>
      <c r="K60" s="23"/>
    </row>
    <row r="61" spans="1:11" s="24" customFormat="1" ht="6" customHeight="1">
      <c r="A61" s="54"/>
      <c r="B61" s="55"/>
      <c r="C61" s="56"/>
      <c r="D61" s="56"/>
      <c r="E61" s="56"/>
      <c r="F61" s="57"/>
      <c r="G61" s="58"/>
      <c r="H61" s="59"/>
      <c r="I61" s="60"/>
      <c r="J61" s="60"/>
      <c r="K61" s="60"/>
    </row>
    <row r="62" spans="1:11">
      <c r="A62" s="61"/>
      <c r="B62" s="61"/>
      <c r="C62" s="61"/>
      <c r="D62" s="61"/>
      <c r="E62" s="61"/>
      <c r="F62" s="61"/>
      <c r="G62" s="61"/>
      <c r="H62" s="61"/>
    </row>
    <row r="63" spans="1:11">
      <c r="A63" s="61"/>
      <c r="B63" s="61"/>
      <c r="C63" s="61"/>
      <c r="D63" s="61"/>
      <c r="E63" s="61"/>
      <c r="F63" s="61"/>
      <c r="G63" s="61"/>
      <c r="H63" s="61"/>
    </row>
    <row r="64" spans="1:11">
      <c r="A64" s="61"/>
      <c r="B64" s="61"/>
      <c r="C64" s="61"/>
      <c r="D64" s="61"/>
      <c r="E64" s="61"/>
      <c r="F64" s="61"/>
      <c r="G64" s="61"/>
      <c r="H64" s="62"/>
    </row>
    <row r="65" spans="1:11">
      <c r="A65" s="61"/>
      <c r="B65" s="61"/>
      <c r="C65" s="61"/>
      <c r="D65" s="61"/>
      <c r="E65" s="61"/>
      <c r="F65" s="61"/>
      <c r="J65" s="63"/>
      <c r="K65" s="63"/>
    </row>
  </sheetData>
  <mergeCells count="93">
    <mergeCell ref="A1:J1"/>
    <mergeCell ref="I2:J2"/>
    <mergeCell ref="A3:F3"/>
    <mergeCell ref="I3:J3"/>
    <mergeCell ref="A4:E5"/>
    <mergeCell ref="I4:J4"/>
    <mergeCell ref="I5:J5"/>
    <mergeCell ref="B12:E13"/>
    <mergeCell ref="I12:J12"/>
    <mergeCell ref="I13:J13"/>
    <mergeCell ref="A14:E15"/>
    <mergeCell ref="I14:J14"/>
    <mergeCell ref="I15:J15"/>
    <mergeCell ref="A6:A13"/>
    <mergeCell ref="B6:E7"/>
    <mergeCell ref="I6:J6"/>
    <mergeCell ref="I7:J7"/>
    <mergeCell ref="B8:E9"/>
    <mergeCell ref="I8:J8"/>
    <mergeCell ref="I9:J9"/>
    <mergeCell ref="B10:E11"/>
    <mergeCell ref="I10:J10"/>
    <mergeCell ref="I11:J11"/>
    <mergeCell ref="I17:J17"/>
    <mergeCell ref="A18:F18"/>
    <mergeCell ref="I18:J18"/>
    <mergeCell ref="A19:E20"/>
    <mergeCell ref="I19:J19"/>
    <mergeCell ref="I20:J20"/>
    <mergeCell ref="B27:E28"/>
    <mergeCell ref="I27:J27"/>
    <mergeCell ref="I28:J28"/>
    <mergeCell ref="I22:J22"/>
    <mergeCell ref="B23:E24"/>
    <mergeCell ref="I23:J23"/>
    <mergeCell ref="I24:J24"/>
    <mergeCell ref="A35:A60"/>
    <mergeCell ref="B35:E36"/>
    <mergeCell ref="I35:J35"/>
    <mergeCell ref="I36:J36"/>
    <mergeCell ref="A21:A34"/>
    <mergeCell ref="B21:E22"/>
    <mergeCell ref="I21:J21"/>
    <mergeCell ref="B29:E30"/>
    <mergeCell ref="I29:J29"/>
    <mergeCell ref="I30:J30"/>
    <mergeCell ref="B31:E32"/>
    <mergeCell ref="I31:J31"/>
    <mergeCell ref="I32:J32"/>
    <mergeCell ref="B25:E26"/>
    <mergeCell ref="I25:J25"/>
    <mergeCell ref="I26:J26"/>
    <mergeCell ref="I40:J40"/>
    <mergeCell ref="C41:E42"/>
    <mergeCell ref="I41:J41"/>
    <mergeCell ref="I42:J42"/>
    <mergeCell ref="B33:E34"/>
    <mergeCell ref="I33:J33"/>
    <mergeCell ref="I34:J34"/>
    <mergeCell ref="C43:E44"/>
    <mergeCell ref="I43:J43"/>
    <mergeCell ref="I44:J44"/>
    <mergeCell ref="C45:E46"/>
    <mergeCell ref="I45:J45"/>
    <mergeCell ref="I46:J46"/>
    <mergeCell ref="C47:E48"/>
    <mergeCell ref="I47:J47"/>
    <mergeCell ref="I48:J48"/>
    <mergeCell ref="C49:E50"/>
    <mergeCell ref="I49:J49"/>
    <mergeCell ref="I50:J50"/>
    <mergeCell ref="C51:E52"/>
    <mergeCell ref="I51:J51"/>
    <mergeCell ref="I52:J52"/>
    <mergeCell ref="C53:E54"/>
    <mergeCell ref="I53:J53"/>
    <mergeCell ref="I54:J54"/>
    <mergeCell ref="C55:E56"/>
    <mergeCell ref="I55:J55"/>
    <mergeCell ref="I56:J56"/>
    <mergeCell ref="B57:B60"/>
    <mergeCell ref="C57:E58"/>
    <mergeCell ref="I57:J57"/>
    <mergeCell ref="I58:J58"/>
    <mergeCell ref="C59:E60"/>
    <mergeCell ref="I59:J59"/>
    <mergeCell ref="I60:J60"/>
    <mergeCell ref="B37:B56"/>
    <mergeCell ref="C37:E38"/>
    <mergeCell ref="I37:J37"/>
    <mergeCell ref="I38:J38"/>
    <mergeCell ref="C39:E40"/>
    <mergeCell ref="I39:J39"/>
  </mergeCells>
  <phoneticPr fontId="2" type="noConversion"/>
  <printOptions horizontalCentered="1" verticalCentered="1"/>
  <pageMargins left="0.7" right="0.7" top="0.75" bottom="0.75" header="0.3" footer="0.3"/>
  <pageSetup paperSize="9" scale="59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12월(확정치)</vt:lpstr>
      <vt:lpstr>'12월(확정치)'!Print_Area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현동엽</cp:lastModifiedBy>
  <cp:lastPrinted>2019-01-14T04:56:17Z</cp:lastPrinted>
  <dcterms:created xsi:type="dcterms:W3CDTF">2019-01-14T02:11:35Z</dcterms:created>
  <dcterms:modified xsi:type="dcterms:W3CDTF">2019-12-05T13:27:23Z</dcterms:modified>
</cp:coreProperties>
</file>