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4"/>
  <workbookPr/>
  <mc:AlternateContent xmlns:mc="http://schemas.openxmlformats.org/markup-compatibility/2006">
    <mc:Choice Requires="x15">
      <x15ac:absPath xmlns:x15ac="http://schemas.microsoft.com/office/spreadsheetml/2010/11/ac" url="C:\Users\jsj\Downloads\"/>
    </mc:Choice>
  </mc:AlternateContent>
  <xr:revisionPtr revIDLastSave="0" documentId="13_ncr:1_{B5FB1E89-7344-4CBF-8A98-6EF28EC1516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입금내역" sheetId="1" r:id="rId1"/>
    <sheet name="항목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wYqjzlgwktwgYL8JMegS7QP0XutDJEQXGZe6Dg+Qpvs="/>
    </ext>
  </extLst>
</workbook>
</file>

<file path=xl/calcChain.xml><?xml version="1.0" encoding="utf-8"?>
<calcChain xmlns="http://schemas.openxmlformats.org/spreadsheetml/2006/main">
  <c r="N27" i="1" l="1"/>
  <c r="M27" i="1"/>
  <c r="L27" i="1"/>
  <c r="K27" i="1"/>
  <c r="J27" i="1"/>
  <c r="I27" i="1"/>
  <c r="H27" i="1"/>
  <c r="G27" i="1"/>
  <c r="F27" i="1"/>
  <c r="E27" i="1"/>
  <c r="D27" i="1"/>
  <c r="C27" i="1"/>
  <c r="O27" i="1" s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</calcChain>
</file>

<file path=xl/sharedStrings.xml><?xml version="1.0" encoding="utf-8"?>
<sst xmlns="http://schemas.openxmlformats.org/spreadsheetml/2006/main" count="55" uniqueCount="47">
  <si>
    <t>황악회원 입금현황</t>
  </si>
  <si>
    <t xml:space="preserve">⏰ 매월 25일을 기준으로 처리! 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</si>
  <si>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</si>
  <si>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</si>
  <si>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</si>
  <si>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</si>
  <si>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</si>
  <si>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</si>
  <si>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</si>
  <si>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</si>
  <si>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</si>
  <si>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</si>
  <si>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</si>
  <si>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</si>
  <si>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개별납입금액</t>
  </si>
  <si>
    <t>미납월수</t>
  </si>
  <si>
    <t>비고</t>
  </si>
  <si>
    <t>김미영</t>
  </si>
  <si>
    <t>O</t>
  </si>
  <si>
    <t>김병철</t>
  </si>
  <si>
    <t>김상우</t>
  </si>
  <si>
    <t>김상철</t>
  </si>
  <si>
    <t>김이식</t>
  </si>
  <si>
    <t>김춘배</t>
  </si>
  <si>
    <t>라찬숙</t>
  </si>
  <si>
    <t>박건용</t>
  </si>
  <si>
    <t>박영미</t>
  </si>
  <si>
    <t>백금순</t>
  </si>
  <si>
    <t>백기성</t>
  </si>
  <si>
    <t>백상숙</t>
  </si>
  <si>
    <t>안호</t>
  </si>
  <si>
    <t>유영식</t>
  </si>
  <si>
    <t>전기성</t>
  </si>
  <si>
    <t>전상준</t>
  </si>
  <si>
    <t>전종철</t>
  </si>
  <si>
    <t>전창섭</t>
  </si>
  <si>
    <t>조병남</t>
  </si>
  <si>
    <t>최영애</t>
  </si>
  <si>
    <t>허남희</t>
  </si>
  <si>
    <t>월별총액</t>
  </si>
  <si>
    <t>월회비</t>
  </si>
  <si>
    <t>입금결과</t>
  </si>
  <si>
    <t>X</t>
  </si>
  <si>
    <r>
      <rPr>
        <sz val="12"/>
        <color rgb="FFFF0000"/>
        <rFont val="맑은 고딕"/>
        <family val="3"/>
        <charset val="129"/>
      </rPr>
      <t xml:space="preserve">[알림] </t>
    </r>
    <r>
      <rPr>
        <sz val="11"/>
        <color theme="1"/>
        <rFont val="맑은 고딕"/>
        <family val="3"/>
        <charset val="129"/>
      </rPr>
      <t>입금내역 시트에서 개별납입금액 셀은 =COUNTIF(C5:N5, "O") * 항목!$B$4</t>
    </r>
  </si>
  <si>
    <t>월별총액 셀은 =COUNTIF(C5:C24, "O") * 항목!$B$4</t>
  </si>
  <si>
    <t>항목시트는 시트보호를 걸어놓았다.  비밀번호:  24..</t>
  </si>
  <si>
    <t>월회비는 현재 10,000으로 B4셀을 기준으로 삼았다. 차후 변동이 있다면 B5셀을 기준으로 하면된다.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</si>
</sst>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[Red]#,##0"/>
    <numFmt numFmtId="177" formatCode="&quot;₩&quot;#,##0;[Red]&quot;₩&quot;#,##0"/>
  </numFmts>
  <fonts count="16">
    <font>
      <sz val="11"/>
      <color theme="1"/>
      <name val="Aptos Narrow"/>
      <scheme val="minor"/>
    </font>
    <font>
      <sz val="11"/>
      <color theme="1"/>
      <name val="Arial"/>
    </font>
    <font>
      <sz val="20"/>
      <color rgb="FFFFFFFF"/>
      <name val="Malgun Gothic"/>
      <family val="3"/>
      <charset val="129"/>
    </font>
    <font>
      <sz val="11"/>
      <name val="Aptos Narrow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6"/>
      <color rgb="FF0070C0"/>
      <name val="Malgun Gothic"/>
      <family val="3"/>
      <charset val="129"/>
    </font>
    <font>
      <b/>
      <sz val="14"/>
      <color rgb="FFFF0000"/>
      <name val="Malgun Gothic"/>
      <family val="3"/>
      <charset val="129"/>
    </font>
    <font>
      <sz val="14"/>
      <color theme="1"/>
      <name val="Malgun Gothic"/>
      <family val="3"/>
      <charset val="129"/>
    </font>
    <font>
      <sz val="16"/>
      <color theme="1"/>
      <name val="Malgun Gothic"/>
      <family val="3"/>
      <charset val="129"/>
    </font>
    <font>
      <sz val="12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Aptos Narrow"/>
      <scheme val="minor"/>
    </font>
    <font>
      <sz val="12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Aptos Narrow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47474"/>
        <bgColor rgb="FF747474"/>
      </patternFill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textRotation="255" readingOrder="1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176" fontId="1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77" fontId="4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right"/>
    </xf>
  </cellXfs>
  <cellStyles count="1">
    <cellStyle name="표준" xfId="0" builtinId="0"/>
  </cellStyles>
  <dxfs count="2"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4</xdr:row>
      <xdr:rowOff>200025</xdr:rowOff>
    </xdr:from>
    <xdr:ext cx="304800" cy="180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1162050"/>
          <a:ext cx="30480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514350</xdr:colOff>
      <xdr:row>4</xdr:row>
      <xdr:rowOff>66675</xdr:rowOff>
    </xdr:from>
    <xdr:ext cx="180975" cy="1714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" y="1028700"/>
          <a:ext cx="180975" cy="171450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9525</xdr:colOff>
      <xdr:row>4</xdr:row>
      <xdr:rowOff>9525</xdr:rowOff>
    </xdr:from>
    <xdr:to>
      <xdr:col>2</xdr:col>
      <xdr:colOff>0</xdr:colOff>
      <xdr:row>5</xdr:row>
      <xdr:rowOff>0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8C4C7F37-3C8C-BABF-1AE7-D1D7DED17A26}"/>
            </a:ext>
          </a:extLst>
        </xdr:cNvPr>
        <xdr:cNvCxnSpPr/>
      </xdr:nvCxnSpPr>
      <xdr:spPr>
        <a:xfrm>
          <a:off x="104775" y="971550"/>
          <a:ext cx="714375" cy="409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pane ySplit="2" topLeftCell="A3" activePane="bottomLeft" state="frozen"/>
      <selection pane="bottomLeft" activeCell="T11" sqref="T11"/>
    </sheetView>
  </sheetViews>
  <sheetFormatPr defaultColWidth="12.5703125" defaultRowHeight="15" customHeight="1"/>
  <cols>
    <col min="1" max="1" width="1.42578125" customWidth="1"/>
    <col min="2" max="2" width="13.140625" bestFit="1" customWidth="1"/>
    <col min="3" max="4" width="8.42578125" bestFit="1" customWidth="1"/>
    <col min="5" max="14" width="6.7109375" customWidth="1"/>
    <col min="15" max="15" width="15.85546875" customWidth="1"/>
    <col min="16" max="16" width="10.85546875" customWidth="1"/>
    <col min="17" max="17" width="21.28515625" customWidth="1"/>
    <col min="18" max="26" width="7.5703125" customWidth="1"/>
  </cols>
  <sheetData>
    <row r="1" spans="1:18" ht="9.75" customHeight="1"/>
    <row r="2" spans="1:18" ht="42" customHeight="1">
      <c r="B2" s="25"/>
      <c r="C2" s="26"/>
      <c r="D2" s="26"/>
      <c r="E2" s="26"/>
      <c r="F2" s="26"/>
      <c r="G2" s="22" t="s">
        <v>0</v>
      </c>
      <c r="H2" s="23"/>
      <c r="I2" s="23"/>
      <c r="J2" s="23"/>
      <c r="K2" s="23"/>
      <c r="L2" s="24"/>
      <c r="M2" s="27" t="s">
        <v>1</v>
      </c>
      <c r="N2" s="26"/>
      <c r="O2" s="26"/>
      <c r="P2" s="26"/>
      <c r="Q2" s="26"/>
    </row>
    <row r="3" spans="1:18" ht="12" customHeight="1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8" ht="12" customHeight="1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8" ht="33" customHeight="1">
      <c r="A5" s="1"/>
      <c r="B5" s="2"/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5" t="s">
        <v>14</v>
      </c>
      <c r="P5" s="6" t="s">
        <v>15</v>
      </c>
      <c r="Q5" s="7" t="s">
        <v>16</v>
      </c>
      <c r="R5" s="8"/>
    </row>
    <row r="6" spans="1:18" ht="19.5" customHeight="1">
      <c r="A6" s="1"/>
      <c r="B6" s="9" t="s">
        <v>17</v>
      </c>
      <c r="C6" s="10"/>
      <c r="D6" s="10" t="s">
        <v>18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1">
        <f>COUNTIF(C6:N6, "O") * 항목!$B$4</f>
        <v>10000</v>
      </c>
      <c r="P6" s="12">
        <f t="shared" ref="P6:P26" ca="1" si="0">COUNTIF($C6:INDEX($C6:$N6, MONTH(TODAY())-1), "&lt;&gt;O")</f>
        <v>1</v>
      </c>
      <c r="Q6" s="13"/>
    </row>
    <row r="7" spans="1:18" ht="19.5" customHeight="1">
      <c r="A7" s="1"/>
      <c r="B7" s="14" t="s">
        <v>19</v>
      </c>
      <c r="C7" s="10" t="s">
        <v>18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>
        <f>COUNTIF(C7:N7, "O") * 항목!$B$4</f>
        <v>10000</v>
      </c>
      <c r="P7" s="12">
        <f t="shared" ca="1" si="0"/>
        <v>0</v>
      </c>
      <c r="Q7" s="13"/>
    </row>
    <row r="8" spans="1:18" ht="19.5" customHeight="1">
      <c r="A8" s="1"/>
      <c r="B8" s="14" t="s">
        <v>20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>
        <f>COUNTIF(C8:N8, "O") * 항목!$B$4</f>
        <v>0</v>
      </c>
      <c r="P8" s="12">
        <f t="shared" ca="1" si="0"/>
        <v>1</v>
      </c>
      <c r="Q8" s="13"/>
    </row>
    <row r="9" spans="1:18" ht="19.5" customHeight="1">
      <c r="A9" s="1"/>
      <c r="B9" s="14" t="s">
        <v>21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>
        <f>COUNTIF(C9:N9, "O") * 항목!$B$4</f>
        <v>0</v>
      </c>
      <c r="P9" s="12">
        <f t="shared" ca="1" si="0"/>
        <v>1</v>
      </c>
      <c r="Q9" s="13"/>
    </row>
    <row r="10" spans="1:18" ht="19.5" customHeight="1">
      <c r="A10" s="1"/>
      <c r="B10" s="14" t="s">
        <v>22</v>
      </c>
      <c r="C10" s="10" t="s">
        <v>18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>
        <f>COUNTIF(C10:N10, "O") * 항목!$B$4</f>
        <v>10000</v>
      </c>
      <c r="P10" s="12">
        <f t="shared" ca="1" si="0"/>
        <v>0</v>
      </c>
      <c r="Q10" s="13"/>
    </row>
    <row r="11" spans="1:18" ht="19.5" customHeight="1">
      <c r="A11" s="1"/>
      <c r="B11" s="14" t="s">
        <v>23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>
        <f>COUNTIF(C11:N11, "O") * 항목!$B$4</f>
        <v>0</v>
      </c>
      <c r="P11" s="12">
        <f t="shared" ca="1" si="0"/>
        <v>1</v>
      </c>
      <c r="Q11" s="13"/>
    </row>
    <row r="12" spans="1:18" ht="19.5" customHeight="1">
      <c r="A12" s="1"/>
      <c r="B12" s="14" t="s">
        <v>24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>
        <f>COUNTIF(C12:N12, "O") * 항목!$B$4</f>
        <v>0</v>
      </c>
      <c r="P12" s="12">
        <f t="shared" ca="1" si="0"/>
        <v>1</v>
      </c>
      <c r="Q12" s="13"/>
    </row>
    <row r="13" spans="1:18" ht="19.5" customHeight="1">
      <c r="A13" s="1"/>
      <c r="B13" s="14" t="s">
        <v>25</v>
      </c>
      <c r="C13" s="10" t="s">
        <v>18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>
        <f>COUNTIF(C13:N13, "O") * 항목!$B$4</f>
        <v>10000</v>
      </c>
      <c r="P13" s="12">
        <f t="shared" ca="1" si="0"/>
        <v>0</v>
      </c>
      <c r="Q13" s="13"/>
    </row>
    <row r="14" spans="1:18" ht="19.5" customHeight="1">
      <c r="A14" s="1"/>
      <c r="B14" s="14" t="s">
        <v>26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>
        <f>COUNTIF(C14:N14, "O") * 항목!$B$4</f>
        <v>0</v>
      </c>
      <c r="P14" s="12">
        <f t="shared" ca="1" si="0"/>
        <v>1</v>
      </c>
      <c r="Q14" s="13"/>
    </row>
    <row r="15" spans="1:18" ht="19.5" customHeight="1">
      <c r="A15" s="1"/>
      <c r="B15" s="14" t="s">
        <v>27</v>
      </c>
      <c r="C15" s="10"/>
      <c r="D15" s="10" t="s">
        <v>18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>
        <f>COUNTIF(C15:N15, "O") * 항목!$B$4</f>
        <v>10000</v>
      </c>
      <c r="P15" s="12">
        <f t="shared" ca="1" si="0"/>
        <v>1</v>
      </c>
      <c r="Q15" s="13"/>
    </row>
    <row r="16" spans="1:18" ht="19.5" customHeight="1">
      <c r="A16" s="1"/>
      <c r="B16" s="14" t="s">
        <v>28</v>
      </c>
      <c r="C16" s="10" t="s">
        <v>18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>
        <f>COUNTIF(C16:N16, "O") * 항목!$B$4</f>
        <v>10000</v>
      </c>
      <c r="P16" s="12">
        <f t="shared" ca="1" si="0"/>
        <v>0</v>
      </c>
      <c r="Q16" s="13"/>
    </row>
    <row r="17" spans="1:17" ht="19.5" customHeight="1">
      <c r="A17" s="1"/>
      <c r="B17" s="14" t="s">
        <v>29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>
        <f>COUNTIF(C17:N17, "O") * 항목!$B$4</f>
        <v>0</v>
      </c>
      <c r="P17" s="12">
        <f t="shared" ca="1" si="0"/>
        <v>1</v>
      </c>
      <c r="Q17" s="13"/>
    </row>
    <row r="18" spans="1:17" ht="19.5" customHeight="1">
      <c r="A18" s="1"/>
      <c r="B18" s="14" t="s">
        <v>30</v>
      </c>
      <c r="C18" s="10" t="s">
        <v>18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>
        <f>COUNTIF(C18:N18, "O") * 항목!$B$4</f>
        <v>10000</v>
      </c>
      <c r="P18" s="12">
        <f t="shared" ca="1" si="0"/>
        <v>0</v>
      </c>
      <c r="Q18" s="13"/>
    </row>
    <row r="19" spans="1:17" ht="19.5" customHeight="1">
      <c r="A19" s="1"/>
      <c r="B19" s="14" t="s">
        <v>31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>
        <f>COUNTIF(C19:N19, "O") * 항목!$B$4</f>
        <v>0</v>
      </c>
      <c r="P19" s="12">
        <f t="shared" ca="1" si="0"/>
        <v>1</v>
      </c>
      <c r="Q19" s="13"/>
    </row>
    <row r="20" spans="1:17" ht="19.5" customHeight="1">
      <c r="A20" s="1"/>
      <c r="B20" s="14" t="s">
        <v>32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>
        <f>COUNTIF(C20:N20, "O") * 항목!$B$4</f>
        <v>0</v>
      </c>
      <c r="P20" s="12">
        <f t="shared" ca="1" si="0"/>
        <v>1</v>
      </c>
      <c r="Q20" s="13"/>
    </row>
    <row r="21" spans="1:17" ht="19.5" customHeight="1">
      <c r="A21" s="1"/>
      <c r="B21" s="14" t="s">
        <v>33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>
        <f>COUNTIF(C21:N21, "O") * 항목!$B$4</f>
        <v>0</v>
      </c>
      <c r="P21" s="12">
        <f t="shared" ca="1" si="0"/>
        <v>1</v>
      </c>
      <c r="Q21" s="13"/>
    </row>
    <row r="22" spans="1:17" ht="19.5" customHeight="1">
      <c r="A22" s="1"/>
      <c r="B22" s="14" t="s">
        <v>34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>
        <f>COUNTIF(C22:N22, "O") * 항목!$B$4</f>
        <v>0</v>
      </c>
      <c r="P22" s="12">
        <f t="shared" ca="1" si="0"/>
        <v>1</v>
      </c>
      <c r="Q22" s="13"/>
    </row>
    <row r="23" spans="1:17" ht="19.5" customHeight="1">
      <c r="A23" s="1"/>
      <c r="B23" s="14" t="s">
        <v>35</v>
      </c>
      <c r="C23" s="10" t="s">
        <v>18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>
        <f>COUNTIF(C23:N23, "O") * 항목!$B$4</f>
        <v>10000</v>
      </c>
      <c r="P23" s="12">
        <f t="shared" ca="1" si="0"/>
        <v>0</v>
      </c>
      <c r="Q23" s="13"/>
    </row>
    <row r="24" spans="1:17" ht="19.5" customHeight="1">
      <c r="A24" s="1"/>
      <c r="B24" s="14" t="s">
        <v>36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>
        <f>COUNTIF(C24:N24, "O") * 항목!$B$4</f>
        <v>0</v>
      </c>
      <c r="P24" s="12">
        <f t="shared" ca="1" si="0"/>
        <v>1</v>
      </c>
      <c r="Q24" s="13"/>
    </row>
    <row r="25" spans="1:17" ht="19.5" customHeight="1">
      <c r="A25" s="1"/>
      <c r="B25" s="14" t="s">
        <v>37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>
        <f>COUNTIF(C25:N25, "O") * 항목!$B$4</f>
        <v>0</v>
      </c>
      <c r="P25" s="12">
        <f t="shared" ca="1" si="0"/>
        <v>1</v>
      </c>
      <c r="Q25" s="13"/>
    </row>
    <row r="26" spans="1:17" ht="19.5" customHeight="1">
      <c r="A26" s="1"/>
      <c r="B26" s="14" t="s">
        <v>38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>
        <f>COUNTIF(C26:N26, "O") * 항목!$B$4</f>
        <v>0</v>
      </c>
      <c r="P26" s="12">
        <f t="shared" ca="1" si="0"/>
        <v>1</v>
      </c>
      <c r="Q26" s="13"/>
    </row>
    <row r="27" spans="1:17" ht="34.5" customHeight="1">
      <c r="A27" s="1"/>
      <c r="B27" s="5" t="s">
        <v>39</v>
      </c>
      <c r="C27" s="15">
        <f>COUNTIF(C6:C25, "O") * 항목!$B$4</f>
        <v>60000</v>
      </c>
      <c r="D27" s="15">
        <f>COUNTIF(D6:D25, "O") * 항목!$B$4</f>
        <v>20000</v>
      </c>
      <c r="E27" s="15">
        <f>COUNTIF(E6:E25, "O") * 항목!$B$4</f>
        <v>0</v>
      </c>
      <c r="F27" s="15">
        <f>COUNTIF(F6:F25, "O") * 항목!$B$4</f>
        <v>0</v>
      </c>
      <c r="G27" s="15">
        <f>COUNTIF(G6:G25, "O") * 항목!$B$4</f>
        <v>0</v>
      </c>
      <c r="H27" s="15">
        <f>COUNTIF(H6:H25, "O") * 항목!$B$4</f>
        <v>0</v>
      </c>
      <c r="I27" s="15">
        <f>COUNTIF(I6:I25, "O") * 항목!$B$4</f>
        <v>0</v>
      </c>
      <c r="J27" s="15">
        <f>COUNTIF(J6:J25, "O") * 항목!$B$4</f>
        <v>0</v>
      </c>
      <c r="K27" s="15">
        <f>COUNTIF(K6:K25, "O") * 항목!$B$4</f>
        <v>0</v>
      </c>
      <c r="L27" s="15">
        <f>COUNTIF(L6:L25, "O") * 항목!$B$4</f>
        <v>0</v>
      </c>
      <c r="M27" s="15">
        <f>COUNTIF(M6:M25, "O") * 항목!$B$4</f>
        <v>0</v>
      </c>
      <c r="N27" s="15">
        <f>COUNTIF(N6:N25, "O") * 항목!$B$4</f>
        <v>0</v>
      </c>
      <c r="O27" s="16">
        <f>COUNTIF(C27:N27, "O") * 항목!$B$4</f>
        <v>0</v>
      </c>
      <c r="P27" s="17"/>
      <c r="Q27" s="17"/>
    </row>
    <row r="28" spans="1:17" ht="16.5" customHeight="1"/>
    <row r="29" spans="1:17" ht="16.5" customHeight="1"/>
    <row r="30" spans="1:17" ht="16.5" customHeight="1">
      <c r="D30" s="1"/>
    </row>
    <row r="31" spans="1:17" ht="16.5" customHeight="1">
      <c r="D31" s="1"/>
    </row>
    <row r="32" spans="1:17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5">
    <mergeCell ref="G2:L2"/>
    <mergeCell ref="B2:F2"/>
    <mergeCell ref="M2:Q2"/>
    <mergeCell ref="B3:Q3"/>
    <mergeCell ref="B4:Q4"/>
  </mergeCells>
  <phoneticPr fontId="15" type="noConversion"/>
  <conditionalFormatting sqref="C6:N26">
    <cfRule type="expression" dxfId="1" priority="1">
      <formula>C6="X"</formula>
    </cfRule>
    <cfRule type="expression" dxfId="0" priority="2">
      <formula>C6="O"</formula>
    </cfRule>
  </conditionalFormatting>
  <dataValidations count="1">
    <dataValidation type="list" allowBlank="1" showErrorMessage="1" sqref="C6:N26" xr:uid="{00000000-0002-0000-0000-000000000000}">
      <formula1>"O,X"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00"/>
  <sheetViews>
    <sheetView workbookViewId="0"/>
  </sheetViews>
  <sheetFormatPr defaultColWidth="12.5703125" defaultRowHeight="15" customHeight="1"/>
  <cols>
    <col min="1" max="1" width="1.7109375" customWidth="1"/>
    <col min="2" max="2" width="10.85546875" customWidth="1"/>
    <col min="3" max="26" width="7.5703125" customWidth="1"/>
  </cols>
  <sheetData>
    <row r="1" spans="2:2" ht="11.25" customHeight="1"/>
    <row r="2" spans="2:2" ht="16.5" customHeight="1"/>
    <row r="3" spans="2:2" ht="16.5" customHeight="1">
      <c r="B3" s="6" t="s">
        <v>40</v>
      </c>
    </row>
    <row r="4" spans="2:2" ht="16.5" customHeight="1">
      <c r="B4" s="18">
        <v>10000</v>
      </c>
    </row>
    <row r="5" spans="2:2" ht="16.5" customHeight="1">
      <c r="B5" s="18">
        <v>15000</v>
      </c>
    </row>
    <row r="6" spans="2:2" ht="16.5" customHeight="1"/>
    <row r="7" spans="2:2" ht="16.5" customHeight="1"/>
    <row r="8" spans="2:2" ht="16.5" customHeight="1"/>
    <row r="9" spans="2:2" ht="16.5" customHeight="1"/>
    <row r="10" spans="2:2" ht="16.5" customHeight="1">
      <c r="B10" s="6" t="s">
        <v>41</v>
      </c>
    </row>
    <row r="11" spans="2:2" ht="16.5" customHeight="1">
      <c r="B11" s="19" t="s">
        <v>18</v>
      </c>
    </row>
    <row r="12" spans="2:2" ht="16.5" customHeight="1">
      <c r="B12" s="19" t="s">
        <v>42</v>
      </c>
    </row>
    <row r="13" spans="2:2" ht="16.5" customHeight="1"/>
    <row r="14" spans="2:2" ht="16.5" customHeight="1"/>
    <row r="15" spans="2:2" ht="16.5" customHeight="1"/>
    <row r="16" spans="2:2" ht="16.5" customHeight="1"/>
    <row r="17" spans="3:3" ht="16.5" customHeight="1"/>
    <row r="18" spans="3:3" ht="16.5" customHeight="1"/>
    <row r="19" spans="3:3" ht="16.5" customHeight="1">
      <c r="C19" s="20" t="s">
        <v>43</v>
      </c>
    </row>
    <row r="20" spans="3:3" ht="16.5" customHeight="1">
      <c r="C20" s="21" t="s">
        <v>44</v>
      </c>
    </row>
    <row r="21" spans="3:3" ht="16.5" customHeight="1">
      <c r="C21" s="21" t="s">
        <v>45</v>
      </c>
    </row>
    <row r="22" spans="3:3" ht="16.5" customHeight="1">
      <c r="C22" s="21" t="s">
        <v>46</v>
      </c>
    </row>
    <row r="23" spans="3:3" ht="16.5" customHeight="1"/>
    <row r="24" spans="3:3" ht="16.5" customHeight="1"/>
    <row r="25" spans="3:3" ht="16.5" customHeight="1"/>
    <row r="26" spans="3:3" ht="16.5" customHeight="1"/>
    <row r="27" spans="3:3" ht="16.5" customHeight="1"/>
    <row r="28" spans="3:3" ht="16.5" customHeight="1"/>
    <row r="29" spans="3:3" ht="16.5" customHeight="1"/>
    <row r="30" spans="3:3" ht="16.5" customHeight="1"/>
    <row r="31" spans="3:3" ht="16.5" customHeight="1"/>
    <row r="32" spans="3:3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입금내역</vt:lpstr>
      <vt:lpstr>항목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상준 전</dc:creator>
  <cp:lastModifiedBy>상준 전</cp:lastModifiedBy>
  <dcterms:created xsi:type="dcterms:W3CDTF">2025-02-09T09:04:31Z</dcterms:created>
  <dcterms:modified xsi:type="dcterms:W3CDTF">2025-02-09T23:33:58Z</dcterms:modified>
</cp:coreProperties>
</file>