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" sheetId="1" r:id="rId4"/>
    <sheet state="visible" name="results" sheetId="2" r:id="rId5"/>
  </sheets>
  <definedNames/>
  <calcPr/>
</workbook>
</file>

<file path=xl/sharedStrings.xml><?xml version="1.0" encoding="utf-8"?>
<sst xmlns="http://schemas.openxmlformats.org/spreadsheetml/2006/main" count="217" uniqueCount="84">
  <si>
    <t>Notes:</t>
  </si>
  <si>
    <t>Pod allocations:</t>
  </si>
  <si>
    <t>Default HPA:</t>
  </si>
  <si>
    <t>number of customers: 1000</t>
  </si>
  <si>
    <t>customers have poisson arrivals</t>
  </si>
  <si>
    <t>number of attackers: 5000</t>
  </si>
  <si>
    <t>default horizontal pod autoscaler settings</t>
  </si>
  <si>
    <t>scaling based on 80% of pod resource [request] allocations</t>
  </si>
  <si>
    <t>no cpu limits only requests; both requests and limits for memory</t>
  </si>
  <si>
    <t>yoyo burst every 10 minutes (1 minute burst, 9 minute break)</t>
  </si>
  <si>
    <t>Attacker</t>
  </si>
  <si>
    <t>Customer</t>
  </si>
  <si>
    <t>Attack Rate Multiplier (n*Customer Rate)</t>
  </si>
  <si>
    <r>
      <rPr>
        <rFont val="Arial"/>
        <color theme="1"/>
      </rPr>
      <t xml:space="preserve">Max Service Units during Customer Traffic </t>
    </r>
    <r>
      <rPr>
        <rFont val="Arial"/>
        <color theme="1"/>
        <sz val="8.0"/>
      </rPr>
      <t>(disregarding initial 'ramp-up'/starting all threads by taking max after 30 minutes)</t>
    </r>
  </si>
  <si>
    <t>Max Service Units during Attacker Traffic</t>
  </si>
  <si>
    <t>1-minute bursts</t>
  </si>
  <si>
    <t>9-minute breaks</t>
  </si>
  <si>
    <t>Constant Throughput Timer (samples/minute; calculate throughput based on all threads in current thread group)</t>
  </si>
  <si>
    <t>Attacker Precise Throughput Timer</t>
  </si>
  <si>
    <t>Customer Precise Throughput Timer</t>
  </si>
  <si>
    <t>JMeter Output/Folder (on Windows machine)</t>
  </si>
  <si>
    <t>Test</t>
  </si>
  <si>
    <t>Trial</t>
  </si>
  <si>
    <t>Runtime Controller (s)</t>
  </si>
  <si>
    <t>Flow Control Pause (ms)</t>
  </si>
  <si>
    <t>Throughput (samples per period</t>
  </si>
  <si>
    <t>Period (s)</t>
  </si>
  <si>
    <t>Throughput Rate (on average, per second)</t>
  </si>
  <si>
    <t>Start Time (UTC)</t>
  </si>
  <si>
    <t>End Time (UTC)</t>
  </si>
  <si>
    <t>Start Time (Unix ms)</t>
  </si>
  <si>
    <t>End Time (Unix ms)</t>
  </si>
  <si>
    <t>Start Time (Unix s)</t>
  </si>
  <si>
    <t>End Time (Unix s)</t>
  </si>
  <si>
    <t>Duration (s)</t>
  </si>
  <si>
    <t>Script Used</t>
  </si>
  <si>
    <t>Notes</t>
  </si>
  <si>
    <t>OLD TESTS (UNHIDE)</t>
  </si>
  <si>
    <t>no customer traffic (prev works), only yoyo</t>
  </si>
  <si>
    <t>n/a</t>
  </si>
  <si>
    <t>no_cust_yes_yoyo_constant.jmx</t>
  </si>
  <si>
    <t>240930_sys_no_cust_yes_attk_constant_2h_v1</t>
  </si>
  <si>
    <t>241001_sys_no_cust_yes_attk_constant_2h_v2</t>
  </si>
  <si>
    <t>241001_sys_no_cust_yes_attk_constant_2h_v3</t>
  </si>
  <si>
    <t>customer + constant yoyo</t>
  </si>
  <si>
    <t>yes_cust_yes_yoyo_constant_v1.jmx</t>
  </si>
  <si>
    <t>241002_sys_yes_cust_yes_attk_constant_2h_v1</t>
  </si>
  <si>
    <t>not seeing webui scaledown, will need to increase attacker or decrease customer</t>
  </si>
  <si>
    <t>241002_sys_yes_cust_yes_attk_constant_2h_v2</t>
  </si>
  <si>
    <t>241002_sys_yes_cust_yes_attk_constant_2h_v3</t>
  </si>
  <si>
    <t>yes_cust_yes_yoyo_constant_v2.jmx</t>
  </si>
  <si>
    <t>241002_sys_yes_cust_yes_attk_constant_2h_v4</t>
  </si>
  <si>
    <t>241003_sys_yes_cust_yes_attk_constant_2h_v5</t>
  </si>
  <si>
    <t>241003_sys_yes_cust_yes_attk_constant_2h_v6</t>
  </si>
  <si>
    <t>customer + poisson yoyo</t>
  </si>
  <si>
    <t>yes_cust_yes_yoyo_poisson_v1.jmx</t>
  </si>
  <si>
    <t>241003_sys_yes_cust_yes_attk_poisson_2h_v1</t>
  </si>
  <si>
    <t>241003_sys_yes_cust_yes_attk_poisson_2h_v2</t>
  </si>
  <si>
    <t>241004_sys_yes_cust_yes_attk_poisson_2h_v3</t>
  </si>
  <si>
    <t>yes_cust_yes_yoyo_poisson_v2.jmx</t>
  </si>
  <si>
    <t>241004_sys_yes_cust_yes_attk_poisson_2h_v4</t>
  </si>
  <si>
    <t>241006_sys_yes_cust_yes_attk_poisson_2h_v5</t>
  </si>
  <si>
    <t>customer only 1.11 hours, then constant yoyo until 2 hours</t>
  </si>
  <si>
    <t>customer_and_delayed_constant_attacker.jmx</t>
  </si>
  <si>
    <t>241007_cust_delay_const_attk_2h_v1</t>
  </si>
  <si>
    <t>forgot to decrease attacker duration and so latter bit of test was only attacker, but going to change to 3 hr tests, 1.5 for customer only, 1.5 for both customer and attacker</t>
  </si>
  <si>
    <t>customer only 1.5 hours, then with constant yoyo 1.5 hours (total 3 hours)</t>
  </si>
  <si>
    <t>customer_and_delayed_constant_attacker_5x.jmx</t>
  </si>
  <si>
    <t>241008_cust_delay_const_attk_5x_3h_v1</t>
  </si>
  <si>
    <t>241008_cust_delay_const_attk_5x_3h_v2</t>
  </si>
  <si>
    <t>241008_cust_delay_const_attk_5x_3h_v3</t>
  </si>
  <si>
    <t>customer_and_delayed_constant_attacker_10x.jmx</t>
  </si>
  <si>
    <t>241009_cust_delay_const_attk_10x_3h_v1</t>
  </si>
  <si>
    <t>241010_cust_delay_const_attk_10x_3h_v2</t>
  </si>
  <si>
    <t>estimated end time because machine was restarted at some point after the test but before I was able to get into it and record</t>
  </si>
  <si>
    <t>241010_cust_delay_const_attk_10x_3h_v3</t>
  </si>
  <si>
    <t>customer_and_delayed_constant_attacker_6.67x.jmx</t>
  </si>
  <si>
    <t>241014_cust_delay_const_attk_6.67x_3h_v1</t>
  </si>
  <si>
    <t>241014_cust_delay_const_attk_6.67x_3h_v2</t>
  </si>
  <si>
    <t>241016_cust_delay_const_attk_6.67x_3h_v3</t>
  </si>
  <si>
    <t>customer_and_delayed_constant_attacker_7.5x.jmx</t>
  </si>
  <si>
    <t>241017_cust_delay_const_attk_7.5x_3h_v1</t>
  </si>
  <si>
    <t>241017_cust_delay_const_attk_7.5x_3h_v2</t>
  </si>
  <si>
    <t>241018_cust_delay_const_attk_7.5x_3h_v3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</si>
</sst>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b/>
      <sz val="12.0"/>
      <color theme="1"/>
      <name val="Arial"/>
      <scheme val="minor"/>
    </font>
    <font>
      <strike/>
      <color theme="1"/>
      <name val="Arial"/>
      <scheme val="minor"/>
    </font>
    <font>
      <color rgb="FFFFFFFF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666666"/>
        <bgColor rgb="FF666666"/>
      </patternFill>
    </fill>
  </fills>
  <borders count="4">
    <border/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textRotation="0" wrapText="1"/>
    </xf>
    <xf borderId="1" fillId="2" fontId="1" numFmtId="0" xfId="0" applyAlignment="1" applyBorder="1" applyFill="1" applyFont="1">
      <alignment horizontal="center" readingOrder="0" shrinkToFit="0" wrapText="1"/>
    </xf>
    <xf borderId="1" fillId="3" fontId="1" numFmtId="0" xfId="0" applyAlignment="1" applyBorder="1" applyFill="1" applyFont="1">
      <alignment horizontal="center" readingOrder="0" shrinkToFit="0" wrapText="1"/>
    </xf>
    <xf borderId="1" fillId="4" fontId="1" numFmtId="0" xfId="0" applyAlignment="1" applyBorder="1" applyFill="1" applyFont="1">
      <alignment readingOrder="0" shrinkToFit="0" wrapText="1"/>
    </xf>
    <xf borderId="0" fillId="4" fontId="1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horizontal="center" readingOrder="0" shrinkToFit="0" wrapText="1"/>
    </xf>
    <xf borderId="0" fillId="3" fontId="1" numFmtId="0" xfId="0" applyAlignment="1" applyFont="1">
      <alignment readingOrder="0" shrinkToFit="0" wrapText="1"/>
    </xf>
    <xf borderId="1" fillId="0" fontId="2" numFmtId="0" xfId="0" applyBorder="1" applyFont="1"/>
    <xf borderId="1" fillId="3" fontId="1" numFmtId="0" xfId="0" applyAlignment="1" applyBorder="1" applyFont="1">
      <alignment readingOrder="0" shrinkToFit="0" wrapText="1"/>
    </xf>
    <xf borderId="0" fillId="0" fontId="3" numFmtId="0" xfId="0" applyAlignment="1" applyFont="1">
      <alignment horizontal="center" readingOrder="0" shrinkToFit="0" textRotation="0" wrapText="1"/>
    </xf>
    <xf borderId="0" fillId="0" fontId="1" numFmtId="0" xfId="0" applyFont="1"/>
    <xf borderId="2" fillId="0" fontId="1" numFmtId="0" xfId="0" applyAlignment="1" applyBorder="1" applyFont="1">
      <alignment readingOrder="0" shrinkToFit="0" textRotation="0" wrapText="1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wrapText="1"/>
    </xf>
    <xf borderId="3" fillId="0" fontId="1" numFmtId="0" xfId="0" applyBorder="1" applyFont="1"/>
    <xf borderId="3" fillId="0" fontId="1" numFmtId="0" xfId="0" applyAlignment="1" applyBorder="1" applyFont="1">
      <alignment readingOrder="0" shrinkToFit="0" wrapText="1"/>
    </xf>
    <xf borderId="3" fillId="0" fontId="1" numFmtId="164" xfId="0" applyBorder="1" applyFont="1" applyNumberFormat="1"/>
    <xf borderId="2" fillId="0" fontId="1" numFmtId="164" xfId="0" applyBorder="1" applyFont="1" applyNumberFormat="1"/>
    <xf borderId="2" fillId="0" fontId="1" numFmtId="0" xfId="0" applyAlignment="1" applyBorder="1" applyFont="1">
      <alignment shrinkToFit="0" wrapText="1"/>
    </xf>
    <xf borderId="2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164" xfId="0" applyBorder="1" applyFont="1" applyNumberFormat="1"/>
    <xf borderId="0" fillId="0" fontId="1" numFmtId="164" xfId="0" applyFont="1" applyNumberFormat="1"/>
    <xf borderId="0" fillId="0" fontId="1" numFmtId="0" xfId="0" applyAlignment="1" applyFont="1">
      <alignment shrinkToFit="0" textRotation="0" wrapText="1"/>
    </xf>
    <xf borderId="2" fillId="5" fontId="4" numFmtId="0" xfId="0" applyAlignment="1" applyBorder="1" applyFill="1" applyFont="1">
      <alignment readingOrder="0" shrinkToFit="0" textRotation="0" wrapText="1"/>
    </xf>
    <xf borderId="2" fillId="5" fontId="4" numFmtId="0" xfId="0" applyAlignment="1" applyBorder="1" applyFont="1">
      <alignment readingOrder="0"/>
    </xf>
    <xf borderId="3" fillId="5" fontId="4" numFmtId="0" xfId="0" applyAlignment="1" applyBorder="1" applyFont="1">
      <alignment readingOrder="0"/>
    </xf>
    <xf borderId="2" fillId="5" fontId="4" numFmtId="0" xfId="0" applyAlignment="1" applyBorder="1" applyFont="1">
      <alignment readingOrder="0" shrinkToFit="0" wrapText="1"/>
    </xf>
    <xf borderId="1" fillId="5" fontId="4" numFmtId="0" xfId="0" applyBorder="1" applyFont="1"/>
    <xf borderId="3" fillId="5" fontId="4" numFmtId="0" xfId="0" applyAlignment="1" applyBorder="1" applyFont="1">
      <alignment readingOrder="0" shrinkToFit="0" wrapText="1"/>
    </xf>
    <xf borderId="3" fillId="5" fontId="4" numFmtId="164" xfId="0" applyBorder="1" applyFont="1" applyNumberFormat="1"/>
    <xf borderId="2" fillId="5" fontId="4" numFmtId="164" xfId="0" applyBorder="1" applyFont="1" applyNumberFormat="1"/>
    <xf borderId="3" fillId="5" fontId="1" numFmtId="0" xfId="0" applyAlignment="1" applyBorder="1" applyFont="1">
      <alignment readingOrder="0" shrinkToFit="0" wrapText="1"/>
    </xf>
    <xf borderId="2" fillId="5" fontId="5" numFmtId="0" xfId="0" applyAlignment="1" applyBorder="1" applyFont="1">
      <alignment horizontal="left" readingOrder="0" shrinkToFit="0" wrapText="1"/>
    </xf>
    <xf borderId="2" fillId="5" fontId="4" numFmtId="0" xfId="0" applyBorder="1" applyFont="1"/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CCCCCC"/>
          <bgColor rgb="FFCC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D1" s="1" t="s">
        <v>1</v>
      </c>
      <c r="G1" s="1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  <row r="6">
      <c r="A6" s="1" t="s">
        <v>7</v>
      </c>
    </row>
    <row r="7">
      <c r="A7" s="1" t="s">
        <v>8</v>
      </c>
    </row>
    <row r="8">
      <c r="A8" s="1" t="s">
        <v>9</v>
      </c>
      <c r="G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4.38"/>
    <col customWidth="1" min="3" max="3" width="10.63"/>
    <col customWidth="1" min="4" max="4" width="10.25"/>
    <col customWidth="1" min="5" max="5" width="18.63"/>
    <col customWidth="1" min="6" max="6" width="13.13"/>
    <col customWidth="1" min="7" max="7" width="7.63"/>
    <col customWidth="1" min="8" max="8" width="15.88"/>
    <col customWidth="1" min="9" max="9" width="13.13"/>
    <col customWidth="1" min="10" max="10" width="9.63"/>
    <col customWidth="1" min="11" max="11" width="16.13"/>
    <col customWidth="1" min="12" max="12" width="8.63"/>
    <col customWidth="1" min="13" max="13" width="13.38"/>
    <col customWidth="1" min="14" max="14" width="11.88"/>
    <col customWidth="1" min="15" max="15" width="17.63"/>
    <col customWidth="1" min="16" max="16" width="17.38"/>
    <col customWidth="1" min="17" max="17" width="13.13"/>
    <col customWidth="1" min="18" max="18" width="12.25"/>
    <col customWidth="1" min="19" max="19" width="9.5"/>
    <col customWidth="1" min="20" max="21" width="9.75"/>
    <col customWidth="1" min="22" max="22" width="22.75"/>
    <col customWidth="1" min="23" max="23" width="20.75"/>
    <col customWidth="1" min="24" max="24" width="33.38"/>
  </cols>
  <sheetData>
    <row r="1">
      <c r="A1" s="3"/>
      <c r="B1" s="2"/>
      <c r="C1" s="4" t="s">
        <v>10</v>
      </c>
      <c r="I1" s="5" t="s">
        <v>11</v>
      </c>
      <c r="L1" s="6" t="s">
        <v>12</v>
      </c>
      <c r="M1" s="6" t="s">
        <v>13</v>
      </c>
      <c r="N1" s="7" t="s">
        <v>14</v>
      </c>
      <c r="O1" s="8"/>
      <c r="P1" s="2"/>
      <c r="Q1" s="2"/>
      <c r="R1" s="2"/>
      <c r="S1" s="2"/>
      <c r="T1" s="2"/>
      <c r="U1" s="2"/>
      <c r="V1" s="8"/>
      <c r="W1" s="8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>
      <c r="A2" s="3"/>
      <c r="B2" s="2"/>
      <c r="C2" s="10" t="s">
        <v>15</v>
      </c>
      <c r="D2" s="11" t="s">
        <v>16</v>
      </c>
      <c r="E2" s="11" t="s">
        <v>17</v>
      </c>
      <c r="F2" s="12" t="s">
        <v>18</v>
      </c>
      <c r="H2" s="12"/>
      <c r="I2" s="5" t="s">
        <v>19</v>
      </c>
      <c r="K2" s="13"/>
      <c r="L2" s="14"/>
      <c r="M2" s="14"/>
      <c r="O2" s="8"/>
      <c r="P2" s="2"/>
      <c r="Q2" s="2"/>
      <c r="R2" s="2"/>
      <c r="S2" s="2"/>
      <c r="T2" s="2"/>
      <c r="U2" s="2"/>
      <c r="V2" s="8"/>
      <c r="W2" s="8" t="s">
        <v>20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ht="48.75" customHeight="1">
      <c r="A3" s="3" t="s">
        <v>21</v>
      </c>
      <c r="B3" s="2" t="s">
        <v>22</v>
      </c>
      <c r="C3" s="10" t="s">
        <v>23</v>
      </c>
      <c r="D3" s="11" t="s">
        <v>24</v>
      </c>
      <c r="F3" s="11" t="s">
        <v>25</v>
      </c>
      <c r="G3" s="11" t="s">
        <v>26</v>
      </c>
      <c r="H3" s="11" t="s">
        <v>27</v>
      </c>
      <c r="I3" s="15" t="s">
        <v>25</v>
      </c>
      <c r="J3" s="13" t="s">
        <v>26</v>
      </c>
      <c r="K3" s="13" t="s">
        <v>27</v>
      </c>
      <c r="L3" s="14"/>
      <c r="M3" s="14"/>
      <c r="O3" s="8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">
        <v>33</v>
      </c>
      <c r="U3" s="2" t="s">
        <v>34</v>
      </c>
      <c r="V3" s="8" t="s">
        <v>35</v>
      </c>
      <c r="W3" s="14"/>
      <c r="X3" s="2" t="s">
        <v>36</v>
      </c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>
      <c r="A4" s="16" t="s">
        <v>37</v>
      </c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</row>
    <row r="5" hidden="1">
      <c r="A5" s="18" t="s">
        <v>38</v>
      </c>
      <c r="B5" s="19">
        <v>1.0</v>
      </c>
      <c r="C5" s="20">
        <v>60.0</v>
      </c>
      <c r="D5" s="19">
        <v>540000.0</v>
      </c>
      <c r="E5" s="19">
        <v>60000.0</v>
      </c>
      <c r="F5" s="19" t="s">
        <v>39</v>
      </c>
      <c r="G5" s="19" t="s">
        <v>39</v>
      </c>
      <c r="H5" s="19">
        <v>1000.0</v>
      </c>
      <c r="I5" s="20" t="s">
        <v>39</v>
      </c>
      <c r="J5" s="19" t="s">
        <v>39</v>
      </c>
      <c r="K5" s="21" t="s">
        <v>39</v>
      </c>
      <c r="L5" s="22" t="str">
        <f t="shared" ref="L5:L43" si="2">H5/K5</f>
        <v>#VALUE!</v>
      </c>
      <c r="M5" s="23" t="s">
        <v>39</v>
      </c>
      <c r="N5" s="21" t="s">
        <v>39</v>
      </c>
      <c r="O5" s="24">
        <f t="shared" ref="O5:P5" si="1">EPOCHTODATE(Q5,2)</f>
        <v>45565.88364</v>
      </c>
      <c r="P5" s="25">
        <f t="shared" si="1"/>
        <v>45565.96698</v>
      </c>
      <c r="Q5" s="19">
        <v>1.727730746181E12</v>
      </c>
      <c r="R5" s="19">
        <v>1.727737947079E12</v>
      </c>
      <c r="S5" s="19"/>
      <c r="T5" s="19"/>
      <c r="U5" s="19">
        <f t="shared" ref="U5:U43" si="4">(R5-Q5)/1000</f>
        <v>7200.898</v>
      </c>
      <c r="V5" s="23" t="s">
        <v>40</v>
      </c>
      <c r="W5" s="23" t="s">
        <v>41</v>
      </c>
      <c r="X5" s="26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</row>
    <row r="6" hidden="1">
      <c r="A6" s="3"/>
      <c r="B6" s="1">
        <v>2.0</v>
      </c>
      <c r="C6" s="28">
        <v>60.0</v>
      </c>
      <c r="D6" s="1">
        <v>540000.0</v>
      </c>
      <c r="E6" s="1">
        <v>60000.0</v>
      </c>
      <c r="F6" s="1" t="s">
        <v>39</v>
      </c>
      <c r="G6" s="1" t="s">
        <v>39</v>
      </c>
      <c r="H6" s="1">
        <v>1000.0</v>
      </c>
      <c r="I6" s="28" t="s">
        <v>39</v>
      </c>
      <c r="J6" s="1" t="s">
        <v>39</v>
      </c>
      <c r="K6" s="2" t="s">
        <v>39</v>
      </c>
      <c r="L6" s="29" t="str">
        <f t="shared" si="2"/>
        <v>#VALUE!</v>
      </c>
      <c r="M6" s="8" t="s">
        <v>39</v>
      </c>
      <c r="N6" s="2" t="s">
        <v>39</v>
      </c>
      <c r="O6" s="30">
        <f t="shared" ref="O6:P6" si="3">EPOCHTODATE(Q6,2)</f>
        <v>45566.21288</v>
      </c>
      <c r="P6" s="31">
        <f t="shared" si="3"/>
        <v>45566.29623</v>
      </c>
      <c r="Q6" s="1">
        <v>1.727759192809E12</v>
      </c>
      <c r="R6" s="1">
        <v>1.727766394036E12</v>
      </c>
      <c r="S6" s="1"/>
      <c r="T6" s="1"/>
      <c r="U6" s="1">
        <f t="shared" si="4"/>
        <v>7201.227</v>
      </c>
      <c r="V6" s="8" t="s">
        <v>40</v>
      </c>
      <c r="W6" s="8" t="s">
        <v>42</v>
      </c>
      <c r="X6" s="9"/>
    </row>
    <row r="7" hidden="1">
      <c r="A7" s="3"/>
      <c r="B7" s="1">
        <v>3.0</v>
      </c>
      <c r="C7" s="28">
        <v>60.0</v>
      </c>
      <c r="D7" s="1">
        <v>540000.0</v>
      </c>
      <c r="E7" s="1">
        <v>60000.0</v>
      </c>
      <c r="F7" s="1" t="s">
        <v>39</v>
      </c>
      <c r="G7" s="1" t="s">
        <v>39</v>
      </c>
      <c r="H7" s="1">
        <v>1000.0</v>
      </c>
      <c r="I7" s="28" t="s">
        <v>39</v>
      </c>
      <c r="J7" s="1" t="s">
        <v>39</v>
      </c>
      <c r="K7" s="2" t="s">
        <v>39</v>
      </c>
      <c r="L7" s="29" t="str">
        <f t="shared" si="2"/>
        <v>#VALUE!</v>
      </c>
      <c r="M7" s="8" t="s">
        <v>39</v>
      </c>
      <c r="N7" s="2" t="s">
        <v>39</v>
      </c>
      <c r="O7" s="30">
        <f t="shared" ref="O7:P7" si="5">EPOCHTODATE(Q7,2)</f>
        <v>45566.6384</v>
      </c>
      <c r="P7" s="31">
        <f t="shared" si="5"/>
        <v>45566.72174</v>
      </c>
      <c r="Q7" s="1">
        <v>1.727795957529E12</v>
      </c>
      <c r="R7" s="1">
        <v>1.72780315831E12</v>
      </c>
      <c r="S7" s="1"/>
      <c r="T7" s="1"/>
      <c r="U7" s="1">
        <f t="shared" si="4"/>
        <v>7200.781</v>
      </c>
      <c r="V7" s="8" t="s">
        <v>40</v>
      </c>
      <c r="W7" s="8" t="s">
        <v>43</v>
      </c>
      <c r="X7" s="9"/>
    </row>
    <row r="8" hidden="1">
      <c r="A8" s="18" t="s">
        <v>44</v>
      </c>
      <c r="B8" s="19">
        <v>1.0</v>
      </c>
      <c r="C8" s="20">
        <v>60.0</v>
      </c>
      <c r="D8" s="19">
        <v>540000.0</v>
      </c>
      <c r="E8" s="19">
        <v>60000.0</v>
      </c>
      <c r="F8" s="19" t="s">
        <v>39</v>
      </c>
      <c r="G8" s="19" t="s">
        <v>39</v>
      </c>
      <c r="H8" s="19">
        <f t="shared" ref="H8:H13" si="7">E8/60</f>
        <v>1000</v>
      </c>
      <c r="I8" s="20">
        <v>15000.0</v>
      </c>
      <c r="J8" s="19">
        <v>60.0</v>
      </c>
      <c r="K8" s="21">
        <f t="shared" ref="K8:K43" si="8">I8/J8</f>
        <v>250</v>
      </c>
      <c r="L8" s="22">
        <f t="shared" si="2"/>
        <v>4</v>
      </c>
      <c r="M8" s="23" t="s">
        <v>39</v>
      </c>
      <c r="N8" s="21" t="s">
        <v>39</v>
      </c>
      <c r="O8" s="24">
        <f t="shared" ref="O8:P8" si="6">EPOCHTODATE(Q8,2)</f>
        <v>45566.98733</v>
      </c>
      <c r="P8" s="25">
        <f t="shared" si="6"/>
        <v>45567.07071</v>
      </c>
      <c r="Q8" s="19">
        <v>1.727826105493E12</v>
      </c>
      <c r="R8" s="19">
        <v>1.727833309481E12</v>
      </c>
      <c r="S8" s="19"/>
      <c r="T8" s="19"/>
      <c r="U8" s="19">
        <f t="shared" si="4"/>
        <v>7203.988</v>
      </c>
      <c r="V8" s="23" t="s">
        <v>45</v>
      </c>
      <c r="W8" s="23" t="s">
        <v>46</v>
      </c>
      <c r="X8" s="21" t="s">
        <v>47</v>
      </c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</row>
    <row r="9" hidden="1">
      <c r="A9" s="3"/>
      <c r="B9" s="1">
        <v>2.0</v>
      </c>
      <c r="C9" s="28">
        <v>60.0</v>
      </c>
      <c r="D9" s="1">
        <v>540000.0</v>
      </c>
      <c r="E9" s="1">
        <v>60000.0</v>
      </c>
      <c r="F9" s="1" t="s">
        <v>39</v>
      </c>
      <c r="G9" s="1" t="s">
        <v>39</v>
      </c>
      <c r="H9" s="1">
        <f t="shared" si="7"/>
        <v>1000</v>
      </c>
      <c r="I9" s="28">
        <v>15000.0</v>
      </c>
      <c r="J9" s="1">
        <v>60.0</v>
      </c>
      <c r="K9" s="2">
        <f t="shared" si="8"/>
        <v>250</v>
      </c>
      <c r="L9" s="29">
        <f t="shared" si="2"/>
        <v>4</v>
      </c>
      <c r="M9" s="8" t="s">
        <v>39</v>
      </c>
      <c r="N9" s="2" t="s">
        <v>39</v>
      </c>
      <c r="O9" s="30">
        <f t="shared" ref="O9:P9" si="9">EPOCHTODATE(Q9,2)</f>
        <v>45567.19451</v>
      </c>
      <c r="P9" s="31">
        <f t="shared" si="9"/>
        <v>45567.27788</v>
      </c>
      <c r="Q9" s="1">
        <v>1.727844005853E12</v>
      </c>
      <c r="R9" s="1">
        <v>1.727851208654E12</v>
      </c>
      <c r="S9" s="1"/>
      <c r="T9" s="1"/>
      <c r="U9" s="1">
        <f t="shared" si="4"/>
        <v>7202.801</v>
      </c>
      <c r="V9" s="8" t="s">
        <v>45</v>
      </c>
      <c r="W9" s="8" t="s">
        <v>48</v>
      </c>
      <c r="X9" s="2" t="s">
        <v>47</v>
      </c>
    </row>
    <row r="10" hidden="1">
      <c r="A10" s="3"/>
      <c r="B10" s="1">
        <v>3.0</v>
      </c>
      <c r="C10" s="28">
        <v>60.0</v>
      </c>
      <c r="D10" s="1">
        <v>540000.0</v>
      </c>
      <c r="E10" s="1">
        <v>60000.0</v>
      </c>
      <c r="F10" s="1" t="s">
        <v>39</v>
      </c>
      <c r="G10" s="1" t="s">
        <v>39</v>
      </c>
      <c r="H10" s="1">
        <f t="shared" si="7"/>
        <v>1000</v>
      </c>
      <c r="I10" s="28">
        <v>15000.0</v>
      </c>
      <c r="J10" s="1">
        <v>60.0</v>
      </c>
      <c r="K10" s="2">
        <f t="shared" si="8"/>
        <v>250</v>
      </c>
      <c r="L10" s="29">
        <f t="shared" si="2"/>
        <v>4</v>
      </c>
      <c r="M10" s="8" t="s">
        <v>39</v>
      </c>
      <c r="N10" s="2" t="s">
        <v>39</v>
      </c>
      <c r="O10" s="30">
        <f t="shared" ref="O10:P10" si="10">EPOCHTODATE(Q10,2)</f>
        <v>45567.90735</v>
      </c>
      <c r="P10" s="31">
        <f t="shared" si="10"/>
        <v>45567.99074</v>
      </c>
      <c r="Q10" s="1">
        <v>1.727905595099E12</v>
      </c>
      <c r="R10" s="1">
        <v>1.727912799861E12</v>
      </c>
      <c r="S10" s="1"/>
      <c r="T10" s="1"/>
      <c r="U10" s="1">
        <f t="shared" si="4"/>
        <v>7204.762</v>
      </c>
      <c r="V10" s="8" t="s">
        <v>45</v>
      </c>
      <c r="W10" s="8" t="s">
        <v>49</v>
      </c>
      <c r="X10" s="2" t="s">
        <v>47</v>
      </c>
    </row>
    <row r="11" hidden="1">
      <c r="A11" s="3"/>
      <c r="B11" s="1">
        <v>4.0</v>
      </c>
      <c r="C11" s="28">
        <v>60.0</v>
      </c>
      <c r="D11" s="1">
        <v>540000.0</v>
      </c>
      <c r="E11" s="1">
        <v>60000.0</v>
      </c>
      <c r="F11" s="1" t="s">
        <v>39</v>
      </c>
      <c r="G11" s="1" t="s">
        <v>39</v>
      </c>
      <c r="H11" s="1">
        <f t="shared" si="7"/>
        <v>1000</v>
      </c>
      <c r="I11" s="28">
        <v>6000.0</v>
      </c>
      <c r="J11" s="1">
        <v>60.0</v>
      </c>
      <c r="K11" s="2">
        <f t="shared" si="8"/>
        <v>100</v>
      </c>
      <c r="L11" s="29">
        <f t="shared" si="2"/>
        <v>10</v>
      </c>
      <c r="M11" s="8" t="s">
        <v>39</v>
      </c>
      <c r="N11" s="2" t="s">
        <v>39</v>
      </c>
      <c r="O11" s="30">
        <f t="shared" ref="O11:P11" si="11">EPOCHTODATE(Q11,2)</f>
        <v>45568.09549</v>
      </c>
      <c r="P11" s="31">
        <f t="shared" si="11"/>
        <v>45568.17905</v>
      </c>
      <c r="Q11" s="1">
        <v>1.727921849977E12</v>
      </c>
      <c r="R11" s="1">
        <v>1.727929069705E12</v>
      </c>
      <c r="S11" s="1"/>
      <c r="T11" s="1"/>
      <c r="U11" s="1">
        <f t="shared" si="4"/>
        <v>7219.728</v>
      </c>
      <c r="V11" s="8" t="s">
        <v>50</v>
      </c>
      <c r="W11" s="8" t="s">
        <v>51</v>
      </c>
      <c r="X11" s="9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</row>
    <row r="12" hidden="1">
      <c r="A12" s="3"/>
      <c r="B12" s="1">
        <v>5.0</v>
      </c>
      <c r="C12" s="28">
        <v>60.0</v>
      </c>
      <c r="D12" s="1">
        <v>540000.0</v>
      </c>
      <c r="E12" s="1">
        <v>60000.0</v>
      </c>
      <c r="F12" s="1" t="s">
        <v>39</v>
      </c>
      <c r="G12" s="1" t="s">
        <v>39</v>
      </c>
      <c r="H12" s="1">
        <f t="shared" si="7"/>
        <v>1000</v>
      </c>
      <c r="I12" s="28">
        <v>6000.0</v>
      </c>
      <c r="J12" s="1">
        <v>60.0</v>
      </c>
      <c r="K12" s="2">
        <f t="shared" si="8"/>
        <v>100</v>
      </c>
      <c r="L12" s="29">
        <f t="shared" si="2"/>
        <v>10</v>
      </c>
      <c r="M12" s="8" t="s">
        <v>39</v>
      </c>
      <c r="N12" s="2" t="s">
        <v>39</v>
      </c>
      <c r="O12" s="30">
        <f t="shared" ref="O12:P12" si="12">EPOCHTODATE(Q12,2)</f>
        <v>45568.22479</v>
      </c>
      <c r="P12" s="31">
        <f t="shared" si="12"/>
        <v>45568.30817</v>
      </c>
      <c r="Q12" s="1">
        <v>1.727933022019E12</v>
      </c>
      <c r="R12" s="1">
        <v>1.727940225604E12</v>
      </c>
      <c r="S12" s="1"/>
      <c r="T12" s="1"/>
      <c r="U12" s="1">
        <f t="shared" si="4"/>
        <v>7203.585</v>
      </c>
      <c r="V12" s="8" t="s">
        <v>50</v>
      </c>
      <c r="W12" s="8" t="s">
        <v>52</v>
      </c>
      <c r="X12" s="9"/>
    </row>
    <row r="13" hidden="1">
      <c r="A13" s="3"/>
      <c r="B13" s="1">
        <v>6.0</v>
      </c>
      <c r="C13" s="28">
        <v>60.0</v>
      </c>
      <c r="D13" s="1">
        <v>540000.0</v>
      </c>
      <c r="E13" s="1">
        <v>60000.0</v>
      </c>
      <c r="F13" s="1" t="s">
        <v>39</v>
      </c>
      <c r="G13" s="1" t="s">
        <v>39</v>
      </c>
      <c r="H13" s="1">
        <f t="shared" si="7"/>
        <v>1000</v>
      </c>
      <c r="I13" s="28">
        <v>6000.0</v>
      </c>
      <c r="J13" s="1">
        <v>60.0</v>
      </c>
      <c r="K13" s="2">
        <f t="shared" si="8"/>
        <v>100</v>
      </c>
      <c r="L13" s="29">
        <f t="shared" si="2"/>
        <v>10</v>
      </c>
      <c r="M13" s="8" t="s">
        <v>39</v>
      </c>
      <c r="N13" s="2" t="s">
        <v>39</v>
      </c>
      <c r="O13" s="30">
        <f t="shared" ref="O13:P13" si="13">EPOCHTODATE(Q13,2)</f>
        <v>45568.63686</v>
      </c>
      <c r="P13" s="31">
        <f t="shared" si="13"/>
        <v>45568.72021</v>
      </c>
      <c r="Q13" s="1">
        <v>1.727968624438E12</v>
      </c>
      <c r="R13" s="1">
        <v>1.727975826142E12</v>
      </c>
      <c r="S13" s="1"/>
      <c r="T13" s="1"/>
      <c r="U13" s="1">
        <f t="shared" si="4"/>
        <v>7201.704</v>
      </c>
      <c r="V13" s="8" t="s">
        <v>50</v>
      </c>
      <c r="W13" s="8" t="s">
        <v>53</v>
      </c>
      <c r="X13" s="9"/>
    </row>
    <row r="14" hidden="1">
      <c r="A14" s="18" t="s">
        <v>54</v>
      </c>
      <c r="B14" s="19">
        <v>1.0</v>
      </c>
      <c r="C14" s="20">
        <v>60.0</v>
      </c>
      <c r="D14" s="19">
        <v>540000.0</v>
      </c>
      <c r="E14" s="19" t="s">
        <v>39</v>
      </c>
      <c r="F14" s="19">
        <v>60000.0</v>
      </c>
      <c r="G14" s="19">
        <v>60.0</v>
      </c>
      <c r="H14" s="19">
        <f t="shared" ref="H14:H18" si="15">F14/G14</f>
        <v>1000</v>
      </c>
      <c r="I14" s="20">
        <v>6000.0</v>
      </c>
      <c r="J14" s="19">
        <v>60.0</v>
      </c>
      <c r="K14" s="21">
        <f t="shared" si="8"/>
        <v>100</v>
      </c>
      <c r="L14" s="22">
        <f t="shared" si="2"/>
        <v>10</v>
      </c>
      <c r="M14" s="23" t="s">
        <v>39</v>
      </c>
      <c r="N14" s="21" t="s">
        <v>39</v>
      </c>
      <c r="O14" s="24">
        <f t="shared" ref="O14:P14" si="14">EPOCHTODATE(Q14,2)</f>
        <v>45568.80049</v>
      </c>
      <c r="P14" s="25">
        <f t="shared" si="14"/>
        <v>45568.88389</v>
      </c>
      <c r="Q14" s="19">
        <v>1.72798276193E12</v>
      </c>
      <c r="R14" s="19">
        <v>1.727989968109E12</v>
      </c>
      <c r="S14" s="19"/>
      <c r="T14" s="19"/>
      <c r="U14" s="19">
        <f t="shared" si="4"/>
        <v>7206.179</v>
      </c>
      <c r="V14" s="23" t="s">
        <v>55</v>
      </c>
      <c r="W14" s="23" t="s">
        <v>56</v>
      </c>
      <c r="X14" s="26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</row>
    <row r="15" hidden="1">
      <c r="A15" s="3"/>
      <c r="B15" s="1">
        <v>2.0</v>
      </c>
      <c r="C15" s="28">
        <v>60.0</v>
      </c>
      <c r="D15" s="1">
        <v>540000.0</v>
      </c>
      <c r="E15" s="1" t="s">
        <v>39</v>
      </c>
      <c r="F15" s="1">
        <v>60000.0</v>
      </c>
      <c r="G15" s="1">
        <v>60.0</v>
      </c>
      <c r="H15" s="1">
        <f t="shared" si="15"/>
        <v>1000</v>
      </c>
      <c r="I15" s="28">
        <v>6000.0</v>
      </c>
      <c r="J15" s="1">
        <v>60.0</v>
      </c>
      <c r="K15" s="2">
        <f t="shared" si="8"/>
        <v>100</v>
      </c>
      <c r="L15" s="29">
        <f t="shared" si="2"/>
        <v>10</v>
      </c>
      <c r="M15" s="8" t="s">
        <v>39</v>
      </c>
      <c r="N15" s="2" t="s">
        <v>39</v>
      </c>
      <c r="O15" s="30">
        <f t="shared" ref="O15:P15" si="16">EPOCHTODATE(Q15,2)</f>
        <v>45569.00763</v>
      </c>
      <c r="P15" s="31">
        <f t="shared" si="16"/>
        <v>45569.09103</v>
      </c>
      <c r="Q15" s="1">
        <v>1.728000659557E12</v>
      </c>
      <c r="R15" s="1">
        <v>1.728007864994E12</v>
      </c>
      <c r="S15" s="1"/>
      <c r="T15" s="1"/>
      <c r="U15" s="1">
        <f t="shared" si="4"/>
        <v>7205.437</v>
      </c>
      <c r="V15" s="8" t="s">
        <v>55</v>
      </c>
      <c r="W15" s="8" t="s">
        <v>57</v>
      </c>
      <c r="X15" s="9"/>
    </row>
    <row r="16" hidden="1">
      <c r="A16" s="3"/>
      <c r="B16" s="1">
        <v>3.0</v>
      </c>
      <c r="C16" s="28">
        <v>60.0</v>
      </c>
      <c r="D16" s="1">
        <v>540000.0</v>
      </c>
      <c r="E16" s="1" t="s">
        <v>39</v>
      </c>
      <c r="F16" s="1">
        <v>60000.0</v>
      </c>
      <c r="G16" s="1">
        <v>60.0</v>
      </c>
      <c r="H16" s="1">
        <f t="shared" si="15"/>
        <v>1000</v>
      </c>
      <c r="I16" s="28">
        <v>6000.0</v>
      </c>
      <c r="J16" s="1">
        <v>60.0</v>
      </c>
      <c r="K16" s="2">
        <f t="shared" si="8"/>
        <v>100</v>
      </c>
      <c r="L16" s="29">
        <f t="shared" si="2"/>
        <v>10</v>
      </c>
      <c r="M16" s="8" t="s">
        <v>39</v>
      </c>
      <c r="N16" s="2" t="s">
        <v>39</v>
      </c>
      <c r="O16" s="30">
        <f t="shared" ref="O16:P16" si="17">EPOCHTODATE(Q16,2)</f>
        <v>45569.20885</v>
      </c>
      <c r="P16" s="31">
        <f t="shared" si="17"/>
        <v>45569.29226</v>
      </c>
      <c r="Q16" s="1">
        <v>1.728018044411E12</v>
      </c>
      <c r="R16" s="1">
        <v>1.728025251472E12</v>
      </c>
      <c r="S16" s="1"/>
      <c r="T16" s="1"/>
      <c r="U16" s="1">
        <f t="shared" si="4"/>
        <v>7207.061</v>
      </c>
      <c r="V16" s="8" t="s">
        <v>55</v>
      </c>
      <c r="W16" s="8" t="s">
        <v>58</v>
      </c>
      <c r="X16" s="9"/>
    </row>
    <row r="17" hidden="1">
      <c r="A17" s="32"/>
      <c r="B17" s="1">
        <v>4.0</v>
      </c>
      <c r="C17" s="28">
        <v>60.0</v>
      </c>
      <c r="D17" s="1">
        <v>540000.0</v>
      </c>
      <c r="E17" s="1" t="s">
        <v>39</v>
      </c>
      <c r="F17" s="1">
        <v>60000.0</v>
      </c>
      <c r="G17" s="1">
        <v>60.0</v>
      </c>
      <c r="H17" s="1">
        <f t="shared" si="15"/>
        <v>1000</v>
      </c>
      <c r="I17" s="28">
        <v>12000.0</v>
      </c>
      <c r="J17" s="1">
        <v>60.0</v>
      </c>
      <c r="K17" s="2">
        <f t="shared" si="8"/>
        <v>200</v>
      </c>
      <c r="L17" s="29">
        <f t="shared" si="2"/>
        <v>5</v>
      </c>
      <c r="M17" s="8" t="s">
        <v>39</v>
      </c>
      <c r="N17" s="2" t="s">
        <v>39</v>
      </c>
      <c r="O17" s="30">
        <f t="shared" ref="O17:P17" si="18">EPOCHTODATE(Q17,2)</f>
        <v>45569.78666</v>
      </c>
      <c r="P17" s="31">
        <f t="shared" si="18"/>
        <v>45569.87003</v>
      </c>
      <c r="Q17" s="1">
        <v>1.728067967117E12</v>
      </c>
      <c r="R17" s="1">
        <v>1.728075170961E12</v>
      </c>
      <c r="S17" s="1"/>
      <c r="T17" s="1"/>
      <c r="U17" s="1">
        <f t="shared" si="4"/>
        <v>7203.844</v>
      </c>
      <c r="V17" s="8" t="s">
        <v>59</v>
      </c>
      <c r="W17" s="8" t="s">
        <v>60</v>
      </c>
      <c r="X17" s="9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</row>
    <row r="18" hidden="1">
      <c r="A18" s="32"/>
      <c r="B18" s="1">
        <v>5.0</v>
      </c>
      <c r="C18" s="28">
        <v>60.0</v>
      </c>
      <c r="D18" s="1">
        <v>540000.0</v>
      </c>
      <c r="E18" s="1" t="s">
        <v>39</v>
      </c>
      <c r="F18" s="1">
        <v>60000.0</v>
      </c>
      <c r="G18" s="1">
        <v>60.0</v>
      </c>
      <c r="H18" s="1">
        <f t="shared" si="15"/>
        <v>1000</v>
      </c>
      <c r="I18" s="28">
        <v>12000.0</v>
      </c>
      <c r="J18" s="1">
        <v>60.0</v>
      </c>
      <c r="K18" s="2">
        <f t="shared" si="8"/>
        <v>200</v>
      </c>
      <c r="L18" s="29">
        <f t="shared" si="2"/>
        <v>5</v>
      </c>
      <c r="M18" s="8" t="s">
        <v>39</v>
      </c>
      <c r="N18" s="2" t="s">
        <v>39</v>
      </c>
      <c r="O18" s="30">
        <f t="shared" ref="O18:P18" si="19">EPOCHTODATE(Q18,2)</f>
        <v>45571.76397</v>
      </c>
      <c r="P18" s="31">
        <f t="shared" si="19"/>
        <v>45571.84735</v>
      </c>
      <c r="Q18" s="1">
        <v>1.728238806639E12</v>
      </c>
      <c r="R18" s="1">
        <v>1.728246010615E12</v>
      </c>
      <c r="S18" s="1"/>
      <c r="T18" s="1"/>
      <c r="U18" s="1">
        <f t="shared" si="4"/>
        <v>7203.976</v>
      </c>
      <c r="V18" s="8" t="s">
        <v>59</v>
      </c>
      <c r="W18" s="8" t="s">
        <v>61</v>
      </c>
      <c r="X18" s="9"/>
    </row>
    <row r="19" hidden="1">
      <c r="A19" s="33" t="s">
        <v>62</v>
      </c>
      <c r="B19" s="34">
        <v>1.0</v>
      </c>
      <c r="C19" s="35">
        <v>60.0</v>
      </c>
      <c r="D19" s="34">
        <v>540000.0</v>
      </c>
      <c r="E19" s="34">
        <v>60000.0</v>
      </c>
      <c r="F19" s="34" t="s">
        <v>39</v>
      </c>
      <c r="G19" s="34" t="s">
        <v>39</v>
      </c>
      <c r="H19" s="34">
        <v>1000.0</v>
      </c>
      <c r="I19" s="35">
        <v>12000.0</v>
      </c>
      <c r="J19" s="34">
        <v>60.0</v>
      </c>
      <c r="K19" s="36">
        <f t="shared" si="8"/>
        <v>200</v>
      </c>
      <c r="L19" s="37">
        <f t="shared" si="2"/>
        <v>5</v>
      </c>
      <c r="M19" s="38" t="s">
        <v>39</v>
      </c>
      <c r="N19" s="36" t="s">
        <v>39</v>
      </c>
      <c r="O19" s="39">
        <f t="shared" ref="O19:P19" si="20">EPOCHTODATE(Q19,2)</f>
        <v>45572.808</v>
      </c>
      <c r="P19" s="40">
        <f t="shared" si="20"/>
        <v>45572.93765</v>
      </c>
      <c r="Q19" s="34">
        <v>1.728329011091E12</v>
      </c>
      <c r="R19" s="34">
        <v>1.728340212683E12</v>
      </c>
      <c r="S19" s="34"/>
      <c r="T19" s="34"/>
      <c r="U19" s="34">
        <f t="shared" si="4"/>
        <v>11201.592</v>
      </c>
      <c r="V19" s="38" t="s">
        <v>63</v>
      </c>
      <c r="W19" s="41" t="s">
        <v>64</v>
      </c>
      <c r="X19" s="42" t="s">
        <v>65</v>
      </c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</row>
    <row r="20">
      <c r="A20" s="18" t="s">
        <v>66</v>
      </c>
      <c r="B20" s="19">
        <v>1.0</v>
      </c>
      <c r="C20" s="20">
        <v>60.0</v>
      </c>
      <c r="D20" s="19">
        <v>540000.0</v>
      </c>
      <c r="E20" s="19">
        <v>60000.0</v>
      </c>
      <c r="F20" s="19" t="s">
        <v>39</v>
      </c>
      <c r="G20" s="19" t="s">
        <v>39</v>
      </c>
      <c r="H20" s="19">
        <f t="shared" ref="H20:H43" si="22">E20/60</f>
        <v>1000</v>
      </c>
      <c r="I20" s="20">
        <v>12000.0</v>
      </c>
      <c r="J20" s="19">
        <v>60.0</v>
      </c>
      <c r="K20" s="21">
        <f t="shared" si="8"/>
        <v>200</v>
      </c>
      <c r="L20" s="22">
        <f t="shared" si="2"/>
        <v>5</v>
      </c>
      <c r="M20" s="23">
        <v>21.0</v>
      </c>
      <c r="N20" s="21">
        <v>25.0</v>
      </c>
      <c r="O20" s="24">
        <f t="shared" ref="O20:P20" si="21">EPOCHTODATE(Q20,2)</f>
        <v>45573.79501</v>
      </c>
      <c r="P20" s="25">
        <f t="shared" si="21"/>
        <v>45573.92006</v>
      </c>
      <c r="Q20" s="19">
        <v>1.728414288484E12</v>
      </c>
      <c r="R20" s="19">
        <v>1.72842509352E12</v>
      </c>
      <c r="S20" s="19">
        <f t="shared" ref="S20:S43" si="24">Q20/1000</f>
        <v>1728414288</v>
      </c>
      <c r="T20" s="19">
        <f t="shared" ref="T20:T43" si="25">R20/1000+1</f>
        <v>1728425095</v>
      </c>
      <c r="U20" s="19">
        <f t="shared" si="4"/>
        <v>10805.036</v>
      </c>
      <c r="V20" s="23" t="s">
        <v>67</v>
      </c>
      <c r="W20" s="23" t="s">
        <v>68</v>
      </c>
      <c r="X20" s="26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</row>
    <row r="21">
      <c r="A21" s="32"/>
      <c r="B21" s="1">
        <v>2.0</v>
      </c>
      <c r="C21" s="28">
        <v>60.0</v>
      </c>
      <c r="D21" s="1">
        <v>540000.0</v>
      </c>
      <c r="E21" s="1">
        <v>60000.0</v>
      </c>
      <c r="F21" s="1" t="s">
        <v>39</v>
      </c>
      <c r="G21" s="1" t="s">
        <v>39</v>
      </c>
      <c r="H21" s="1">
        <f t="shared" si="22"/>
        <v>1000</v>
      </c>
      <c r="I21" s="28">
        <v>12000.0</v>
      </c>
      <c r="J21" s="1">
        <v>60.0</v>
      </c>
      <c r="K21" s="2">
        <f t="shared" si="8"/>
        <v>200</v>
      </c>
      <c r="L21" s="29">
        <f t="shared" si="2"/>
        <v>5</v>
      </c>
      <c r="M21" s="8">
        <v>21.0</v>
      </c>
      <c r="N21" s="2">
        <v>24.0</v>
      </c>
      <c r="O21" s="30">
        <f t="shared" ref="O21:P21" si="23">EPOCHTODATE(Q21,2)</f>
        <v>45574.04682</v>
      </c>
      <c r="P21" s="31">
        <f t="shared" si="23"/>
        <v>45574.17184</v>
      </c>
      <c r="Q21" s="1">
        <v>1.728436044964E12</v>
      </c>
      <c r="R21" s="1">
        <v>1.728446846751E12</v>
      </c>
      <c r="S21" s="1">
        <f t="shared" si="24"/>
        <v>1728436045</v>
      </c>
      <c r="T21" s="1">
        <f t="shared" si="25"/>
        <v>1728446848</v>
      </c>
      <c r="U21" s="1">
        <f t="shared" si="4"/>
        <v>10801.787</v>
      </c>
      <c r="V21" s="8" t="s">
        <v>67</v>
      </c>
      <c r="W21" s="8" t="s">
        <v>69</v>
      </c>
      <c r="X21" s="9"/>
    </row>
    <row r="22">
      <c r="A22" s="32"/>
      <c r="B22" s="1">
        <v>3.0</v>
      </c>
      <c r="C22" s="28">
        <v>60.0</v>
      </c>
      <c r="D22" s="1">
        <v>540000.0</v>
      </c>
      <c r="E22" s="1">
        <v>60000.0</v>
      </c>
      <c r="F22" s="1" t="s">
        <v>39</v>
      </c>
      <c r="G22" s="1" t="s">
        <v>39</v>
      </c>
      <c r="H22" s="1">
        <f t="shared" si="22"/>
        <v>1000</v>
      </c>
      <c r="I22" s="28">
        <v>12000.0</v>
      </c>
      <c r="J22" s="1">
        <v>60.0</v>
      </c>
      <c r="K22" s="2">
        <f t="shared" si="8"/>
        <v>200</v>
      </c>
      <c r="L22" s="29">
        <f t="shared" si="2"/>
        <v>5</v>
      </c>
      <c r="M22" s="8">
        <v>21.0</v>
      </c>
      <c r="N22" s="2">
        <v>24.0</v>
      </c>
      <c r="O22" s="30">
        <f t="shared" ref="O22:P22" si="26">EPOCHTODATE(Q22,2)</f>
        <v>45574.20115</v>
      </c>
      <c r="P22" s="31">
        <f t="shared" si="26"/>
        <v>45574.32622</v>
      </c>
      <c r="Q22" s="1">
        <v>1.728449379315E12</v>
      </c>
      <c r="R22" s="1">
        <v>1.728460185393E12</v>
      </c>
      <c r="S22" s="1">
        <f t="shared" si="24"/>
        <v>1728449379</v>
      </c>
      <c r="T22" s="1">
        <f t="shared" si="25"/>
        <v>1728460186</v>
      </c>
      <c r="U22" s="1">
        <f t="shared" si="4"/>
        <v>10806.078</v>
      </c>
      <c r="V22" s="8" t="s">
        <v>67</v>
      </c>
      <c r="W22" s="8" t="s">
        <v>70</v>
      </c>
      <c r="X22" s="9"/>
    </row>
    <row r="23">
      <c r="A23" s="32"/>
      <c r="B23" s="1">
        <v>4.0</v>
      </c>
      <c r="C23" s="28">
        <v>60.0</v>
      </c>
      <c r="D23" s="1">
        <v>540000.0</v>
      </c>
      <c r="E23" s="1">
        <v>60000.0</v>
      </c>
      <c r="F23" s="1" t="s">
        <v>39</v>
      </c>
      <c r="G23" s="1" t="s">
        <v>39</v>
      </c>
      <c r="H23" s="1">
        <f t="shared" si="22"/>
        <v>1000</v>
      </c>
      <c r="I23" s="28">
        <v>6000.0</v>
      </c>
      <c r="J23" s="1">
        <v>60.0</v>
      </c>
      <c r="K23" s="2">
        <f t="shared" si="8"/>
        <v>100</v>
      </c>
      <c r="L23" s="29">
        <f t="shared" si="2"/>
        <v>10</v>
      </c>
      <c r="M23" s="8">
        <v>6.0</v>
      </c>
      <c r="N23" s="2">
        <v>26.0</v>
      </c>
      <c r="O23" s="30">
        <f t="shared" ref="O23:P23" si="27">EPOCHTODATE(Q23,2)</f>
        <v>45575.11504</v>
      </c>
      <c r="P23" s="31">
        <f t="shared" si="27"/>
        <v>45575.24007</v>
      </c>
      <c r="Q23" s="1">
        <v>1.728528339575E12</v>
      </c>
      <c r="R23" s="1">
        <v>1.728539141725E12</v>
      </c>
      <c r="S23" s="1">
        <f t="shared" si="24"/>
        <v>1728528340</v>
      </c>
      <c r="T23" s="1">
        <f t="shared" si="25"/>
        <v>1728539143</v>
      </c>
      <c r="U23" s="1">
        <f t="shared" si="4"/>
        <v>10802.15</v>
      </c>
      <c r="V23" s="8" t="s">
        <v>71</v>
      </c>
      <c r="W23" s="8" t="s">
        <v>72</v>
      </c>
      <c r="X23" s="9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</row>
    <row r="24">
      <c r="A24" s="32"/>
      <c r="B24" s="1">
        <v>5.0</v>
      </c>
      <c r="C24" s="28">
        <v>60.0</v>
      </c>
      <c r="D24" s="1">
        <v>540000.0</v>
      </c>
      <c r="E24" s="1">
        <v>60000.0</v>
      </c>
      <c r="F24" s="1" t="s">
        <v>39</v>
      </c>
      <c r="G24" s="1" t="s">
        <v>39</v>
      </c>
      <c r="H24" s="1">
        <f t="shared" si="22"/>
        <v>1000</v>
      </c>
      <c r="I24" s="28">
        <v>6000.0</v>
      </c>
      <c r="J24" s="1">
        <v>60.0</v>
      </c>
      <c r="K24" s="2">
        <f t="shared" si="8"/>
        <v>100</v>
      </c>
      <c r="L24" s="29">
        <f t="shared" si="2"/>
        <v>10</v>
      </c>
      <c r="M24" s="8">
        <v>6.0</v>
      </c>
      <c r="N24" s="2">
        <v>24.0</v>
      </c>
      <c r="O24" s="30">
        <f t="shared" ref="O24:P24" si="28">EPOCHTODATE(Q24,2)</f>
        <v>45575.6386</v>
      </c>
      <c r="P24" s="31">
        <f t="shared" si="28"/>
        <v>45575.76354</v>
      </c>
      <c r="Q24" s="1">
        <v>1.728573574618E12</v>
      </c>
      <c r="R24" s="1">
        <v>1.72858437E12</v>
      </c>
      <c r="S24" s="1">
        <f t="shared" si="24"/>
        <v>1728573575</v>
      </c>
      <c r="T24" s="1">
        <f t="shared" si="25"/>
        <v>1728584371</v>
      </c>
      <c r="U24" s="1">
        <f t="shared" si="4"/>
        <v>10795.382</v>
      </c>
      <c r="V24" s="8" t="s">
        <v>71</v>
      </c>
      <c r="W24" s="8" t="s">
        <v>73</v>
      </c>
      <c r="X24" s="2" t="s">
        <v>74</v>
      </c>
    </row>
    <row r="25">
      <c r="A25" s="32"/>
      <c r="B25" s="1">
        <v>6.0</v>
      </c>
      <c r="C25" s="28">
        <v>60.0</v>
      </c>
      <c r="D25" s="1">
        <v>540000.0</v>
      </c>
      <c r="E25" s="1">
        <v>60000.0</v>
      </c>
      <c r="F25" s="1" t="s">
        <v>39</v>
      </c>
      <c r="G25" s="1" t="s">
        <v>39</v>
      </c>
      <c r="H25" s="1">
        <f t="shared" si="22"/>
        <v>1000</v>
      </c>
      <c r="I25" s="28">
        <v>6000.0</v>
      </c>
      <c r="J25" s="1">
        <v>60.0</v>
      </c>
      <c r="K25" s="2">
        <f t="shared" si="8"/>
        <v>100</v>
      </c>
      <c r="L25" s="29">
        <f t="shared" si="2"/>
        <v>10</v>
      </c>
      <c r="M25" s="8">
        <v>5.0</v>
      </c>
      <c r="N25" s="2">
        <v>21.0</v>
      </c>
      <c r="O25" s="30">
        <f t="shared" ref="O25:P25" si="29">EPOCHTODATE(Q25,2)</f>
        <v>45576.11653</v>
      </c>
      <c r="P25" s="31">
        <f t="shared" si="29"/>
        <v>45576.24159</v>
      </c>
      <c r="Q25" s="1">
        <v>1.728614868476E12</v>
      </c>
      <c r="R25" s="1">
        <v>1.728625672949E12</v>
      </c>
      <c r="S25" s="1">
        <f t="shared" si="24"/>
        <v>1728614868</v>
      </c>
      <c r="T25" s="1">
        <f t="shared" si="25"/>
        <v>1728625674</v>
      </c>
      <c r="U25" s="1">
        <f t="shared" si="4"/>
        <v>10804.473</v>
      </c>
      <c r="V25" s="8" t="s">
        <v>71</v>
      </c>
      <c r="W25" s="8" t="s">
        <v>75</v>
      </c>
      <c r="X25" s="9"/>
    </row>
    <row r="26">
      <c r="A26" s="32"/>
      <c r="B26" s="1">
        <v>7.0</v>
      </c>
      <c r="C26" s="28">
        <v>60.0</v>
      </c>
      <c r="D26" s="1">
        <v>540000.0</v>
      </c>
      <c r="E26" s="1">
        <v>60000.0</v>
      </c>
      <c r="F26" s="1" t="s">
        <v>39</v>
      </c>
      <c r="G26" s="1" t="s">
        <v>39</v>
      </c>
      <c r="H26" s="1">
        <f t="shared" si="22"/>
        <v>1000</v>
      </c>
      <c r="I26" s="28">
        <v>9000.0</v>
      </c>
      <c r="J26" s="1">
        <v>60.0</v>
      </c>
      <c r="K26" s="2">
        <f t="shared" si="8"/>
        <v>150</v>
      </c>
      <c r="L26" s="29">
        <f t="shared" si="2"/>
        <v>6.666666667</v>
      </c>
      <c r="M26" s="8">
        <v>12.0</v>
      </c>
      <c r="N26" s="2">
        <v>26.0</v>
      </c>
      <c r="O26" s="30">
        <f t="shared" ref="O26:P26" si="30">EPOCHTODATE(Q26,2)</f>
        <v>45579.77209</v>
      </c>
      <c r="P26" s="31">
        <f t="shared" si="30"/>
        <v>45579.89721</v>
      </c>
      <c r="Q26" s="1">
        <v>1.728930708588E12</v>
      </c>
      <c r="R26" s="1">
        <v>1.728941519193E12</v>
      </c>
      <c r="S26" s="1">
        <f t="shared" si="24"/>
        <v>1728930709</v>
      </c>
      <c r="T26" s="1">
        <f t="shared" si="25"/>
        <v>1728941520</v>
      </c>
      <c r="U26" s="1">
        <f t="shared" si="4"/>
        <v>10810.605</v>
      </c>
      <c r="V26" s="8" t="s">
        <v>76</v>
      </c>
      <c r="W26" s="8" t="s">
        <v>77</v>
      </c>
      <c r="X26" s="9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</row>
    <row r="27">
      <c r="A27" s="32"/>
      <c r="B27" s="1">
        <v>8.0</v>
      </c>
      <c r="C27" s="28">
        <v>60.0</v>
      </c>
      <c r="D27" s="1">
        <v>540000.0</v>
      </c>
      <c r="E27" s="1">
        <v>60000.0</v>
      </c>
      <c r="F27" s="1" t="s">
        <v>39</v>
      </c>
      <c r="G27" s="1" t="s">
        <v>39</v>
      </c>
      <c r="H27" s="1">
        <f t="shared" si="22"/>
        <v>1000</v>
      </c>
      <c r="I27" s="28">
        <v>9000.0</v>
      </c>
      <c r="J27" s="1">
        <v>60.0</v>
      </c>
      <c r="K27" s="2">
        <f t="shared" si="8"/>
        <v>150</v>
      </c>
      <c r="L27" s="29">
        <f t="shared" si="2"/>
        <v>6.666666667</v>
      </c>
      <c r="M27" s="8">
        <v>14.0</v>
      </c>
      <c r="N27" s="2">
        <v>26.0</v>
      </c>
      <c r="O27" s="30">
        <f t="shared" ref="O27:P27" si="31">EPOCHTODATE(Q27,2)</f>
        <v>45580.16794</v>
      </c>
      <c r="P27" s="31">
        <f t="shared" si="31"/>
        <v>45580.293</v>
      </c>
      <c r="Q27" s="1">
        <v>1.728964910282E12</v>
      </c>
      <c r="R27" s="1">
        <v>1.728975714997E12</v>
      </c>
      <c r="S27" s="1">
        <f t="shared" si="24"/>
        <v>1728964910</v>
      </c>
      <c r="T27" s="1">
        <f t="shared" si="25"/>
        <v>1728975716</v>
      </c>
      <c r="U27" s="1">
        <f t="shared" si="4"/>
        <v>10804.715</v>
      </c>
      <c r="V27" s="8" t="s">
        <v>76</v>
      </c>
      <c r="W27" s="8" t="s">
        <v>78</v>
      </c>
      <c r="X27" s="9"/>
    </row>
    <row r="28">
      <c r="A28" s="32"/>
      <c r="B28" s="1">
        <v>9.0</v>
      </c>
      <c r="C28" s="28">
        <v>60.0</v>
      </c>
      <c r="D28" s="1">
        <v>540000.0</v>
      </c>
      <c r="E28" s="1">
        <v>60000.0</v>
      </c>
      <c r="F28" s="1" t="s">
        <v>39</v>
      </c>
      <c r="G28" s="1" t="s">
        <v>39</v>
      </c>
      <c r="H28" s="1">
        <f t="shared" si="22"/>
        <v>1000</v>
      </c>
      <c r="I28" s="28">
        <v>9000.0</v>
      </c>
      <c r="J28" s="1">
        <v>60.0</v>
      </c>
      <c r="K28" s="2">
        <f t="shared" si="8"/>
        <v>150</v>
      </c>
      <c r="L28" s="29">
        <f t="shared" si="2"/>
        <v>6.666666667</v>
      </c>
      <c r="M28" s="8">
        <v>12.0</v>
      </c>
      <c r="N28" s="2">
        <v>26.0</v>
      </c>
      <c r="O28" s="30">
        <f t="shared" ref="O28:P28" si="32">EPOCHTODATE(Q28,2)</f>
        <v>45581.78427</v>
      </c>
      <c r="P28" s="31">
        <f t="shared" si="32"/>
        <v>45581.90934</v>
      </c>
      <c r="Q28" s="1">
        <v>1.729104561091E12</v>
      </c>
      <c r="R28" s="1">
        <v>1.729115367203E12</v>
      </c>
      <c r="S28" s="1">
        <f t="shared" si="24"/>
        <v>1729104561</v>
      </c>
      <c r="T28" s="1">
        <f t="shared" si="25"/>
        <v>1729115368</v>
      </c>
      <c r="U28" s="1">
        <f t="shared" si="4"/>
        <v>10806.112</v>
      </c>
      <c r="V28" s="8" t="s">
        <v>76</v>
      </c>
      <c r="W28" s="8" t="s">
        <v>79</v>
      </c>
      <c r="X28" s="9"/>
    </row>
    <row r="29">
      <c r="A29" s="32"/>
      <c r="B29" s="1">
        <v>10.0</v>
      </c>
      <c r="C29" s="28">
        <v>60.0</v>
      </c>
      <c r="D29" s="1">
        <v>540000.0</v>
      </c>
      <c r="E29" s="1">
        <v>60000.0</v>
      </c>
      <c r="F29" s="1" t="s">
        <v>39</v>
      </c>
      <c r="G29" s="1" t="s">
        <v>39</v>
      </c>
      <c r="H29" s="1">
        <f t="shared" si="22"/>
        <v>1000</v>
      </c>
      <c r="I29" s="28">
        <v>8000.0</v>
      </c>
      <c r="J29" s="1">
        <v>60.0</v>
      </c>
      <c r="K29" s="2">
        <f t="shared" si="8"/>
        <v>133.3333333</v>
      </c>
      <c r="L29" s="29">
        <f t="shared" si="2"/>
        <v>7.5</v>
      </c>
      <c r="M29" s="8">
        <v>9.0</v>
      </c>
      <c r="N29" s="2">
        <v>26.0</v>
      </c>
      <c r="O29" s="30">
        <f t="shared" ref="O29:P29" si="33">EPOCHTODATE(Q29,2)</f>
        <v>45582.66932</v>
      </c>
      <c r="P29" s="31">
        <f t="shared" si="33"/>
        <v>45582.79438</v>
      </c>
      <c r="Q29" s="1">
        <v>1.72918102956E12</v>
      </c>
      <c r="R29" s="1">
        <v>1.729191834174E12</v>
      </c>
      <c r="S29" s="1">
        <f t="shared" si="24"/>
        <v>1729181030</v>
      </c>
      <c r="T29" s="1">
        <f t="shared" si="25"/>
        <v>1729191835</v>
      </c>
      <c r="U29" s="1">
        <f t="shared" si="4"/>
        <v>10804.614</v>
      </c>
      <c r="V29" s="8" t="s">
        <v>80</v>
      </c>
      <c r="W29" s="8" t="s">
        <v>81</v>
      </c>
      <c r="X29" s="9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  <row r="30">
      <c r="A30" s="32"/>
      <c r="B30" s="1">
        <v>11.0</v>
      </c>
      <c r="C30" s="28">
        <v>60.0</v>
      </c>
      <c r="D30" s="1">
        <v>540000.0</v>
      </c>
      <c r="E30" s="1">
        <v>60000.0</v>
      </c>
      <c r="F30" s="1" t="s">
        <v>39</v>
      </c>
      <c r="G30" s="1" t="s">
        <v>39</v>
      </c>
      <c r="H30" s="1">
        <f t="shared" si="22"/>
        <v>1000</v>
      </c>
      <c r="I30" s="28">
        <v>8000.0</v>
      </c>
      <c r="J30" s="1">
        <v>60.0</v>
      </c>
      <c r="K30" s="2">
        <f t="shared" si="8"/>
        <v>133.3333333</v>
      </c>
      <c r="L30" s="29">
        <f t="shared" si="2"/>
        <v>7.5</v>
      </c>
      <c r="M30" s="8">
        <v>10.0</v>
      </c>
      <c r="N30" s="2">
        <v>26.0</v>
      </c>
      <c r="O30" s="30">
        <f t="shared" ref="O30:P30" si="34">EPOCHTODATE(Q30,2)</f>
        <v>45583.15947</v>
      </c>
      <c r="P30" s="31">
        <f t="shared" si="34"/>
        <v>45583.28455</v>
      </c>
      <c r="Q30" s="1">
        <v>1.729223377961E12</v>
      </c>
      <c r="R30" s="1">
        <v>1.729234185525E12</v>
      </c>
      <c r="S30" s="1">
        <f t="shared" si="24"/>
        <v>1729223378</v>
      </c>
      <c r="T30" s="1">
        <f t="shared" si="25"/>
        <v>1729234187</v>
      </c>
      <c r="U30" s="1">
        <f t="shared" si="4"/>
        <v>10807.564</v>
      </c>
      <c r="V30" s="8" t="s">
        <v>80</v>
      </c>
      <c r="W30" s="8" t="s">
        <v>82</v>
      </c>
      <c r="X30" s="9"/>
    </row>
    <row r="31">
      <c r="A31" s="32"/>
      <c r="B31" s="1">
        <v>12.0</v>
      </c>
      <c r="C31" s="28">
        <v>60.0</v>
      </c>
      <c r="D31" s="1">
        <v>540000.0</v>
      </c>
      <c r="E31" s="1">
        <v>60000.0</v>
      </c>
      <c r="F31" s="1" t="s">
        <v>39</v>
      </c>
      <c r="G31" s="1" t="s">
        <v>39</v>
      </c>
      <c r="H31" s="1">
        <f t="shared" si="22"/>
        <v>1000</v>
      </c>
      <c r="I31" s="28">
        <v>8000.0</v>
      </c>
      <c r="J31" s="1">
        <v>60.0</v>
      </c>
      <c r="K31" s="2">
        <f t="shared" si="8"/>
        <v>133.3333333</v>
      </c>
      <c r="L31" s="29">
        <f t="shared" si="2"/>
        <v>7.5</v>
      </c>
      <c r="M31" s="8">
        <v>9.0</v>
      </c>
      <c r="N31" s="2">
        <v>26.0</v>
      </c>
      <c r="O31" s="30">
        <f t="shared" ref="O31:P31" si="35">EPOCHTODATE(Q31,2)</f>
        <v>45584.04487</v>
      </c>
      <c r="P31" s="31">
        <f t="shared" si="35"/>
        <v>45584.16993</v>
      </c>
      <c r="Q31" s="1">
        <v>1.729299876499E12</v>
      </c>
      <c r="R31" s="1">
        <v>1.729310681609E12</v>
      </c>
      <c r="S31" s="1">
        <f t="shared" si="24"/>
        <v>1729299876</v>
      </c>
      <c r="T31" s="1">
        <f t="shared" si="25"/>
        <v>1729310683</v>
      </c>
      <c r="U31" s="1">
        <f t="shared" si="4"/>
        <v>10805.11</v>
      </c>
      <c r="V31" s="8" t="s">
        <v>80</v>
      </c>
      <c r="W31" s="8" t="s">
        <v>83</v>
      </c>
      <c r="X31" s="9"/>
    </row>
    <row r="32">
      <c r="A32" s="32"/>
      <c r="B32" s="17"/>
      <c r="C32" s="28">
        <v>60.0</v>
      </c>
      <c r="D32" s="1">
        <v>540000.0</v>
      </c>
      <c r="E32" s="1">
        <v>60000.0</v>
      </c>
      <c r="F32" s="1" t="s">
        <v>39</v>
      </c>
      <c r="G32" s="1" t="s">
        <v>39</v>
      </c>
      <c r="H32" s="1">
        <f t="shared" si="22"/>
        <v>1000</v>
      </c>
      <c r="I32" s="28">
        <v>12000.0</v>
      </c>
      <c r="J32" s="1">
        <v>60.0</v>
      </c>
      <c r="K32" s="2">
        <f t="shared" si="8"/>
        <v>200</v>
      </c>
      <c r="L32" s="29">
        <f t="shared" si="2"/>
        <v>5</v>
      </c>
      <c r="M32" s="8"/>
      <c r="N32" s="2"/>
      <c r="O32" s="30" t="str">
        <f t="shared" ref="O32:P32" si="36">EPOCHTODATE(Q32,2)</f>
        <v>#VALUE!</v>
      </c>
      <c r="P32" s="31" t="str">
        <f t="shared" si="36"/>
        <v>#VALUE!</v>
      </c>
      <c r="Q32" s="17"/>
      <c r="R32" s="17"/>
      <c r="S32" s="1">
        <f t="shared" si="24"/>
        <v>0</v>
      </c>
      <c r="T32" s="1">
        <f t="shared" si="25"/>
        <v>1</v>
      </c>
      <c r="U32" s="1">
        <f t="shared" si="4"/>
        <v>0</v>
      </c>
      <c r="V32" s="8"/>
      <c r="W32" s="8"/>
      <c r="X32" s="9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</row>
    <row r="33">
      <c r="A33" s="32"/>
      <c r="C33" s="28">
        <v>60.0</v>
      </c>
      <c r="D33" s="1">
        <v>540000.0</v>
      </c>
      <c r="E33" s="1">
        <v>60000.0</v>
      </c>
      <c r="F33" s="1" t="s">
        <v>39</v>
      </c>
      <c r="G33" s="1" t="s">
        <v>39</v>
      </c>
      <c r="H33" s="1">
        <f t="shared" si="22"/>
        <v>1000</v>
      </c>
      <c r="I33" s="28">
        <v>12000.0</v>
      </c>
      <c r="J33" s="1">
        <v>60.0</v>
      </c>
      <c r="K33" s="2">
        <f t="shared" si="8"/>
        <v>200</v>
      </c>
      <c r="L33" s="29">
        <f t="shared" si="2"/>
        <v>5</v>
      </c>
      <c r="M33" s="8"/>
      <c r="N33" s="2"/>
      <c r="O33" s="30" t="str">
        <f t="shared" ref="O33:P33" si="37">EPOCHTODATE(Q33,2)</f>
        <v>#VALUE!</v>
      </c>
      <c r="P33" s="31" t="str">
        <f t="shared" si="37"/>
        <v>#VALUE!</v>
      </c>
      <c r="S33" s="1">
        <f t="shared" si="24"/>
        <v>0</v>
      </c>
      <c r="T33" s="1">
        <f t="shared" si="25"/>
        <v>1</v>
      </c>
      <c r="U33" s="1">
        <f t="shared" si="4"/>
        <v>0</v>
      </c>
      <c r="V33" s="8"/>
      <c r="W33" s="8"/>
      <c r="X33" s="9"/>
    </row>
    <row r="34">
      <c r="A34" s="32"/>
      <c r="C34" s="28">
        <v>60.0</v>
      </c>
      <c r="D34" s="1">
        <v>540000.0</v>
      </c>
      <c r="E34" s="1">
        <v>60000.0</v>
      </c>
      <c r="F34" s="1" t="s">
        <v>39</v>
      </c>
      <c r="G34" s="1" t="s">
        <v>39</v>
      </c>
      <c r="H34" s="1">
        <f t="shared" si="22"/>
        <v>1000</v>
      </c>
      <c r="I34" s="28">
        <v>12000.0</v>
      </c>
      <c r="J34" s="1">
        <v>60.0</v>
      </c>
      <c r="K34" s="2">
        <f t="shared" si="8"/>
        <v>200</v>
      </c>
      <c r="L34" s="29">
        <f t="shared" si="2"/>
        <v>5</v>
      </c>
      <c r="M34" s="8"/>
      <c r="N34" s="2"/>
      <c r="O34" s="30" t="str">
        <f t="shared" ref="O34:P34" si="38">EPOCHTODATE(Q34,2)</f>
        <v>#VALUE!</v>
      </c>
      <c r="P34" s="31" t="str">
        <f t="shared" si="38"/>
        <v>#VALUE!</v>
      </c>
      <c r="S34" s="1">
        <f t="shared" si="24"/>
        <v>0</v>
      </c>
      <c r="T34" s="1">
        <f t="shared" si="25"/>
        <v>1</v>
      </c>
      <c r="U34" s="1">
        <f t="shared" si="4"/>
        <v>0</v>
      </c>
      <c r="V34" s="8"/>
      <c r="W34" s="8"/>
      <c r="X34" s="9"/>
    </row>
    <row r="35">
      <c r="A35" s="32"/>
      <c r="C35" s="28">
        <v>60.0</v>
      </c>
      <c r="D35" s="1">
        <v>540000.0</v>
      </c>
      <c r="E35" s="1">
        <v>60000.0</v>
      </c>
      <c r="F35" s="1" t="s">
        <v>39</v>
      </c>
      <c r="G35" s="1" t="s">
        <v>39</v>
      </c>
      <c r="H35" s="1">
        <f t="shared" si="22"/>
        <v>1000</v>
      </c>
      <c r="I35" s="28">
        <v>12000.0</v>
      </c>
      <c r="J35" s="1">
        <v>60.0</v>
      </c>
      <c r="K35" s="2">
        <f t="shared" si="8"/>
        <v>200</v>
      </c>
      <c r="L35" s="29">
        <f t="shared" si="2"/>
        <v>5</v>
      </c>
      <c r="M35" s="8"/>
      <c r="N35" s="2"/>
      <c r="O35" s="30" t="str">
        <f t="shared" ref="O35:P35" si="39">EPOCHTODATE(Q35,2)</f>
        <v>#VALUE!</v>
      </c>
      <c r="P35" s="31" t="str">
        <f t="shared" si="39"/>
        <v>#VALUE!</v>
      </c>
      <c r="S35" s="1">
        <f t="shared" si="24"/>
        <v>0</v>
      </c>
      <c r="T35" s="1">
        <f t="shared" si="25"/>
        <v>1</v>
      </c>
      <c r="U35" s="1">
        <f t="shared" si="4"/>
        <v>0</v>
      </c>
      <c r="V35" s="8"/>
      <c r="W35" s="8"/>
      <c r="X35" s="9"/>
    </row>
    <row r="36">
      <c r="A36" s="32"/>
      <c r="C36" s="28">
        <v>60.0</v>
      </c>
      <c r="D36" s="1">
        <v>540000.0</v>
      </c>
      <c r="E36" s="1">
        <v>60000.0</v>
      </c>
      <c r="F36" s="1" t="s">
        <v>39</v>
      </c>
      <c r="G36" s="1" t="s">
        <v>39</v>
      </c>
      <c r="H36" s="1">
        <f t="shared" si="22"/>
        <v>1000</v>
      </c>
      <c r="I36" s="28">
        <v>12000.0</v>
      </c>
      <c r="J36" s="1">
        <v>60.0</v>
      </c>
      <c r="K36" s="2">
        <f t="shared" si="8"/>
        <v>200</v>
      </c>
      <c r="L36" s="29">
        <f t="shared" si="2"/>
        <v>5</v>
      </c>
      <c r="M36" s="8"/>
      <c r="N36" s="2"/>
      <c r="O36" s="30" t="str">
        <f t="shared" ref="O36:P36" si="40">EPOCHTODATE(Q36,2)</f>
        <v>#VALUE!</v>
      </c>
      <c r="P36" s="31" t="str">
        <f t="shared" si="40"/>
        <v>#VALUE!</v>
      </c>
      <c r="S36" s="1">
        <f t="shared" si="24"/>
        <v>0</v>
      </c>
      <c r="T36" s="1">
        <f t="shared" si="25"/>
        <v>1</v>
      </c>
      <c r="U36" s="1">
        <f t="shared" si="4"/>
        <v>0</v>
      </c>
      <c r="V36" s="8"/>
      <c r="W36" s="8"/>
      <c r="X36" s="9"/>
    </row>
    <row r="37">
      <c r="A37" s="32"/>
      <c r="C37" s="28">
        <v>60.0</v>
      </c>
      <c r="D37" s="1">
        <v>540000.0</v>
      </c>
      <c r="E37" s="1">
        <v>60000.0</v>
      </c>
      <c r="F37" s="1" t="s">
        <v>39</v>
      </c>
      <c r="G37" s="1" t="s">
        <v>39</v>
      </c>
      <c r="H37" s="1">
        <f t="shared" si="22"/>
        <v>1000</v>
      </c>
      <c r="I37" s="28">
        <v>12000.0</v>
      </c>
      <c r="J37" s="1">
        <v>60.0</v>
      </c>
      <c r="K37" s="2">
        <f t="shared" si="8"/>
        <v>200</v>
      </c>
      <c r="L37" s="29">
        <f t="shared" si="2"/>
        <v>5</v>
      </c>
      <c r="M37" s="8"/>
      <c r="N37" s="2"/>
      <c r="O37" s="30" t="str">
        <f t="shared" ref="O37:P37" si="41">EPOCHTODATE(Q37,2)</f>
        <v>#VALUE!</v>
      </c>
      <c r="P37" s="31" t="str">
        <f t="shared" si="41"/>
        <v>#VALUE!</v>
      </c>
      <c r="S37" s="1">
        <f t="shared" si="24"/>
        <v>0</v>
      </c>
      <c r="T37" s="1">
        <f t="shared" si="25"/>
        <v>1</v>
      </c>
      <c r="U37" s="1">
        <f t="shared" si="4"/>
        <v>0</v>
      </c>
      <c r="V37" s="8"/>
      <c r="W37" s="8"/>
      <c r="X37" s="9"/>
    </row>
    <row r="38">
      <c r="A38" s="32"/>
      <c r="C38" s="28">
        <v>60.0</v>
      </c>
      <c r="D38" s="1">
        <v>540000.0</v>
      </c>
      <c r="E38" s="1">
        <v>60000.0</v>
      </c>
      <c r="F38" s="1" t="s">
        <v>39</v>
      </c>
      <c r="G38" s="1" t="s">
        <v>39</v>
      </c>
      <c r="H38" s="1">
        <f t="shared" si="22"/>
        <v>1000</v>
      </c>
      <c r="I38" s="28">
        <v>12000.0</v>
      </c>
      <c r="J38" s="1">
        <v>60.0</v>
      </c>
      <c r="K38" s="2">
        <f t="shared" si="8"/>
        <v>200</v>
      </c>
      <c r="L38" s="29">
        <f t="shared" si="2"/>
        <v>5</v>
      </c>
      <c r="M38" s="8"/>
      <c r="N38" s="2"/>
      <c r="O38" s="30" t="str">
        <f t="shared" ref="O38:P38" si="42">EPOCHTODATE(Q38,2)</f>
        <v>#VALUE!</v>
      </c>
      <c r="P38" s="31" t="str">
        <f t="shared" si="42"/>
        <v>#VALUE!</v>
      </c>
      <c r="S38" s="1">
        <f t="shared" si="24"/>
        <v>0</v>
      </c>
      <c r="T38" s="1">
        <f t="shared" si="25"/>
        <v>1</v>
      </c>
      <c r="U38" s="1">
        <f t="shared" si="4"/>
        <v>0</v>
      </c>
      <c r="V38" s="8"/>
      <c r="W38" s="8"/>
      <c r="X38" s="9"/>
    </row>
    <row r="39">
      <c r="A39" s="32"/>
      <c r="C39" s="28">
        <v>60.0</v>
      </c>
      <c r="D39" s="1">
        <v>540000.0</v>
      </c>
      <c r="E39" s="1">
        <v>60000.0</v>
      </c>
      <c r="F39" s="1" t="s">
        <v>39</v>
      </c>
      <c r="G39" s="1" t="s">
        <v>39</v>
      </c>
      <c r="H39" s="1">
        <f t="shared" si="22"/>
        <v>1000</v>
      </c>
      <c r="I39" s="28">
        <v>12000.0</v>
      </c>
      <c r="J39" s="1">
        <v>60.0</v>
      </c>
      <c r="K39" s="2">
        <f t="shared" si="8"/>
        <v>200</v>
      </c>
      <c r="L39" s="29">
        <f t="shared" si="2"/>
        <v>5</v>
      </c>
      <c r="M39" s="8"/>
      <c r="N39" s="2"/>
      <c r="O39" s="30" t="str">
        <f t="shared" ref="O39:P39" si="43">EPOCHTODATE(Q39,2)</f>
        <v>#VALUE!</v>
      </c>
      <c r="P39" s="31" t="str">
        <f t="shared" si="43"/>
        <v>#VALUE!</v>
      </c>
      <c r="S39" s="1">
        <f t="shared" si="24"/>
        <v>0</v>
      </c>
      <c r="T39" s="1">
        <f t="shared" si="25"/>
        <v>1</v>
      </c>
      <c r="U39" s="1">
        <f t="shared" si="4"/>
        <v>0</v>
      </c>
      <c r="V39" s="8"/>
      <c r="W39" s="8"/>
      <c r="X39" s="9"/>
    </row>
    <row r="40">
      <c r="A40" s="32"/>
      <c r="C40" s="28">
        <v>60.0</v>
      </c>
      <c r="D40" s="1">
        <v>540000.0</v>
      </c>
      <c r="E40" s="1">
        <v>60000.0</v>
      </c>
      <c r="F40" s="1" t="s">
        <v>39</v>
      </c>
      <c r="G40" s="1" t="s">
        <v>39</v>
      </c>
      <c r="H40" s="1">
        <f t="shared" si="22"/>
        <v>1000</v>
      </c>
      <c r="I40" s="28">
        <v>12000.0</v>
      </c>
      <c r="J40" s="1">
        <v>60.0</v>
      </c>
      <c r="K40" s="2">
        <f t="shared" si="8"/>
        <v>200</v>
      </c>
      <c r="L40" s="29">
        <f t="shared" si="2"/>
        <v>5</v>
      </c>
      <c r="M40" s="8"/>
      <c r="N40" s="2"/>
      <c r="O40" s="30" t="str">
        <f t="shared" ref="O40:P40" si="44">EPOCHTODATE(Q40,2)</f>
        <v>#VALUE!</v>
      </c>
      <c r="P40" s="31" t="str">
        <f t="shared" si="44"/>
        <v>#VALUE!</v>
      </c>
      <c r="S40" s="1">
        <f t="shared" si="24"/>
        <v>0</v>
      </c>
      <c r="T40" s="1">
        <f t="shared" si="25"/>
        <v>1</v>
      </c>
      <c r="U40" s="1">
        <f t="shared" si="4"/>
        <v>0</v>
      </c>
      <c r="V40" s="8"/>
      <c r="W40" s="8"/>
      <c r="X40" s="9"/>
    </row>
    <row r="41">
      <c r="A41" s="32"/>
      <c r="C41" s="28">
        <v>60.0</v>
      </c>
      <c r="D41" s="1">
        <v>540000.0</v>
      </c>
      <c r="E41" s="1">
        <v>60000.0</v>
      </c>
      <c r="F41" s="1" t="s">
        <v>39</v>
      </c>
      <c r="G41" s="1" t="s">
        <v>39</v>
      </c>
      <c r="H41" s="1">
        <f t="shared" si="22"/>
        <v>1000</v>
      </c>
      <c r="I41" s="28">
        <v>12000.0</v>
      </c>
      <c r="J41" s="1">
        <v>60.0</v>
      </c>
      <c r="K41" s="2">
        <f t="shared" si="8"/>
        <v>200</v>
      </c>
      <c r="L41" s="29">
        <f t="shared" si="2"/>
        <v>5</v>
      </c>
      <c r="M41" s="8"/>
      <c r="N41" s="2"/>
      <c r="O41" s="30" t="str">
        <f t="shared" ref="O41:P41" si="45">EPOCHTODATE(Q41,2)</f>
        <v>#VALUE!</v>
      </c>
      <c r="P41" s="31" t="str">
        <f t="shared" si="45"/>
        <v>#VALUE!</v>
      </c>
      <c r="S41" s="1">
        <f t="shared" si="24"/>
        <v>0</v>
      </c>
      <c r="T41" s="1">
        <f t="shared" si="25"/>
        <v>1</v>
      </c>
      <c r="U41" s="1">
        <f t="shared" si="4"/>
        <v>0</v>
      </c>
      <c r="V41" s="8"/>
      <c r="W41" s="8"/>
      <c r="X41" s="9"/>
    </row>
    <row r="42">
      <c r="A42" s="32"/>
      <c r="C42" s="28">
        <v>60.0</v>
      </c>
      <c r="D42" s="1">
        <v>540000.0</v>
      </c>
      <c r="E42" s="1">
        <v>60000.0</v>
      </c>
      <c r="F42" s="1" t="s">
        <v>39</v>
      </c>
      <c r="G42" s="1" t="s">
        <v>39</v>
      </c>
      <c r="H42" s="1">
        <f t="shared" si="22"/>
        <v>1000</v>
      </c>
      <c r="I42" s="28">
        <v>12000.0</v>
      </c>
      <c r="J42" s="1">
        <v>60.0</v>
      </c>
      <c r="K42" s="2">
        <f t="shared" si="8"/>
        <v>200</v>
      </c>
      <c r="L42" s="29">
        <f t="shared" si="2"/>
        <v>5</v>
      </c>
      <c r="M42" s="8"/>
      <c r="N42" s="2"/>
      <c r="O42" s="30" t="str">
        <f t="shared" ref="O42:P42" si="46">EPOCHTODATE(Q42,2)</f>
        <v>#VALUE!</v>
      </c>
      <c r="P42" s="31" t="str">
        <f t="shared" si="46"/>
        <v>#VALUE!</v>
      </c>
      <c r="S42" s="1">
        <f t="shared" si="24"/>
        <v>0</v>
      </c>
      <c r="T42" s="1">
        <f t="shared" si="25"/>
        <v>1</v>
      </c>
      <c r="U42" s="1">
        <f t="shared" si="4"/>
        <v>0</v>
      </c>
      <c r="V42" s="8"/>
      <c r="W42" s="8"/>
      <c r="X42" s="9"/>
    </row>
    <row r="43">
      <c r="A43" s="32"/>
      <c r="C43" s="28">
        <v>60.0</v>
      </c>
      <c r="D43" s="1">
        <v>540000.0</v>
      </c>
      <c r="E43" s="1">
        <v>60000.0</v>
      </c>
      <c r="F43" s="1" t="s">
        <v>39</v>
      </c>
      <c r="G43" s="1" t="s">
        <v>39</v>
      </c>
      <c r="H43" s="1">
        <f t="shared" si="22"/>
        <v>1000</v>
      </c>
      <c r="I43" s="28">
        <v>12000.0</v>
      </c>
      <c r="J43" s="1">
        <v>60.0</v>
      </c>
      <c r="K43" s="2">
        <f t="shared" si="8"/>
        <v>200</v>
      </c>
      <c r="L43" s="29">
        <f t="shared" si="2"/>
        <v>5</v>
      </c>
      <c r="M43" s="8"/>
      <c r="N43" s="2"/>
      <c r="O43" s="30" t="str">
        <f t="shared" ref="O43:P43" si="47">EPOCHTODATE(Q43,2)</f>
        <v>#VALUE!</v>
      </c>
      <c r="P43" s="31" t="str">
        <f t="shared" si="47"/>
        <v>#VALUE!</v>
      </c>
      <c r="S43" s="1">
        <f t="shared" si="24"/>
        <v>0</v>
      </c>
      <c r="T43" s="1">
        <f t="shared" si="25"/>
        <v>1</v>
      </c>
      <c r="U43" s="1">
        <f t="shared" si="4"/>
        <v>0</v>
      </c>
      <c r="V43" s="8"/>
      <c r="W43" s="8"/>
      <c r="X43" s="9"/>
    </row>
    <row r="44">
      <c r="A44" s="32"/>
      <c r="B44" s="17"/>
      <c r="C44" s="29"/>
      <c r="D44" s="17"/>
      <c r="E44" s="17"/>
      <c r="F44" s="17"/>
      <c r="G44" s="17"/>
      <c r="H44" s="17"/>
      <c r="I44" s="29"/>
      <c r="J44" s="17"/>
      <c r="K44" s="9"/>
      <c r="L44" s="29"/>
      <c r="M44" s="44"/>
      <c r="N44" s="9"/>
      <c r="O44" s="29"/>
      <c r="P44" s="17"/>
      <c r="Q44" s="17"/>
      <c r="R44" s="17"/>
      <c r="S44" s="17"/>
      <c r="T44" s="17"/>
      <c r="U44" s="17"/>
      <c r="V44" s="44"/>
      <c r="W44" s="44"/>
      <c r="X44" s="9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</row>
    <row r="45">
      <c r="A45" s="32"/>
      <c r="C45" s="29"/>
      <c r="I45" s="29"/>
      <c r="K45" s="9"/>
      <c r="L45" s="29"/>
      <c r="M45" s="44"/>
      <c r="N45" s="9"/>
      <c r="O45" s="29"/>
      <c r="V45" s="44"/>
      <c r="W45" s="44"/>
      <c r="X45" s="9"/>
    </row>
    <row r="46">
      <c r="A46" s="32"/>
      <c r="C46" s="29"/>
      <c r="I46" s="29"/>
      <c r="K46" s="9"/>
      <c r="L46" s="29"/>
      <c r="M46" s="44"/>
      <c r="N46" s="9"/>
      <c r="O46" s="29"/>
      <c r="V46" s="44"/>
      <c r="W46" s="44"/>
      <c r="X46" s="9"/>
    </row>
    <row r="47">
      <c r="A47" s="32"/>
      <c r="C47" s="29"/>
      <c r="I47" s="29"/>
      <c r="K47" s="9"/>
      <c r="L47" s="29"/>
      <c r="M47" s="44"/>
      <c r="N47" s="9"/>
      <c r="O47" s="29"/>
      <c r="V47" s="44"/>
      <c r="W47" s="44"/>
      <c r="X47" s="9"/>
    </row>
    <row r="48">
      <c r="A48" s="32"/>
      <c r="C48" s="29"/>
      <c r="I48" s="29"/>
      <c r="K48" s="9"/>
      <c r="L48" s="29"/>
      <c r="M48" s="44"/>
      <c r="N48" s="9"/>
      <c r="O48" s="29"/>
      <c r="V48" s="44"/>
      <c r="W48" s="44"/>
      <c r="X48" s="9"/>
    </row>
    <row r="49">
      <c r="A49" s="32"/>
      <c r="C49" s="29"/>
      <c r="I49" s="29"/>
      <c r="K49" s="9"/>
      <c r="L49" s="29"/>
      <c r="M49" s="44"/>
      <c r="N49" s="9"/>
      <c r="O49" s="29"/>
      <c r="V49" s="44"/>
      <c r="W49" s="44"/>
      <c r="X49" s="9"/>
    </row>
    <row r="50">
      <c r="A50" s="32"/>
      <c r="C50" s="29"/>
      <c r="I50" s="29"/>
      <c r="K50" s="9"/>
      <c r="L50" s="29"/>
      <c r="M50" s="44"/>
      <c r="N50" s="9"/>
      <c r="O50" s="29"/>
      <c r="V50" s="44"/>
      <c r="W50" s="44"/>
      <c r="X50" s="9"/>
    </row>
    <row r="51">
      <c r="A51" s="32"/>
      <c r="C51" s="29"/>
      <c r="I51" s="29"/>
      <c r="K51" s="9"/>
      <c r="L51" s="29"/>
      <c r="M51" s="44"/>
      <c r="N51" s="9"/>
      <c r="O51" s="29"/>
      <c r="V51" s="44"/>
      <c r="W51" s="44"/>
      <c r="X51" s="9"/>
    </row>
    <row r="52">
      <c r="A52" s="32"/>
      <c r="C52" s="29"/>
      <c r="I52" s="29"/>
      <c r="K52" s="9"/>
      <c r="L52" s="29"/>
      <c r="M52" s="44"/>
      <c r="N52" s="9"/>
      <c r="O52" s="29"/>
      <c r="V52" s="44"/>
      <c r="W52" s="44"/>
      <c r="X52" s="9"/>
    </row>
    <row r="53">
      <c r="A53" s="32"/>
      <c r="C53" s="29"/>
      <c r="I53" s="29"/>
      <c r="K53" s="9"/>
      <c r="L53" s="29"/>
      <c r="M53" s="44"/>
      <c r="N53" s="9"/>
      <c r="O53" s="29"/>
      <c r="V53" s="44"/>
      <c r="W53" s="44"/>
      <c r="X53" s="9"/>
    </row>
    <row r="54">
      <c r="A54" s="32"/>
      <c r="C54" s="29"/>
      <c r="I54" s="29"/>
      <c r="K54" s="9"/>
      <c r="L54" s="29"/>
      <c r="M54" s="44"/>
      <c r="N54" s="9"/>
      <c r="O54" s="29"/>
      <c r="V54" s="44"/>
      <c r="W54" s="44"/>
      <c r="X54" s="9"/>
    </row>
    <row r="55">
      <c r="A55" s="32"/>
      <c r="C55" s="29"/>
      <c r="I55" s="29"/>
      <c r="K55" s="9"/>
      <c r="L55" s="29"/>
      <c r="M55" s="44"/>
      <c r="N55" s="9"/>
      <c r="O55" s="29"/>
      <c r="V55" s="44"/>
      <c r="W55" s="44"/>
      <c r="X55" s="9"/>
    </row>
    <row r="56">
      <c r="A56" s="32"/>
      <c r="C56" s="29"/>
      <c r="I56" s="29"/>
      <c r="K56" s="9"/>
      <c r="L56" s="29"/>
      <c r="M56" s="44"/>
      <c r="N56" s="9"/>
      <c r="O56" s="29"/>
      <c r="V56" s="44"/>
      <c r="W56" s="44"/>
      <c r="X56" s="9"/>
    </row>
    <row r="57">
      <c r="A57" s="32"/>
      <c r="C57" s="29"/>
      <c r="I57" s="29"/>
      <c r="K57" s="9"/>
      <c r="L57" s="29"/>
      <c r="M57" s="44"/>
      <c r="N57" s="9"/>
      <c r="O57" s="29"/>
      <c r="V57" s="44"/>
      <c r="W57" s="44"/>
      <c r="X57" s="9"/>
    </row>
    <row r="58">
      <c r="A58" s="32"/>
      <c r="C58" s="29"/>
      <c r="I58" s="29"/>
      <c r="K58" s="9"/>
      <c r="L58" s="29"/>
      <c r="M58" s="44"/>
      <c r="N58" s="9"/>
      <c r="O58" s="29"/>
      <c r="V58" s="44"/>
      <c r="W58" s="44"/>
      <c r="X58" s="9"/>
    </row>
    <row r="59">
      <c r="A59" s="32"/>
      <c r="C59" s="29"/>
      <c r="I59" s="29"/>
      <c r="K59" s="9"/>
      <c r="L59" s="29"/>
      <c r="M59" s="44"/>
      <c r="N59" s="9"/>
      <c r="O59" s="29"/>
      <c r="V59" s="44"/>
      <c r="W59" s="44"/>
      <c r="X59" s="9"/>
    </row>
    <row r="60">
      <c r="A60" s="32"/>
      <c r="C60" s="29"/>
      <c r="I60" s="29"/>
      <c r="K60" s="9"/>
      <c r="L60" s="29"/>
      <c r="M60" s="44"/>
      <c r="N60" s="9"/>
      <c r="O60" s="29"/>
      <c r="V60" s="44"/>
      <c r="W60" s="44"/>
      <c r="X60" s="9"/>
    </row>
    <row r="61">
      <c r="A61" s="32"/>
      <c r="C61" s="29"/>
      <c r="I61" s="29"/>
      <c r="K61" s="9"/>
      <c r="L61" s="29"/>
      <c r="M61" s="44"/>
      <c r="N61" s="9"/>
      <c r="O61" s="29"/>
      <c r="V61" s="44"/>
      <c r="W61" s="44"/>
      <c r="X61" s="9"/>
    </row>
    <row r="62">
      <c r="A62" s="32"/>
      <c r="C62" s="29"/>
      <c r="I62" s="29"/>
      <c r="K62" s="9"/>
      <c r="L62" s="29"/>
      <c r="M62" s="44"/>
      <c r="N62" s="9"/>
      <c r="O62" s="29"/>
      <c r="V62" s="44"/>
      <c r="W62" s="44"/>
      <c r="X62" s="9"/>
    </row>
    <row r="63">
      <c r="A63" s="32"/>
      <c r="C63" s="29"/>
      <c r="I63" s="29"/>
      <c r="K63" s="9"/>
      <c r="L63" s="29"/>
      <c r="M63" s="44"/>
      <c r="N63" s="9"/>
      <c r="O63" s="29"/>
      <c r="V63" s="44"/>
      <c r="W63" s="44"/>
      <c r="X63" s="9"/>
    </row>
    <row r="64">
      <c r="A64" s="32"/>
      <c r="C64" s="29"/>
      <c r="I64" s="29"/>
      <c r="K64" s="9"/>
      <c r="L64" s="29"/>
      <c r="M64" s="44"/>
      <c r="N64" s="9"/>
      <c r="O64" s="29"/>
      <c r="V64" s="44"/>
      <c r="W64" s="44"/>
      <c r="X64" s="9"/>
    </row>
    <row r="65">
      <c r="A65" s="32"/>
      <c r="C65" s="29"/>
      <c r="I65" s="29"/>
      <c r="K65" s="9"/>
      <c r="L65" s="29"/>
      <c r="M65" s="44"/>
      <c r="N65" s="9"/>
      <c r="O65" s="29"/>
      <c r="V65" s="44"/>
      <c r="W65" s="44"/>
      <c r="X65" s="9"/>
    </row>
    <row r="66">
      <c r="A66" s="32"/>
      <c r="C66" s="29"/>
      <c r="I66" s="29"/>
      <c r="K66" s="9"/>
      <c r="L66" s="29"/>
      <c r="M66" s="44"/>
      <c r="N66" s="9"/>
      <c r="O66" s="29"/>
      <c r="V66" s="44"/>
      <c r="W66" s="44"/>
      <c r="X66" s="9"/>
    </row>
    <row r="67">
      <c r="A67" s="32"/>
      <c r="C67" s="29"/>
      <c r="I67" s="29"/>
      <c r="K67" s="9"/>
      <c r="L67" s="29"/>
      <c r="M67" s="44"/>
      <c r="N67" s="9"/>
      <c r="O67" s="29"/>
      <c r="V67" s="44"/>
      <c r="W67" s="44"/>
      <c r="X67" s="9"/>
    </row>
    <row r="68">
      <c r="A68" s="32"/>
      <c r="C68" s="29"/>
      <c r="I68" s="29"/>
      <c r="K68" s="9"/>
      <c r="L68" s="29"/>
      <c r="M68" s="44"/>
      <c r="N68" s="9"/>
      <c r="O68" s="29"/>
      <c r="V68" s="44"/>
      <c r="W68" s="44"/>
      <c r="X68" s="9"/>
    </row>
    <row r="69">
      <c r="A69" s="32"/>
      <c r="C69" s="29"/>
      <c r="I69" s="29"/>
      <c r="K69" s="9"/>
      <c r="L69" s="29"/>
      <c r="M69" s="44"/>
      <c r="N69" s="9"/>
      <c r="O69" s="29"/>
      <c r="V69" s="44"/>
      <c r="W69" s="44"/>
      <c r="X69" s="9"/>
    </row>
    <row r="70">
      <c r="A70" s="32"/>
      <c r="C70" s="29"/>
      <c r="I70" s="29"/>
      <c r="K70" s="9"/>
      <c r="L70" s="29"/>
      <c r="M70" s="44"/>
      <c r="N70" s="9"/>
      <c r="O70" s="29"/>
      <c r="V70" s="44"/>
      <c r="W70" s="44"/>
      <c r="X70" s="9"/>
    </row>
    <row r="71">
      <c r="A71" s="32"/>
      <c r="C71" s="29"/>
      <c r="I71" s="29"/>
      <c r="K71" s="9"/>
      <c r="L71" s="29"/>
      <c r="M71" s="44"/>
      <c r="N71" s="9"/>
      <c r="O71" s="29"/>
      <c r="V71" s="44"/>
      <c r="W71" s="44"/>
      <c r="X71" s="9"/>
    </row>
    <row r="72">
      <c r="A72" s="32"/>
      <c r="C72" s="29"/>
      <c r="I72" s="29"/>
      <c r="K72" s="9"/>
      <c r="L72" s="29"/>
      <c r="M72" s="44"/>
      <c r="N72" s="9"/>
      <c r="O72" s="29"/>
      <c r="V72" s="44"/>
      <c r="W72" s="44"/>
      <c r="X72" s="9"/>
    </row>
    <row r="73">
      <c r="A73" s="32"/>
      <c r="C73" s="29"/>
      <c r="I73" s="29"/>
      <c r="K73" s="9"/>
      <c r="L73" s="29"/>
      <c r="M73" s="44"/>
      <c r="N73" s="9"/>
      <c r="O73" s="29"/>
      <c r="V73" s="44"/>
      <c r="W73" s="44"/>
      <c r="X73" s="9"/>
    </row>
    <row r="74">
      <c r="A74" s="32"/>
      <c r="C74" s="29"/>
      <c r="I74" s="29"/>
      <c r="K74" s="9"/>
      <c r="L74" s="29"/>
      <c r="M74" s="44"/>
      <c r="N74" s="9"/>
      <c r="O74" s="29"/>
      <c r="V74" s="44"/>
      <c r="W74" s="44"/>
      <c r="X74" s="9"/>
    </row>
    <row r="75">
      <c r="A75" s="32"/>
      <c r="C75" s="29"/>
      <c r="I75" s="29"/>
      <c r="K75" s="9"/>
      <c r="L75" s="29"/>
      <c r="M75" s="44"/>
      <c r="N75" s="9"/>
      <c r="O75" s="29"/>
      <c r="V75" s="44"/>
      <c r="W75" s="44"/>
      <c r="X75" s="9"/>
    </row>
    <row r="76">
      <c r="A76" s="32"/>
      <c r="C76" s="29"/>
      <c r="I76" s="29"/>
      <c r="K76" s="9"/>
      <c r="L76" s="29"/>
      <c r="M76" s="44"/>
      <c r="N76" s="9"/>
      <c r="O76" s="29"/>
      <c r="V76" s="44"/>
      <c r="W76" s="44"/>
      <c r="X76" s="9"/>
    </row>
    <row r="77">
      <c r="A77" s="32"/>
      <c r="C77" s="29"/>
      <c r="I77" s="29"/>
      <c r="K77" s="9"/>
      <c r="L77" s="29"/>
      <c r="M77" s="44"/>
      <c r="N77" s="9"/>
      <c r="O77" s="29"/>
      <c r="V77" s="44"/>
      <c r="W77" s="44"/>
      <c r="X77" s="9"/>
    </row>
    <row r="78">
      <c r="A78" s="32"/>
      <c r="C78" s="29"/>
      <c r="I78" s="29"/>
      <c r="K78" s="9"/>
      <c r="L78" s="29"/>
      <c r="M78" s="44"/>
      <c r="N78" s="9"/>
      <c r="O78" s="29"/>
      <c r="V78" s="44"/>
      <c r="W78" s="44"/>
      <c r="X78" s="9"/>
    </row>
    <row r="79">
      <c r="A79" s="32"/>
      <c r="C79" s="29"/>
      <c r="I79" s="29"/>
      <c r="K79" s="9"/>
      <c r="L79" s="29"/>
      <c r="M79" s="44"/>
      <c r="N79" s="9"/>
      <c r="O79" s="29"/>
      <c r="V79" s="44"/>
      <c r="W79" s="44"/>
      <c r="X79" s="9"/>
    </row>
    <row r="80">
      <c r="A80" s="32"/>
      <c r="C80" s="29"/>
      <c r="I80" s="29"/>
      <c r="K80" s="9"/>
      <c r="L80" s="29"/>
      <c r="M80" s="44"/>
      <c r="N80" s="9"/>
      <c r="O80" s="29"/>
      <c r="V80" s="44"/>
      <c r="W80" s="44"/>
      <c r="X80" s="9"/>
    </row>
    <row r="81">
      <c r="A81" s="32"/>
      <c r="C81" s="29"/>
      <c r="I81" s="29"/>
      <c r="K81" s="9"/>
      <c r="L81" s="29"/>
      <c r="M81" s="44"/>
      <c r="N81" s="9"/>
      <c r="O81" s="29"/>
      <c r="V81" s="44"/>
      <c r="W81" s="44"/>
      <c r="X81" s="9"/>
    </row>
    <row r="82">
      <c r="A82" s="32"/>
      <c r="C82" s="29"/>
      <c r="I82" s="29"/>
      <c r="K82" s="9"/>
      <c r="L82" s="29"/>
      <c r="M82" s="44"/>
      <c r="N82" s="9"/>
      <c r="O82" s="29"/>
      <c r="V82" s="44"/>
      <c r="W82" s="44"/>
      <c r="X82" s="9"/>
    </row>
    <row r="83">
      <c r="A83" s="32"/>
      <c r="C83" s="29"/>
      <c r="I83" s="29"/>
      <c r="K83" s="9"/>
      <c r="L83" s="29"/>
      <c r="M83" s="44"/>
      <c r="N83" s="9"/>
      <c r="O83" s="29"/>
      <c r="V83" s="44"/>
      <c r="W83" s="44"/>
      <c r="X83" s="9"/>
    </row>
    <row r="84">
      <c r="A84" s="32"/>
      <c r="C84" s="29"/>
      <c r="I84" s="29"/>
      <c r="K84" s="9"/>
      <c r="L84" s="29"/>
      <c r="M84" s="44"/>
      <c r="N84" s="9"/>
      <c r="O84" s="29"/>
      <c r="V84" s="44"/>
      <c r="W84" s="44"/>
      <c r="X84" s="9"/>
    </row>
    <row r="85">
      <c r="A85" s="32"/>
      <c r="C85" s="29"/>
      <c r="I85" s="29"/>
      <c r="K85" s="9"/>
      <c r="L85" s="29"/>
      <c r="M85" s="44"/>
      <c r="N85" s="9"/>
      <c r="O85" s="29"/>
      <c r="V85" s="44"/>
      <c r="W85" s="44"/>
      <c r="X85" s="9"/>
    </row>
    <row r="86">
      <c r="A86" s="32"/>
      <c r="C86" s="29"/>
      <c r="I86" s="29"/>
      <c r="K86" s="9"/>
      <c r="L86" s="29"/>
      <c r="M86" s="44"/>
      <c r="N86" s="9"/>
      <c r="O86" s="29"/>
      <c r="V86" s="44"/>
      <c r="W86" s="44"/>
      <c r="X86" s="9"/>
    </row>
    <row r="87">
      <c r="A87" s="32"/>
      <c r="C87" s="29"/>
      <c r="I87" s="29"/>
      <c r="K87" s="9"/>
      <c r="L87" s="29"/>
      <c r="M87" s="44"/>
      <c r="N87" s="9"/>
      <c r="O87" s="29"/>
      <c r="V87" s="44"/>
      <c r="W87" s="44"/>
      <c r="X87" s="9"/>
    </row>
    <row r="88">
      <c r="A88" s="32"/>
      <c r="C88" s="29"/>
      <c r="I88" s="29"/>
      <c r="K88" s="9"/>
      <c r="L88" s="29"/>
      <c r="M88" s="44"/>
      <c r="N88" s="9"/>
      <c r="O88" s="29"/>
      <c r="V88" s="44"/>
      <c r="W88" s="44"/>
      <c r="X88" s="9"/>
    </row>
    <row r="89">
      <c r="A89" s="32"/>
      <c r="C89" s="29"/>
      <c r="I89" s="29"/>
      <c r="K89" s="9"/>
      <c r="L89" s="29"/>
      <c r="M89" s="44"/>
      <c r="N89" s="9"/>
      <c r="O89" s="29"/>
      <c r="V89" s="44"/>
      <c r="W89" s="44"/>
      <c r="X89" s="9"/>
    </row>
    <row r="90">
      <c r="A90" s="32"/>
      <c r="C90" s="29"/>
      <c r="I90" s="29"/>
      <c r="K90" s="9"/>
      <c r="L90" s="29"/>
      <c r="M90" s="44"/>
      <c r="N90" s="9"/>
      <c r="O90" s="29"/>
      <c r="V90" s="44"/>
      <c r="W90" s="44"/>
      <c r="X90" s="9"/>
    </row>
    <row r="91">
      <c r="A91" s="32"/>
      <c r="C91" s="29"/>
      <c r="I91" s="29"/>
      <c r="K91" s="9"/>
      <c r="L91" s="29"/>
      <c r="M91" s="44"/>
      <c r="N91" s="9"/>
      <c r="O91" s="29"/>
      <c r="V91" s="44"/>
      <c r="W91" s="44"/>
      <c r="X91" s="9"/>
    </row>
    <row r="92">
      <c r="A92" s="32"/>
      <c r="C92" s="29"/>
      <c r="I92" s="29"/>
      <c r="K92" s="9"/>
      <c r="L92" s="29"/>
      <c r="M92" s="44"/>
      <c r="N92" s="9"/>
      <c r="O92" s="29"/>
      <c r="V92" s="44"/>
      <c r="W92" s="44"/>
      <c r="X92" s="9"/>
    </row>
    <row r="93">
      <c r="A93" s="32"/>
      <c r="C93" s="29"/>
      <c r="I93" s="29"/>
      <c r="K93" s="9"/>
      <c r="L93" s="29"/>
      <c r="M93" s="44"/>
      <c r="N93" s="9"/>
      <c r="O93" s="29"/>
      <c r="V93" s="44"/>
      <c r="W93" s="44"/>
      <c r="X93" s="9"/>
    </row>
    <row r="94">
      <c r="A94" s="32"/>
      <c r="C94" s="29"/>
      <c r="I94" s="29"/>
      <c r="K94" s="9"/>
      <c r="L94" s="29"/>
      <c r="M94" s="44"/>
      <c r="N94" s="9"/>
      <c r="O94" s="29"/>
      <c r="V94" s="44"/>
      <c r="W94" s="44"/>
      <c r="X94" s="9"/>
    </row>
    <row r="95">
      <c r="A95" s="32"/>
      <c r="C95" s="29"/>
      <c r="I95" s="29"/>
      <c r="K95" s="9"/>
      <c r="L95" s="29"/>
      <c r="M95" s="44"/>
      <c r="N95" s="9"/>
      <c r="O95" s="29"/>
      <c r="V95" s="44"/>
      <c r="W95" s="44"/>
      <c r="X95" s="9"/>
    </row>
    <row r="96">
      <c r="A96" s="32"/>
      <c r="C96" s="29"/>
      <c r="I96" s="29"/>
      <c r="K96" s="9"/>
      <c r="L96" s="29"/>
      <c r="M96" s="44"/>
      <c r="N96" s="9"/>
      <c r="O96" s="29"/>
      <c r="V96" s="44"/>
      <c r="W96" s="44"/>
      <c r="X96" s="9"/>
    </row>
    <row r="97">
      <c r="A97" s="32"/>
      <c r="C97" s="29"/>
      <c r="I97" s="29"/>
      <c r="K97" s="9"/>
      <c r="L97" s="29"/>
      <c r="M97" s="44"/>
      <c r="N97" s="9"/>
      <c r="O97" s="29"/>
      <c r="V97" s="44"/>
      <c r="W97" s="44"/>
      <c r="X97" s="9"/>
    </row>
    <row r="98">
      <c r="A98" s="32"/>
      <c r="C98" s="29"/>
      <c r="I98" s="29"/>
      <c r="K98" s="9"/>
      <c r="L98" s="29"/>
      <c r="M98" s="44"/>
      <c r="N98" s="9"/>
      <c r="O98" s="29"/>
      <c r="V98" s="44"/>
      <c r="W98" s="44"/>
      <c r="X98" s="9"/>
    </row>
    <row r="99">
      <c r="A99" s="32"/>
      <c r="C99" s="29"/>
      <c r="I99" s="29"/>
      <c r="K99" s="9"/>
      <c r="L99" s="29"/>
      <c r="M99" s="44"/>
      <c r="N99" s="9"/>
      <c r="O99" s="29"/>
      <c r="V99" s="44"/>
      <c r="W99" s="44"/>
      <c r="X99" s="9"/>
    </row>
    <row r="100">
      <c r="A100" s="32"/>
      <c r="C100" s="29"/>
      <c r="I100" s="29"/>
      <c r="K100" s="9"/>
      <c r="L100" s="29"/>
      <c r="M100" s="44"/>
      <c r="N100" s="9"/>
      <c r="O100" s="29"/>
      <c r="V100" s="44"/>
      <c r="W100" s="44"/>
      <c r="X100" s="9"/>
    </row>
    <row r="101">
      <c r="A101" s="32"/>
      <c r="C101" s="29"/>
      <c r="I101" s="29"/>
      <c r="K101" s="9"/>
      <c r="L101" s="29"/>
      <c r="M101" s="44"/>
      <c r="N101" s="9"/>
      <c r="O101" s="29"/>
      <c r="V101" s="44"/>
      <c r="W101" s="44"/>
      <c r="X101" s="9"/>
    </row>
    <row r="102">
      <c r="A102" s="32"/>
      <c r="C102" s="29"/>
      <c r="I102" s="29"/>
      <c r="K102" s="9"/>
      <c r="L102" s="29"/>
      <c r="M102" s="44"/>
      <c r="N102" s="9"/>
      <c r="O102" s="29"/>
      <c r="V102" s="44"/>
      <c r="W102" s="44"/>
      <c r="X102" s="9"/>
    </row>
    <row r="103">
      <c r="A103" s="32"/>
      <c r="C103" s="29"/>
      <c r="I103" s="29"/>
      <c r="K103" s="9"/>
      <c r="L103" s="29"/>
      <c r="M103" s="44"/>
      <c r="N103" s="9"/>
      <c r="O103" s="29"/>
      <c r="V103" s="44"/>
      <c r="W103" s="44"/>
      <c r="X103" s="9"/>
    </row>
    <row r="104">
      <c r="A104" s="32"/>
      <c r="C104" s="29"/>
      <c r="I104" s="29"/>
      <c r="K104" s="9"/>
      <c r="L104" s="29"/>
      <c r="M104" s="44"/>
      <c r="N104" s="9"/>
      <c r="O104" s="29"/>
      <c r="V104" s="44"/>
      <c r="W104" s="44"/>
      <c r="X104" s="9"/>
    </row>
    <row r="105">
      <c r="A105" s="32"/>
      <c r="C105" s="29"/>
      <c r="I105" s="29"/>
      <c r="K105" s="9"/>
      <c r="L105" s="29"/>
      <c r="M105" s="44"/>
      <c r="N105" s="9"/>
      <c r="O105" s="29"/>
      <c r="V105" s="44"/>
      <c r="W105" s="44"/>
      <c r="X105" s="9"/>
    </row>
    <row r="106">
      <c r="A106" s="32"/>
      <c r="C106" s="29"/>
      <c r="I106" s="29"/>
      <c r="K106" s="9"/>
      <c r="L106" s="29"/>
      <c r="M106" s="44"/>
      <c r="N106" s="9"/>
      <c r="O106" s="29"/>
      <c r="V106" s="44"/>
      <c r="W106" s="44"/>
      <c r="X106" s="9"/>
    </row>
    <row r="107">
      <c r="A107" s="32"/>
      <c r="C107" s="29"/>
      <c r="I107" s="29"/>
      <c r="K107" s="9"/>
      <c r="L107" s="29"/>
      <c r="M107" s="44"/>
      <c r="N107" s="9"/>
      <c r="O107" s="29"/>
      <c r="V107" s="44"/>
      <c r="W107" s="44"/>
      <c r="X107" s="9"/>
    </row>
    <row r="108">
      <c r="A108" s="32"/>
      <c r="C108" s="29"/>
      <c r="I108" s="29"/>
      <c r="K108" s="9"/>
      <c r="L108" s="29"/>
      <c r="M108" s="44"/>
      <c r="N108" s="9"/>
      <c r="O108" s="29"/>
      <c r="V108" s="44"/>
      <c r="W108" s="44"/>
      <c r="X108" s="9"/>
    </row>
    <row r="109">
      <c r="A109" s="32"/>
      <c r="C109" s="29"/>
      <c r="I109" s="29"/>
      <c r="K109" s="9"/>
      <c r="L109" s="29"/>
      <c r="M109" s="44"/>
      <c r="N109" s="9"/>
      <c r="O109" s="29"/>
      <c r="V109" s="44"/>
      <c r="W109" s="44"/>
      <c r="X109" s="9"/>
    </row>
    <row r="110">
      <c r="A110" s="32"/>
      <c r="C110" s="29"/>
      <c r="I110" s="29"/>
      <c r="K110" s="9"/>
      <c r="L110" s="29"/>
      <c r="M110" s="44"/>
      <c r="N110" s="9"/>
      <c r="O110" s="29"/>
      <c r="V110" s="44"/>
      <c r="W110" s="44"/>
      <c r="X110" s="9"/>
    </row>
    <row r="111">
      <c r="A111" s="32"/>
      <c r="C111" s="29"/>
      <c r="I111" s="29"/>
      <c r="K111" s="9"/>
      <c r="L111" s="29"/>
      <c r="M111" s="44"/>
      <c r="N111" s="9"/>
      <c r="O111" s="29"/>
      <c r="V111" s="44"/>
      <c r="W111" s="44"/>
      <c r="X111" s="9"/>
    </row>
    <row r="112">
      <c r="A112" s="32"/>
      <c r="C112" s="29"/>
      <c r="I112" s="29"/>
      <c r="K112" s="9"/>
      <c r="L112" s="29"/>
      <c r="M112" s="44"/>
      <c r="N112" s="9"/>
      <c r="O112" s="29"/>
      <c r="V112" s="44"/>
      <c r="W112" s="44"/>
      <c r="X112" s="9"/>
    </row>
    <row r="113">
      <c r="A113" s="32"/>
      <c r="C113" s="29"/>
      <c r="I113" s="29"/>
      <c r="K113" s="9"/>
      <c r="L113" s="29"/>
      <c r="M113" s="44"/>
      <c r="N113" s="9"/>
      <c r="O113" s="29"/>
      <c r="V113" s="44"/>
      <c r="W113" s="44"/>
      <c r="X113" s="9"/>
    </row>
    <row r="114">
      <c r="A114" s="32"/>
      <c r="C114" s="29"/>
      <c r="I114" s="29"/>
      <c r="K114" s="9"/>
      <c r="L114" s="29"/>
      <c r="M114" s="44"/>
      <c r="N114" s="9"/>
      <c r="O114" s="29"/>
      <c r="V114" s="44"/>
      <c r="W114" s="44"/>
      <c r="X114" s="9"/>
    </row>
    <row r="115">
      <c r="A115" s="32"/>
      <c r="C115" s="29"/>
      <c r="I115" s="29"/>
      <c r="K115" s="9"/>
      <c r="L115" s="29"/>
      <c r="M115" s="44"/>
      <c r="N115" s="9"/>
      <c r="O115" s="29"/>
      <c r="V115" s="44"/>
      <c r="W115" s="44"/>
      <c r="X115" s="9"/>
    </row>
    <row r="116">
      <c r="A116" s="32"/>
      <c r="C116" s="29"/>
      <c r="I116" s="29"/>
      <c r="K116" s="9"/>
      <c r="L116" s="29"/>
      <c r="M116" s="44"/>
      <c r="N116" s="9"/>
      <c r="O116" s="29"/>
      <c r="V116" s="44"/>
      <c r="W116" s="44"/>
      <c r="X116" s="9"/>
    </row>
    <row r="117">
      <c r="A117" s="32"/>
      <c r="C117" s="29"/>
      <c r="I117" s="29"/>
      <c r="K117" s="9"/>
      <c r="L117" s="29"/>
      <c r="M117" s="44"/>
      <c r="N117" s="9"/>
      <c r="O117" s="29"/>
      <c r="V117" s="44"/>
      <c r="W117" s="44"/>
      <c r="X117" s="9"/>
    </row>
    <row r="118">
      <c r="A118" s="32"/>
      <c r="C118" s="29"/>
      <c r="I118" s="29"/>
      <c r="K118" s="9"/>
      <c r="L118" s="29"/>
      <c r="M118" s="44"/>
      <c r="N118" s="9"/>
      <c r="O118" s="29"/>
      <c r="V118" s="44"/>
      <c r="W118" s="44"/>
      <c r="X118" s="9"/>
    </row>
    <row r="119">
      <c r="A119" s="32"/>
      <c r="C119" s="29"/>
      <c r="I119" s="29"/>
      <c r="K119" s="9"/>
      <c r="L119" s="29"/>
      <c r="M119" s="44"/>
      <c r="N119" s="9"/>
      <c r="O119" s="29"/>
      <c r="V119" s="44"/>
      <c r="W119" s="44"/>
      <c r="X119" s="9"/>
    </row>
    <row r="120">
      <c r="A120" s="32"/>
      <c r="C120" s="29"/>
      <c r="I120" s="29"/>
      <c r="K120" s="9"/>
      <c r="L120" s="29"/>
      <c r="M120" s="44"/>
      <c r="N120" s="9"/>
      <c r="O120" s="29"/>
      <c r="V120" s="44"/>
      <c r="W120" s="44"/>
      <c r="X120" s="9"/>
    </row>
    <row r="121">
      <c r="A121" s="32"/>
      <c r="C121" s="29"/>
      <c r="I121" s="29"/>
      <c r="K121" s="9"/>
      <c r="L121" s="29"/>
      <c r="M121" s="44"/>
      <c r="N121" s="9"/>
      <c r="O121" s="29"/>
      <c r="V121" s="44"/>
      <c r="W121" s="44"/>
      <c r="X121" s="9"/>
    </row>
    <row r="122">
      <c r="A122" s="32"/>
      <c r="C122" s="29"/>
      <c r="I122" s="29"/>
      <c r="K122" s="9"/>
      <c r="L122" s="29"/>
      <c r="M122" s="44"/>
      <c r="N122" s="9"/>
      <c r="O122" s="29"/>
      <c r="V122" s="44"/>
      <c r="W122" s="44"/>
      <c r="X122" s="9"/>
    </row>
    <row r="123">
      <c r="A123" s="32"/>
      <c r="C123" s="29"/>
      <c r="I123" s="29"/>
      <c r="K123" s="9"/>
      <c r="L123" s="29"/>
      <c r="M123" s="44"/>
      <c r="N123" s="9"/>
      <c r="O123" s="29"/>
      <c r="V123" s="44"/>
      <c r="W123" s="44"/>
      <c r="X123" s="9"/>
    </row>
    <row r="124">
      <c r="A124" s="32"/>
      <c r="C124" s="29"/>
      <c r="I124" s="29"/>
      <c r="K124" s="9"/>
      <c r="L124" s="29"/>
      <c r="M124" s="44"/>
      <c r="N124" s="9"/>
      <c r="O124" s="29"/>
      <c r="V124" s="44"/>
      <c r="W124" s="44"/>
      <c r="X124" s="9"/>
    </row>
    <row r="125">
      <c r="A125" s="32"/>
      <c r="C125" s="29"/>
      <c r="I125" s="29"/>
      <c r="K125" s="9"/>
      <c r="L125" s="29"/>
      <c r="M125" s="44"/>
      <c r="N125" s="9"/>
      <c r="O125" s="29"/>
      <c r="V125" s="44"/>
      <c r="W125" s="44"/>
      <c r="X125" s="9"/>
    </row>
    <row r="126">
      <c r="A126" s="32"/>
      <c r="C126" s="29"/>
      <c r="I126" s="29"/>
      <c r="K126" s="9"/>
      <c r="L126" s="29"/>
      <c r="M126" s="44"/>
      <c r="N126" s="9"/>
      <c r="O126" s="29"/>
      <c r="V126" s="44"/>
      <c r="W126" s="44"/>
      <c r="X126" s="9"/>
    </row>
    <row r="127">
      <c r="A127" s="32"/>
      <c r="C127" s="29"/>
      <c r="I127" s="29"/>
      <c r="K127" s="9"/>
      <c r="L127" s="29"/>
      <c r="M127" s="44"/>
      <c r="N127" s="9"/>
      <c r="O127" s="29"/>
      <c r="V127" s="44"/>
      <c r="W127" s="44"/>
      <c r="X127" s="9"/>
    </row>
    <row r="128">
      <c r="A128" s="32"/>
      <c r="C128" s="29"/>
      <c r="I128" s="29"/>
      <c r="K128" s="9"/>
      <c r="L128" s="29"/>
      <c r="M128" s="44"/>
      <c r="N128" s="9"/>
      <c r="O128" s="29"/>
      <c r="V128" s="44"/>
      <c r="W128" s="44"/>
      <c r="X128" s="9"/>
    </row>
    <row r="129">
      <c r="A129" s="32"/>
      <c r="C129" s="29"/>
      <c r="I129" s="29"/>
      <c r="K129" s="9"/>
      <c r="L129" s="29"/>
      <c r="M129" s="44"/>
      <c r="N129" s="9"/>
      <c r="O129" s="29"/>
      <c r="V129" s="44"/>
      <c r="W129" s="44"/>
      <c r="X129" s="9"/>
    </row>
    <row r="130">
      <c r="A130" s="32"/>
      <c r="C130" s="29"/>
      <c r="I130" s="29"/>
      <c r="K130" s="9"/>
      <c r="L130" s="29"/>
      <c r="M130" s="44"/>
      <c r="N130" s="9"/>
      <c r="O130" s="29"/>
      <c r="V130" s="44"/>
      <c r="W130" s="44"/>
      <c r="X130" s="9"/>
    </row>
    <row r="131">
      <c r="A131" s="32"/>
      <c r="C131" s="29"/>
      <c r="I131" s="29"/>
      <c r="K131" s="9"/>
      <c r="L131" s="29"/>
      <c r="M131" s="44"/>
      <c r="N131" s="9"/>
      <c r="O131" s="29"/>
      <c r="V131" s="44"/>
      <c r="W131" s="44"/>
      <c r="X131" s="9"/>
    </row>
    <row r="132">
      <c r="A132" s="32"/>
      <c r="C132" s="29"/>
      <c r="I132" s="29"/>
      <c r="K132" s="9"/>
      <c r="L132" s="29"/>
      <c r="M132" s="44"/>
      <c r="N132" s="9"/>
      <c r="O132" s="29"/>
      <c r="V132" s="44"/>
      <c r="W132" s="44"/>
      <c r="X132" s="9"/>
    </row>
    <row r="133">
      <c r="A133" s="32"/>
      <c r="C133" s="29"/>
      <c r="I133" s="29"/>
      <c r="K133" s="9"/>
      <c r="L133" s="29"/>
      <c r="M133" s="44"/>
      <c r="N133" s="9"/>
      <c r="O133" s="29"/>
      <c r="V133" s="44"/>
      <c r="W133" s="44"/>
      <c r="X133" s="9"/>
    </row>
    <row r="134">
      <c r="A134" s="32"/>
      <c r="C134" s="29"/>
      <c r="I134" s="29"/>
      <c r="K134" s="9"/>
      <c r="L134" s="29"/>
      <c r="M134" s="44"/>
      <c r="N134" s="9"/>
      <c r="O134" s="29"/>
      <c r="V134" s="44"/>
      <c r="W134" s="44"/>
      <c r="X134" s="9"/>
    </row>
    <row r="135">
      <c r="A135" s="32"/>
      <c r="C135" s="29"/>
      <c r="I135" s="29"/>
      <c r="K135" s="9"/>
      <c r="L135" s="29"/>
      <c r="M135" s="44"/>
      <c r="N135" s="9"/>
      <c r="O135" s="29"/>
      <c r="V135" s="44"/>
      <c r="W135" s="44"/>
      <c r="X135" s="9"/>
    </row>
    <row r="136">
      <c r="A136" s="32"/>
      <c r="C136" s="29"/>
      <c r="I136" s="29"/>
      <c r="K136" s="9"/>
      <c r="L136" s="29"/>
      <c r="M136" s="44"/>
      <c r="N136" s="9"/>
      <c r="O136" s="29"/>
      <c r="V136" s="44"/>
      <c r="W136" s="44"/>
      <c r="X136" s="9"/>
    </row>
    <row r="137">
      <c r="A137" s="32"/>
      <c r="C137" s="29"/>
      <c r="I137" s="29"/>
      <c r="K137" s="9"/>
      <c r="L137" s="29"/>
      <c r="M137" s="44"/>
      <c r="N137" s="9"/>
      <c r="O137" s="29"/>
      <c r="V137" s="44"/>
      <c r="W137" s="44"/>
      <c r="X137" s="9"/>
    </row>
    <row r="138">
      <c r="A138" s="32"/>
      <c r="C138" s="29"/>
      <c r="I138" s="29"/>
      <c r="K138" s="9"/>
      <c r="L138" s="29"/>
      <c r="M138" s="44"/>
      <c r="N138" s="9"/>
      <c r="O138" s="29"/>
      <c r="V138" s="44"/>
      <c r="W138" s="44"/>
      <c r="X138" s="9"/>
    </row>
    <row r="139">
      <c r="A139" s="32"/>
      <c r="C139" s="29"/>
      <c r="I139" s="29"/>
      <c r="K139" s="9"/>
      <c r="L139" s="29"/>
      <c r="M139" s="44"/>
      <c r="N139" s="9"/>
      <c r="O139" s="29"/>
      <c r="V139" s="44"/>
      <c r="W139" s="44"/>
      <c r="X139" s="9"/>
    </row>
    <row r="140">
      <c r="A140" s="32"/>
      <c r="C140" s="29"/>
      <c r="I140" s="29"/>
      <c r="K140" s="9"/>
      <c r="L140" s="29"/>
      <c r="M140" s="44"/>
      <c r="N140" s="9"/>
      <c r="O140" s="29"/>
      <c r="V140" s="44"/>
      <c r="W140" s="44"/>
      <c r="X140" s="9"/>
    </row>
    <row r="141">
      <c r="A141" s="32"/>
      <c r="C141" s="29"/>
      <c r="I141" s="29"/>
      <c r="K141" s="9"/>
      <c r="L141" s="29"/>
      <c r="M141" s="44"/>
      <c r="N141" s="9"/>
      <c r="O141" s="29"/>
      <c r="V141" s="44"/>
      <c r="W141" s="44"/>
      <c r="X141" s="9"/>
    </row>
    <row r="142">
      <c r="A142" s="32"/>
      <c r="C142" s="29"/>
      <c r="I142" s="29"/>
      <c r="K142" s="9"/>
      <c r="L142" s="29"/>
      <c r="M142" s="44"/>
      <c r="N142" s="9"/>
      <c r="O142" s="29"/>
      <c r="V142" s="44"/>
      <c r="W142" s="44"/>
      <c r="X142" s="9"/>
    </row>
    <row r="143">
      <c r="A143" s="32"/>
      <c r="C143" s="29"/>
      <c r="I143" s="29"/>
      <c r="K143" s="9"/>
      <c r="L143" s="29"/>
      <c r="M143" s="44"/>
      <c r="N143" s="9"/>
      <c r="O143" s="29"/>
      <c r="V143" s="44"/>
      <c r="W143" s="44"/>
      <c r="X143" s="9"/>
    </row>
    <row r="144">
      <c r="A144" s="32"/>
      <c r="C144" s="29"/>
      <c r="I144" s="29"/>
      <c r="K144" s="9"/>
      <c r="L144" s="29"/>
      <c r="M144" s="44"/>
      <c r="N144" s="9"/>
      <c r="O144" s="29"/>
      <c r="V144" s="44"/>
      <c r="W144" s="44"/>
      <c r="X144" s="9"/>
    </row>
    <row r="145">
      <c r="A145" s="32"/>
      <c r="C145" s="29"/>
      <c r="I145" s="29"/>
      <c r="K145" s="9"/>
      <c r="L145" s="29"/>
      <c r="M145" s="44"/>
      <c r="N145" s="9"/>
      <c r="O145" s="29"/>
      <c r="V145" s="44"/>
      <c r="W145" s="44"/>
      <c r="X145" s="9"/>
    </row>
    <row r="146">
      <c r="A146" s="32"/>
      <c r="C146" s="29"/>
      <c r="I146" s="29"/>
      <c r="K146" s="9"/>
      <c r="L146" s="29"/>
      <c r="M146" s="44"/>
      <c r="N146" s="9"/>
      <c r="O146" s="29"/>
      <c r="V146" s="44"/>
      <c r="W146" s="44"/>
      <c r="X146" s="9"/>
    </row>
    <row r="147">
      <c r="A147" s="32"/>
      <c r="C147" s="29"/>
      <c r="I147" s="29"/>
      <c r="K147" s="9"/>
      <c r="L147" s="29"/>
      <c r="M147" s="44"/>
      <c r="N147" s="9"/>
      <c r="O147" s="29"/>
      <c r="V147" s="44"/>
      <c r="W147" s="44"/>
      <c r="X147" s="9"/>
    </row>
    <row r="148">
      <c r="A148" s="32"/>
      <c r="C148" s="29"/>
      <c r="I148" s="29"/>
      <c r="K148" s="9"/>
      <c r="L148" s="29"/>
      <c r="M148" s="44"/>
      <c r="N148" s="9"/>
      <c r="O148" s="29"/>
      <c r="V148" s="44"/>
      <c r="W148" s="44"/>
      <c r="X148" s="9"/>
    </row>
    <row r="149">
      <c r="A149" s="32"/>
      <c r="C149" s="29"/>
      <c r="I149" s="29"/>
      <c r="K149" s="9"/>
      <c r="L149" s="29"/>
      <c r="M149" s="44"/>
      <c r="N149" s="9"/>
      <c r="O149" s="29"/>
      <c r="V149" s="44"/>
      <c r="W149" s="44"/>
      <c r="X149" s="9"/>
    </row>
    <row r="150">
      <c r="A150" s="32"/>
      <c r="C150" s="29"/>
      <c r="I150" s="29"/>
      <c r="K150" s="9"/>
      <c r="L150" s="29"/>
      <c r="M150" s="44"/>
      <c r="N150" s="9"/>
      <c r="O150" s="29"/>
      <c r="V150" s="44"/>
      <c r="W150" s="44"/>
      <c r="X150" s="9"/>
    </row>
    <row r="151">
      <c r="A151" s="32"/>
      <c r="C151" s="29"/>
      <c r="I151" s="29"/>
      <c r="K151" s="9"/>
      <c r="L151" s="29"/>
      <c r="M151" s="44"/>
      <c r="N151" s="9"/>
      <c r="O151" s="29"/>
      <c r="V151" s="44"/>
      <c r="W151" s="44"/>
      <c r="X151" s="9"/>
    </row>
    <row r="152">
      <c r="A152" s="32"/>
      <c r="C152" s="29"/>
      <c r="I152" s="29"/>
      <c r="K152" s="9"/>
      <c r="L152" s="29"/>
      <c r="M152" s="44"/>
      <c r="N152" s="9"/>
      <c r="O152" s="29"/>
      <c r="V152" s="44"/>
      <c r="W152" s="44"/>
      <c r="X152" s="9"/>
    </row>
    <row r="153">
      <c r="A153" s="32"/>
      <c r="C153" s="29"/>
      <c r="I153" s="29"/>
      <c r="K153" s="9"/>
      <c r="L153" s="29"/>
      <c r="M153" s="44"/>
      <c r="N153" s="9"/>
      <c r="O153" s="29"/>
      <c r="V153" s="44"/>
      <c r="W153" s="44"/>
      <c r="X153" s="9"/>
    </row>
    <row r="154">
      <c r="A154" s="32"/>
      <c r="C154" s="29"/>
      <c r="I154" s="29"/>
      <c r="K154" s="9"/>
      <c r="L154" s="29"/>
      <c r="M154" s="44"/>
      <c r="N154" s="9"/>
      <c r="O154" s="29"/>
      <c r="V154" s="44"/>
      <c r="W154" s="44"/>
      <c r="X154" s="9"/>
    </row>
    <row r="155">
      <c r="A155" s="32"/>
      <c r="C155" s="29"/>
      <c r="I155" s="29"/>
      <c r="K155" s="9"/>
      <c r="L155" s="29"/>
      <c r="M155" s="44"/>
      <c r="N155" s="9"/>
      <c r="O155" s="29"/>
      <c r="V155" s="44"/>
      <c r="W155" s="44"/>
      <c r="X155" s="9"/>
    </row>
    <row r="156">
      <c r="A156" s="32"/>
      <c r="C156" s="29"/>
      <c r="I156" s="29"/>
      <c r="K156" s="9"/>
      <c r="L156" s="29"/>
      <c r="M156" s="44"/>
      <c r="N156" s="9"/>
      <c r="O156" s="29"/>
      <c r="V156" s="44"/>
      <c r="W156" s="44"/>
      <c r="X156" s="9"/>
    </row>
    <row r="157">
      <c r="A157" s="32"/>
      <c r="C157" s="29"/>
      <c r="I157" s="29"/>
      <c r="K157" s="9"/>
      <c r="L157" s="29"/>
      <c r="M157" s="44"/>
      <c r="N157" s="9"/>
      <c r="O157" s="29"/>
      <c r="V157" s="44"/>
      <c r="W157" s="44"/>
      <c r="X157" s="9"/>
    </row>
    <row r="158">
      <c r="A158" s="32"/>
      <c r="C158" s="29"/>
      <c r="I158" s="29"/>
      <c r="K158" s="9"/>
      <c r="L158" s="29"/>
      <c r="M158" s="44"/>
      <c r="N158" s="9"/>
      <c r="O158" s="29"/>
      <c r="V158" s="44"/>
      <c r="W158" s="44"/>
      <c r="X158" s="9"/>
    </row>
    <row r="159">
      <c r="A159" s="32"/>
      <c r="C159" s="29"/>
      <c r="I159" s="29"/>
      <c r="K159" s="9"/>
      <c r="L159" s="29"/>
      <c r="M159" s="44"/>
      <c r="N159" s="9"/>
      <c r="O159" s="29"/>
      <c r="V159" s="44"/>
      <c r="W159" s="44"/>
      <c r="X159" s="9"/>
    </row>
    <row r="160">
      <c r="A160" s="32"/>
      <c r="C160" s="29"/>
      <c r="I160" s="29"/>
      <c r="K160" s="9"/>
      <c r="L160" s="29"/>
      <c r="M160" s="44"/>
      <c r="N160" s="9"/>
      <c r="O160" s="29"/>
      <c r="V160" s="44"/>
      <c r="W160" s="44"/>
      <c r="X160" s="9"/>
    </row>
    <row r="161">
      <c r="A161" s="32"/>
      <c r="C161" s="29"/>
      <c r="I161" s="29"/>
      <c r="K161" s="9"/>
      <c r="L161" s="29"/>
      <c r="M161" s="44"/>
      <c r="N161" s="9"/>
      <c r="O161" s="29"/>
      <c r="V161" s="44"/>
      <c r="W161" s="44"/>
      <c r="X161" s="9"/>
    </row>
    <row r="162">
      <c r="A162" s="32"/>
      <c r="C162" s="29"/>
      <c r="I162" s="29"/>
      <c r="K162" s="9"/>
      <c r="L162" s="29"/>
      <c r="M162" s="44"/>
      <c r="N162" s="9"/>
      <c r="O162" s="29"/>
      <c r="V162" s="44"/>
      <c r="W162" s="44"/>
      <c r="X162" s="9"/>
    </row>
    <row r="163">
      <c r="A163" s="32"/>
      <c r="C163" s="29"/>
      <c r="I163" s="29"/>
      <c r="K163" s="9"/>
      <c r="L163" s="29"/>
      <c r="M163" s="44"/>
      <c r="N163" s="9"/>
      <c r="O163" s="29"/>
      <c r="V163" s="44"/>
      <c r="W163" s="44"/>
      <c r="X163" s="9"/>
    </row>
    <row r="164">
      <c r="A164" s="32"/>
      <c r="C164" s="29"/>
      <c r="I164" s="29"/>
      <c r="K164" s="9"/>
      <c r="L164" s="29"/>
      <c r="M164" s="44"/>
      <c r="N164" s="9"/>
      <c r="O164" s="29"/>
      <c r="V164" s="44"/>
      <c r="W164" s="44"/>
      <c r="X164" s="9"/>
    </row>
    <row r="165">
      <c r="A165" s="32"/>
      <c r="C165" s="29"/>
      <c r="I165" s="29"/>
      <c r="K165" s="9"/>
      <c r="L165" s="29"/>
      <c r="M165" s="44"/>
      <c r="N165" s="9"/>
      <c r="O165" s="29"/>
      <c r="V165" s="44"/>
      <c r="W165" s="44"/>
      <c r="X165" s="9"/>
    </row>
    <row r="166">
      <c r="A166" s="32"/>
      <c r="C166" s="29"/>
      <c r="I166" s="29"/>
      <c r="K166" s="9"/>
      <c r="L166" s="29"/>
      <c r="M166" s="44"/>
      <c r="N166" s="9"/>
      <c r="O166" s="29"/>
      <c r="V166" s="44"/>
      <c r="W166" s="44"/>
      <c r="X166" s="9"/>
    </row>
    <row r="167">
      <c r="A167" s="32"/>
      <c r="C167" s="29"/>
      <c r="I167" s="29"/>
      <c r="K167" s="9"/>
      <c r="L167" s="29"/>
      <c r="M167" s="44"/>
      <c r="N167" s="9"/>
      <c r="O167" s="29"/>
      <c r="V167" s="44"/>
      <c r="W167" s="44"/>
      <c r="X167" s="9"/>
    </row>
    <row r="168">
      <c r="A168" s="32"/>
      <c r="C168" s="29"/>
      <c r="I168" s="29"/>
      <c r="K168" s="9"/>
      <c r="L168" s="29"/>
      <c r="M168" s="44"/>
      <c r="N168" s="9"/>
      <c r="O168" s="29"/>
      <c r="V168" s="44"/>
      <c r="W168" s="44"/>
      <c r="X168" s="9"/>
    </row>
    <row r="169">
      <c r="A169" s="32"/>
      <c r="C169" s="29"/>
      <c r="I169" s="29"/>
      <c r="K169" s="9"/>
      <c r="L169" s="29"/>
      <c r="M169" s="44"/>
      <c r="N169" s="9"/>
      <c r="O169" s="29"/>
      <c r="V169" s="44"/>
      <c r="W169" s="44"/>
      <c r="X169" s="9"/>
    </row>
    <row r="170">
      <c r="A170" s="32"/>
      <c r="C170" s="29"/>
      <c r="I170" s="29"/>
      <c r="K170" s="9"/>
      <c r="L170" s="29"/>
      <c r="M170" s="44"/>
      <c r="N170" s="9"/>
      <c r="O170" s="29"/>
      <c r="V170" s="44"/>
      <c r="W170" s="44"/>
      <c r="X170" s="9"/>
    </row>
    <row r="171">
      <c r="A171" s="32"/>
      <c r="C171" s="29"/>
      <c r="I171" s="29"/>
      <c r="K171" s="9"/>
      <c r="L171" s="29"/>
      <c r="M171" s="44"/>
      <c r="N171" s="9"/>
      <c r="O171" s="29"/>
      <c r="V171" s="44"/>
      <c r="W171" s="44"/>
      <c r="X171" s="9"/>
    </row>
    <row r="172">
      <c r="A172" s="32"/>
      <c r="C172" s="29"/>
      <c r="I172" s="29"/>
      <c r="K172" s="9"/>
      <c r="L172" s="29"/>
      <c r="M172" s="44"/>
      <c r="N172" s="9"/>
      <c r="O172" s="29"/>
      <c r="V172" s="44"/>
      <c r="W172" s="44"/>
      <c r="X172" s="9"/>
    </row>
    <row r="173">
      <c r="A173" s="32"/>
      <c r="C173" s="29"/>
      <c r="I173" s="29"/>
      <c r="K173" s="9"/>
      <c r="L173" s="29"/>
      <c r="M173" s="44"/>
      <c r="N173" s="9"/>
      <c r="O173" s="29"/>
      <c r="V173" s="44"/>
      <c r="W173" s="44"/>
      <c r="X173" s="9"/>
    </row>
    <row r="174">
      <c r="A174" s="32"/>
      <c r="C174" s="29"/>
      <c r="I174" s="29"/>
      <c r="K174" s="9"/>
      <c r="L174" s="29"/>
      <c r="M174" s="44"/>
      <c r="N174" s="9"/>
      <c r="O174" s="29"/>
      <c r="V174" s="44"/>
      <c r="W174" s="44"/>
      <c r="X174" s="9"/>
    </row>
    <row r="175">
      <c r="A175" s="32"/>
      <c r="C175" s="29"/>
      <c r="I175" s="29"/>
      <c r="K175" s="9"/>
      <c r="L175" s="29"/>
      <c r="M175" s="44"/>
      <c r="N175" s="9"/>
      <c r="O175" s="29"/>
      <c r="V175" s="44"/>
      <c r="W175" s="44"/>
      <c r="X175" s="9"/>
    </row>
    <row r="176">
      <c r="A176" s="32"/>
      <c r="C176" s="29"/>
      <c r="I176" s="29"/>
      <c r="K176" s="9"/>
      <c r="L176" s="29"/>
      <c r="M176" s="44"/>
      <c r="N176" s="9"/>
      <c r="O176" s="29"/>
      <c r="V176" s="44"/>
      <c r="W176" s="44"/>
      <c r="X176" s="9"/>
    </row>
    <row r="177">
      <c r="A177" s="32"/>
      <c r="C177" s="29"/>
      <c r="I177" s="29"/>
      <c r="K177" s="9"/>
      <c r="L177" s="29"/>
      <c r="M177" s="44"/>
      <c r="N177" s="9"/>
      <c r="O177" s="29"/>
      <c r="V177" s="44"/>
      <c r="W177" s="44"/>
      <c r="X177" s="9"/>
    </row>
    <row r="178">
      <c r="A178" s="32"/>
      <c r="C178" s="29"/>
      <c r="I178" s="29"/>
      <c r="K178" s="9"/>
      <c r="L178" s="29"/>
      <c r="M178" s="44"/>
      <c r="N178" s="9"/>
      <c r="O178" s="29"/>
      <c r="V178" s="44"/>
      <c r="W178" s="44"/>
      <c r="X178" s="9"/>
    </row>
    <row r="179">
      <c r="A179" s="32"/>
      <c r="C179" s="29"/>
      <c r="I179" s="29"/>
      <c r="K179" s="9"/>
      <c r="L179" s="29"/>
      <c r="M179" s="44"/>
      <c r="N179" s="9"/>
      <c r="O179" s="29"/>
      <c r="V179" s="44"/>
      <c r="W179" s="44"/>
      <c r="X179" s="9"/>
    </row>
    <row r="180">
      <c r="A180" s="32"/>
      <c r="C180" s="29"/>
      <c r="I180" s="29"/>
      <c r="K180" s="9"/>
      <c r="L180" s="29"/>
      <c r="M180" s="44"/>
      <c r="N180" s="9"/>
      <c r="O180" s="29"/>
      <c r="V180" s="44"/>
      <c r="W180" s="44"/>
      <c r="X180" s="9"/>
    </row>
    <row r="181">
      <c r="A181" s="32"/>
      <c r="C181" s="29"/>
      <c r="I181" s="29"/>
      <c r="K181" s="9"/>
      <c r="L181" s="29"/>
      <c r="M181" s="44"/>
      <c r="N181" s="9"/>
      <c r="O181" s="29"/>
      <c r="V181" s="44"/>
      <c r="W181" s="44"/>
      <c r="X181" s="9"/>
    </row>
    <row r="182">
      <c r="A182" s="32"/>
      <c r="C182" s="29"/>
      <c r="I182" s="29"/>
      <c r="K182" s="9"/>
      <c r="L182" s="29"/>
      <c r="M182" s="44"/>
      <c r="N182" s="9"/>
      <c r="O182" s="29"/>
      <c r="V182" s="44"/>
      <c r="W182" s="44"/>
      <c r="X182" s="9"/>
    </row>
    <row r="183">
      <c r="A183" s="32"/>
      <c r="C183" s="29"/>
      <c r="I183" s="29"/>
      <c r="K183" s="9"/>
      <c r="L183" s="29"/>
      <c r="M183" s="44"/>
      <c r="N183" s="9"/>
      <c r="O183" s="29"/>
      <c r="V183" s="44"/>
      <c r="W183" s="44"/>
      <c r="X183" s="9"/>
    </row>
    <row r="184">
      <c r="A184" s="32"/>
      <c r="C184" s="29"/>
      <c r="I184" s="29"/>
      <c r="K184" s="9"/>
      <c r="L184" s="29"/>
      <c r="M184" s="44"/>
      <c r="N184" s="9"/>
      <c r="O184" s="29"/>
      <c r="V184" s="44"/>
      <c r="W184" s="44"/>
      <c r="X184" s="9"/>
    </row>
    <row r="185">
      <c r="A185" s="32"/>
      <c r="C185" s="29"/>
      <c r="I185" s="29"/>
      <c r="K185" s="9"/>
      <c r="L185" s="29"/>
      <c r="M185" s="44"/>
      <c r="N185" s="9"/>
      <c r="O185" s="29"/>
      <c r="V185" s="44"/>
      <c r="W185" s="44"/>
      <c r="X185" s="9"/>
    </row>
    <row r="186">
      <c r="A186" s="32"/>
      <c r="C186" s="29"/>
      <c r="I186" s="29"/>
      <c r="K186" s="9"/>
      <c r="L186" s="29"/>
      <c r="M186" s="44"/>
      <c r="N186" s="9"/>
      <c r="O186" s="29"/>
      <c r="V186" s="44"/>
      <c r="W186" s="44"/>
      <c r="X186" s="9"/>
    </row>
    <row r="187">
      <c r="A187" s="32"/>
      <c r="C187" s="29"/>
      <c r="I187" s="29"/>
      <c r="K187" s="9"/>
      <c r="L187" s="29"/>
      <c r="M187" s="44"/>
      <c r="N187" s="9"/>
      <c r="O187" s="29"/>
      <c r="V187" s="44"/>
      <c r="W187" s="44"/>
      <c r="X187" s="9"/>
    </row>
    <row r="188">
      <c r="A188" s="32"/>
      <c r="C188" s="29"/>
      <c r="I188" s="29"/>
      <c r="K188" s="9"/>
      <c r="L188" s="29"/>
      <c r="M188" s="44"/>
      <c r="N188" s="9"/>
      <c r="O188" s="29"/>
      <c r="V188" s="44"/>
      <c r="W188" s="44"/>
      <c r="X188" s="9"/>
    </row>
    <row r="189">
      <c r="A189" s="32"/>
      <c r="C189" s="29"/>
      <c r="I189" s="29"/>
      <c r="K189" s="9"/>
      <c r="L189" s="29"/>
      <c r="M189" s="44"/>
      <c r="N189" s="9"/>
      <c r="O189" s="29"/>
      <c r="V189" s="44"/>
      <c r="W189" s="44"/>
      <c r="X189" s="9"/>
    </row>
    <row r="190">
      <c r="A190" s="32"/>
      <c r="C190" s="29"/>
      <c r="I190" s="29"/>
      <c r="K190" s="9"/>
      <c r="L190" s="29"/>
      <c r="M190" s="44"/>
      <c r="N190" s="9"/>
      <c r="O190" s="29"/>
      <c r="V190" s="44"/>
      <c r="W190" s="44"/>
      <c r="X190" s="9"/>
    </row>
    <row r="191">
      <c r="A191" s="32"/>
      <c r="C191" s="29"/>
      <c r="I191" s="29"/>
      <c r="K191" s="9"/>
      <c r="L191" s="29"/>
      <c r="M191" s="44"/>
      <c r="N191" s="9"/>
      <c r="O191" s="29"/>
      <c r="V191" s="44"/>
      <c r="W191" s="44"/>
      <c r="X191" s="9"/>
    </row>
    <row r="192">
      <c r="A192" s="32"/>
      <c r="C192" s="29"/>
      <c r="I192" s="29"/>
      <c r="K192" s="9"/>
      <c r="L192" s="29"/>
      <c r="M192" s="44"/>
      <c r="N192" s="9"/>
      <c r="O192" s="29"/>
      <c r="V192" s="44"/>
      <c r="W192" s="44"/>
      <c r="X192" s="9"/>
    </row>
    <row r="193">
      <c r="A193" s="32"/>
      <c r="C193" s="29"/>
      <c r="I193" s="29"/>
      <c r="K193" s="9"/>
      <c r="L193" s="29"/>
      <c r="M193" s="44"/>
      <c r="N193" s="9"/>
      <c r="O193" s="29"/>
      <c r="V193" s="44"/>
      <c r="W193" s="44"/>
      <c r="X193" s="9"/>
    </row>
    <row r="194">
      <c r="A194" s="32"/>
      <c r="C194" s="29"/>
      <c r="I194" s="29"/>
      <c r="K194" s="9"/>
      <c r="L194" s="29"/>
      <c r="M194" s="44"/>
      <c r="N194" s="9"/>
      <c r="O194" s="29"/>
      <c r="V194" s="44"/>
      <c r="W194" s="44"/>
      <c r="X194" s="9"/>
    </row>
    <row r="195">
      <c r="A195" s="32"/>
      <c r="C195" s="29"/>
      <c r="I195" s="29"/>
      <c r="K195" s="9"/>
      <c r="L195" s="29"/>
      <c r="M195" s="44"/>
      <c r="N195" s="9"/>
      <c r="O195" s="29"/>
      <c r="V195" s="44"/>
      <c r="W195" s="44"/>
      <c r="X195" s="9"/>
    </row>
    <row r="196">
      <c r="A196" s="32"/>
      <c r="C196" s="29"/>
      <c r="I196" s="29"/>
      <c r="K196" s="9"/>
      <c r="L196" s="29"/>
      <c r="M196" s="44"/>
      <c r="N196" s="9"/>
      <c r="O196" s="29"/>
      <c r="V196" s="44"/>
      <c r="W196" s="44"/>
      <c r="X196" s="9"/>
    </row>
    <row r="197">
      <c r="A197" s="32"/>
      <c r="C197" s="29"/>
      <c r="I197" s="29"/>
      <c r="K197" s="9"/>
      <c r="L197" s="29"/>
      <c r="M197" s="44"/>
      <c r="N197" s="9"/>
      <c r="O197" s="29"/>
      <c r="V197" s="44"/>
      <c r="W197" s="44"/>
      <c r="X197" s="9"/>
    </row>
    <row r="198">
      <c r="A198" s="32"/>
      <c r="C198" s="29"/>
      <c r="I198" s="29"/>
      <c r="K198" s="9"/>
      <c r="L198" s="29"/>
      <c r="M198" s="44"/>
      <c r="N198" s="9"/>
      <c r="O198" s="29"/>
      <c r="V198" s="44"/>
      <c r="W198" s="44"/>
      <c r="X198" s="9"/>
    </row>
    <row r="199">
      <c r="A199" s="32"/>
      <c r="C199" s="29"/>
      <c r="I199" s="29"/>
      <c r="K199" s="9"/>
      <c r="L199" s="29"/>
      <c r="M199" s="44"/>
      <c r="N199" s="9"/>
      <c r="O199" s="29"/>
      <c r="V199" s="44"/>
      <c r="W199" s="44"/>
      <c r="X199" s="9"/>
    </row>
    <row r="200">
      <c r="A200" s="32"/>
      <c r="C200" s="29"/>
      <c r="I200" s="29"/>
      <c r="K200" s="9"/>
      <c r="L200" s="29"/>
      <c r="M200" s="44"/>
      <c r="N200" s="9"/>
      <c r="O200" s="29"/>
      <c r="V200" s="44"/>
      <c r="W200" s="44"/>
      <c r="X200" s="9"/>
    </row>
    <row r="201">
      <c r="A201" s="32"/>
      <c r="C201" s="29"/>
      <c r="I201" s="29"/>
      <c r="K201" s="9"/>
      <c r="L201" s="29"/>
      <c r="M201" s="44"/>
      <c r="N201" s="9"/>
      <c r="O201" s="29"/>
      <c r="V201" s="44"/>
      <c r="W201" s="44"/>
      <c r="X201" s="9"/>
    </row>
    <row r="202">
      <c r="A202" s="32"/>
      <c r="C202" s="29"/>
      <c r="I202" s="29"/>
      <c r="K202" s="9"/>
      <c r="L202" s="29"/>
      <c r="M202" s="44"/>
      <c r="N202" s="9"/>
      <c r="O202" s="29"/>
      <c r="V202" s="44"/>
      <c r="W202" s="44"/>
      <c r="X202" s="9"/>
    </row>
    <row r="203">
      <c r="A203" s="32"/>
      <c r="C203" s="29"/>
      <c r="I203" s="29"/>
      <c r="K203" s="9"/>
      <c r="L203" s="29"/>
      <c r="M203" s="44"/>
      <c r="N203" s="9"/>
      <c r="O203" s="29"/>
      <c r="V203" s="44"/>
      <c r="W203" s="44"/>
      <c r="X203" s="9"/>
    </row>
    <row r="204">
      <c r="A204" s="32"/>
      <c r="C204" s="29"/>
      <c r="I204" s="29"/>
      <c r="K204" s="9"/>
      <c r="L204" s="29"/>
      <c r="M204" s="44"/>
      <c r="N204" s="9"/>
      <c r="O204" s="29"/>
      <c r="V204" s="44"/>
      <c r="W204" s="44"/>
      <c r="X204" s="9"/>
    </row>
    <row r="205">
      <c r="A205" s="32"/>
      <c r="C205" s="29"/>
      <c r="I205" s="29"/>
      <c r="K205" s="9"/>
      <c r="L205" s="29"/>
      <c r="M205" s="44"/>
      <c r="N205" s="9"/>
      <c r="O205" s="29"/>
      <c r="V205" s="44"/>
      <c r="W205" s="44"/>
      <c r="X205" s="9"/>
    </row>
    <row r="206">
      <c r="A206" s="32"/>
      <c r="C206" s="29"/>
      <c r="I206" s="29"/>
      <c r="K206" s="9"/>
      <c r="L206" s="29"/>
      <c r="M206" s="44"/>
      <c r="N206" s="9"/>
      <c r="O206" s="29"/>
      <c r="V206" s="44"/>
      <c r="W206" s="44"/>
      <c r="X206" s="9"/>
    </row>
    <row r="207">
      <c r="A207" s="32"/>
      <c r="C207" s="29"/>
      <c r="I207" s="29"/>
      <c r="K207" s="9"/>
      <c r="L207" s="29"/>
      <c r="M207" s="44"/>
      <c r="N207" s="9"/>
      <c r="O207" s="29"/>
      <c r="V207" s="44"/>
      <c r="W207" s="44"/>
      <c r="X207" s="9"/>
    </row>
    <row r="208">
      <c r="A208" s="32"/>
      <c r="C208" s="29"/>
      <c r="I208" s="29"/>
      <c r="K208" s="9"/>
      <c r="L208" s="29"/>
      <c r="M208" s="44"/>
      <c r="N208" s="9"/>
      <c r="O208" s="29"/>
      <c r="V208" s="44"/>
      <c r="W208" s="44"/>
      <c r="X208" s="9"/>
    </row>
    <row r="209">
      <c r="A209" s="32"/>
      <c r="C209" s="29"/>
      <c r="I209" s="29"/>
      <c r="K209" s="9"/>
      <c r="L209" s="29"/>
      <c r="M209" s="44"/>
      <c r="N209" s="9"/>
      <c r="O209" s="29"/>
      <c r="V209" s="44"/>
      <c r="W209" s="44"/>
      <c r="X209" s="9"/>
    </row>
    <row r="210">
      <c r="A210" s="32"/>
      <c r="C210" s="29"/>
      <c r="I210" s="29"/>
      <c r="K210" s="9"/>
      <c r="L210" s="29"/>
      <c r="M210" s="44"/>
      <c r="N210" s="9"/>
      <c r="O210" s="29"/>
      <c r="V210" s="44"/>
      <c r="W210" s="44"/>
      <c r="X210" s="9"/>
    </row>
    <row r="211">
      <c r="A211" s="32"/>
      <c r="C211" s="29"/>
      <c r="I211" s="29"/>
      <c r="K211" s="9"/>
      <c r="L211" s="29"/>
      <c r="M211" s="44"/>
      <c r="N211" s="9"/>
      <c r="O211" s="29"/>
      <c r="V211" s="44"/>
      <c r="W211" s="44"/>
      <c r="X211" s="9"/>
    </row>
    <row r="212">
      <c r="A212" s="32"/>
      <c r="C212" s="29"/>
      <c r="I212" s="29"/>
      <c r="K212" s="9"/>
      <c r="L212" s="29"/>
      <c r="M212" s="44"/>
      <c r="N212" s="9"/>
      <c r="O212" s="29"/>
      <c r="V212" s="44"/>
      <c r="W212" s="44"/>
      <c r="X212" s="9"/>
    </row>
    <row r="213">
      <c r="A213" s="32"/>
      <c r="C213" s="29"/>
      <c r="I213" s="29"/>
      <c r="K213" s="9"/>
      <c r="L213" s="29"/>
      <c r="M213" s="44"/>
      <c r="N213" s="9"/>
      <c r="O213" s="29"/>
      <c r="V213" s="44"/>
      <c r="W213" s="44"/>
      <c r="X213" s="9"/>
    </row>
    <row r="214">
      <c r="A214" s="32"/>
      <c r="C214" s="29"/>
      <c r="I214" s="29"/>
      <c r="K214" s="9"/>
      <c r="L214" s="29"/>
      <c r="M214" s="44"/>
      <c r="N214" s="9"/>
      <c r="O214" s="29"/>
      <c r="V214" s="44"/>
      <c r="W214" s="44"/>
      <c r="X214" s="9"/>
    </row>
    <row r="215">
      <c r="A215" s="32"/>
      <c r="C215" s="29"/>
      <c r="I215" s="29"/>
      <c r="K215" s="9"/>
      <c r="L215" s="29"/>
      <c r="M215" s="44"/>
      <c r="N215" s="9"/>
      <c r="O215" s="29"/>
      <c r="V215" s="44"/>
      <c r="W215" s="44"/>
      <c r="X215" s="9"/>
    </row>
    <row r="216">
      <c r="A216" s="32"/>
      <c r="C216" s="29"/>
      <c r="I216" s="29"/>
      <c r="K216" s="9"/>
      <c r="L216" s="29"/>
      <c r="M216" s="44"/>
      <c r="N216" s="9"/>
      <c r="O216" s="29"/>
      <c r="V216" s="44"/>
      <c r="W216" s="44"/>
      <c r="X216" s="9"/>
    </row>
    <row r="217">
      <c r="A217" s="32"/>
      <c r="C217" s="29"/>
      <c r="I217" s="29"/>
      <c r="K217" s="9"/>
      <c r="L217" s="29"/>
      <c r="M217" s="44"/>
      <c r="N217" s="9"/>
      <c r="O217" s="29"/>
      <c r="V217" s="44"/>
      <c r="W217" s="44"/>
      <c r="X217" s="9"/>
    </row>
    <row r="218">
      <c r="A218" s="32"/>
      <c r="C218" s="29"/>
      <c r="I218" s="29"/>
      <c r="K218" s="9"/>
      <c r="L218" s="29"/>
      <c r="M218" s="44"/>
      <c r="N218" s="9"/>
      <c r="O218" s="29"/>
      <c r="V218" s="44"/>
      <c r="W218" s="44"/>
      <c r="X218" s="9"/>
    </row>
    <row r="219">
      <c r="A219" s="32"/>
      <c r="C219" s="29"/>
      <c r="I219" s="29"/>
      <c r="K219" s="9"/>
      <c r="L219" s="29"/>
      <c r="M219" s="44"/>
      <c r="N219" s="9"/>
      <c r="O219" s="29"/>
      <c r="V219" s="44"/>
      <c r="W219" s="44"/>
      <c r="X219" s="9"/>
    </row>
    <row r="220">
      <c r="A220" s="32"/>
      <c r="C220" s="29"/>
      <c r="I220" s="29"/>
      <c r="K220" s="9"/>
      <c r="L220" s="29"/>
      <c r="M220" s="44"/>
      <c r="N220" s="9"/>
      <c r="O220" s="29"/>
      <c r="V220" s="44"/>
      <c r="W220" s="44"/>
      <c r="X220" s="9"/>
    </row>
    <row r="221">
      <c r="A221" s="32"/>
      <c r="C221" s="29"/>
      <c r="I221" s="29"/>
      <c r="K221" s="9"/>
      <c r="L221" s="29"/>
      <c r="M221" s="44"/>
      <c r="N221" s="9"/>
      <c r="O221" s="29"/>
      <c r="V221" s="44"/>
      <c r="W221" s="44"/>
      <c r="X221" s="9"/>
    </row>
    <row r="222">
      <c r="A222" s="32"/>
      <c r="C222" s="29"/>
      <c r="I222" s="29"/>
      <c r="K222" s="9"/>
      <c r="L222" s="29"/>
      <c r="M222" s="44"/>
      <c r="N222" s="9"/>
      <c r="O222" s="29"/>
      <c r="V222" s="44"/>
      <c r="W222" s="44"/>
      <c r="X222" s="9"/>
    </row>
    <row r="223">
      <c r="A223" s="32"/>
      <c r="C223" s="29"/>
      <c r="I223" s="29"/>
      <c r="K223" s="9"/>
      <c r="L223" s="29"/>
      <c r="M223" s="44"/>
      <c r="N223" s="9"/>
      <c r="O223" s="29"/>
      <c r="V223" s="44"/>
      <c r="W223" s="44"/>
      <c r="X223" s="9"/>
    </row>
    <row r="224">
      <c r="A224" s="32"/>
      <c r="C224" s="29"/>
      <c r="I224" s="29"/>
      <c r="K224" s="9"/>
      <c r="L224" s="29"/>
      <c r="M224" s="44"/>
      <c r="N224" s="9"/>
      <c r="O224" s="29"/>
      <c r="V224" s="44"/>
      <c r="W224" s="44"/>
      <c r="X224" s="9"/>
    </row>
    <row r="225">
      <c r="A225" s="32"/>
      <c r="C225" s="29"/>
      <c r="I225" s="29"/>
      <c r="K225" s="9"/>
      <c r="L225" s="29"/>
      <c r="M225" s="44"/>
      <c r="N225" s="9"/>
      <c r="O225" s="29"/>
      <c r="V225" s="44"/>
      <c r="W225" s="44"/>
      <c r="X225" s="9"/>
    </row>
    <row r="226">
      <c r="A226" s="32"/>
      <c r="C226" s="29"/>
      <c r="I226" s="29"/>
      <c r="K226" s="9"/>
      <c r="L226" s="29"/>
      <c r="M226" s="44"/>
      <c r="N226" s="9"/>
      <c r="O226" s="29"/>
      <c r="V226" s="44"/>
      <c r="W226" s="44"/>
      <c r="X226" s="9"/>
    </row>
    <row r="227">
      <c r="A227" s="32"/>
      <c r="C227" s="29"/>
      <c r="I227" s="29"/>
      <c r="K227" s="9"/>
      <c r="L227" s="29"/>
      <c r="M227" s="44"/>
      <c r="N227" s="9"/>
      <c r="O227" s="29"/>
      <c r="V227" s="44"/>
      <c r="W227" s="44"/>
      <c r="X227" s="9"/>
    </row>
    <row r="228">
      <c r="A228" s="32"/>
      <c r="C228" s="29"/>
      <c r="I228" s="29"/>
      <c r="K228" s="9"/>
      <c r="L228" s="29"/>
      <c r="M228" s="44"/>
      <c r="N228" s="9"/>
      <c r="O228" s="29"/>
      <c r="V228" s="44"/>
      <c r="W228" s="44"/>
      <c r="X228" s="9"/>
    </row>
    <row r="229">
      <c r="A229" s="32"/>
      <c r="C229" s="29"/>
      <c r="I229" s="29"/>
      <c r="K229" s="9"/>
      <c r="L229" s="29"/>
      <c r="M229" s="44"/>
      <c r="N229" s="9"/>
      <c r="O229" s="29"/>
      <c r="V229" s="44"/>
      <c r="W229" s="44"/>
      <c r="X229" s="9"/>
    </row>
    <row r="230">
      <c r="A230" s="32"/>
      <c r="C230" s="29"/>
      <c r="I230" s="29"/>
      <c r="K230" s="9"/>
      <c r="L230" s="29"/>
      <c r="M230" s="44"/>
      <c r="N230" s="9"/>
      <c r="O230" s="29"/>
      <c r="V230" s="44"/>
      <c r="W230" s="44"/>
      <c r="X230" s="9"/>
    </row>
    <row r="231">
      <c r="A231" s="32"/>
      <c r="C231" s="29"/>
      <c r="I231" s="29"/>
      <c r="K231" s="9"/>
      <c r="L231" s="29"/>
      <c r="M231" s="44"/>
      <c r="N231" s="9"/>
      <c r="O231" s="29"/>
      <c r="V231" s="44"/>
      <c r="W231" s="44"/>
      <c r="X231" s="9"/>
    </row>
    <row r="232">
      <c r="A232" s="32"/>
      <c r="C232" s="29"/>
      <c r="I232" s="29"/>
      <c r="K232" s="9"/>
      <c r="L232" s="29"/>
      <c r="M232" s="44"/>
      <c r="N232" s="9"/>
      <c r="O232" s="29"/>
      <c r="V232" s="44"/>
      <c r="W232" s="44"/>
      <c r="X232" s="9"/>
    </row>
    <row r="233">
      <c r="A233" s="32"/>
      <c r="C233" s="29"/>
      <c r="I233" s="29"/>
      <c r="K233" s="9"/>
      <c r="L233" s="29"/>
      <c r="M233" s="44"/>
      <c r="N233" s="9"/>
      <c r="O233" s="29"/>
      <c r="V233" s="44"/>
      <c r="W233" s="44"/>
      <c r="X233" s="9"/>
    </row>
    <row r="234">
      <c r="A234" s="32"/>
      <c r="C234" s="29"/>
      <c r="I234" s="29"/>
      <c r="K234" s="9"/>
      <c r="L234" s="29"/>
      <c r="M234" s="44"/>
      <c r="N234" s="9"/>
      <c r="O234" s="29"/>
      <c r="V234" s="44"/>
      <c r="W234" s="44"/>
      <c r="X234" s="9"/>
    </row>
    <row r="235">
      <c r="A235" s="32"/>
      <c r="C235" s="29"/>
      <c r="I235" s="29"/>
      <c r="K235" s="9"/>
      <c r="L235" s="29"/>
      <c r="M235" s="44"/>
      <c r="N235" s="9"/>
      <c r="O235" s="29"/>
      <c r="V235" s="44"/>
      <c r="W235" s="44"/>
      <c r="X235" s="9"/>
    </row>
    <row r="236">
      <c r="A236" s="32"/>
      <c r="C236" s="29"/>
      <c r="I236" s="29"/>
      <c r="K236" s="9"/>
      <c r="L236" s="29"/>
      <c r="M236" s="44"/>
      <c r="N236" s="9"/>
      <c r="O236" s="29"/>
      <c r="V236" s="44"/>
      <c r="W236" s="44"/>
      <c r="X236" s="9"/>
    </row>
    <row r="237">
      <c r="A237" s="32"/>
      <c r="C237" s="29"/>
      <c r="I237" s="29"/>
      <c r="K237" s="9"/>
      <c r="L237" s="29"/>
      <c r="M237" s="44"/>
      <c r="N237" s="9"/>
      <c r="O237" s="29"/>
      <c r="V237" s="44"/>
      <c r="W237" s="44"/>
      <c r="X237" s="9"/>
    </row>
    <row r="238">
      <c r="A238" s="32"/>
      <c r="C238" s="29"/>
      <c r="I238" s="29"/>
      <c r="K238" s="9"/>
      <c r="L238" s="29"/>
      <c r="M238" s="44"/>
      <c r="N238" s="9"/>
      <c r="O238" s="29"/>
      <c r="V238" s="44"/>
      <c r="W238" s="44"/>
      <c r="X238" s="9"/>
    </row>
    <row r="239">
      <c r="A239" s="32"/>
      <c r="C239" s="29"/>
      <c r="I239" s="29"/>
      <c r="K239" s="9"/>
      <c r="L239" s="29"/>
      <c r="M239" s="44"/>
      <c r="N239" s="9"/>
      <c r="O239" s="29"/>
      <c r="V239" s="44"/>
      <c r="W239" s="44"/>
      <c r="X239" s="9"/>
    </row>
    <row r="240">
      <c r="A240" s="32"/>
      <c r="C240" s="29"/>
      <c r="I240" s="29"/>
      <c r="K240" s="9"/>
      <c r="L240" s="29"/>
      <c r="M240" s="44"/>
      <c r="N240" s="9"/>
      <c r="O240" s="29"/>
      <c r="V240" s="44"/>
      <c r="W240" s="44"/>
      <c r="X240" s="9"/>
    </row>
    <row r="241">
      <c r="A241" s="32"/>
      <c r="C241" s="29"/>
      <c r="I241" s="29"/>
      <c r="K241" s="9"/>
      <c r="L241" s="29"/>
      <c r="M241" s="44"/>
      <c r="N241" s="9"/>
      <c r="O241" s="29"/>
      <c r="V241" s="44"/>
      <c r="W241" s="44"/>
      <c r="X241" s="9"/>
    </row>
    <row r="242">
      <c r="A242" s="32"/>
      <c r="C242" s="29"/>
      <c r="I242" s="29"/>
      <c r="K242" s="9"/>
      <c r="L242" s="29"/>
      <c r="M242" s="44"/>
      <c r="N242" s="9"/>
      <c r="O242" s="29"/>
      <c r="V242" s="44"/>
      <c r="W242" s="44"/>
      <c r="X242" s="9"/>
    </row>
    <row r="243">
      <c r="A243" s="32"/>
      <c r="C243" s="29"/>
      <c r="I243" s="29"/>
      <c r="K243" s="9"/>
      <c r="L243" s="29"/>
      <c r="M243" s="44"/>
      <c r="N243" s="9"/>
      <c r="O243" s="29"/>
      <c r="V243" s="44"/>
      <c r="W243" s="44"/>
      <c r="X243" s="9"/>
    </row>
    <row r="244">
      <c r="A244" s="32"/>
      <c r="C244" s="29"/>
      <c r="I244" s="29"/>
      <c r="K244" s="9"/>
      <c r="L244" s="29"/>
      <c r="M244" s="44"/>
      <c r="N244" s="9"/>
      <c r="O244" s="29"/>
      <c r="V244" s="44"/>
      <c r="W244" s="44"/>
      <c r="X244" s="9"/>
    </row>
    <row r="245">
      <c r="A245" s="32"/>
      <c r="C245" s="29"/>
      <c r="I245" s="29"/>
      <c r="K245" s="9"/>
      <c r="L245" s="29"/>
      <c r="M245" s="44"/>
      <c r="N245" s="9"/>
      <c r="O245" s="29"/>
      <c r="V245" s="44"/>
      <c r="W245" s="44"/>
      <c r="X245" s="9"/>
    </row>
    <row r="246">
      <c r="A246" s="32"/>
      <c r="C246" s="29"/>
      <c r="I246" s="29"/>
      <c r="K246" s="9"/>
      <c r="L246" s="29"/>
      <c r="M246" s="44"/>
      <c r="N246" s="9"/>
      <c r="O246" s="29"/>
      <c r="V246" s="44"/>
      <c r="W246" s="44"/>
      <c r="X246" s="9"/>
    </row>
    <row r="247">
      <c r="A247" s="32"/>
      <c r="C247" s="29"/>
      <c r="I247" s="29"/>
      <c r="K247" s="9"/>
      <c r="L247" s="29"/>
      <c r="M247" s="44"/>
      <c r="N247" s="9"/>
      <c r="O247" s="29"/>
      <c r="V247" s="44"/>
      <c r="W247" s="44"/>
      <c r="X247" s="9"/>
    </row>
    <row r="248">
      <c r="A248" s="32"/>
      <c r="C248" s="29"/>
      <c r="I248" s="29"/>
      <c r="K248" s="9"/>
      <c r="L248" s="29"/>
      <c r="M248" s="44"/>
      <c r="N248" s="9"/>
      <c r="O248" s="29"/>
      <c r="V248" s="44"/>
      <c r="W248" s="44"/>
      <c r="X248" s="9"/>
    </row>
    <row r="249">
      <c r="A249" s="32"/>
      <c r="C249" s="29"/>
      <c r="I249" s="29"/>
      <c r="K249" s="9"/>
      <c r="L249" s="29"/>
      <c r="M249" s="44"/>
      <c r="N249" s="9"/>
      <c r="O249" s="29"/>
      <c r="V249" s="44"/>
      <c r="W249" s="44"/>
      <c r="X249" s="9"/>
    </row>
    <row r="250">
      <c r="A250" s="32"/>
      <c r="C250" s="29"/>
      <c r="I250" s="29"/>
      <c r="K250" s="9"/>
      <c r="L250" s="29"/>
      <c r="M250" s="44"/>
      <c r="N250" s="9"/>
      <c r="O250" s="29"/>
      <c r="V250" s="44"/>
      <c r="W250" s="44"/>
      <c r="X250" s="9"/>
    </row>
    <row r="251">
      <c r="A251" s="32"/>
      <c r="C251" s="29"/>
      <c r="I251" s="29"/>
      <c r="K251" s="9"/>
      <c r="L251" s="29"/>
      <c r="M251" s="44"/>
      <c r="N251" s="9"/>
      <c r="O251" s="29"/>
      <c r="V251" s="44"/>
      <c r="W251" s="44"/>
      <c r="X251" s="9"/>
    </row>
    <row r="252">
      <c r="A252" s="32"/>
      <c r="C252" s="29"/>
      <c r="I252" s="29"/>
      <c r="K252" s="9"/>
      <c r="L252" s="29"/>
      <c r="M252" s="44"/>
      <c r="N252" s="9"/>
      <c r="O252" s="29"/>
      <c r="V252" s="44"/>
      <c r="W252" s="44"/>
      <c r="X252" s="9"/>
    </row>
    <row r="253">
      <c r="A253" s="32"/>
      <c r="C253" s="29"/>
      <c r="I253" s="29"/>
      <c r="K253" s="9"/>
      <c r="L253" s="29"/>
      <c r="M253" s="44"/>
      <c r="N253" s="9"/>
      <c r="O253" s="29"/>
      <c r="V253" s="44"/>
      <c r="W253" s="44"/>
      <c r="X253" s="9"/>
    </row>
    <row r="254">
      <c r="A254" s="32"/>
      <c r="C254" s="29"/>
      <c r="I254" s="29"/>
      <c r="K254" s="9"/>
      <c r="L254" s="29"/>
      <c r="M254" s="44"/>
      <c r="N254" s="9"/>
      <c r="O254" s="29"/>
      <c r="V254" s="44"/>
      <c r="W254" s="44"/>
      <c r="X254" s="9"/>
    </row>
    <row r="255">
      <c r="A255" s="32"/>
      <c r="C255" s="29"/>
      <c r="I255" s="29"/>
      <c r="K255" s="9"/>
      <c r="L255" s="29"/>
      <c r="M255" s="44"/>
      <c r="N255" s="9"/>
      <c r="O255" s="29"/>
      <c r="V255" s="44"/>
      <c r="W255" s="44"/>
      <c r="X255" s="9"/>
    </row>
    <row r="256">
      <c r="A256" s="32"/>
      <c r="C256" s="29"/>
      <c r="I256" s="29"/>
      <c r="K256" s="9"/>
      <c r="L256" s="29"/>
      <c r="M256" s="44"/>
      <c r="N256" s="9"/>
      <c r="O256" s="29"/>
      <c r="V256" s="44"/>
      <c r="W256" s="44"/>
      <c r="X256" s="9"/>
    </row>
    <row r="257">
      <c r="A257" s="32"/>
      <c r="C257" s="29"/>
      <c r="I257" s="29"/>
      <c r="K257" s="9"/>
      <c r="L257" s="29"/>
      <c r="M257" s="44"/>
      <c r="N257" s="9"/>
      <c r="O257" s="29"/>
      <c r="V257" s="44"/>
      <c r="W257" s="44"/>
      <c r="X257" s="9"/>
    </row>
    <row r="258">
      <c r="A258" s="32"/>
      <c r="C258" s="29"/>
      <c r="I258" s="29"/>
      <c r="K258" s="9"/>
      <c r="L258" s="29"/>
      <c r="M258" s="44"/>
      <c r="N258" s="9"/>
      <c r="O258" s="29"/>
      <c r="V258" s="44"/>
      <c r="W258" s="44"/>
      <c r="X258" s="9"/>
    </row>
    <row r="259">
      <c r="A259" s="32"/>
      <c r="C259" s="29"/>
      <c r="I259" s="29"/>
      <c r="K259" s="9"/>
      <c r="L259" s="29"/>
      <c r="M259" s="44"/>
      <c r="N259" s="9"/>
      <c r="O259" s="29"/>
      <c r="V259" s="44"/>
      <c r="W259" s="44"/>
      <c r="X259" s="9"/>
    </row>
    <row r="260">
      <c r="A260" s="32"/>
      <c r="C260" s="29"/>
      <c r="I260" s="29"/>
      <c r="K260" s="9"/>
      <c r="L260" s="29"/>
      <c r="M260" s="44"/>
      <c r="N260" s="9"/>
      <c r="O260" s="29"/>
      <c r="V260" s="44"/>
      <c r="W260" s="44"/>
      <c r="X260" s="9"/>
    </row>
    <row r="261">
      <c r="A261" s="32"/>
      <c r="C261" s="29"/>
      <c r="I261" s="29"/>
      <c r="K261" s="9"/>
      <c r="L261" s="29"/>
      <c r="M261" s="44"/>
      <c r="N261" s="9"/>
      <c r="O261" s="29"/>
      <c r="V261" s="44"/>
      <c r="W261" s="44"/>
      <c r="X261" s="9"/>
    </row>
    <row r="262">
      <c r="A262" s="32"/>
      <c r="C262" s="29"/>
      <c r="I262" s="29"/>
      <c r="K262" s="9"/>
      <c r="L262" s="29"/>
      <c r="M262" s="44"/>
      <c r="N262" s="9"/>
      <c r="O262" s="29"/>
      <c r="V262" s="44"/>
      <c r="W262" s="44"/>
      <c r="X262" s="9"/>
    </row>
    <row r="263">
      <c r="A263" s="32"/>
      <c r="C263" s="29"/>
      <c r="I263" s="29"/>
      <c r="K263" s="9"/>
      <c r="L263" s="29"/>
      <c r="M263" s="44"/>
      <c r="N263" s="9"/>
      <c r="O263" s="29"/>
      <c r="V263" s="44"/>
      <c r="W263" s="44"/>
      <c r="X263" s="9"/>
    </row>
    <row r="264">
      <c r="A264" s="32"/>
      <c r="C264" s="29"/>
      <c r="I264" s="29"/>
      <c r="K264" s="9"/>
      <c r="L264" s="29"/>
      <c r="M264" s="44"/>
      <c r="N264" s="9"/>
      <c r="O264" s="29"/>
      <c r="V264" s="44"/>
      <c r="W264" s="44"/>
      <c r="X264" s="9"/>
    </row>
    <row r="265">
      <c r="A265" s="32"/>
      <c r="C265" s="29"/>
      <c r="I265" s="29"/>
      <c r="K265" s="9"/>
      <c r="L265" s="29"/>
      <c r="M265" s="44"/>
      <c r="N265" s="9"/>
      <c r="O265" s="29"/>
      <c r="V265" s="44"/>
      <c r="W265" s="44"/>
      <c r="X265" s="9"/>
    </row>
    <row r="266">
      <c r="A266" s="32"/>
      <c r="C266" s="29"/>
      <c r="I266" s="29"/>
      <c r="K266" s="9"/>
      <c r="L266" s="29"/>
      <c r="M266" s="44"/>
      <c r="N266" s="9"/>
      <c r="O266" s="29"/>
      <c r="V266" s="44"/>
      <c r="W266" s="44"/>
      <c r="X266" s="9"/>
    </row>
    <row r="267">
      <c r="A267" s="32"/>
      <c r="C267" s="29"/>
      <c r="I267" s="29"/>
      <c r="K267" s="9"/>
      <c r="L267" s="29"/>
      <c r="M267" s="44"/>
      <c r="N267" s="9"/>
      <c r="O267" s="29"/>
      <c r="V267" s="44"/>
      <c r="W267" s="44"/>
      <c r="X267" s="9"/>
    </row>
    <row r="268">
      <c r="A268" s="32"/>
      <c r="C268" s="29"/>
      <c r="I268" s="29"/>
      <c r="K268" s="9"/>
      <c r="L268" s="29"/>
      <c r="M268" s="44"/>
      <c r="N268" s="9"/>
      <c r="O268" s="29"/>
      <c r="V268" s="44"/>
      <c r="W268" s="44"/>
      <c r="X268" s="9"/>
    </row>
    <row r="269">
      <c r="A269" s="32"/>
      <c r="C269" s="29"/>
      <c r="I269" s="29"/>
      <c r="K269" s="9"/>
      <c r="L269" s="29"/>
      <c r="M269" s="44"/>
      <c r="N269" s="9"/>
      <c r="O269" s="29"/>
      <c r="V269" s="44"/>
      <c r="W269" s="44"/>
      <c r="X269" s="9"/>
    </row>
    <row r="270">
      <c r="A270" s="32"/>
      <c r="C270" s="29"/>
      <c r="I270" s="29"/>
      <c r="K270" s="9"/>
      <c r="L270" s="29"/>
      <c r="M270" s="44"/>
      <c r="N270" s="9"/>
      <c r="O270" s="29"/>
      <c r="V270" s="44"/>
      <c r="W270" s="44"/>
      <c r="X270" s="9"/>
    </row>
    <row r="271">
      <c r="A271" s="32"/>
      <c r="C271" s="29"/>
      <c r="I271" s="29"/>
      <c r="K271" s="9"/>
      <c r="L271" s="29"/>
      <c r="M271" s="44"/>
      <c r="N271" s="9"/>
      <c r="O271" s="29"/>
      <c r="V271" s="44"/>
      <c r="W271" s="44"/>
      <c r="X271" s="9"/>
    </row>
    <row r="272">
      <c r="A272" s="32"/>
      <c r="C272" s="29"/>
      <c r="I272" s="29"/>
      <c r="K272" s="9"/>
      <c r="L272" s="29"/>
      <c r="M272" s="44"/>
      <c r="N272" s="9"/>
      <c r="O272" s="29"/>
      <c r="V272" s="44"/>
      <c r="W272" s="44"/>
      <c r="X272" s="9"/>
    </row>
    <row r="273">
      <c r="A273" s="32"/>
      <c r="C273" s="29"/>
      <c r="I273" s="29"/>
      <c r="K273" s="9"/>
      <c r="L273" s="29"/>
      <c r="M273" s="44"/>
      <c r="N273" s="9"/>
      <c r="O273" s="29"/>
      <c r="V273" s="44"/>
      <c r="W273" s="44"/>
      <c r="X273" s="9"/>
    </row>
    <row r="274">
      <c r="A274" s="32"/>
      <c r="C274" s="29"/>
      <c r="I274" s="29"/>
      <c r="K274" s="9"/>
      <c r="L274" s="29"/>
      <c r="M274" s="44"/>
      <c r="N274" s="9"/>
      <c r="O274" s="29"/>
      <c r="V274" s="44"/>
      <c r="W274" s="44"/>
      <c r="X274" s="9"/>
    </row>
    <row r="275">
      <c r="A275" s="32"/>
      <c r="C275" s="29"/>
      <c r="I275" s="29"/>
      <c r="K275" s="9"/>
      <c r="L275" s="29"/>
      <c r="M275" s="44"/>
      <c r="N275" s="9"/>
      <c r="O275" s="29"/>
      <c r="V275" s="44"/>
      <c r="W275" s="44"/>
      <c r="X275" s="9"/>
    </row>
    <row r="276">
      <c r="A276" s="32"/>
      <c r="C276" s="29"/>
      <c r="I276" s="29"/>
      <c r="K276" s="9"/>
      <c r="L276" s="29"/>
      <c r="M276" s="44"/>
      <c r="N276" s="9"/>
      <c r="O276" s="29"/>
      <c r="V276" s="44"/>
      <c r="W276" s="44"/>
      <c r="X276" s="9"/>
    </row>
    <row r="277">
      <c r="A277" s="32"/>
      <c r="C277" s="29"/>
      <c r="I277" s="29"/>
      <c r="K277" s="9"/>
      <c r="L277" s="29"/>
      <c r="M277" s="44"/>
      <c r="N277" s="9"/>
      <c r="O277" s="29"/>
      <c r="V277" s="44"/>
      <c r="W277" s="44"/>
      <c r="X277" s="9"/>
    </row>
    <row r="278">
      <c r="A278" s="32"/>
      <c r="C278" s="29"/>
      <c r="I278" s="29"/>
      <c r="K278" s="9"/>
      <c r="L278" s="29"/>
      <c r="M278" s="44"/>
      <c r="N278" s="9"/>
      <c r="O278" s="29"/>
      <c r="V278" s="44"/>
      <c r="W278" s="44"/>
      <c r="X278" s="9"/>
    </row>
    <row r="279">
      <c r="A279" s="32"/>
      <c r="C279" s="29"/>
      <c r="I279" s="29"/>
      <c r="K279" s="9"/>
      <c r="L279" s="29"/>
      <c r="M279" s="44"/>
      <c r="N279" s="9"/>
      <c r="O279" s="29"/>
      <c r="V279" s="44"/>
      <c r="W279" s="44"/>
      <c r="X279" s="9"/>
    </row>
    <row r="280">
      <c r="A280" s="32"/>
      <c r="C280" s="29"/>
      <c r="I280" s="29"/>
      <c r="K280" s="9"/>
      <c r="L280" s="29"/>
      <c r="M280" s="44"/>
      <c r="N280" s="9"/>
      <c r="O280" s="29"/>
      <c r="V280" s="44"/>
      <c r="W280" s="44"/>
      <c r="X280" s="9"/>
    </row>
    <row r="281">
      <c r="A281" s="32"/>
      <c r="C281" s="29"/>
      <c r="I281" s="29"/>
      <c r="K281" s="9"/>
      <c r="L281" s="29"/>
      <c r="M281" s="44"/>
      <c r="N281" s="9"/>
      <c r="O281" s="29"/>
      <c r="V281" s="44"/>
      <c r="W281" s="44"/>
      <c r="X281" s="9"/>
    </row>
    <row r="282">
      <c r="A282" s="32"/>
      <c r="C282" s="29"/>
      <c r="I282" s="29"/>
      <c r="K282" s="9"/>
      <c r="L282" s="29"/>
      <c r="M282" s="44"/>
      <c r="N282" s="9"/>
      <c r="O282" s="29"/>
      <c r="V282" s="44"/>
      <c r="W282" s="44"/>
      <c r="X282" s="9"/>
    </row>
    <row r="283">
      <c r="A283" s="32"/>
      <c r="C283" s="29"/>
      <c r="I283" s="29"/>
      <c r="K283" s="9"/>
      <c r="L283" s="29"/>
      <c r="M283" s="44"/>
      <c r="N283" s="9"/>
      <c r="O283" s="29"/>
      <c r="V283" s="44"/>
      <c r="W283" s="44"/>
      <c r="X283" s="9"/>
    </row>
    <row r="284">
      <c r="A284" s="32"/>
      <c r="C284" s="29"/>
      <c r="I284" s="29"/>
      <c r="K284" s="9"/>
      <c r="L284" s="29"/>
      <c r="M284" s="44"/>
      <c r="N284" s="9"/>
      <c r="O284" s="29"/>
      <c r="V284" s="44"/>
      <c r="W284" s="44"/>
      <c r="X284" s="9"/>
    </row>
    <row r="285">
      <c r="A285" s="32"/>
      <c r="C285" s="29"/>
      <c r="I285" s="29"/>
      <c r="K285" s="9"/>
      <c r="L285" s="29"/>
      <c r="M285" s="44"/>
      <c r="N285" s="9"/>
      <c r="O285" s="29"/>
      <c r="V285" s="44"/>
      <c r="W285" s="44"/>
      <c r="X285" s="9"/>
    </row>
    <row r="286">
      <c r="A286" s="32"/>
      <c r="C286" s="29"/>
      <c r="I286" s="29"/>
      <c r="K286" s="9"/>
      <c r="L286" s="29"/>
      <c r="M286" s="44"/>
      <c r="N286" s="9"/>
      <c r="O286" s="29"/>
      <c r="V286" s="44"/>
      <c r="W286" s="44"/>
      <c r="X286" s="9"/>
    </row>
    <row r="287">
      <c r="A287" s="32"/>
      <c r="C287" s="29"/>
      <c r="I287" s="29"/>
      <c r="K287" s="9"/>
      <c r="L287" s="29"/>
      <c r="M287" s="44"/>
      <c r="N287" s="9"/>
      <c r="O287" s="29"/>
      <c r="V287" s="44"/>
      <c r="W287" s="44"/>
      <c r="X287" s="9"/>
    </row>
    <row r="288">
      <c r="A288" s="32"/>
      <c r="C288" s="29"/>
      <c r="I288" s="29"/>
      <c r="K288" s="9"/>
      <c r="L288" s="29"/>
      <c r="M288" s="44"/>
      <c r="N288" s="9"/>
      <c r="O288" s="29"/>
      <c r="V288" s="44"/>
      <c r="W288" s="44"/>
      <c r="X288" s="9"/>
    </row>
    <row r="289">
      <c r="A289" s="32"/>
      <c r="C289" s="29"/>
      <c r="I289" s="29"/>
      <c r="K289" s="9"/>
      <c r="L289" s="29"/>
      <c r="M289" s="44"/>
      <c r="N289" s="9"/>
      <c r="O289" s="29"/>
      <c r="V289" s="44"/>
      <c r="W289" s="44"/>
      <c r="X289" s="9"/>
    </row>
    <row r="290">
      <c r="A290" s="32"/>
      <c r="C290" s="29"/>
      <c r="I290" s="29"/>
      <c r="K290" s="9"/>
      <c r="L290" s="29"/>
      <c r="M290" s="44"/>
      <c r="N290" s="9"/>
      <c r="O290" s="29"/>
      <c r="V290" s="44"/>
      <c r="W290" s="44"/>
      <c r="X290" s="9"/>
    </row>
    <row r="291">
      <c r="A291" s="32"/>
      <c r="C291" s="29"/>
      <c r="I291" s="29"/>
      <c r="K291" s="9"/>
      <c r="L291" s="29"/>
      <c r="M291" s="44"/>
      <c r="N291" s="9"/>
      <c r="O291" s="29"/>
      <c r="V291" s="44"/>
      <c r="W291" s="44"/>
      <c r="X291" s="9"/>
    </row>
    <row r="292">
      <c r="A292" s="32"/>
      <c r="C292" s="29"/>
      <c r="I292" s="29"/>
      <c r="K292" s="9"/>
      <c r="L292" s="29"/>
      <c r="M292" s="44"/>
      <c r="N292" s="9"/>
      <c r="O292" s="29"/>
      <c r="V292" s="44"/>
      <c r="W292" s="44"/>
      <c r="X292" s="9"/>
    </row>
    <row r="293">
      <c r="A293" s="32"/>
      <c r="C293" s="29"/>
      <c r="I293" s="29"/>
      <c r="K293" s="9"/>
      <c r="L293" s="29"/>
      <c r="M293" s="44"/>
      <c r="N293" s="9"/>
      <c r="O293" s="29"/>
      <c r="V293" s="44"/>
      <c r="W293" s="44"/>
      <c r="X293" s="9"/>
    </row>
    <row r="294">
      <c r="A294" s="32"/>
      <c r="C294" s="29"/>
      <c r="I294" s="29"/>
      <c r="K294" s="9"/>
      <c r="L294" s="29"/>
      <c r="M294" s="44"/>
      <c r="N294" s="9"/>
      <c r="O294" s="29"/>
      <c r="V294" s="44"/>
      <c r="W294" s="44"/>
      <c r="X294" s="9"/>
    </row>
    <row r="295">
      <c r="A295" s="32"/>
      <c r="C295" s="29"/>
      <c r="I295" s="29"/>
      <c r="K295" s="9"/>
      <c r="L295" s="29"/>
      <c r="M295" s="44"/>
      <c r="N295" s="9"/>
      <c r="O295" s="29"/>
      <c r="V295" s="44"/>
      <c r="W295" s="44"/>
      <c r="X295" s="9"/>
    </row>
    <row r="296">
      <c r="A296" s="32"/>
      <c r="C296" s="29"/>
      <c r="I296" s="29"/>
      <c r="K296" s="9"/>
      <c r="L296" s="29"/>
      <c r="M296" s="44"/>
      <c r="N296" s="9"/>
      <c r="O296" s="29"/>
      <c r="V296" s="44"/>
      <c r="W296" s="44"/>
      <c r="X296" s="9"/>
    </row>
    <row r="297">
      <c r="A297" s="32"/>
      <c r="C297" s="29"/>
      <c r="I297" s="29"/>
      <c r="K297" s="9"/>
      <c r="L297" s="29"/>
      <c r="M297" s="44"/>
      <c r="N297" s="9"/>
      <c r="O297" s="29"/>
      <c r="V297" s="44"/>
      <c r="W297" s="44"/>
      <c r="X297" s="9"/>
    </row>
    <row r="298">
      <c r="A298" s="32"/>
      <c r="C298" s="29"/>
      <c r="I298" s="29"/>
      <c r="K298" s="9"/>
      <c r="L298" s="29"/>
      <c r="M298" s="44"/>
      <c r="N298" s="9"/>
      <c r="O298" s="29"/>
      <c r="V298" s="44"/>
      <c r="W298" s="44"/>
      <c r="X298" s="9"/>
    </row>
    <row r="299">
      <c r="A299" s="32"/>
      <c r="C299" s="29"/>
      <c r="I299" s="29"/>
      <c r="K299" s="9"/>
      <c r="L299" s="29"/>
      <c r="M299" s="44"/>
      <c r="N299" s="9"/>
      <c r="O299" s="29"/>
      <c r="V299" s="44"/>
      <c r="W299" s="44"/>
      <c r="X299" s="9"/>
    </row>
    <row r="300">
      <c r="A300" s="32"/>
      <c r="C300" s="29"/>
      <c r="I300" s="29"/>
      <c r="K300" s="9"/>
      <c r="L300" s="29"/>
      <c r="M300" s="44"/>
      <c r="N300" s="9"/>
      <c r="O300" s="29"/>
      <c r="V300" s="44"/>
      <c r="W300" s="44"/>
      <c r="X300" s="9"/>
    </row>
    <row r="301">
      <c r="A301" s="32"/>
      <c r="C301" s="29"/>
      <c r="I301" s="29"/>
      <c r="K301" s="9"/>
      <c r="L301" s="29"/>
      <c r="M301" s="44"/>
      <c r="N301" s="9"/>
      <c r="O301" s="29"/>
      <c r="V301" s="44"/>
      <c r="W301" s="44"/>
      <c r="X301" s="9"/>
    </row>
    <row r="302">
      <c r="A302" s="32"/>
      <c r="C302" s="29"/>
      <c r="I302" s="29"/>
      <c r="K302" s="9"/>
      <c r="L302" s="29"/>
      <c r="M302" s="44"/>
      <c r="N302" s="9"/>
      <c r="O302" s="29"/>
      <c r="V302" s="44"/>
      <c r="W302" s="44"/>
      <c r="X302" s="9"/>
    </row>
    <row r="303">
      <c r="A303" s="32"/>
      <c r="C303" s="29"/>
      <c r="I303" s="29"/>
      <c r="K303" s="9"/>
      <c r="L303" s="29"/>
      <c r="M303" s="44"/>
      <c r="N303" s="9"/>
      <c r="O303" s="29"/>
      <c r="V303" s="44"/>
      <c r="W303" s="44"/>
      <c r="X303" s="9"/>
    </row>
    <row r="304">
      <c r="A304" s="32"/>
      <c r="C304" s="29"/>
      <c r="I304" s="29"/>
      <c r="K304" s="9"/>
      <c r="L304" s="29"/>
      <c r="M304" s="44"/>
      <c r="N304" s="9"/>
      <c r="O304" s="29"/>
      <c r="V304" s="44"/>
      <c r="W304" s="44"/>
      <c r="X304" s="9"/>
    </row>
    <row r="305">
      <c r="A305" s="32"/>
      <c r="C305" s="29"/>
      <c r="I305" s="29"/>
      <c r="K305" s="9"/>
      <c r="L305" s="29"/>
      <c r="M305" s="44"/>
      <c r="N305" s="9"/>
      <c r="O305" s="29"/>
      <c r="V305" s="44"/>
      <c r="W305" s="44"/>
      <c r="X305" s="9"/>
    </row>
    <row r="306">
      <c r="A306" s="32"/>
      <c r="C306" s="29"/>
      <c r="I306" s="29"/>
      <c r="K306" s="9"/>
      <c r="L306" s="29"/>
      <c r="M306" s="44"/>
      <c r="N306" s="9"/>
      <c r="O306" s="29"/>
      <c r="V306" s="44"/>
      <c r="W306" s="44"/>
      <c r="X306" s="9"/>
    </row>
    <row r="307">
      <c r="A307" s="32"/>
      <c r="C307" s="29"/>
      <c r="I307" s="29"/>
      <c r="K307" s="9"/>
      <c r="L307" s="29"/>
      <c r="M307" s="44"/>
      <c r="N307" s="9"/>
      <c r="O307" s="29"/>
      <c r="V307" s="44"/>
      <c r="W307" s="44"/>
      <c r="X307" s="9"/>
    </row>
    <row r="308">
      <c r="A308" s="32"/>
      <c r="C308" s="29"/>
      <c r="I308" s="29"/>
      <c r="K308" s="9"/>
      <c r="L308" s="29"/>
      <c r="M308" s="44"/>
      <c r="N308" s="9"/>
      <c r="O308" s="29"/>
      <c r="V308" s="44"/>
      <c r="W308" s="44"/>
      <c r="X308" s="9"/>
    </row>
    <row r="309">
      <c r="A309" s="32"/>
      <c r="C309" s="29"/>
      <c r="I309" s="29"/>
      <c r="K309" s="9"/>
      <c r="L309" s="29"/>
      <c r="M309" s="44"/>
      <c r="N309" s="9"/>
      <c r="O309" s="29"/>
      <c r="V309" s="44"/>
      <c r="W309" s="44"/>
      <c r="X309" s="9"/>
    </row>
    <row r="310">
      <c r="A310" s="32"/>
      <c r="C310" s="29"/>
      <c r="I310" s="29"/>
      <c r="K310" s="9"/>
      <c r="L310" s="29"/>
      <c r="M310" s="44"/>
      <c r="N310" s="9"/>
      <c r="O310" s="29"/>
      <c r="V310" s="44"/>
      <c r="W310" s="44"/>
      <c r="X310" s="9"/>
    </row>
    <row r="311">
      <c r="A311" s="32"/>
      <c r="C311" s="29"/>
      <c r="I311" s="29"/>
      <c r="K311" s="9"/>
      <c r="L311" s="29"/>
      <c r="M311" s="44"/>
      <c r="N311" s="9"/>
      <c r="O311" s="29"/>
      <c r="V311" s="44"/>
      <c r="W311" s="44"/>
      <c r="X311" s="9"/>
    </row>
    <row r="312">
      <c r="A312" s="32"/>
      <c r="C312" s="29"/>
      <c r="I312" s="29"/>
      <c r="K312" s="9"/>
      <c r="L312" s="29"/>
      <c r="M312" s="44"/>
      <c r="N312" s="9"/>
      <c r="O312" s="29"/>
      <c r="V312" s="44"/>
      <c r="W312" s="44"/>
      <c r="X312" s="9"/>
    </row>
    <row r="313">
      <c r="A313" s="32"/>
      <c r="C313" s="29"/>
      <c r="I313" s="29"/>
      <c r="K313" s="9"/>
      <c r="L313" s="29"/>
      <c r="M313" s="44"/>
      <c r="N313" s="9"/>
      <c r="O313" s="29"/>
      <c r="V313" s="44"/>
      <c r="W313" s="44"/>
      <c r="X313" s="9"/>
    </row>
    <row r="314">
      <c r="A314" s="32"/>
      <c r="C314" s="29"/>
      <c r="I314" s="29"/>
      <c r="K314" s="9"/>
      <c r="L314" s="29"/>
      <c r="M314" s="44"/>
      <c r="N314" s="9"/>
      <c r="O314" s="29"/>
      <c r="V314" s="44"/>
      <c r="W314" s="44"/>
      <c r="X314" s="9"/>
    </row>
    <row r="315">
      <c r="A315" s="32"/>
      <c r="C315" s="29"/>
      <c r="I315" s="29"/>
      <c r="K315" s="9"/>
      <c r="L315" s="29"/>
      <c r="M315" s="44"/>
      <c r="N315" s="9"/>
      <c r="O315" s="29"/>
      <c r="V315" s="44"/>
      <c r="W315" s="44"/>
      <c r="X315" s="9"/>
    </row>
    <row r="316">
      <c r="A316" s="32"/>
      <c r="C316" s="29"/>
      <c r="I316" s="29"/>
      <c r="K316" s="9"/>
      <c r="L316" s="29"/>
      <c r="M316" s="44"/>
      <c r="N316" s="9"/>
      <c r="O316" s="29"/>
      <c r="V316" s="44"/>
      <c r="W316" s="44"/>
      <c r="X316" s="9"/>
    </row>
    <row r="317">
      <c r="A317" s="32"/>
      <c r="C317" s="29"/>
      <c r="I317" s="29"/>
      <c r="K317" s="9"/>
      <c r="L317" s="29"/>
      <c r="M317" s="44"/>
      <c r="N317" s="9"/>
      <c r="O317" s="29"/>
      <c r="V317" s="44"/>
      <c r="W317" s="44"/>
      <c r="X317" s="9"/>
    </row>
    <row r="318">
      <c r="A318" s="32"/>
      <c r="C318" s="29"/>
      <c r="I318" s="29"/>
      <c r="K318" s="9"/>
      <c r="L318" s="29"/>
      <c r="M318" s="44"/>
      <c r="N318" s="9"/>
      <c r="O318" s="29"/>
      <c r="V318" s="44"/>
      <c r="W318" s="44"/>
      <c r="X318" s="9"/>
    </row>
    <row r="319">
      <c r="A319" s="32"/>
      <c r="C319" s="29"/>
      <c r="I319" s="29"/>
      <c r="K319" s="9"/>
      <c r="L319" s="29"/>
      <c r="M319" s="44"/>
      <c r="N319" s="9"/>
      <c r="O319" s="29"/>
      <c r="V319" s="44"/>
      <c r="W319" s="44"/>
      <c r="X319" s="9"/>
    </row>
    <row r="320">
      <c r="A320" s="32"/>
      <c r="C320" s="29"/>
      <c r="I320" s="29"/>
      <c r="K320" s="9"/>
      <c r="L320" s="29"/>
      <c r="M320" s="44"/>
      <c r="N320" s="9"/>
      <c r="O320" s="29"/>
      <c r="V320" s="44"/>
      <c r="W320" s="44"/>
      <c r="X320" s="9"/>
    </row>
    <row r="321">
      <c r="A321" s="32"/>
      <c r="C321" s="29"/>
      <c r="I321" s="29"/>
      <c r="K321" s="9"/>
      <c r="L321" s="29"/>
      <c r="M321" s="44"/>
      <c r="N321" s="9"/>
      <c r="O321" s="29"/>
      <c r="V321" s="44"/>
      <c r="W321" s="44"/>
      <c r="X321" s="9"/>
    </row>
    <row r="322">
      <c r="A322" s="32"/>
      <c r="C322" s="29"/>
      <c r="I322" s="29"/>
      <c r="K322" s="9"/>
      <c r="L322" s="29"/>
      <c r="M322" s="44"/>
      <c r="N322" s="9"/>
      <c r="O322" s="29"/>
      <c r="V322" s="44"/>
      <c r="W322" s="44"/>
      <c r="X322" s="9"/>
    </row>
    <row r="323">
      <c r="A323" s="32"/>
      <c r="C323" s="29"/>
      <c r="I323" s="29"/>
      <c r="K323" s="9"/>
      <c r="L323" s="29"/>
      <c r="M323" s="44"/>
      <c r="N323" s="9"/>
      <c r="O323" s="29"/>
      <c r="V323" s="44"/>
      <c r="W323" s="44"/>
      <c r="X323" s="9"/>
    </row>
    <row r="324">
      <c r="A324" s="32"/>
      <c r="C324" s="29"/>
      <c r="I324" s="29"/>
      <c r="K324" s="9"/>
      <c r="L324" s="29"/>
      <c r="M324" s="44"/>
      <c r="N324" s="9"/>
      <c r="O324" s="29"/>
      <c r="V324" s="44"/>
      <c r="W324" s="44"/>
      <c r="X324" s="9"/>
    </row>
    <row r="325">
      <c r="A325" s="32"/>
      <c r="C325" s="29"/>
      <c r="I325" s="29"/>
      <c r="K325" s="9"/>
      <c r="L325" s="29"/>
      <c r="M325" s="44"/>
      <c r="N325" s="9"/>
      <c r="O325" s="29"/>
      <c r="V325" s="44"/>
      <c r="W325" s="44"/>
      <c r="X325" s="9"/>
    </row>
    <row r="326">
      <c r="A326" s="32"/>
      <c r="C326" s="29"/>
      <c r="I326" s="29"/>
      <c r="K326" s="9"/>
      <c r="L326" s="29"/>
      <c r="M326" s="44"/>
      <c r="N326" s="9"/>
      <c r="O326" s="29"/>
      <c r="V326" s="44"/>
      <c r="W326" s="44"/>
      <c r="X326" s="9"/>
    </row>
    <row r="327">
      <c r="A327" s="32"/>
      <c r="C327" s="29"/>
      <c r="I327" s="29"/>
      <c r="K327" s="9"/>
      <c r="L327" s="29"/>
      <c r="M327" s="44"/>
      <c r="N327" s="9"/>
      <c r="O327" s="29"/>
      <c r="V327" s="44"/>
      <c r="W327" s="44"/>
      <c r="X327" s="9"/>
    </row>
    <row r="328">
      <c r="A328" s="32"/>
      <c r="C328" s="29"/>
      <c r="I328" s="29"/>
      <c r="K328" s="9"/>
      <c r="L328" s="29"/>
      <c r="M328" s="44"/>
      <c r="N328" s="9"/>
      <c r="O328" s="29"/>
      <c r="V328" s="44"/>
      <c r="W328" s="44"/>
      <c r="X328" s="9"/>
    </row>
    <row r="329">
      <c r="A329" s="32"/>
      <c r="C329" s="29"/>
      <c r="I329" s="29"/>
      <c r="K329" s="9"/>
      <c r="L329" s="29"/>
      <c r="M329" s="44"/>
      <c r="N329" s="9"/>
      <c r="O329" s="29"/>
      <c r="V329" s="44"/>
      <c r="W329" s="44"/>
      <c r="X329" s="9"/>
    </row>
    <row r="330">
      <c r="A330" s="32"/>
      <c r="C330" s="29"/>
      <c r="I330" s="29"/>
      <c r="K330" s="9"/>
      <c r="L330" s="29"/>
      <c r="M330" s="44"/>
      <c r="N330" s="9"/>
      <c r="O330" s="29"/>
      <c r="V330" s="44"/>
      <c r="W330" s="44"/>
      <c r="X330" s="9"/>
    </row>
    <row r="331">
      <c r="A331" s="32"/>
      <c r="C331" s="29"/>
      <c r="I331" s="29"/>
      <c r="K331" s="9"/>
      <c r="L331" s="29"/>
      <c r="M331" s="44"/>
      <c r="N331" s="9"/>
      <c r="O331" s="29"/>
      <c r="V331" s="44"/>
      <c r="W331" s="44"/>
      <c r="X331" s="9"/>
    </row>
    <row r="332">
      <c r="A332" s="32"/>
      <c r="C332" s="29"/>
      <c r="I332" s="29"/>
      <c r="K332" s="9"/>
      <c r="L332" s="29"/>
      <c r="M332" s="44"/>
      <c r="N332" s="9"/>
      <c r="O332" s="29"/>
      <c r="V332" s="44"/>
      <c r="W332" s="44"/>
      <c r="X332" s="9"/>
    </row>
    <row r="333">
      <c r="A333" s="32"/>
      <c r="C333" s="29"/>
      <c r="I333" s="29"/>
      <c r="K333" s="9"/>
      <c r="L333" s="29"/>
      <c r="M333" s="44"/>
      <c r="N333" s="9"/>
      <c r="O333" s="29"/>
      <c r="V333" s="44"/>
      <c r="W333" s="44"/>
      <c r="X333" s="9"/>
    </row>
    <row r="334">
      <c r="A334" s="32"/>
      <c r="C334" s="29"/>
      <c r="I334" s="29"/>
      <c r="K334" s="9"/>
      <c r="L334" s="29"/>
      <c r="M334" s="44"/>
      <c r="N334" s="9"/>
      <c r="O334" s="29"/>
      <c r="V334" s="44"/>
      <c r="W334" s="44"/>
      <c r="X334" s="9"/>
    </row>
    <row r="335">
      <c r="A335" s="32"/>
      <c r="C335" s="29"/>
      <c r="I335" s="29"/>
      <c r="K335" s="9"/>
      <c r="L335" s="29"/>
      <c r="M335" s="44"/>
      <c r="N335" s="9"/>
      <c r="O335" s="29"/>
      <c r="V335" s="44"/>
      <c r="W335" s="44"/>
      <c r="X335" s="9"/>
    </row>
    <row r="336">
      <c r="A336" s="32"/>
      <c r="C336" s="29"/>
      <c r="I336" s="29"/>
      <c r="K336" s="9"/>
      <c r="L336" s="29"/>
      <c r="M336" s="44"/>
      <c r="N336" s="9"/>
      <c r="O336" s="29"/>
      <c r="V336" s="44"/>
      <c r="W336" s="44"/>
      <c r="X336" s="9"/>
    </row>
    <row r="337">
      <c r="A337" s="32"/>
      <c r="C337" s="29"/>
      <c r="I337" s="29"/>
      <c r="K337" s="9"/>
      <c r="L337" s="29"/>
      <c r="M337" s="44"/>
      <c r="N337" s="9"/>
      <c r="O337" s="29"/>
      <c r="V337" s="44"/>
      <c r="W337" s="44"/>
      <c r="X337" s="9"/>
    </row>
    <row r="338">
      <c r="A338" s="32"/>
      <c r="C338" s="29"/>
      <c r="I338" s="29"/>
      <c r="K338" s="9"/>
      <c r="L338" s="29"/>
      <c r="M338" s="44"/>
      <c r="N338" s="9"/>
      <c r="O338" s="29"/>
      <c r="V338" s="44"/>
      <c r="W338" s="44"/>
      <c r="X338" s="9"/>
    </row>
    <row r="339">
      <c r="A339" s="32"/>
      <c r="C339" s="29"/>
      <c r="I339" s="29"/>
      <c r="K339" s="9"/>
      <c r="L339" s="29"/>
      <c r="M339" s="44"/>
      <c r="N339" s="9"/>
      <c r="O339" s="29"/>
      <c r="V339" s="44"/>
      <c r="W339" s="44"/>
      <c r="X339" s="9"/>
    </row>
    <row r="340">
      <c r="A340" s="32"/>
      <c r="C340" s="29"/>
      <c r="I340" s="29"/>
      <c r="K340" s="9"/>
      <c r="L340" s="29"/>
      <c r="M340" s="44"/>
      <c r="N340" s="9"/>
      <c r="O340" s="29"/>
      <c r="V340" s="44"/>
      <c r="W340" s="44"/>
      <c r="X340" s="9"/>
    </row>
    <row r="341">
      <c r="A341" s="32"/>
      <c r="C341" s="29"/>
      <c r="I341" s="29"/>
      <c r="K341" s="9"/>
      <c r="L341" s="29"/>
      <c r="M341" s="44"/>
      <c r="N341" s="9"/>
      <c r="O341" s="29"/>
      <c r="V341" s="44"/>
      <c r="W341" s="44"/>
      <c r="X341" s="9"/>
    </row>
    <row r="342">
      <c r="A342" s="32"/>
      <c r="C342" s="29"/>
      <c r="I342" s="29"/>
      <c r="K342" s="9"/>
      <c r="L342" s="29"/>
      <c r="M342" s="44"/>
      <c r="N342" s="9"/>
      <c r="O342" s="29"/>
      <c r="V342" s="44"/>
      <c r="W342" s="44"/>
      <c r="X342" s="9"/>
    </row>
    <row r="343">
      <c r="A343" s="32"/>
      <c r="C343" s="29"/>
      <c r="I343" s="29"/>
      <c r="K343" s="9"/>
      <c r="L343" s="29"/>
      <c r="M343" s="44"/>
      <c r="N343" s="9"/>
      <c r="O343" s="29"/>
      <c r="V343" s="44"/>
      <c r="W343" s="44"/>
      <c r="X343" s="9"/>
    </row>
    <row r="344">
      <c r="A344" s="32"/>
      <c r="C344" s="29"/>
      <c r="I344" s="29"/>
      <c r="K344" s="9"/>
      <c r="L344" s="29"/>
      <c r="M344" s="44"/>
      <c r="N344" s="9"/>
      <c r="O344" s="29"/>
      <c r="V344" s="44"/>
      <c r="W344" s="44"/>
      <c r="X344" s="9"/>
    </row>
    <row r="345">
      <c r="A345" s="32"/>
      <c r="C345" s="29"/>
      <c r="I345" s="29"/>
      <c r="K345" s="9"/>
      <c r="L345" s="29"/>
      <c r="M345" s="44"/>
      <c r="N345" s="9"/>
      <c r="O345" s="29"/>
      <c r="V345" s="44"/>
      <c r="W345" s="44"/>
      <c r="X345" s="9"/>
    </row>
    <row r="346">
      <c r="A346" s="32"/>
      <c r="C346" s="29"/>
      <c r="I346" s="29"/>
      <c r="K346" s="9"/>
      <c r="L346" s="29"/>
      <c r="M346" s="44"/>
      <c r="N346" s="9"/>
      <c r="O346" s="29"/>
      <c r="V346" s="44"/>
      <c r="W346" s="44"/>
      <c r="X346" s="9"/>
    </row>
    <row r="347">
      <c r="A347" s="32"/>
      <c r="C347" s="29"/>
      <c r="I347" s="29"/>
      <c r="K347" s="9"/>
      <c r="L347" s="29"/>
      <c r="M347" s="44"/>
      <c r="N347" s="9"/>
      <c r="O347" s="29"/>
      <c r="V347" s="44"/>
      <c r="W347" s="44"/>
      <c r="X347" s="9"/>
    </row>
    <row r="348">
      <c r="A348" s="32"/>
      <c r="C348" s="29"/>
      <c r="I348" s="29"/>
      <c r="K348" s="9"/>
      <c r="L348" s="29"/>
      <c r="M348" s="44"/>
      <c r="N348" s="9"/>
      <c r="O348" s="29"/>
      <c r="V348" s="44"/>
      <c r="W348" s="44"/>
      <c r="X348" s="9"/>
    </row>
    <row r="349">
      <c r="A349" s="32"/>
      <c r="C349" s="29"/>
      <c r="I349" s="29"/>
      <c r="K349" s="9"/>
      <c r="L349" s="29"/>
      <c r="M349" s="44"/>
      <c r="N349" s="9"/>
      <c r="O349" s="29"/>
      <c r="V349" s="44"/>
      <c r="W349" s="44"/>
      <c r="X349" s="9"/>
    </row>
    <row r="350">
      <c r="A350" s="32"/>
      <c r="C350" s="29"/>
      <c r="I350" s="29"/>
      <c r="K350" s="9"/>
      <c r="L350" s="29"/>
      <c r="M350" s="44"/>
      <c r="N350" s="9"/>
      <c r="O350" s="29"/>
      <c r="V350" s="44"/>
      <c r="W350" s="44"/>
      <c r="X350" s="9"/>
    </row>
    <row r="351">
      <c r="A351" s="32"/>
      <c r="C351" s="29"/>
      <c r="I351" s="29"/>
      <c r="K351" s="9"/>
      <c r="L351" s="29"/>
      <c r="M351" s="44"/>
      <c r="N351" s="9"/>
      <c r="O351" s="29"/>
      <c r="V351" s="44"/>
      <c r="W351" s="44"/>
      <c r="X351" s="9"/>
    </row>
    <row r="352">
      <c r="A352" s="32"/>
      <c r="C352" s="29"/>
      <c r="I352" s="29"/>
      <c r="K352" s="9"/>
      <c r="L352" s="29"/>
      <c r="M352" s="44"/>
      <c r="N352" s="9"/>
      <c r="O352" s="29"/>
      <c r="V352" s="44"/>
      <c r="W352" s="44"/>
      <c r="X352" s="9"/>
    </row>
    <row r="353">
      <c r="A353" s="32"/>
      <c r="C353" s="29"/>
      <c r="I353" s="29"/>
      <c r="K353" s="9"/>
      <c r="L353" s="29"/>
      <c r="M353" s="44"/>
      <c r="N353" s="9"/>
      <c r="O353" s="29"/>
      <c r="V353" s="44"/>
      <c r="W353" s="44"/>
      <c r="X353" s="9"/>
    </row>
    <row r="354">
      <c r="A354" s="32"/>
      <c r="C354" s="29"/>
      <c r="I354" s="29"/>
      <c r="K354" s="9"/>
      <c r="L354" s="29"/>
      <c r="M354" s="44"/>
      <c r="N354" s="9"/>
      <c r="O354" s="29"/>
      <c r="V354" s="44"/>
      <c r="W354" s="44"/>
      <c r="X354" s="9"/>
    </row>
    <row r="355">
      <c r="A355" s="32"/>
      <c r="C355" s="29"/>
      <c r="I355" s="29"/>
      <c r="K355" s="9"/>
      <c r="L355" s="29"/>
      <c r="M355" s="44"/>
      <c r="N355" s="9"/>
      <c r="O355" s="29"/>
      <c r="V355" s="44"/>
      <c r="W355" s="44"/>
      <c r="X355" s="9"/>
    </row>
    <row r="356">
      <c r="A356" s="32"/>
      <c r="C356" s="29"/>
      <c r="I356" s="29"/>
      <c r="K356" s="9"/>
      <c r="L356" s="29"/>
      <c r="M356" s="44"/>
      <c r="N356" s="9"/>
      <c r="O356" s="29"/>
      <c r="V356" s="44"/>
      <c r="W356" s="44"/>
      <c r="X356" s="9"/>
    </row>
    <row r="357">
      <c r="A357" s="32"/>
      <c r="C357" s="29"/>
      <c r="I357" s="29"/>
      <c r="K357" s="9"/>
      <c r="L357" s="29"/>
      <c r="M357" s="44"/>
      <c r="N357" s="9"/>
      <c r="O357" s="29"/>
      <c r="V357" s="44"/>
      <c r="W357" s="44"/>
      <c r="X357" s="9"/>
    </row>
    <row r="358">
      <c r="A358" s="32"/>
      <c r="C358" s="29"/>
      <c r="I358" s="29"/>
      <c r="K358" s="9"/>
      <c r="L358" s="29"/>
      <c r="M358" s="44"/>
      <c r="N358" s="9"/>
      <c r="O358" s="29"/>
      <c r="V358" s="44"/>
      <c r="W358" s="44"/>
      <c r="X358" s="9"/>
    </row>
    <row r="359">
      <c r="A359" s="32"/>
      <c r="C359" s="29"/>
      <c r="I359" s="29"/>
      <c r="K359" s="9"/>
      <c r="L359" s="29"/>
      <c r="M359" s="44"/>
      <c r="N359" s="9"/>
      <c r="O359" s="29"/>
      <c r="V359" s="44"/>
      <c r="W359" s="44"/>
      <c r="X359" s="9"/>
    </row>
    <row r="360">
      <c r="A360" s="32"/>
      <c r="C360" s="29"/>
      <c r="I360" s="29"/>
      <c r="K360" s="9"/>
      <c r="L360" s="29"/>
      <c r="M360" s="44"/>
      <c r="N360" s="9"/>
      <c r="O360" s="29"/>
      <c r="V360" s="44"/>
      <c r="W360" s="44"/>
      <c r="X360" s="9"/>
    </row>
    <row r="361">
      <c r="A361" s="32"/>
      <c r="C361" s="29"/>
      <c r="I361" s="29"/>
      <c r="K361" s="9"/>
      <c r="L361" s="29"/>
      <c r="M361" s="44"/>
      <c r="N361" s="9"/>
      <c r="O361" s="29"/>
      <c r="V361" s="44"/>
      <c r="W361" s="44"/>
      <c r="X361" s="9"/>
    </row>
    <row r="362">
      <c r="A362" s="32"/>
      <c r="C362" s="29"/>
      <c r="I362" s="29"/>
      <c r="K362" s="9"/>
      <c r="L362" s="29"/>
      <c r="M362" s="44"/>
      <c r="N362" s="9"/>
      <c r="O362" s="29"/>
      <c r="V362" s="44"/>
      <c r="W362" s="44"/>
      <c r="X362" s="9"/>
    </row>
    <row r="363">
      <c r="A363" s="32"/>
      <c r="C363" s="29"/>
      <c r="I363" s="29"/>
      <c r="K363" s="9"/>
      <c r="L363" s="29"/>
      <c r="M363" s="44"/>
      <c r="N363" s="9"/>
      <c r="O363" s="29"/>
      <c r="V363" s="44"/>
      <c r="W363" s="44"/>
      <c r="X363" s="9"/>
    </row>
    <row r="364">
      <c r="A364" s="32"/>
      <c r="C364" s="29"/>
      <c r="I364" s="29"/>
      <c r="K364" s="9"/>
      <c r="L364" s="29"/>
      <c r="M364" s="44"/>
      <c r="N364" s="9"/>
      <c r="O364" s="29"/>
      <c r="V364" s="44"/>
      <c r="W364" s="44"/>
      <c r="X364" s="9"/>
    </row>
    <row r="365">
      <c r="A365" s="32"/>
      <c r="C365" s="29"/>
      <c r="I365" s="29"/>
      <c r="K365" s="9"/>
      <c r="L365" s="29"/>
      <c r="M365" s="44"/>
      <c r="N365" s="9"/>
      <c r="O365" s="29"/>
      <c r="V365" s="44"/>
      <c r="W365" s="44"/>
      <c r="X365" s="9"/>
    </row>
    <row r="366">
      <c r="A366" s="32"/>
      <c r="C366" s="29"/>
      <c r="I366" s="29"/>
      <c r="K366" s="9"/>
      <c r="L366" s="29"/>
      <c r="M366" s="44"/>
      <c r="N366" s="9"/>
      <c r="O366" s="29"/>
      <c r="V366" s="44"/>
      <c r="W366" s="44"/>
      <c r="X366" s="9"/>
    </row>
    <row r="367">
      <c r="A367" s="32"/>
      <c r="C367" s="29"/>
      <c r="I367" s="29"/>
      <c r="K367" s="9"/>
      <c r="L367" s="29"/>
      <c r="M367" s="44"/>
      <c r="N367" s="9"/>
      <c r="O367" s="29"/>
      <c r="V367" s="44"/>
      <c r="W367" s="44"/>
      <c r="X367" s="9"/>
    </row>
    <row r="368">
      <c r="A368" s="32"/>
      <c r="C368" s="29"/>
      <c r="I368" s="29"/>
      <c r="K368" s="9"/>
      <c r="L368" s="29"/>
      <c r="M368" s="44"/>
      <c r="N368" s="9"/>
      <c r="O368" s="29"/>
      <c r="V368" s="44"/>
      <c r="W368" s="44"/>
      <c r="X368" s="9"/>
    </row>
    <row r="369">
      <c r="A369" s="32"/>
      <c r="C369" s="29"/>
      <c r="I369" s="29"/>
      <c r="K369" s="9"/>
      <c r="L369" s="29"/>
      <c r="M369" s="44"/>
      <c r="N369" s="9"/>
      <c r="O369" s="29"/>
      <c r="V369" s="44"/>
      <c r="W369" s="44"/>
      <c r="X369" s="9"/>
    </row>
    <row r="370">
      <c r="A370" s="32"/>
      <c r="C370" s="29"/>
      <c r="I370" s="29"/>
      <c r="K370" s="9"/>
      <c r="L370" s="29"/>
      <c r="M370" s="44"/>
      <c r="N370" s="9"/>
      <c r="O370" s="29"/>
      <c r="V370" s="44"/>
      <c r="W370" s="44"/>
      <c r="X370" s="9"/>
    </row>
    <row r="371">
      <c r="A371" s="32"/>
      <c r="C371" s="29"/>
      <c r="I371" s="29"/>
      <c r="K371" s="9"/>
      <c r="L371" s="29"/>
      <c r="M371" s="44"/>
      <c r="N371" s="9"/>
      <c r="O371" s="29"/>
      <c r="V371" s="44"/>
      <c r="W371" s="44"/>
      <c r="X371" s="9"/>
    </row>
    <row r="372">
      <c r="A372" s="32"/>
      <c r="C372" s="29"/>
      <c r="I372" s="29"/>
      <c r="K372" s="9"/>
      <c r="L372" s="29"/>
      <c r="M372" s="44"/>
      <c r="N372" s="9"/>
      <c r="O372" s="29"/>
      <c r="V372" s="44"/>
      <c r="W372" s="44"/>
      <c r="X372" s="9"/>
    </row>
    <row r="373">
      <c r="A373" s="32"/>
      <c r="C373" s="29"/>
      <c r="I373" s="29"/>
      <c r="K373" s="9"/>
      <c r="L373" s="29"/>
      <c r="M373" s="44"/>
      <c r="N373" s="9"/>
      <c r="O373" s="29"/>
      <c r="V373" s="44"/>
      <c r="W373" s="44"/>
      <c r="X373" s="9"/>
    </row>
    <row r="374">
      <c r="A374" s="32"/>
      <c r="C374" s="29"/>
      <c r="I374" s="29"/>
      <c r="K374" s="9"/>
      <c r="L374" s="29"/>
      <c r="M374" s="44"/>
      <c r="N374" s="9"/>
      <c r="O374" s="29"/>
      <c r="V374" s="44"/>
      <c r="W374" s="44"/>
      <c r="X374" s="9"/>
    </row>
    <row r="375">
      <c r="A375" s="32"/>
      <c r="C375" s="29"/>
      <c r="I375" s="29"/>
      <c r="K375" s="9"/>
      <c r="L375" s="29"/>
      <c r="M375" s="44"/>
      <c r="N375" s="9"/>
      <c r="O375" s="29"/>
      <c r="V375" s="44"/>
      <c r="W375" s="44"/>
      <c r="X375" s="9"/>
    </row>
    <row r="376">
      <c r="A376" s="32"/>
      <c r="C376" s="29"/>
      <c r="I376" s="29"/>
      <c r="K376" s="9"/>
      <c r="L376" s="29"/>
      <c r="M376" s="44"/>
      <c r="N376" s="9"/>
      <c r="O376" s="29"/>
      <c r="V376" s="44"/>
      <c r="W376" s="44"/>
      <c r="X376" s="9"/>
    </row>
    <row r="377">
      <c r="A377" s="32"/>
      <c r="C377" s="29"/>
      <c r="I377" s="29"/>
      <c r="K377" s="9"/>
      <c r="L377" s="29"/>
      <c r="M377" s="44"/>
      <c r="N377" s="9"/>
      <c r="O377" s="29"/>
      <c r="V377" s="44"/>
      <c r="W377" s="44"/>
      <c r="X377" s="9"/>
    </row>
    <row r="378">
      <c r="A378" s="32"/>
      <c r="C378" s="29"/>
      <c r="I378" s="29"/>
      <c r="K378" s="9"/>
      <c r="L378" s="29"/>
      <c r="M378" s="44"/>
      <c r="N378" s="9"/>
      <c r="O378" s="29"/>
      <c r="V378" s="44"/>
      <c r="W378" s="44"/>
      <c r="X378" s="9"/>
    </row>
    <row r="379">
      <c r="A379" s="32"/>
      <c r="C379" s="29"/>
      <c r="I379" s="29"/>
      <c r="K379" s="9"/>
      <c r="L379" s="29"/>
      <c r="M379" s="44"/>
      <c r="N379" s="9"/>
      <c r="O379" s="29"/>
      <c r="V379" s="44"/>
      <c r="W379" s="44"/>
      <c r="X379" s="9"/>
    </row>
    <row r="380">
      <c r="A380" s="32"/>
      <c r="C380" s="29"/>
      <c r="I380" s="29"/>
      <c r="K380" s="9"/>
      <c r="L380" s="29"/>
      <c r="M380" s="44"/>
      <c r="N380" s="9"/>
      <c r="O380" s="29"/>
      <c r="V380" s="44"/>
      <c r="W380" s="44"/>
      <c r="X380" s="9"/>
    </row>
    <row r="381">
      <c r="A381" s="32"/>
      <c r="C381" s="29"/>
      <c r="I381" s="29"/>
      <c r="K381" s="9"/>
      <c r="L381" s="29"/>
      <c r="M381" s="44"/>
      <c r="N381" s="9"/>
      <c r="O381" s="29"/>
      <c r="V381" s="44"/>
      <c r="W381" s="44"/>
      <c r="X381" s="9"/>
    </row>
    <row r="382">
      <c r="A382" s="32"/>
      <c r="C382" s="29"/>
      <c r="I382" s="29"/>
      <c r="K382" s="9"/>
      <c r="L382" s="29"/>
      <c r="M382" s="44"/>
      <c r="N382" s="9"/>
      <c r="O382" s="29"/>
      <c r="V382" s="44"/>
      <c r="W382" s="44"/>
      <c r="X382" s="9"/>
    </row>
    <row r="383">
      <c r="A383" s="32"/>
      <c r="C383" s="29"/>
      <c r="I383" s="29"/>
      <c r="K383" s="9"/>
      <c r="L383" s="29"/>
      <c r="M383" s="44"/>
      <c r="N383" s="9"/>
      <c r="O383" s="29"/>
      <c r="V383" s="44"/>
      <c r="W383" s="44"/>
      <c r="X383" s="9"/>
    </row>
    <row r="384">
      <c r="A384" s="32"/>
      <c r="C384" s="29"/>
      <c r="I384" s="29"/>
      <c r="K384" s="9"/>
      <c r="L384" s="29"/>
      <c r="M384" s="44"/>
      <c r="N384" s="9"/>
      <c r="O384" s="29"/>
      <c r="V384" s="44"/>
      <c r="W384" s="44"/>
      <c r="X384" s="9"/>
    </row>
    <row r="385">
      <c r="A385" s="32"/>
      <c r="C385" s="29"/>
      <c r="I385" s="29"/>
      <c r="K385" s="9"/>
      <c r="L385" s="29"/>
      <c r="M385" s="44"/>
      <c r="N385" s="9"/>
      <c r="O385" s="29"/>
      <c r="V385" s="44"/>
      <c r="W385" s="44"/>
      <c r="X385" s="9"/>
    </row>
    <row r="386">
      <c r="A386" s="32"/>
      <c r="C386" s="29"/>
      <c r="I386" s="29"/>
      <c r="K386" s="9"/>
      <c r="L386" s="29"/>
      <c r="M386" s="44"/>
      <c r="N386" s="9"/>
      <c r="O386" s="29"/>
      <c r="V386" s="44"/>
      <c r="W386" s="44"/>
      <c r="X386" s="9"/>
    </row>
    <row r="387">
      <c r="A387" s="32"/>
      <c r="C387" s="29"/>
      <c r="I387" s="29"/>
      <c r="K387" s="9"/>
      <c r="L387" s="29"/>
      <c r="M387" s="44"/>
      <c r="N387" s="9"/>
      <c r="O387" s="29"/>
      <c r="V387" s="44"/>
      <c r="W387" s="44"/>
      <c r="X387" s="9"/>
    </row>
    <row r="388">
      <c r="A388" s="32"/>
      <c r="C388" s="29"/>
      <c r="I388" s="29"/>
      <c r="K388" s="9"/>
      <c r="L388" s="29"/>
      <c r="M388" s="44"/>
      <c r="N388" s="9"/>
      <c r="O388" s="29"/>
      <c r="V388" s="44"/>
      <c r="W388" s="44"/>
      <c r="X388" s="9"/>
    </row>
    <row r="389">
      <c r="A389" s="32"/>
      <c r="C389" s="29"/>
      <c r="I389" s="29"/>
      <c r="K389" s="9"/>
      <c r="L389" s="29"/>
      <c r="M389" s="44"/>
      <c r="N389" s="9"/>
      <c r="O389" s="29"/>
      <c r="V389" s="44"/>
      <c r="W389" s="44"/>
      <c r="X389" s="9"/>
    </row>
    <row r="390">
      <c r="A390" s="32"/>
      <c r="C390" s="29"/>
      <c r="I390" s="29"/>
      <c r="K390" s="9"/>
      <c r="L390" s="29"/>
      <c r="M390" s="44"/>
      <c r="N390" s="9"/>
      <c r="O390" s="29"/>
      <c r="V390" s="44"/>
      <c r="W390" s="44"/>
      <c r="X390" s="9"/>
    </row>
    <row r="391">
      <c r="A391" s="32"/>
      <c r="C391" s="29"/>
      <c r="I391" s="29"/>
      <c r="K391" s="9"/>
      <c r="L391" s="29"/>
      <c r="M391" s="44"/>
      <c r="N391" s="9"/>
      <c r="O391" s="29"/>
      <c r="V391" s="44"/>
      <c r="W391" s="44"/>
      <c r="X391" s="9"/>
    </row>
    <row r="392">
      <c r="A392" s="32"/>
      <c r="C392" s="29"/>
      <c r="I392" s="29"/>
      <c r="K392" s="9"/>
      <c r="L392" s="29"/>
      <c r="M392" s="44"/>
      <c r="N392" s="9"/>
      <c r="O392" s="29"/>
      <c r="V392" s="44"/>
      <c r="W392" s="44"/>
      <c r="X392" s="9"/>
    </row>
    <row r="393">
      <c r="A393" s="32"/>
      <c r="C393" s="29"/>
      <c r="I393" s="29"/>
      <c r="K393" s="9"/>
      <c r="L393" s="29"/>
      <c r="M393" s="44"/>
      <c r="N393" s="9"/>
      <c r="O393" s="29"/>
      <c r="V393" s="44"/>
      <c r="W393" s="44"/>
      <c r="X393" s="9"/>
    </row>
    <row r="394">
      <c r="A394" s="32"/>
      <c r="C394" s="29"/>
      <c r="I394" s="29"/>
      <c r="K394" s="9"/>
      <c r="L394" s="29"/>
      <c r="M394" s="44"/>
      <c r="N394" s="9"/>
      <c r="O394" s="29"/>
      <c r="V394" s="44"/>
      <c r="W394" s="44"/>
      <c r="X394" s="9"/>
    </row>
    <row r="395">
      <c r="A395" s="32"/>
      <c r="C395" s="29"/>
      <c r="I395" s="29"/>
      <c r="K395" s="9"/>
      <c r="L395" s="29"/>
      <c r="M395" s="44"/>
      <c r="N395" s="9"/>
      <c r="O395" s="29"/>
      <c r="V395" s="44"/>
      <c r="W395" s="44"/>
      <c r="X395" s="9"/>
    </row>
    <row r="396">
      <c r="A396" s="32"/>
      <c r="C396" s="29"/>
      <c r="I396" s="29"/>
      <c r="K396" s="9"/>
      <c r="L396" s="29"/>
      <c r="M396" s="44"/>
      <c r="N396" s="9"/>
      <c r="O396" s="29"/>
      <c r="V396" s="44"/>
      <c r="W396" s="44"/>
      <c r="X396" s="9"/>
    </row>
    <row r="397">
      <c r="A397" s="32"/>
      <c r="C397" s="29"/>
      <c r="I397" s="29"/>
      <c r="K397" s="9"/>
      <c r="L397" s="29"/>
      <c r="M397" s="44"/>
      <c r="N397" s="9"/>
      <c r="O397" s="29"/>
      <c r="V397" s="44"/>
      <c r="W397" s="44"/>
      <c r="X397" s="9"/>
    </row>
    <row r="398">
      <c r="A398" s="32"/>
      <c r="C398" s="29"/>
      <c r="I398" s="29"/>
      <c r="K398" s="9"/>
      <c r="L398" s="29"/>
      <c r="M398" s="44"/>
      <c r="N398" s="9"/>
      <c r="O398" s="29"/>
      <c r="V398" s="44"/>
      <c r="W398" s="44"/>
      <c r="X398" s="9"/>
    </row>
    <row r="399">
      <c r="A399" s="32"/>
      <c r="C399" s="29"/>
      <c r="I399" s="29"/>
      <c r="K399" s="9"/>
      <c r="L399" s="29"/>
      <c r="M399" s="44"/>
      <c r="N399" s="9"/>
      <c r="O399" s="29"/>
      <c r="V399" s="44"/>
      <c r="W399" s="44"/>
      <c r="X399" s="9"/>
    </row>
    <row r="400">
      <c r="A400" s="32"/>
      <c r="C400" s="29"/>
      <c r="I400" s="29"/>
      <c r="K400" s="9"/>
      <c r="L400" s="29"/>
      <c r="M400" s="44"/>
      <c r="N400" s="9"/>
      <c r="O400" s="29"/>
      <c r="V400" s="44"/>
      <c r="W400" s="44"/>
      <c r="X400" s="9"/>
    </row>
    <row r="401">
      <c r="A401" s="32"/>
      <c r="C401" s="29"/>
      <c r="I401" s="29"/>
      <c r="K401" s="9"/>
      <c r="L401" s="29"/>
      <c r="M401" s="44"/>
      <c r="N401" s="9"/>
      <c r="O401" s="29"/>
      <c r="V401" s="44"/>
      <c r="W401" s="44"/>
      <c r="X401" s="9"/>
    </row>
    <row r="402">
      <c r="A402" s="32"/>
      <c r="C402" s="29"/>
      <c r="I402" s="29"/>
      <c r="K402" s="9"/>
      <c r="L402" s="29"/>
      <c r="M402" s="44"/>
      <c r="N402" s="9"/>
      <c r="O402" s="29"/>
      <c r="V402" s="44"/>
      <c r="W402" s="44"/>
      <c r="X402" s="9"/>
    </row>
    <row r="403">
      <c r="A403" s="32"/>
      <c r="C403" s="29"/>
      <c r="I403" s="29"/>
      <c r="K403" s="9"/>
      <c r="L403" s="29"/>
      <c r="M403" s="44"/>
      <c r="N403" s="9"/>
      <c r="O403" s="29"/>
      <c r="V403" s="44"/>
      <c r="W403" s="44"/>
      <c r="X403" s="9"/>
    </row>
    <row r="404">
      <c r="A404" s="32"/>
      <c r="C404" s="29"/>
      <c r="I404" s="29"/>
      <c r="K404" s="9"/>
      <c r="L404" s="29"/>
      <c r="M404" s="44"/>
      <c r="N404" s="9"/>
      <c r="O404" s="29"/>
      <c r="V404" s="44"/>
      <c r="W404" s="44"/>
      <c r="X404" s="9"/>
    </row>
    <row r="405">
      <c r="A405" s="32"/>
      <c r="C405" s="29"/>
      <c r="I405" s="29"/>
      <c r="K405" s="9"/>
      <c r="L405" s="29"/>
      <c r="M405" s="44"/>
      <c r="N405" s="9"/>
      <c r="O405" s="29"/>
      <c r="V405" s="44"/>
      <c r="W405" s="44"/>
      <c r="X405" s="9"/>
    </row>
    <row r="406">
      <c r="A406" s="32"/>
      <c r="C406" s="29"/>
      <c r="I406" s="29"/>
      <c r="K406" s="9"/>
      <c r="L406" s="29"/>
      <c r="M406" s="44"/>
      <c r="N406" s="9"/>
      <c r="O406" s="29"/>
      <c r="V406" s="44"/>
      <c r="W406" s="44"/>
      <c r="X406" s="9"/>
    </row>
    <row r="407">
      <c r="A407" s="32"/>
      <c r="C407" s="29"/>
      <c r="I407" s="29"/>
      <c r="K407" s="9"/>
      <c r="L407" s="29"/>
      <c r="M407" s="44"/>
      <c r="N407" s="9"/>
      <c r="O407" s="29"/>
      <c r="V407" s="44"/>
      <c r="W407" s="44"/>
      <c r="X407" s="9"/>
    </row>
    <row r="408">
      <c r="A408" s="32"/>
      <c r="C408" s="29"/>
      <c r="I408" s="29"/>
      <c r="K408" s="9"/>
      <c r="L408" s="29"/>
      <c r="M408" s="44"/>
      <c r="N408" s="9"/>
      <c r="O408" s="29"/>
      <c r="V408" s="44"/>
      <c r="W408" s="44"/>
      <c r="X408" s="9"/>
    </row>
    <row r="409">
      <c r="A409" s="32"/>
      <c r="C409" s="29"/>
      <c r="I409" s="29"/>
      <c r="K409" s="9"/>
      <c r="L409" s="29"/>
      <c r="M409" s="44"/>
      <c r="N409" s="9"/>
      <c r="O409" s="29"/>
      <c r="V409" s="44"/>
      <c r="W409" s="44"/>
      <c r="X409" s="9"/>
    </row>
    <row r="410">
      <c r="A410" s="32"/>
      <c r="C410" s="29"/>
      <c r="I410" s="29"/>
      <c r="K410" s="9"/>
      <c r="L410" s="29"/>
      <c r="M410" s="44"/>
      <c r="N410" s="9"/>
      <c r="O410" s="29"/>
      <c r="V410" s="44"/>
      <c r="W410" s="44"/>
      <c r="X410" s="9"/>
    </row>
    <row r="411">
      <c r="A411" s="32"/>
      <c r="C411" s="29"/>
      <c r="I411" s="29"/>
      <c r="K411" s="9"/>
      <c r="L411" s="29"/>
      <c r="M411" s="44"/>
      <c r="N411" s="9"/>
      <c r="O411" s="29"/>
      <c r="V411" s="44"/>
      <c r="W411" s="44"/>
      <c r="X411" s="9"/>
    </row>
    <row r="412">
      <c r="A412" s="32"/>
      <c r="C412" s="29"/>
      <c r="I412" s="29"/>
      <c r="K412" s="9"/>
      <c r="L412" s="29"/>
      <c r="M412" s="44"/>
      <c r="N412" s="9"/>
      <c r="O412" s="29"/>
      <c r="V412" s="44"/>
      <c r="W412" s="44"/>
      <c r="X412" s="9"/>
    </row>
    <row r="413">
      <c r="A413" s="32"/>
      <c r="C413" s="29"/>
      <c r="I413" s="29"/>
      <c r="K413" s="9"/>
      <c r="L413" s="29"/>
      <c r="M413" s="44"/>
      <c r="N413" s="9"/>
      <c r="O413" s="29"/>
      <c r="V413" s="44"/>
      <c r="W413" s="44"/>
      <c r="X413" s="9"/>
    </row>
    <row r="414">
      <c r="A414" s="32"/>
      <c r="C414" s="29"/>
      <c r="I414" s="29"/>
      <c r="K414" s="9"/>
      <c r="L414" s="29"/>
      <c r="M414" s="44"/>
      <c r="N414" s="9"/>
      <c r="O414" s="29"/>
      <c r="V414" s="44"/>
      <c r="W414" s="44"/>
      <c r="X414" s="9"/>
    </row>
    <row r="415">
      <c r="A415" s="32"/>
      <c r="C415" s="29"/>
      <c r="I415" s="29"/>
      <c r="K415" s="9"/>
      <c r="L415" s="29"/>
      <c r="M415" s="44"/>
      <c r="N415" s="9"/>
      <c r="O415" s="29"/>
      <c r="V415" s="44"/>
      <c r="W415" s="44"/>
      <c r="X415" s="9"/>
    </row>
    <row r="416">
      <c r="A416" s="32"/>
      <c r="C416" s="29"/>
      <c r="I416" s="29"/>
      <c r="K416" s="9"/>
      <c r="L416" s="29"/>
      <c r="M416" s="44"/>
      <c r="N416" s="9"/>
      <c r="O416" s="29"/>
      <c r="V416" s="44"/>
      <c r="W416" s="44"/>
      <c r="X416" s="9"/>
    </row>
    <row r="417">
      <c r="A417" s="32"/>
      <c r="C417" s="29"/>
      <c r="I417" s="29"/>
      <c r="K417" s="9"/>
      <c r="L417" s="29"/>
      <c r="M417" s="44"/>
      <c r="N417" s="9"/>
      <c r="O417" s="29"/>
      <c r="V417" s="44"/>
      <c r="W417" s="44"/>
      <c r="X417" s="9"/>
    </row>
    <row r="418">
      <c r="A418" s="32"/>
      <c r="C418" s="29"/>
      <c r="I418" s="29"/>
      <c r="K418" s="9"/>
      <c r="L418" s="29"/>
      <c r="M418" s="44"/>
      <c r="N418" s="9"/>
      <c r="O418" s="29"/>
      <c r="V418" s="44"/>
      <c r="W418" s="44"/>
      <c r="X418" s="9"/>
    </row>
    <row r="419">
      <c r="A419" s="32"/>
      <c r="C419" s="29"/>
      <c r="I419" s="29"/>
      <c r="K419" s="9"/>
      <c r="L419" s="29"/>
      <c r="M419" s="44"/>
      <c r="N419" s="9"/>
      <c r="O419" s="29"/>
      <c r="V419" s="44"/>
      <c r="W419" s="44"/>
      <c r="X419" s="9"/>
    </row>
    <row r="420">
      <c r="A420" s="32"/>
      <c r="C420" s="29"/>
      <c r="I420" s="29"/>
      <c r="K420" s="9"/>
      <c r="L420" s="29"/>
      <c r="M420" s="44"/>
      <c r="N420" s="9"/>
      <c r="O420" s="29"/>
      <c r="V420" s="44"/>
      <c r="W420" s="44"/>
      <c r="X420" s="9"/>
    </row>
    <row r="421">
      <c r="A421" s="32"/>
      <c r="C421" s="29"/>
      <c r="I421" s="29"/>
      <c r="K421" s="9"/>
      <c r="L421" s="29"/>
      <c r="M421" s="44"/>
      <c r="N421" s="9"/>
      <c r="O421" s="29"/>
      <c r="V421" s="44"/>
      <c r="W421" s="44"/>
      <c r="X421" s="9"/>
    </row>
    <row r="422">
      <c r="A422" s="32"/>
      <c r="C422" s="29"/>
      <c r="I422" s="29"/>
      <c r="K422" s="9"/>
      <c r="L422" s="29"/>
      <c r="M422" s="44"/>
      <c r="N422" s="9"/>
      <c r="O422" s="29"/>
      <c r="V422" s="44"/>
      <c r="W422" s="44"/>
      <c r="X422" s="9"/>
    </row>
    <row r="423">
      <c r="A423" s="32"/>
      <c r="C423" s="29"/>
      <c r="I423" s="29"/>
      <c r="K423" s="9"/>
      <c r="L423" s="29"/>
      <c r="M423" s="44"/>
      <c r="N423" s="9"/>
      <c r="O423" s="29"/>
      <c r="V423" s="44"/>
      <c r="W423" s="44"/>
      <c r="X423" s="9"/>
    </row>
    <row r="424">
      <c r="A424" s="32"/>
      <c r="C424" s="29"/>
      <c r="I424" s="29"/>
      <c r="K424" s="9"/>
      <c r="L424" s="29"/>
      <c r="M424" s="44"/>
      <c r="N424" s="9"/>
      <c r="O424" s="29"/>
      <c r="V424" s="44"/>
      <c r="W424" s="44"/>
      <c r="X424" s="9"/>
    </row>
    <row r="425">
      <c r="A425" s="32"/>
      <c r="C425" s="29"/>
      <c r="I425" s="29"/>
      <c r="K425" s="9"/>
      <c r="L425" s="29"/>
      <c r="M425" s="44"/>
      <c r="N425" s="9"/>
      <c r="O425" s="29"/>
      <c r="V425" s="44"/>
      <c r="W425" s="44"/>
      <c r="X425" s="9"/>
    </row>
    <row r="426">
      <c r="A426" s="32"/>
      <c r="C426" s="29"/>
      <c r="I426" s="29"/>
      <c r="K426" s="9"/>
      <c r="L426" s="29"/>
      <c r="M426" s="44"/>
      <c r="N426" s="9"/>
      <c r="O426" s="29"/>
      <c r="V426" s="44"/>
      <c r="W426" s="44"/>
      <c r="X426" s="9"/>
    </row>
    <row r="427">
      <c r="A427" s="32"/>
      <c r="C427" s="29"/>
      <c r="I427" s="29"/>
      <c r="K427" s="9"/>
      <c r="L427" s="29"/>
      <c r="M427" s="44"/>
      <c r="N427" s="9"/>
      <c r="O427" s="29"/>
      <c r="V427" s="44"/>
      <c r="W427" s="44"/>
      <c r="X427" s="9"/>
    </row>
    <row r="428">
      <c r="A428" s="32"/>
      <c r="C428" s="29"/>
      <c r="I428" s="29"/>
      <c r="K428" s="9"/>
      <c r="L428" s="29"/>
      <c r="M428" s="44"/>
      <c r="N428" s="9"/>
      <c r="O428" s="29"/>
      <c r="V428" s="44"/>
      <c r="W428" s="44"/>
      <c r="X428" s="9"/>
    </row>
    <row r="429">
      <c r="A429" s="32"/>
      <c r="C429" s="29"/>
      <c r="I429" s="29"/>
      <c r="K429" s="9"/>
      <c r="L429" s="29"/>
      <c r="M429" s="44"/>
      <c r="N429" s="9"/>
      <c r="O429" s="29"/>
      <c r="V429" s="44"/>
      <c r="W429" s="44"/>
      <c r="X429" s="9"/>
    </row>
    <row r="430">
      <c r="A430" s="32"/>
      <c r="C430" s="29"/>
      <c r="I430" s="29"/>
      <c r="K430" s="9"/>
      <c r="L430" s="29"/>
      <c r="M430" s="44"/>
      <c r="N430" s="9"/>
      <c r="O430" s="29"/>
      <c r="V430" s="44"/>
      <c r="W430" s="44"/>
      <c r="X430" s="9"/>
    </row>
    <row r="431">
      <c r="A431" s="32"/>
      <c r="C431" s="29"/>
      <c r="I431" s="29"/>
      <c r="K431" s="9"/>
      <c r="L431" s="29"/>
      <c r="M431" s="44"/>
      <c r="N431" s="9"/>
      <c r="O431" s="29"/>
      <c r="V431" s="44"/>
      <c r="W431" s="44"/>
      <c r="X431" s="9"/>
    </row>
    <row r="432">
      <c r="A432" s="32"/>
      <c r="C432" s="29"/>
      <c r="I432" s="29"/>
      <c r="K432" s="9"/>
      <c r="L432" s="29"/>
      <c r="M432" s="44"/>
      <c r="N432" s="9"/>
      <c r="O432" s="29"/>
      <c r="V432" s="44"/>
      <c r="W432" s="44"/>
      <c r="X432" s="9"/>
    </row>
    <row r="433">
      <c r="A433" s="32"/>
      <c r="C433" s="29"/>
      <c r="I433" s="29"/>
      <c r="K433" s="9"/>
      <c r="L433" s="29"/>
      <c r="M433" s="44"/>
      <c r="N433" s="9"/>
      <c r="O433" s="29"/>
      <c r="V433" s="44"/>
      <c r="W433" s="44"/>
      <c r="X433" s="9"/>
    </row>
    <row r="434">
      <c r="A434" s="32"/>
      <c r="C434" s="29"/>
      <c r="I434" s="29"/>
      <c r="K434" s="9"/>
      <c r="L434" s="29"/>
      <c r="M434" s="44"/>
      <c r="N434" s="9"/>
      <c r="O434" s="29"/>
      <c r="V434" s="44"/>
      <c r="W434" s="44"/>
      <c r="X434" s="9"/>
    </row>
    <row r="435">
      <c r="A435" s="32"/>
      <c r="C435" s="29"/>
      <c r="I435" s="29"/>
      <c r="K435" s="9"/>
      <c r="L435" s="29"/>
      <c r="M435" s="44"/>
      <c r="N435" s="9"/>
      <c r="O435" s="29"/>
      <c r="V435" s="44"/>
      <c r="W435" s="44"/>
      <c r="X435" s="9"/>
    </row>
    <row r="436">
      <c r="A436" s="32"/>
      <c r="C436" s="29"/>
      <c r="I436" s="29"/>
      <c r="K436" s="9"/>
      <c r="L436" s="29"/>
      <c r="M436" s="44"/>
      <c r="N436" s="9"/>
      <c r="O436" s="29"/>
      <c r="V436" s="44"/>
      <c r="W436" s="44"/>
      <c r="X436" s="9"/>
    </row>
    <row r="437">
      <c r="A437" s="32"/>
      <c r="C437" s="29"/>
      <c r="I437" s="29"/>
      <c r="K437" s="9"/>
      <c r="L437" s="29"/>
      <c r="M437" s="44"/>
      <c r="N437" s="9"/>
      <c r="O437" s="29"/>
      <c r="V437" s="44"/>
      <c r="W437" s="44"/>
      <c r="X437" s="9"/>
    </row>
    <row r="438">
      <c r="A438" s="32"/>
      <c r="C438" s="29"/>
      <c r="I438" s="29"/>
      <c r="K438" s="9"/>
      <c r="L438" s="29"/>
      <c r="M438" s="44"/>
      <c r="N438" s="9"/>
      <c r="O438" s="29"/>
      <c r="V438" s="44"/>
      <c r="W438" s="44"/>
      <c r="X438" s="9"/>
    </row>
    <row r="439">
      <c r="A439" s="32"/>
      <c r="C439" s="29"/>
      <c r="I439" s="29"/>
      <c r="K439" s="9"/>
      <c r="L439" s="29"/>
      <c r="M439" s="44"/>
      <c r="N439" s="9"/>
      <c r="O439" s="29"/>
      <c r="V439" s="44"/>
      <c r="W439" s="44"/>
      <c r="X439" s="9"/>
    </row>
    <row r="440">
      <c r="A440" s="32"/>
      <c r="C440" s="29"/>
      <c r="I440" s="29"/>
      <c r="K440" s="9"/>
      <c r="L440" s="29"/>
      <c r="M440" s="44"/>
      <c r="N440" s="9"/>
      <c r="O440" s="29"/>
      <c r="V440" s="44"/>
      <c r="W440" s="44"/>
      <c r="X440" s="9"/>
    </row>
    <row r="441">
      <c r="A441" s="32"/>
      <c r="C441" s="29"/>
      <c r="I441" s="29"/>
      <c r="K441" s="9"/>
      <c r="L441" s="29"/>
      <c r="M441" s="44"/>
      <c r="N441" s="9"/>
      <c r="O441" s="29"/>
      <c r="V441" s="44"/>
      <c r="W441" s="44"/>
      <c r="X441" s="9"/>
    </row>
    <row r="442">
      <c r="A442" s="32"/>
      <c r="C442" s="29"/>
      <c r="I442" s="29"/>
      <c r="K442" s="9"/>
      <c r="L442" s="29"/>
      <c r="M442" s="44"/>
      <c r="N442" s="9"/>
      <c r="O442" s="29"/>
      <c r="V442" s="44"/>
      <c r="W442" s="44"/>
      <c r="X442" s="9"/>
    </row>
    <row r="443">
      <c r="A443" s="32"/>
      <c r="C443" s="29"/>
      <c r="I443" s="29"/>
      <c r="K443" s="9"/>
      <c r="L443" s="29"/>
      <c r="M443" s="44"/>
      <c r="N443" s="9"/>
      <c r="O443" s="29"/>
      <c r="V443" s="44"/>
      <c r="W443" s="44"/>
      <c r="X443" s="9"/>
    </row>
    <row r="444">
      <c r="A444" s="32"/>
      <c r="C444" s="29"/>
      <c r="I444" s="29"/>
      <c r="K444" s="9"/>
      <c r="L444" s="29"/>
      <c r="M444" s="44"/>
      <c r="N444" s="9"/>
      <c r="O444" s="29"/>
      <c r="V444" s="44"/>
      <c r="W444" s="44"/>
      <c r="X444" s="9"/>
    </row>
    <row r="445">
      <c r="A445" s="32"/>
      <c r="C445" s="29"/>
      <c r="I445" s="29"/>
      <c r="K445" s="9"/>
      <c r="L445" s="29"/>
      <c r="M445" s="44"/>
      <c r="N445" s="9"/>
      <c r="O445" s="29"/>
      <c r="V445" s="44"/>
      <c r="W445" s="44"/>
      <c r="X445" s="9"/>
    </row>
    <row r="446">
      <c r="A446" s="32"/>
      <c r="C446" s="29"/>
      <c r="I446" s="29"/>
      <c r="K446" s="9"/>
      <c r="L446" s="29"/>
      <c r="M446" s="44"/>
      <c r="N446" s="9"/>
      <c r="O446" s="29"/>
      <c r="V446" s="44"/>
      <c r="W446" s="44"/>
      <c r="X446" s="9"/>
    </row>
    <row r="447">
      <c r="A447" s="32"/>
      <c r="C447" s="29"/>
      <c r="I447" s="29"/>
      <c r="K447" s="9"/>
      <c r="L447" s="29"/>
      <c r="M447" s="44"/>
      <c r="N447" s="9"/>
      <c r="O447" s="29"/>
      <c r="V447" s="44"/>
      <c r="W447" s="44"/>
      <c r="X447" s="9"/>
    </row>
    <row r="448">
      <c r="A448" s="32"/>
      <c r="C448" s="29"/>
      <c r="I448" s="29"/>
      <c r="K448" s="9"/>
      <c r="L448" s="29"/>
      <c r="M448" s="44"/>
      <c r="N448" s="9"/>
      <c r="O448" s="29"/>
      <c r="V448" s="44"/>
      <c r="W448" s="44"/>
      <c r="X448" s="9"/>
    </row>
    <row r="449">
      <c r="A449" s="32"/>
      <c r="C449" s="29"/>
      <c r="I449" s="29"/>
      <c r="K449" s="9"/>
      <c r="L449" s="29"/>
      <c r="M449" s="44"/>
      <c r="N449" s="9"/>
      <c r="O449" s="29"/>
      <c r="V449" s="44"/>
      <c r="W449" s="44"/>
      <c r="X449" s="9"/>
    </row>
    <row r="450">
      <c r="A450" s="32"/>
      <c r="C450" s="29"/>
      <c r="I450" s="29"/>
      <c r="K450" s="9"/>
      <c r="L450" s="29"/>
      <c r="M450" s="44"/>
      <c r="N450" s="9"/>
      <c r="O450" s="29"/>
      <c r="V450" s="44"/>
      <c r="W450" s="44"/>
      <c r="X450" s="9"/>
    </row>
    <row r="451">
      <c r="A451" s="32"/>
      <c r="C451" s="29"/>
      <c r="I451" s="29"/>
      <c r="K451" s="9"/>
      <c r="L451" s="29"/>
      <c r="M451" s="44"/>
      <c r="N451" s="9"/>
      <c r="O451" s="29"/>
      <c r="V451" s="44"/>
      <c r="W451" s="44"/>
      <c r="X451" s="9"/>
    </row>
    <row r="452">
      <c r="A452" s="32"/>
      <c r="C452" s="29"/>
      <c r="I452" s="29"/>
      <c r="K452" s="9"/>
      <c r="L452" s="29"/>
      <c r="M452" s="44"/>
      <c r="N452" s="9"/>
      <c r="O452" s="29"/>
      <c r="V452" s="44"/>
      <c r="W452" s="44"/>
      <c r="X452" s="9"/>
    </row>
    <row r="453">
      <c r="A453" s="32"/>
      <c r="C453" s="29"/>
      <c r="I453" s="29"/>
      <c r="K453" s="9"/>
      <c r="L453" s="29"/>
      <c r="M453" s="44"/>
      <c r="N453" s="9"/>
      <c r="O453" s="29"/>
      <c r="V453" s="44"/>
      <c r="W453" s="44"/>
      <c r="X453" s="9"/>
    </row>
    <row r="454">
      <c r="A454" s="32"/>
      <c r="C454" s="29"/>
      <c r="I454" s="29"/>
      <c r="K454" s="9"/>
      <c r="L454" s="29"/>
      <c r="M454" s="44"/>
      <c r="N454" s="9"/>
      <c r="O454" s="29"/>
      <c r="V454" s="44"/>
      <c r="W454" s="44"/>
      <c r="X454" s="9"/>
    </row>
    <row r="455">
      <c r="A455" s="32"/>
      <c r="C455" s="29"/>
      <c r="I455" s="29"/>
      <c r="K455" s="9"/>
      <c r="L455" s="29"/>
      <c r="M455" s="44"/>
      <c r="N455" s="9"/>
      <c r="O455" s="29"/>
      <c r="V455" s="44"/>
      <c r="W455" s="44"/>
      <c r="X455" s="9"/>
    </row>
    <row r="456">
      <c r="A456" s="32"/>
      <c r="C456" s="29"/>
      <c r="I456" s="29"/>
      <c r="K456" s="9"/>
      <c r="L456" s="29"/>
      <c r="M456" s="44"/>
      <c r="N456" s="9"/>
      <c r="O456" s="29"/>
      <c r="V456" s="44"/>
      <c r="W456" s="44"/>
      <c r="X456" s="9"/>
    </row>
    <row r="457">
      <c r="A457" s="32"/>
      <c r="C457" s="29"/>
      <c r="I457" s="29"/>
      <c r="K457" s="9"/>
      <c r="L457" s="29"/>
      <c r="M457" s="44"/>
      <c r="N457" s="9"/>
      <c r="O457" s="29"/>
      <c r="V457" s="44"/>
      <c r="W457" s="44"/>
      <c r="X457" s="9"/>
    </row>
    <row r="458">
      <c r="A458" s="32"/>
      <c r="C458" s="29"/>
      <c r="I458" s="29"/>
      <c r="K458" s="9"/>
      <c r="L458" s="29"/>
      <c r="M458" s="44"/>
      <c r="N458" s="9"/>
      <c r="O458" s="29"/>
      <c r="V458" s="44"/>
      <c r="W458" s="44"/>
      <c r="X458" s="9"/>
    </row>
    <row r="459">
      <c r="A459" s="32"/>
      <c r="C459" s="29"/>
      <c r="I459" s="29"/>
      <c r="K459" s="9"/>
      <c r="L459" s="29"/>
      <c r="M459" s="44"/>
      <c r="N459" s="9"/>
      <c r="O459" s="29"/>
      <c r="V459" s="44"/>
      <c r="W459" s="44"/>
      <c r="X459" s="9"/>
    </row>
    <row r="460">
      <c r="A460" s="32"/>
      <c r="C460" s="29"/>
      <c r="I460" s="29"/>
      <c r="K460" s="9"/>
      <c r="L460" s="29"/>
      <c r="M460" s="44"/>
      <c r="N460" s="9"/>
      <c r="O460" s="29"/>
      <c r="V460" s="44"/>
      <c r="W460" s="44"/>
      <c r="X460" s="9"/>
    </row>
    <row r="461">
      <c r="A461" s="32"/>
      <c r="C461" s="29"/>
      <c r="I461" s="29"/>
      <c r="K461" s="9"/>
      <c r="L461" s="29"/>
      <c r="M461" s="44"/>
      <c r="N461" s="9"/>
      <c r="O461" s="29"/>
      <c r="V461" s="44"/>
      <c r="W461" s="44"/>
      <c r="X461" s="9"/>
    </row>
    <row r="462">
      <c r="A462" s="32"/>
      <c r="C462" s="29"/>
      <c r="I462" s="29"/>
      <c r="K462" s="9"/>
      <c r="L462" s="29"/>
      <c r="M462" s="44"/>
      <c r="N462" s="9"/>
      <c r="O462" s="29"/>
      <c r="V462" s="44"/>
      <c r="W462" s="44"/>
      <c r="X462" s="9"/>
    </row>
    <row r="463">
      <c r="A463" s="32"/>
      <c r="C463" s="29"/>
      <c r="I463" s="29"/>
      <c r="K463" s="9"/>
      <c r="L463" s="29"/>
      <c r="M463" s="44"/>
      <c r="N463" s="9"/>
      <c r="O463" s="29"/>
      <c r="V463" s="44"/>
      <c r="W463" s="44"/>
      <c r="X463" s="9"/>
    </row>
    <row r="464">
      <c r="A464" s="32"/>
      <c r="C464" s="29"/>
      <c r="I464" s="29"/>
      <c r="K464" s="9"/>
      <c r="L464" s="29"/>
      <c r="M464" s="44"/>
      <c r="N464" s="9"/>
      <c r="O464" s="29"/>
      <c r="V464" s="44"/>
      <c r="W464" s="44"/>
      <c r="X464" s="9"/>
    </row>
    <row r="465">
      <c r="A465" s="32"/>
      <c r="C465" s="29"/>
      <c r="I465" s="29"/>
      <c r="K465" s="9"/>
      <c r="L465" s="29"/>
      <c r="M465" s="44"/>
      <c r="N465" s="9"/>
      <c r="O465" s="29"/>
      <c r="V465" s="44"/>
      <c r="W465" s="44"/>
      <c r="X465" s="9"/>
    </row>
    <row r="466">
      <c r="A466" s="32"/>
      <c r="C466" s="29"/>
      <c r="I466" s="29"/>
      <c r="K466" s="9"/>
      <c r="L466" s="29"/>
      <c r="M466" s="44"/>
      <c r="N466" s="9"/>
      <c r="O466" s="29"/>
      <c r="V466" s="44"/>
      <c r="W466" s="44"/>
      <c r="X466" s="9"/>
    </row>
    <row r="467">
      <c r="A467" s="32"/>
      <c r="C467" s="29"/>
      <c r="I467" s="29"/>
      <c r="K467" s="9"/>
      <c r="L467" s="29"/>
      <c r="M467" s="44"/>
      <c r="N467" s="9"/>
      <c r="O467" s="29"/>
      <c r="V467" s="44"/>
      <c r="W467" s="44"/>
      <c r="X467" s="9"/>
    </row>
    <row r="468">
      <c r="A468" s="32"/>
      <c r="C468" s="29"/>
      <c r="I468" s="29"/>
      <c r="K468" s="9"/>
      <c r="L468" s="29"/>
      <c r="M468" s="44"/>
      <c r="N468" s="9"/>
      <c r="O468" s="29"/>
      <c r="V468" s="44"/>
      <c r="W468" s="44"/>
      <c r="X468" s="9"/>
    </row>
    <row r="469">
      <c r="A469" s="32"/>
      <c r="C469" s="29"/>
      <c r="I469" s="29"/>
      <c r="K469" s="9"/>
      <c r="L469" s="29"/>
      <c r="M469" s="44"/>
      <c r="N469" s="9"/>
      <c r="O469" s="29"/>
      <c r="V469" s="44"/>
      <c r="W469" s="44"/>
      <c r="X469" s="9"/>
    </row>
    <row r="470">
      <c r="A470" s="32"/>
      <c r="C470" s="29"/>
      <c r="I470" s="29"/>
      <c r="K470" s="9"/>
      <c r="L470" s="29"/>
      <c r="M470" s="44"/>
      <c r="N470" s="9"/>
      <c r="O470" s="29"/>
      <c r="V470" s="44"/>
      <c r="W470" s="44"/>
      <c r="X470" s="9"/>
    </row>
    <row r="471">
      <c r="A471" s="32"/>
      <c r="C471" s="29"/>
      <c r="I471" s="29"/>
      <c r="K471" s="9"/>
      <c r="L471" s="29"/>
      <c r="M471" s="44"/>
      <c r="N471" s="9"/>
      <c r="O471" s="29"/>
      <c r="V471" s="44"/>
      <c r="W471" s="44"/>
      <c r="X471" s="9"/>
    </row>
    <row r="472">
      <c r="A472" s="32"/>
      <c r="C472" s="29"/>
      <c r="I472" s="29"/>
      <c r="K472" s="9"/>
      <c r="L472" s="29"/>
      <c r="M472" s="44"/>
      <c r="N472" s="9"/>
      <c r="O472" s="29"/>
      <c r="V472" s="44"/>
      <c r="W472" s="44"/>
      <c r="X472" s="9"/>
    </row>
    <row r="473">
      <c r="A473" s="32"/>
      <c r="C473" s="29"/>
      <c r="I473" s="29"/>
      <c r="K473" s="9"/>
      <c r="L473" s="29"/>
      <c r="M473" s="44"/>
      <c r="N473" s="9"/>
      <c r="O473" s="29"/>
      <c r="V473" s="44"/>
      <c r="W473" s="44"/>
      <c r="X473" s="9"/>
    </row>
    <row r="474">
      <c r="A474" s="32"/>
      <c r="C474" s="29"/>
      <c r="I474" s="29"/>
      <c r="K474" s="9"/>
      <c r="L474" s="29"/>
      <c r="M474" s="44"/>
      <c r="N474" s="9"/>
      <c r="O474" s="29"/>
      <c r="V474" s="44"/>
      <c r="W474" s="44"/>
      <c r="X474" s="9"/>
    </row>
    <row r="475">
      <c r="A475" s="32"/>
      <c r="C475" s="29"/>
      <c r="I475" s="29"/>
      <c r="K475" s="9"/>
      <c r="L475" s="29"/>
      <c r="M475" s="44"/>
      <c r="N475" s="9"/>
      <c r="O475" s="29"/>
      <c r="V475" s="44"/>
      <c r="W475" s="44"/>
      <c r="X475" s="9"/>
    </row>
    <row r="476">
      <c r="A476" s="32"/>
      <c r="C476" s="29"/>
      <c r="I476" s="29"/>
      <c r="K476" s="9"/>
      <c r="L476" s="29"/>
      <c r="M476" s="44"/>
      <c r="N476" s="9"/>
      <c r="O476" s="29"/>
      <c r="V476" s="44"/>
      <c r="W476" s="44"/>
      <c r="X476" s="9"/>
    </row>
    <row r="477">
      <c r="A477" s="32"/>
      <c r="C477" s="29"/>
      <c r="I477" s="29"/>
      <c r="K477" s="9"/>
      <c r="L477" s="29"/>
      <c r="M477" s="44"/>
      <c r="N477" s="9"/>
      <c r="O477" s="29"/>
      <c r="V477" s="44"/>
      <c r="W477" s="44"/>
      <c r="X477" s="9"/>
    </row>
    <row r="478">
      <c r="A478" s="32"/>
      <c r="C478" s="29"/>
      <c r="I478" s="29"/>
      <c r="K478" s="9"/>
      <c r="L478" s="29"/>
      <c r="M478" s="44"/>
      <c r="N478" s="9"/>
      <c r="O478" s="29"/>
      <c r="V478" s="44"/>
      <c r="W478" s="44"/>
      <c r="X478" s="9"/>
    </row>
    <row r="479">
      <c r="A479" s="32"/>
      <c r="C479" s="29"/>
      <c r="I479" s="29"/>
      <c r="K479" s="9"/>
      <c r="L479" s="29"/>
      <c r="M479" s="44"/>
      <c r="N479" s="9"/>
      <c r="O479" s="29"/>
      <c r="V479" s="44"/>
      <c r="W479" s="44"/>
      <c r="X479" s="9"/>
    </row>
    <row r="480">
      <c r="A480" s="32"/>
      <c r="C480" s="29"/>
      <c r="I480" s="29"/>
      <c r="K480" s="9"/>
      <c r="L480" s="29"/>
      <c r="M480" s="44"/>
      <c r="N480" s="9"/>
      <c r="O480" s="29"/>
      <c r="V480" s="44"/>
      <c r="W480" s="44"/>
      <c r="X480" s="9"/>
    </row>
    <row r="481">
      <c r="A481" s="32"/>
      <c r="C481" s="29"/>
      <c r="I481" s="29"/>
      <c r="K481" s="9"/>
      <c r="L481" s="29"/>
      <c r="M481" s="44"/>
      <c r="N481" s="9"/>
      <c r="O481" s="29"/>
      <c r="V481" s="44"/>
      <c r="W481" s="44"/>
      <c r="X481" s="9"/>
    </row>
    <row r="482">
      <c r="A482" s="32"/>
      <c r="C482" s="29"/>
      <c r="I482" s="29"/>
      <c r="K482" s="9"/>
      <c r="L482" s="29"/>
      <c r="M482" s="44"/>
      <c r="N482" s="9"/>
      <c r="O482" s="29"/>
      <c r="V482" s="44"/>
      <c r="W482" s="44"/>
      <c r="X482" s="9"/>
    </row>
    <row r="483">
      <c r="A483" s="32"/>
      <c r="C483" s="29"/>
      <c r="I483" s="29"/>
      <c r="K483" s="9"/>
      <c r="L483" s="29"/>
      <c r="M483" s="44"/>
      <c r="N483" s="9"/>
      <c r="O483" s="29"/>
      <c r="V483" s="44"/>
      <c r="W483" s="44"/>
      <c r="X483" s="9"/>
    </row>
    <row r="484">
      <c r="A484" s="32"/>
      <c r="C484" s="29"/>
      <c r="I484" s="29"/>
      <c r="K484" s="9"/>
      <c r="L484" s="29"/>
      <c r="M484" s="44"/>
      <c r="N484" s="9"/>
      <c r="O484" s="29"/>
      <c r="V484" s="44"/>
      <c r="W484" s="44"/>
      <c r="X484" s="9"/>
    </row>
    <row r="485">
      <c r="A485" s="32"/>
      <c r="C485" s="29"/>
      <c r="I485" s="29"/>
      <c r="K485" s="9"/>
      <c r="L485" s="29"/>
      <c r="M485" s="44"/>
      <c r="N485" s="9"/>
      <c r="O485" s="29"/>
      <c r="V485" s="44"/>
      <c r="W485" s="44"/>
      <c r="X485" s="9"/>
    </row>
    <row r="486">
      <c r="A486" s="32"/>
      <c r="C486" s="29"/>
      <c r="I486" s="29"/>
      <c r="K486" s="9"/>
      <c r="L486" s="29"/>
      <c r="M486" s="44"/>
      <c r="N486" s="9"/>
      <c r="O486" s="29"/>
      <c r="V486" s="44"/>
      <c r="W486" s="44"/>
      <c r="X486" s="9"/>
    </row>
    <row r="487">
      <c r="A487" s="32"/>
      <c r="C487" s="29"/>
      <c r="I487" s="29"/>
      <c r="K487" s="9"/>
      <c r="L487" s="29"/>
      <c r="M487" s="44"/>
      <c r="N487" s="9"/>
      <c r="O487" s="29"/>
      <c r="V487" s="44"/>
      <c r="W487" s="44"/>
      <c r="X487" s="9"/>
    </row>
    <row r="488">
      <c r="A488" s="32"/>
      <c r="C488" s="29"/>
      <c r="I488" s="29"/>
      <c r="K488" s="9"/>
      <c r="L488" s="29"/>
      <c r="M488" s="44"/>
      <c r="N488" s="9"/>
      <c r="O488" s="29"/>
      <c r="V488" s="44"/>
      <c r="W488" s="44"/>
      <c r="X488" s="9"/>
    </row>
    <row r="489">
      <c r="A489" s="32"/>
      <c r="C489" s="29"/>
      <c r="I489" s="29"/>
      <c r="K489" s="9"/>
      <c r="L489" s="29"/>
      <c r="M489" s="44"/>
      <c r="N489" s="9"/>
      <c r="O489" s="29"/>
      <c r="V489" s="44"/>
      <c r="W489" s="44"/>
      <c r="X489" s="9"/>
    </row>
    <row r="490">
      <c r="A490" s="32"/>
      <c r="C490" s="29"/>
      <c r="I490" s="29"/>
      <c r="K490" s="9"/>
      <c r="L490" s="29"/>
      <c r="M490" s="44"/>
      <c r="N490" s="9"/>
      <c r="O490" s="29"/>
      <c r="V490" s="44"/>
      <c r="W490" s="44"/>
      <c r="X490" s="9"/>
    </row>
    <row r="491">
      <c r="A491" s="32"/>
      <c r="C491" s="29"/>
      <c r="I491" s="29"/>
      <c r="K491" s="9"/>
      <c r="L491" s="29"/>
      <c r="M491" s="44"/>
      <c r="N491" s="9"/>
      <c r="O491" s="29"/>
      <c r="V491" s="44"/>
      <c r="W491" s="44"/>
      <c r="X491" s="9"/>
    </row>
    <row r="492">
      <c r="A492" s="32"/>
      <c r="C492" s="29"/>
      <c r="I492" s="29"/>
      <c r="K492" s="9"/>
      <c r="L492" s="29"/>
      <c r="M492" s="44"/>
      <c r="N492" s="9"/>
      <c r="O492" s="29"/>
      <c r="V492" s="44"/>
      <c r="W492" s="44"/>
      <c r="X492" s="9"/>
    </row>
    <row r="493">
      <c r="A493" s="32"/>
      <c r="C493" s="29"/>
      <c r="I493" s="29"/>
      <c r="K493" s="9"/>
      <c r="L493" s="29"/>
      <c r="M493" s="44"/>
      <c r="N493" s="9"/>
      <c r="O493" s="29"/>
      <c r="V493" s="44"/>
      <c r="W493" s="44"/>
      <c r="X493" s="9"/>
    </row>
    <row r="494">
      <c r="A494" s="32"/>
      <c r="C494" s="29"/>
      <c r="I494" s="29"/>
      <c r="K494" s="9"/>
      <c r="L494" s="29"/>
      <c r="M494" s="44"/>
      <c r="N494" s="9"/>
      <c r="O494" s="29"/>
      <c r="V494" s="44"/>
      <c r="W494" s="44"/>
      <c r="X494" s="9"/>
    </row>
    <row r="495">
      <c r="A495" s="32"/>
      <c r="C495" s="29"/>
      <c r="I495" s="29"/>
      <c r="K495" s="9"/>
      <c r="L495" s="29"/>
      <c r="M495" s="44"/>
      <c r="N495" s="9"/>
      <c r="O495" s="29"/>
      <c r="V495" s="44"/>
      <c r="W495" s="44"/>
      <c r="X495" s="9"/>
    </row>
    <row r="496">
      <c r="A496" s="32"/>
      <c r="C496" s="29"/>
      <c r="I496" s="29"/>
      <c r="K496" s="9"/>
      <c r="L496" s="29"/>
      <c r="M496" s="44"/>
      <c r="N496" s="9"/>
      <c r="O496" s="29"/>
      <c r="V496" s="44"/>
      <c r="W496" s="44"/>
      <c r="X496" s="9"/>
    </row>
    <row r="497">
      <c r="A497" s="32"/>
      <c r="C497" s="29"/>
      <c r="I497" s="29"/>
      <c r="K497" s="9"/>
      <c r="L497" s="29"/>
      <c r="M497" s="44"/>
      <c r="N497" s="9"/>
      <c r="O497" s="29"/>
      <c r="V497" s="44"/>
      <c r="W497" s="44"/>
      <c r="X497" s="9"/>
    </row>
    <row r="498">
      <c r="A498" s="32"/>
      <c r="C498" s="29"/>
      <c r="I498" s="29"/>
      <c r="K498" s="9"/>
      <c r="L498" s="29"/>
      <c r="M498" s="44"/>
      <c r="N498" s="9"/>
      <c r="O498" s="29"/>
      <c r="V498" s="44"/>
      <c r="W498" s="44"/>
      <c r="X498" s="9"/>
    </row>
    <row r="499">
      <c r="A499" s="32"/>
      <c r="C499" s="29"/>
      <c r="I499" s="29"/>
      <c r="K499" s="9"/>
      <c r="L499" s="29"/>
      <c r="M499" s="44"/>
      <c r="N499" s="9"/>
      <c r="O499" s="29"/>
      <c r="V499" s="44"/>
      <c r="W499" s="44"/>
      <c r="X499" s="9"/>
    </row>
    <row r="500">
      <c r="A500" s="32"/>
      <c r="C500" s="29"/>
      <c r="I500" s="29"/>
      <c r="K500" s="9"/>
      <c r="L500" s="29"/>
      <c r="M500" s="44"/>
      <c r="N500" s="9"/>
      <c r="O500" s="29"/>
      <c r="V500" s="44"/>
      <c r="W500" s="44"/>
      <c r="X500" s="9"/>
    </row>
    <row r="501">
      <c r="A501" s="32"/>
      <c r="C501" s="29"/>
      <c r="I501" s="29"/>
      <c r="K501" s="9"/>
      <c r="L501" s="29"/>
      <c r="M501" s="44"/>
      <c r="N501" s="9"/>
      <c r="O501" s="29"/>
      <c r="V501" s="44"/>
      <c r="W501" s="44"/>
      <c r="X501" s="9"/>
    </row>
    <row r="502">
      <c r="A502" s="32"/>
      <c r="C502" s="29"/>
      <c r="I502" s="29"/>
      <c r="K502" s="9"/>
      <c r="L502" s="29"/>
      <c r="M502" s="44"/>
      <c r="N502" s="9"/>
      <c r="O502" s="29"/>
      <c r="V502" s="44"/>
      <c r="W502" s="44"/>
      <c r="X502" s="9"/>
    </row>
    <row r="503">
      <c r="A503" s="32"/>
      <c r="C503" s="29"/>
      <c r="I503" s="29"/>
      <c r="K503" s="9"/>
      <c r="L503" s="29"/>
      <c r="M503" s="44"/>
      <c r="N503" s="9"/>
      <c r="O503" s="29"/>
      <c r="V503" s="44"/>
      <c r="W503" s="44"/>
      <c r="X503" s="9"/>
    </row>
    <row r="504">
      <c r="A504" s="32"/>
      <c r="C504" s="29"/>
      <c r="I504" s="29"/>
      <c r="K504" s="9"/>
      <c r="L504" s="29"/>
      <c r="M504" s="44"/>
      <c r="N504" s="9"/>
      <c r="O504" s="29"/>
      <c r="V504" s="44"/>
      <c r="W504" s="44"/>
      <c r="X504" s="9"/>
    </row>
    <row r="505">
      <c r="A505" s="32"/>
      <c r="C505" s="29"/>
      <c r="I505" s="29"/>
      <c r="K505" s="9"/>
      <c r="L505" s="29"/>
      <c r="M505" s="44"/>
      <c r="N505" s="9"/>
      <c r="O505" s="29"/>
      <c r="V505" s="44"/>
      <c r="W505" s="44"/>
      <c r="X505" s="9"/>
    </row>
    <row r="506">
      <c r="A506" s="32"/>
      <c r="C506" s="29"/>
      <c r="I506" s="29"/>
      <c r="K506" s="9"/>
      <c r="L506" s="29"/>
      <c r="M506" s="44"/>
      <c r="N506" s="9"/>
      <c r="O506" s="29"/>
      <c r="V506" s="44"/>
      <c r="W506" s="44"/>
      <c r="X506" s="9"/>
    </row>
    <row r="507">
      <c r="A507" s="32"/>
      <c r="C507" s="29"/>
      <c r="I507" s="29"/>
      <c r="K507" s="9"/>
      <c r="L507" s="29"/>
      <c r="M507" s="44"/>
      <c r="N507" s="9"/>
      <c r="O507" s="29"/>
      <c r="V507" s="44"/>
      <c r="W507" s="44"/>
      <c r="X507" s="9"/>
    </row>
    <row r="508">
      <c r="A508" s="32"/>
      <c r="C508" s="29"/>
      <c r="I508" s="29"/>
      <c r="K508" s="9"/>
      <c r="L508" s="29"/>
      <c r="M508" s="44"/>
      <c r="N508" s="9"/>
      <c r="O508" s="29"/>
      <c r="V508" s="44"/>
      <c r="W508" s="44"/>
      <c r="X508" s="9"/>
    </row>
    <row r="509">
      <c r="A509" s="32"/>
      <c r="C509" s="29"/>
      <c r="I509" s="29"/>
      <c r="K509" s="9"/>
      <c r="L509" s="29"/>
      <c r="M509" s="44"/>
      <c r="N509" s="9"/>
      <c r="O509" s="29"/>
      <c r="V509" s="44"/>
      <c r="W509" s="44"/>
      <c r="X509" s="9"/>
    </row>
    <row r="510">
      <c r="A510" s="32"/>
      <c r="C510" s="29"/>
      <c r="I510" s="29"/>
      <c r="K510" s="9"/>
      <c r="L510" s="29"/>
      <c r="M510" s="44"/>
      <c r="N510" s="9"/>
      <c r="O510" s="29"/>
      <c r="V510" s="44"/>
      <c r="W510" s="44"/>
      <c r="X510" s="9"/>
    </row>
    <row r="511">
      <c r="A511" s="32"/>
      <c r="C511" s="29"/>
      <c r="I511" s="29"/>
      <c r="K511" s="9"/>
      <c r="L511" s="29"/>
      <c r="M511" s="44"/>
      <c r="N511" s="9"/>
      <c r="O511" s="29"/>
      <c r="V511" s="44"/>
      <c r="W511" s="44"/>
      <c r="X511" s="9"/>
    </row>
    <row r="512">
      <c r="A512" s="32"/>
      <c r="C512" s="29"/>
      <c r="I512" s="29"/>
      <c r="K512" s="9"/>
      <c r="L512" s="29"/>
      <c r="M512" s="44"/>
      <c r="N512" s="9"/>
      <c r="O512" s="29"/>
      <c r="V512" s="44"/>
      <c r="W512" s="44"/>
      <c r="X512" s="9"/>
    </row>
    <row r="513">
      <c r="A513" s="32"/>
      <c r="C513" s="29"/>
      <c r="I513" s="29"/>
      <c r="K513" s="9"/>
      <c r="L513" s="29"/>
      <c r="M513" s="44"/>
      <c r="N513" s="9"/>
      <c r="O513" s="29"/>
      <c r="V513" s="44"/>
      <c r="W513" s="44"/>
      <c r="X513" s="9"/>
    </row>
    <row r="514">
      <c r="A514" s="32"/>
      <c r="C514" s="29"/>
      <c r="I514" s="29"/>
      <c r="K514" s="9"/>
      <c r="L514" s="29"/>
      <c r="M514" s="44"/>
      <c r="N514" s="9"/>
      <c r="O514" s="29"/>
      <c r="V514" s="44"/>
      <c r="W514" s="44"/>
      <c r="X514" s="9"/>
    </row>
    <row r="515">
      <c r="A515" s="32"/>
      <c r="C515" s="29"/>
      <c r="I515" s="29"/>
      <c r="K515" s="9"/>
      <c r="L515" s="29"/>
      <c r="M515" s="44"/>
      <c r="N515" s="9"/>
      <c r="O515" s="29"/>
      <c r="V515" s="44"/>
      <c r="W515" s="44"/>
      <c r="X515" s="9"/>
    </row>
    <row r="516">
      <c r="A516" s="32"/>
      <c r="C516" s="29"/>
      <c r="I516" s="29"/>
      <c r="K516" s="9"/>
      <c r="L516" s="29"/>
      <c r="M516" s="44"/>
      <c r="N516" s="9"/>
      <c r="O516" s="29"/>
      <c r="V516" s="44"/>
      <c r="W516" s="44"/>
      <c r="X516" s="9"/>
    </row>
    <row r="517">
      <c r="A517" s="32"/>
      <c r="C517" s="29"/>
      <c r="I517" s="29"/>
      <c r="K517" s="9"/>
      <c r="L517" s="29"/>
      <c r="M517" s="44"/>
      <c r="N517" s="9"/>
      <c r="O517" s="29"/>
      <c r="V517" s="44"/>
      <c r="W517" s="44"/>
      <c r="X517" s="9"/>
    </row>
    <row r="518">
      <c r="A518" s="32"/>
      <c r="C518" s="29"/>
      <c r="I518" s="29"/>
      <c r="K518" s="9"/>
      <c r="L518" s="29"/>
      <c r="M518" s="44"/>
      <c r="N518" s="9"/>
      <c r="O518" s="29"/>
      <c r="V518" s="44"/>
      <c r="W518" s="44"/>
      <c r="X518" s="9"/>
    </row>
    <row r="519">
      <c r="A519" s="32"/>
      <c r="C519" s="29"/>
      <c r="I519" s="29"/>
      <c r="K519" s="9"/>
      <c r="L519" s="29"/>
      <c r="M519" s="44"/>
      <c r="N519" s="9"/>
      <c r="O519" s="29"/>
      <c r="V519" s="44"/>
      <c r="W519" s="44"/>
      <c r="X519" s="9"/>
    </row>
    <row r="520">
      <c r="A520" s="32"/>
      <c r="C520" s="29"/>
      <c r="I520" s="29"/>
      <c r="K520" s="9"/>
      <c r="L520" s="29"/>
      <c r="M520" s="44"/>
      <c r="N520" s="9"/>
      <c r="O520" s="29"/>
      <c r="V520" s="44"/>
      <c r="W520" s="44"/>
      <c r="X520" s="9"/>
    </row>
    <row r="521">
      <c r="A521" s="32"/>
      <c r="C521" s="29"/>
      <c r="I521" s="29"/>
      <c r="K521" s="9"/>
      <c r="L521" s="29"/>
      <c r="M521" s="44"/>
      <c r="N521" s="9"/>
      <c r="O521" s="29"/>
      <c r="V521" s="44"/>
      <c r="W521" s="44"/>
      <c r="X521" s="9"/>
    </row>
    <row r="522">
      <c r="A522" s="32"/>
      <c r="C522" s="29"/>
      <c r="I522" s="29"/>
      <c r="K522" s="9"/>
      <c r="L522" s="29"/>
      <c r="M522" s="44"/>
      <c r="N522" s="9"/>
      <c r="O522" s="29"/>
      <c r="V522" s="44"/>
      <c r="W522" s="44"/>
      <c r="X522" s="9"/>
    </row>
    <row r="523">
      <c r="A523" s="32"/>
      <c r="C523" s="29"/>
      <c r="I523" s="29"/>
      <c r="K523" s="9"/>
      <c r="L523" s="29"/>
      <c r="M523" s="44"/>
      <c r="N523" s="9"/>
      <c r="O523" s="29"/>
      <c r="V523" s="44"/>
      <c r="W523" s="44"/>
      <c r="X523" s="9"/>
    </row>
    <row r="524">
      <c r="A524" s="32"/>
      <c r="C524" s="29"/>
      <c r="I524" s="29"/>
      <c r="K524" s="9"/>
      <c r="L524" s="29"/>
      <c r="M524" s="44"/>
      <c r="N524" s="9"/>
      <c r="O524" s="29"/>
      <c r="V524" s="44"/>
      <c r="W524" s="44"/>
      <c r="X524" s="9"/>
    </row>
    <row r="525">
      <c r="A525" s="32"/>
      <c r="C525" s="29"/>
      <c r="I525" s="29"/>
      <c r="K525" s="9"/>
      <c r="L525" s="29"/>
      <c r="M525" s="44"/>
      <c r="N525" s="9"/>
      <c r="O525" s="29"/>
      <c r="V525" s="44"/>
      <c r="W525" s="44"/>
      <c r="X525" s="9"/>
    </row>
    <row r="526">
      <c r="A526" s="32"/>
      <c r="C526" s="29"/>
      <c r="I526" s="29"/>
      <c r="K526" s="9"/>
      <c r="L526" s="29"/>
      <c r="M526" s="44"/>
      <c r="N526" s="9"/>
      <c r="O526" s="29"/>
      <c r="V526" s="44"/>
      <c r="W526" s="44"/>
      <c r="X526" s="9"/>
    </row>
    <row r="527">
      <c r="A527" s="32"/>
      <c r="C527" s="29"/>
      <c r="I527" s="29"/>
      <c r="K527" s="9"/>
      <c r="L527" s="29"/>
      <c r="M527" s="44"/>
      <c r="N527" s="9"/>
      <c r="O527" s="29"/>
      <c r="V527" s="44"/>
      <c r="W527" s="44"/>
      <c r="X527" s="9"/>
    </row>
    <row r="528">
      <c r="A528" s="32"/>
      <c r="C528" s="29"/>
      <c r="I528" s="29"/>
      <c r="K528" s="9"/>
      <c r="L528" s="29"/>
      <c r="M528" s="44"/>
      <c r="N528" s="9"/>
      <c r="O528" s="29"/>
      <c r="V528" s="44"/>
      <c r="W528" s="44"/>
      <c r="X528" s="9"/>
    </row>
    <row r="529">
      <c r="A529" s="32"/>
      <c r="C529" s="29"/>
      <c r="I529" s="29"/>
      <c r="K529" s="9"/>
      <c r="L529" s="29"/>
      <c r="M529" s="44"/>
      <c r="N529" s="9"/>
      <c r="O529" s="29"/>
      <c r="V529" s="44"/>
      <c r="W529" s="44"/>
      <c r="X529" s="9"/>
    </row>
    <row r="530">
      <c r="A530" s="32"/>
      <c r="C530" s="29"/>
      <c r="I530" s="29"/>
      <c r="K530" s="9"/>
      <c r="L530" s="29"/>
      <c r="M530" s="44"/>
      <c r="N530" s="9"/>
      <c r="O530" s="29"/>
      <c r="V530" s="44"/>
      <c r="W530" s="44"/>
      <c r="X530" s="9"/>
    </row>
    <row r="531">
      <c r="A531" s="32"/>
      <c r="C531" s="29"/>
      <c r="I531" s="29"/>
      <c r="K531" s="9"/>
      <c r="L531" s="29"/>
      <c r="M531" s="44"/>
      <c r="N531" s="9"/>
      <c r="O531" s="29"/>
      <c r="V531" s="44"/>
      <c r="W531" s="44"/>
      <c r="X531" s="9"/>
    </row>
    <row r="532">
      <c r="A532" s="32"/>
      <c r="C532" s="29"/>
      <c r="I532" s="29"/>
      <c r="K532" s="9"/>
      <c r="L532" s="29"/>
      <c r="M532" s="44"/>
      <c r="N532" s="9"/>
      <c r="O532" s="29"/>
      <c r="V532" s="44"/>
      <c r="W532" s="44"/>
      <c r="X532" s="9"/>
    </row>
    <row r="533">
      <c r="A533" s="32"/>
      <c r="C533" s="29"/>
      <c r="I533" s="29"/>
      <c r="K533" s="9"/>
      <c r="L533" s="29"/>
      <c r="M533" s="44"/>
      <c r="N533" s="9"/>
      <c r="O533" s="29"/>
      <c r="V533" s="44"/>
      <c r="W533" s="44"/>
      <c r="X533" s="9"/>
    </row>
    <row r="534">
      <c r="A534" s="32"/>
      <c r="C534" s="29"/>
      <c r="I534" s="29"/>
      <c r="K534" s="9"/>
      <c r="L534" s="29"/>
      <c r="M534" s="44"/>
      <c r="N534" s="9"/>
      <c r="O534" s="29"/>
      <c r="V534" s="44"/>
      <c r="W534" s="44"/>
      <c r="X534" s="9"/>
    </row>
    <row r="535">
      <c r="A535" s="32"/>
      <c r="C535" s="29"/>
      <c r="I535" s="29"/>
      <c r="K535" s="9"/>
      <c r="L535" s="29"/>
      <c r="M535" s="44"/>
      <c r="N535" s="9"/>
      <c r="O535" s="29"/>
      <c r="V535" s="44"/>
      <c r="W535" s="44"/>
      <c r="X535" s="9"/>
    </row>
    <row r="536">
      <c r="A536" s="32"/>
      <c r="C536" s="29"/>
      <c r="I536" s="29"/>
      <c r="K536" s="9"/>
      <c r="L536" s="29"/>
      <c r="M536" s="44"/>
      <c r="N536" s="9"/>
      <c r="O536" s="29"/>
      <c r="V536" s="44"/>
      <c r="W536" s="44"/>
      <c r="X536" s="9"/>
    </row>
    <row r="537">
      <c r="A537" s="32"/>
      <c r="C537" s="29"/>
      <c r="I537" s="29"/>
      <c r="K537" s="9"/>
      <c r="L537" s="29"/>
      <c r="M537" s="44"/>
      <c r="N537" s="9"/>
      <c r="O537" s="29"/>
      <c r="V537" s="44"/>
      <c r="W537" s="44"/>
      <c r="X537" s="9"/>
    </row>
    <row r="538">
      <c r="A538" s="32"/>
      <c r="C538" s="29"/>
      <c r="I538" s="29"/>
      <c r="K538" s="9"/>
      <c r="L538" s="29"/>
      <c r="M538" s="44"/>
      <c r="N538" s="9"/>
      <c r="O538" s="29"/>
      <c r="V538" s="44"/>
      <c r="W538" s="44"/>
      <c r="X538" s="9"/>
    </row>
    <row r="539">
      <c r="A539" s="32"/>
      <c r="C539" s="29"/>
      <c r="I539" s="29"/>
      <c r="K539" s="9"/>
      <c r="L539" s="29"/>
      <c r="M539" s="44"/>
      <c r="N539" s="9"/>
      <c r="O539" s="29"/>
      <c r="V539" s="44"/>
      <c r="W539" s="44"/>
      <c r="X539" s="9"/>
    </row>
    <row r="540">
      <c r="A540" s="32"/>
      <c r="C540" s="29"/>
      <c r="I540" s="29"/>
      <c r="K540" s="9"/>
      <c r="L540" s="29"/>
      <c r="M540" s="44"/>
      <c r="N540" s="9"/>
      <c r="O540" s="29"/>
      <c r="V540" s="44"/>
      <c r="W540" s="44"/>
      <c r="X540" s="9"/>
    </row>
    <row r="541">
      <c r="A541" s="32"/>
      <c r="C541" s="29"/>
      <c r="I541" s="29"/>
      <c r="K541" s="9"/>
      <c r="L541" s="29"/>
      <c r="M541" s="44"/>
      <c r="N541" s="9"/>
      <c r="O541" s="29"/>
      <c r="V541" s="44"/>
      <c r="W541" s="44"/>
      <c r="X541" s="9"/>
    </row>
    <row r="542">
      <c r="A542" s="32"/>
      <c r="C542" s="29"/>
      <c r="I542" s="29"/>
      <c r="K542" s="9"/>
      <c r="L542" s="29"/>
      <c r="M542" s="44"/>
      <c r="N542" s="9"/>
      <c r="O542" s="29"/>
      <c r="V542" s="44"/>
      <c r="W542" s="44"/>
      <c r="X542" s="9"/>
    </row>
    <row r="543">
      <c r="A543" s="32"/>
      <c r="C543" s="29"/>
      <c r="I543" s="29"/>
      <c r="K543" s="9"/>
      <c r="L543" s="29"/>
      <c r="M543" s="44"/>
      <c r="N543" s="9"/>
      <c r="O543" s="29"/>
      <c r="V543" s="44"/>
      <c r="W543" s="44"/>
      <c r="X543" s="9"/>
    </row>
    <row r="544">
      <c r="A544" s="32"/>
      <c r="C544" s="29"/>
      <c r="I544" s="29"/>
      <c r="K544" s="9"/>
      <c r="L544" s="29"/>
      <c r="M544" s="44"/>
      <c r="N544" s="9"/>
      <c r="O544" s="29"/>
      <c r="V544" s="44"/>
      <c r="W544" s="44"/>
      <c r="X544" s="9"/>
    </row>
    <row r="545">
      <c r="A545" s="32"/>
      <c r="C545" s="29"/>
      <c r="I545" s="29"/>
      <c r="K545" s="9"/>
      <c r="L545" s="29"/>
      <c r="M545" s="44"/>
      <c r="N545" s="9"/>
      <c r="O545" s="29"/>
      <c r="V545" s="44"/>
      <c r="W545" s="44"/>
      <c r="X545" s="9"/>
    </row>
    <row r="546">
      <c r="A546" s="32"/>
      <c r="C546" s="29"/>
      <c r="I546" s="29"/>
      <c r="K546" s="9"/>
      <c r="L546" s="29"/>
      <c r="M546" s="44"/>
      <c r="N546" s="9"/>
      <c r="O546" s="29"/>
      <c r="V546" s="44"/>
      <c r="W546" s="44"/>
      <c r="X546" s="9"/>
    </row>
    <row r="547">
      <c r="A547" s="32"/>
      <c r="C547" s="29"/>
      <c r="I547" s="29"/>
      <c r="K547" s="9"/>
      <c r="L547" s="29"/>
      <c r="M547" s="44"/>
      <c r="N547" s="9"/>
      <c r="O547" s="29"/>
      <c r="V547" s="44"/>
      <c r="W547" s="44"/>
      <c r="X547" s="9"/>
    </row>
    <row r="548">
      <c r="A548" s="32"/>
      <c r="C548" s="29"/>
      <c r="I548" s="29"/>
      <c r="K548" s="9"/>
      <c r="L548" s="29"/>
      <c r="M548" s="44"/>
      <c r="N548" s="9"/>
      <c r="O548" s="29"/>
      <c r="V548" s="44"/>
      <c r="W548" s="44"/>
      <c r="X548" s="9"/>
    </row>
    <row r="549">
      <c r="A549" s="32"/>
      <c r="C549" s="29"/>
      <c r="I549" s="29"/>
      <c r="K549" s="9"/>
      <c r="L549" s="29"/>
      <c r="M549" s="44"/>
      <c r="N549" s="9"/>
      <c r="O549" s="29"/>
      <c r="V549" s="44"/>
      <c r="W549" s="44"/>
      <c r="X549" s="9"/>
    </row>
    <row r="550">
      <c r="A550" s="32"/>
      <c r="C550" s="29"/>
      <c r="I550" s="29"/>
      <c r="K550" s="9"/>
      <c r="L550" s="29"/>
      <c r="M550" s="44"/>
      <c r="N550" s="9"/>
      <c r="O550" s="29"/>
      <c r="V550" s="44"/>
      <c r="W550" s="44"/>
      <c r="X550" s="9"/>
    </row>
    <row r="551">
      <c r="A551" s="32"/>
      <c r="C551" s="29"/>
      <c r="I551" s="29"/>
      <c r="K551" s="9"/>
      <c r="L551" s="29"/>
      <c r="M551" s="44"/>
      <c r="N551" s="9"/>
      <c r="O551" s="29"/>
      <c r="V551" s="44"/>
      <c r="W551" s="44"/>
      <c r="X551" s="9"/>
    </row>
    <row r="552">
      <c r="A552" s="32"/>
      <c r="C552" s="29"/>
      <c r="I552" s="29"/>
      <c r="K552" s="9"/>
      <c r="L552" s="29"/>
      <c r="M552" s="44"/>
      <c r="N552" s="9"/>
      <c r="O552" s="29"/>
      <c r="V552" s="44"/>
      <c r="W552" s="44"/>
      <c r="X552" s="9"/>
    </row>
    <row r="553">
      <c r="A553" s="32"/>
      <c r="C553" s="29"/>
      <c r="I553" s="29"/>
      <c r="K553" s="9"/>
      <c r="L553" s="29"/>
      <c r="M553" s="44"/>
      <c r="N553" s="9"/>
      <c r="O553" s="29"/>
      <c r="V553" s="44"/>
      <c r="W553" s="44"/>
      <c r="X553" s="9"/>
    </row>
    <row r="554">
      <c r="A554" s="32"/>
      <c r="C554" s="29"/>
      <c r="I554" s="29"/>
      <c r="K554" s="9"/>
      <c r="L554" s="29"/>
      <c r="M554" s="44"/>
      <c r="N554" s="9"/>
      <c r="O554" s="29"/>
      <c r="V554" s="44"/>
      <c r="W554" s="44"/>
      <c r="X554" s="9"/>
    </row>
    <row r="555">
      <c r="A555" s="32"/>
      <c r="C555" s="29"/>
      <c r="I555" s="29"/>
      <c r="K555" s="9"/>
      <c r="L555" s="29"/>
      <c r="M555" s="44"/>
      <c r="N555" s="9"/>
      <c r="O555" s="29"/>
      <c r="V555" s="44"/>
      <c r="W555" s="44"/>
      <c r="X555" s="9"/>
    </row>
    <row r="556">
      <c r="A556" s="32"/>
      <c r="C556" s="29"/>
      <c r="I556" s="29"/>
      <c r="K556" s="9"/>
      <c r="L556" s="29"/>
      <c r="M556" s="44"/>
      <c r="N556" s="9"/>
      <c r="O556" s="29"/>
      <c r="V556" s="44"/>
      <c r="W556" s="44"/>
      <c r="X556" s="9"/>
    </row>
    <row r="557">
      <c r="A557" s="32"/>
      <c r="C557" s="29"/>
      <c r="I557" s="29"/>
      <c r="K557" s="9"/>
      <c r="L557" s="29"/>
      <c r="M557" s="44"/>
      <c r="N557" s="9"/>
      <c r="O557" s="29"/>
      <c r="V557" s="44"/>
      <c r="W557" s="44"/>
      <c r="X557" s="9"/>
    </row>
    <row r="558">
      <c r="A558" s="32"/>
      <c r="C558" s="29"/>
      <c r="I558" s="29"/>
      <c r="K558" s="9"/>
      <c r="L558" s="29"/>
      <c r="M558" s="44"/>
      <c r="N558" s="9"/>
      <c r="O558" s="29"/>
      <c r="V558" s="44"/>
      <c r="W558" s="44"/>
      <c r="X558" s="9"/>
    </row>
    <row r="559">
      <c r="A559" s="32"/>
      <c r="C559" s="29"/>
      <c r="I559" s="29"/>
      <c r="K559" s="9"/>
      <c r="L559" s="29"/>
      <c r="M559" s="44"/>
      <c r="N559" s="9"/>
      <c r="O559" s="29"/>
      <c r="V559" s="44"/>
      <c r="W559" s="44"/>
      <c r="X559" s="9"/>
    </row>
    <row r="560">
      <c r="A560" s="32"/>
      <c r="C560" s="29"/>
      <c r="I560" s="29"/>
      <c r="K560" s="9"/>
      <c r="L560" s="29"/>
      <c r="M560" s="44"/>
      <c r="N560" s="9"/>
      <c r="O560" s="29"/>
      <c r="V560" s="44"/>
      <c r="W560" s="44"/>
      <c r="X560" s="9"/>
    </row>
    <row r="561">
      <c r="A561" s="32"/>
      <c r="C561" s="29"/>
      <c r="I561" s="29"/>
      <c r="K561" s="9"/>
      <c r="L561" s="29"/>
      <c r="M561" s="44"/>
      <c r="N561" s="9"/>
      <c r="O561" s="29"/>
      <c r="V561" s="44"/>
      <c r="W561" s="44"/>
      <c r="X561" s="9"/>
    </row>
    <row r="562">
      <c r="A562" s="32"/>
      <c r="C562" s="29"/>
      <c r="I562" s="29"/>
      <c r="K562" s="9"/>
      <c r="L562" s="29"/>
      <c r="M562" s="44"/>
      <c r="N562" s="9"/>
      <c r="O562" s="29"/>
      <c r="V562" s="44"/>
      <c r="W562" s="44"/>
      <c r="X562" s="9"/>
    </row>
    <row r="563">
      <c r="A563" s="32"/>
      <c r="C563" s="29"/>
      <c r="I563" s="29"/>
      <c r="K563" s="9"/>
      <c r="L563" s="29"/>
      <c r="M563" s="44"/>
      <c r="N563" s="9"/>
      <c r="O563" s="29"/>
      <c r="V563" s="44"/>
      <c r="W563" s="44"/>
      <c r="X563" s="9"/>
    </row>
    <row r="564">
      <c r="A564" s="32"/>
      <c r="C564" s="29"/>
      <c r="I564" s="29"/>
      <c r="K564" s="9"/>
      <c r="L564" s="29"/>
      <c r="M564" s="44"/>
      <c r="N564" s="9"/>
      <c r="O564" s="29"/>
      <c r="V564" s="44"/>
      <c r="W564" s="44"/>
      <c r="X564" s="9"/>
    </row>
    <row r="565">
      <c r="A565" s="32"/>
      <c r="C565" s="29"/>
      <c r="I565" s="29"/>
      <c r="K565" s="9"/>
      <c r="L565" s="29"/>
      <c r="M565" s="44"/>
      <c r="N565" s="9"/>
      <c r="O565" s="29"/>
      <c r="V565" s="44"/>
      <c r="W565" s="44"/>
      <c r="X565" s="9"/>
    </row>
    <row r="566">
      <c r="A566" s="32"/>
      <c r="C566" s="29"/>
      <c r="I566" s="29"/>
      <c r="K566" s="9"/>
      <c r="L566" s="29"/>
      <c r="M566" s="44"/>
      <c r="N566" s="9"/>
      <c r="O566" s="29"/>
      <c r="V566" s="44"/>
      <c r="W566" s="44"/>
      <c r="X566" s="9"/>
    </row>
    <row r="567">
      <c r="A567" s="32"/>
      <c r="C567" s="29"/>
      <c r="I567" s="29"/>
      <c r="K567" s="9"/>
      <c r="L567" s="29"/>
      <c r="M567" s="44"/>
      <c r="N567" s="9"/>
      <c r="O567" s="29"/>
      <c r="V567" s="44"/>
      <c r="W567" s="44"/>
      <c r="X567" s="9"/>
    </row>
    <row r="568">
      <c r="A568" s="32"/>
      <c r="C568" s="29"/>
      <c r="I568" s="29"/>
      <c r="K568" s="9"/>
      <c r="L568" s="29"/>
      <c r="M568" s="44"/>
      <c r="N568" s="9"/>
      <c r="O568" s="29"/>
      <c r="V568" s="44"/>
      <c r="W568" s="44"/>
      <c r="X568" s="9"/>
    </row>
    <row r="569">
      <c r="A569" s="32"/>
      <c r="C569" s="29"/>
      <c r="I569" s="29"/>
      <c r="K569" s="9"/>
      <c r="L569" s="29"/>
      <c r="M569" s="44"/>
      <c r="N569" s="9"/>
      <c r="O569" s="29"/>
      <c r="V569" s="44"/>
      <c r="W569" s="44"/>
      <c r="X569" s="9"/>
    </row>
    <row r="570">
      <c r="A570" s="32"/>
      <c r="C570" s="29"/>
      <c r="I570" s="29"/>
      <c r="K570" s="9"/>
      <c r="L570" s="29"/>
      <c r="M570" s="44"/>
      <c r="N570" s="9"/>
      <c r="O570" s="29"/>
      <c r="V570" s="44"/>
      <c r="W570" s="44"/>
      <c r="X570" s="9"/>
    </row>
    <row r="571">
      <c r="A571" s="32"/>
      <c r="C571" s="29"/>
      <c r="I571" s="29"/>
      <c r="K571" s="9"/>
      <c r="L571" s="29"/>
      <c r="M571" s="44"/>
      <c r="N571" s="9"/>
      <c r="O571" s="29"/>
      <c r="V571" s="44"/>
      <c r="W571" s="44"/>
      <c r="X571" s="9"/>
    </row>
    <row r="572">
      <c r="A572" s="32"/>
      <c r="C572" s="29"/>
      <c r="I572" s="29"/>
      <c r="K572" s="9"/>
      <c r="L572" s="29"/>
      <c r="M572" s="44"/>
      <c r="N572" s="9"/>
      <c r="O572" s="29"/>
      <c r="V572" s="44"/>
      <c r="W572" s="44"/>
      <c r="X572" s="9"/>
    </row>
    <row r="573">
      <c r="A573" s="32"/>
      <c r="C573" s="29"/>
      <c r="I573" s="29"/>
      <c r="K573" s="9"/>
      <c r="L573" s="29"/>
      <c r="M573" s="44"/>
      <c r="N573" s="9"/>
      <c r="O573" s="29"/>
      <c r="V573" s="44"/>
      <c r="W573" s="44"/>
      <c r="X573" s="9"/>
    </row>
    <row r="574">
      <c r="A574" s="32"/>
      <c r="C574" s="29"/>
      <c r="I574" s="29"/>
      <c r="K574" s="9"/>
      <c r="L574" s="29"/>
      <c r="M574" s="44"/>
      <c r="N574" s="9"/>
      <c r="O574" s="29"/>
      <c r="V574" s="44"/>
      <c r="W574" s="44"/>
      <c r="X574" s="9"/>
    </row>
    <row r="575">
      <c r="A575" s="32"/>
      <c r="C575" s="29"/>
      <c r="I575" s="29"/>
      <c r="K575" s="9"/>
      <c r="L575" s="29"/>
      <c r="M575" s="44"/>
      <c r="N575" s="9"/>
      <c r="O575" s="29"/>
      <c r="V575" s="44"/>
      <c r="W575" s="44"/>
      <c r="X575" s="9"/>
    </row>
    <row r="576">
      <c r="A576" s="32"/>
      <c r="C576" s="29"/>
      <c r="I576" s="29"/>
      <c r="K576" s="9"/>
      <c r="L576" s="29"/>
      <c r="M576" s="44"/>
      <c r="N576" s="9"/>
      <c r="O576" s="29"/>
      <c r="V576" s="44"/>
      <c r="W576" s="44"/>
      <c r="X576" s="9"/>
    </row>
    <row r="577">
      <c r="A577" s="32"/>
      <c r="C577" s="29"/>
      <c r="I577" s="29"/>
      <c r="K577" s="9"/>
      <c r="L577" s="29"/>
      <c r="M577" s="44"/>
      <c r="N577" s="9"/>
      <c r="O577" s="29"/>
      <c r="V577" s="44"/>
      <c r="W577" s="44"/>
      <c r="X577" s="9"/>
    </row>
    <row r="578">
      <c r="A578" s="32"/>
      <c r="C578" s="29"/>
      <c r="I578" s="29"/>
      <c r="K578" s="9"/>
      <c r="L578" s="29"/>
      <c r="M578" s="44"/>
      <c r="N578" s="9"/>
      <c r="O578" s="29"/>
      <c r="V578" s="44"/>
      <c r="W578" s="44"/>
      <c r="X578" s="9"/>
    </row>
    <row r="579">
      <c r="A579" s="32"/>
      <c r="C579" s="29"/>
      <c r="I579" s="29"/>
      <c r="K579" s="9"/>
      <c r="L579" s="29"/>
      <c r="M579" s="44"/>
      <c r="N579" s="9"/>
      <c r="O579" s="29"/>
      <c r="V579" s="44"/>
      <c r="W579" s="44"/>
      <c r="X579" s="9"/>
    </row>
    <row r="580">
      <c r="A580" s="32"/>
      <c r="C580" s="29"/>
      <c r="I580" s="29"/>
      <c r="K580" s="9"/>
      <c r="L580" s="29"/>
      <c r="M580" s="44"/>
      <c r="N580" s="9"/>
      <c r="O580" s="29"/>
      <c r="V580" s="44"/>
      <c r="W580" s="44"/>
      <c r="X580" s="9"/>
    </row>
    <row r="581">
      <c r="A581" s="32"/>
      <c r="C581" s="29"/>
      <c r="I581" s="29"/>
      <c r="K581" s="9"/>
      <c r="L581" s="29"/>
      <c r="M581" s="44"/>
      <c r="N581" s="9"/>
      <c r="O581" s="29"/>
      <c r="V581" s="44"/>
      <c r="W581" s="44"/>
      <c r="X581" s="9"/>
    </row>
    <row r="582">
      <c r="A582" s="32"/>
      <c r="C582" s="29"/>
      <c r="I582" s="29"/>
      <c r="K582" s="9"/>
      <c r="L582" s="29"/>
      <c r="M582" s="44"/>
      <c r="N582" s="9"/>
      <c r="O582" s="29"/>
      <c r="V582" s="44"/>
      <c r="W582" s="44"/>
      <c r="X582" s="9"/>
    </row>
    <row r="583">
      <c r="A583" s="32"/>
      <c r="C583" s="29"/>
      <c r="I583" s="29"/>
      <c r="K583" s="9"/>
      <c r="L583" s="29"/>
      <c r="M583" s="44"/>
      <c r="N583" s="9"/>
      <c r="O583" s="29"/>
      <c r="V583" s="44"/>
      <c r="W583" s="44"/>
      <c r="X583" s="9"/>
    </row>
    <row r="584">
      <c r="A584" s="32"/>
      <c r="C584" s="29"/>
      <c r="I584" s="29"/>
      <c r="K584" s="9"/>
      <c r="L584" s="29"/>
      <c r="M584" s="44"/>
      <c r="N584" s="9"/>
      <c r="O584" s="29"/>
      <c r="V584" s="44"/>
      <c r="W584" s="44"/>
      <c r="X584" s="9"/>
    </row>
    <row r="585">
      <c r="A585" s="32"/>
      <c r="C585" s="29"/>
      <c r="I585" s="29"/>
      <c r="K585" s="9"/>
      <c r="L585" s="29"/>
      <c r="M585" s="44"/>
      <c r="N585" s="9"/>
      <c r="O585" s="29"/>
      <c r="V585" s="44"/>
      <c r="W585" s="44"/>
      <c r="X585" s="9"/>
    </row>
    <row r="586">
      <c r="A586" s="32"/>
      <c r="C586" s="29"/>
      <c r="I586" s="29"/>
      <c r="K586" s="9"/>
      <c r="L586" s="29"/>
      <c r="M586" s="44"/>
      <c r="N586" s="9"/>
      <c r="O586" s="29"/>
      <c r="V586" s="44"/>
      <c r="W586" s="44"/>
      <c r="X586" s="9"/>
    </row>
    <row r="587">
      <c r="A587" s="32"/>
      <c r="C587" s="29"/>
      <c r="I587" s="29"/>
      <c r="K587" s="9"/>
      <c r="L587" s="29"/>
      <c r="M587" s="44"/>
      <c r="N587" s="9"/>
      <c r="O587" s="29"/>
      <c r="V587" s="44"/>
      <c r="W587" s="44"/>
      <c r="X587" s="9"/>
    </row>
    <row r="588">
      <c r="A588" s="32"/>
      <c r="C588" s="29"/>
      <c r="I588" s="29"/>
      <c r="K588" s="9"/>
      <c r="L588" s="29"/>
      <c r="M588" s="44"/>
      <c r="N588" s="9"/>
      <c r="O588" s="29"/>
      <c r="V588" s="44"/>
      <c r="W588" s="44"/>
      <c r="X588" s="9"/>
    </row>
    <row r="589">
      <c r="A589" s="32"/>
      <c r="C589" s="29"/>
      <c r="I589" s="29"/>
      <c r="K589" s="9"/>
      <c r="L589" s="29"/>
      <c r="M589" s="44"/>
      <c r="N589" s="9"/>
      <c r="O589" s="29"/>
      <c r="V589" s="44"/>
      <c r="W589" s="44"/>
      <c r="X589" s="9"/>
    </row>
    <row r="590">
      <c r="A590" s="32"/>
      <c r="C590" s="29"/>
      <c r="I590" s="29"/>
      <c r="K590" s="9"/>
      <c r="L590" s="29"/>
      <c r="M590" s="44"/>
      <c r="N590" s="9"/>
      <c r="O590" s="29"/>
      <c r="V590" s="44"/>
      <c r="W590" s="44"/>
      <c r="X590" s="9"/>
    </row>
    <row r="591">
      <c r="A591" s="32"/>
      <c r="C591" s="29"/>
      <c r="I591" s="29"/>
      <c r="K591" s="9"/>
      <c r="L591" s="29"/>
      <c r="M591" s="44"/>
      <c r="N591" s="9"/>
      <c r="O591" s="29"/>
      <c r="V591" s="44"/>
      <c r="W591" s="44"/>
      <c r="X591" s="9"/>
    </row>
    <row r="592">
      <c r="A592" s="32"/>
      <c r="C592" s="29"/>
      <c r="I592" s="29"/>
      <c r="K592" s="9"/>
      <c r="L592" s="29"/>
      <c r="M592" s="44"/>
      <c r="N592" s="9"/>
      <c r="O592" s="29"/>
      <c r="V592" s="44"/>
      <c r="W592" s="44"/>
      <c r="X592" s="9"/>
    </row>
    <row r="593">
      <c r="A593" s="32"/>
      <c r="C593" s="29"/>
      <c r="I593" s="29"/>
      <c r="K593" s="9"/>
      <c r="L593" s="29"/>
      <c r="M593" s="44"/>
      <c r="N593" s="9"/>
      <c r="O593" s="29"/>
      <c r="V593" s="44"/>
      <c r="W593" s="44"/>
      <c r="X593" s="9"/>
    </row>
    <row r="594">
      <c r="A594" s="32"/>
      <c r="C594" s="29"/>
      <c r="I594" s="29"/>
      <c r="K594" s="9"/>
      <c r="L594" s="29"/>
      <c r="M594" s="44"/>
      <c r="N594" s="9"/>
      <c r="O594" s="29"/>
      <c r="V594" s="44"/>
      <c r="W594" s="44"/>
      <c r="X594" s="9"/>
    </row>
    <row r="595">
      <c r="A595" s="32"/>
      <c r="C595" s="29"/>
      <c r="I595" s="29"/>
      <c r="K595" s="9"/>
      <c r="L595" s="29"/>
      <c r="M595" s="44"/>
      <c r="N595" s="9"/>
      <c r="O595" s="29"/>
      <c r="V595" s="44"/>
      <c r="W595" s="44"/>
      <c r="X595" s="9"/>
    </row>
    <row r="596">
      <c r="A596" s="32"/>
      <c r="C596" s="29"/>
      <c r="I596" s="29"/>
      <c r="K596" s="9"/>
      <c r="L596" s="29"/>
      <c r="M596" s="44"/>
      <c r="N596" s="9"/>
      <c r="O596" s="29"/>
      <c r="V596" s="44"/>
      <c r="W596" s="44"/>
      <c r="X596" s="9"/>
    </row>
    <row r="597">
      <c r="A597" s="32"/>
      <c r="C597" s="29"/>
      <c r="I597" s="29"/>
      <c r="K597" s="9"/>
      <c r="L597" s="29"/>
      <c r="M597" s="44"/>
      <c r="N597" s="9"/>
      <c r="O597" s="29"/>
      <c r="V597" s="44"/>
      <c r="W597" s="44"/>
      <c r="X597" s="9"/>
    </row>
    <row r="598">
      <c r="A598" s="32"/>
      <c r="C598" s="29"/>
      <c r="I598" s="29"/>
      <c r="K598" s="9"/>
      <c r="L598" s="29"/>
      <c r="M598" s="44"/>
      <c r="N598" s="9"/>
      <c r="O598" s="29"/>
      <c r="V598" s="44"/>
      <c r="W598" s="44"/>
      <c r="X598" s="9"/>
    </row>
    <row r="599">
      <c r="A599" s="32"/>
      <c r="C599" s="29"/>
      <c r="I599" s="29"/>
      <c r="K599" s="9"/>
      <c r="L599" s="29"/>
      <c r="M599" s="44"/>
      <c r="N599" s="9"/>
      <c r="O599" s="29"/>
      <c r="V599" s="44"/>
      <c r="W599" s="44"/>
      <c r="X599" s="9"/>
    </row>
    <row r="600">
      <c r="A600" s="32"/>
      <c r="C600" s="29"/>
      <c r="I600" s="29"/>
      <c r="K600" s="9"/>
      <c r="L600" s="29"/>
      <c r="M600" s="44"/>
      <c r="N600" s="9"/>
      <c r="O600" s="29"/>
      <c r="V600" s="44"/>
      <c r="W600" s="44"/>
      <c r="X600" s="9"/>
    </row>
    <row r="601">
      <c r="A601" s="32"/>
      <c r="C601" s="29"/>
      <c r="I601" s="29"/>
      <c r="K601" s="9"/>
      <c r="L601" s="29"/>
      <c r="M601" s="44"/>
      <c r="N601" s="9"/>
      <c r="O601" s="29"/>
      <c r="V601" s="44"/>
      <c r="W601" s="44"/>
      <c r="X601" s="9"/>
    </row>
    <row r="602">
      <c r="A602" s="32"/>
      <c r="C602" s="29"/>
      <c r="I602" s="29"/>
      <c r="K602" s="9"/>
      <c r="L602" s="29"/>
      <c r="M602" s="44"/>
      <c r="N602" s="9"/>
      <c r="O602" s="29"/>
      <c r="V602" s="44"/>
      <c r="W602" s="44"/>
      <c r="X602" s="9"/>
    </row>
    <row r="603">
      <c r="A603" s="32"/>
      <c r="C603" s="29"/>
      <c r="I603" s="29"/>
      <c r="K603" s="9"/>
      <c r="L603" s="29"/>
      <c r="M603" s="44"/>
      <c r="N603" s="9"/>
      <c r="O603" s="29"/>
      <c r="V603" s="44"/>
      <c r="W603" s="44"/>
      <c r="X603" s="9"/>
    </row>
    <row r="604">
      <c r="A604" s="32"/>
      <c r="C604" s="29"/>
      <c r="I604" s="29"/>
      <c r="K604" s="9"/>
      <c r="L604" s="29"/>
      <c r="M604" s="44"/>
      <c r="N604" s="9"/>
      <c r="O604" s="29"/>
      <c r="V604" s="44"/>
      <c r="W604" s="44"/>
      <c r="X604" s="9"/>
    </row>
    <row r="605">
      <c r="A605" s="32"/>
      <c r="C605" s="29"/>
      <c r="I605" s="29"/>
      <c r="K605" s="9"/>
      <c r="L605" s="29"/>
      <c r="M605" s="44"/>
      <c r="N605" s="9"/>
      <c r="O605" s="29"/>
      <c r="V605" s="44"/>
      <c r="W605" s="44"/>
      <c r="X605" s="9"/>
    </row>
    <row r="606">
      <c r="A606" s="32"/>
      <c r="C606" s="29"/>
      <c r="I606" s="29"/>
      <c r="K606" s="9"/>
      <c r="L606" s="29"/>
      <c r="M606" s="44"/>
      <c r="N606" s="9"/>
      <c r="O606" s="29"/>
      <c r="V606" s="44"/>
      <c r="W606" s="44"/>
      <c r="X606" s="9"/>
    </row>
    <row r="607">
      <c r="A607" s="32"/>
      <c r="C607" s="29"/>
      <c r="I607" s="29"/>
      <c r="K607" s="9"/>
      <c r="L607" s="29"/>
      <c r="M607" s="44"/>
      <c r="N607" s="9"/>
      <c r="O607" s="29"/>
      <c r="V607" s="44"/>
      <c r="W607" s="44"/>
      <c r="X607" s="9"/>
    </row>
    <row r="608">
      <c r="A608" s="32"/>
      <c r="C608" s="29"/>
      <c r="I608" s="29"/>
      <c r="K608" s="9"/>
      <c r="L608" s="29"/>
      <c r="M608" s="44"/>
      <c r="N608" s="9"/>
      <c r="O608" s="29"/>
      <c r="V608" s="44"/>
      <c r="W608" s="44"/>
      <c r="X608" s="9"/>
    </row>
    <row r="609">
      <c r="A609" s="32"/>
      <c r="C609" s="29"/>
      <c r="I609" s="29"/>
      <c r="K609" s="9"/>
      <c r="L609" s="29"/>
      <c r="M609" s="44"/>
      <c r="N609" s="9"/>
      <c r="O609" s="29"/>
      <c r="V609" s="44"/>
      <c r="W609" s="44"/>
      <c r="X609" s="9"/>
    </row>
    <row r="610">
      <c r="A610" s="32"/>
      <c r="C610" s="29"/>
      <c r="I610" s="29"/>
      <c r="K610" s="9"/>
      <c r="L610" s="29"/>
      <c r="M610" s="44"/>
      <c r="N610" s="9"/>
      <c r="O610" s="29"/>
      <c r="V610" s="44"/>
      <c r="W610" s="44"/>
      <c r="X610" s="9"/>
    </row>
    <row r="611">
      <c r="A611" s="32"/>
      <c r="C611" s="29"/>
      <c r="I611" s="29"/>
      <c r="K611" s="9"/>
      <c r="L611" s="29"/>
      <c r="M611" s="44"/>
      <c r="N611" s="9"/>
      <c r="O611" s="29"/>
      <c r="V611" s="44"/>
      <c r="W611" s="44"/>
      <c r="X611" s="9"/>
    </row>
    <row r="612">
      <c r="A612" s="32"/>
      <c r="C612" s="29"/>
      <c r="I612" s="29"/>
      <c r="K612" s="9"/>
      <c r="L612" s="29"/>
      <c r="M612" s="44"/>
      <c r="N612" s="9"/>
      <c r="O612" s="29"/>
      <c r="V612" s="44"/>
      <c r="W612" s="44"/>
      <c r="X612" s="9"/>
    </row>
    <row r="613">
      <c r="A613" s="32"/>
      <c r="C613" s="29"/>
      <c r="I613" s="29"/>
      <c r="K613" s="9"/>
      <c r="L613" s="29"/>
      <c r="M613" s="44"/>
      <c r="N613" s="9"/>
      <c r="O613" s="29"/>
      <c r="V613" s="44"/>
      <c r="W613" s="44"/>
      <c r="X613" s="9"/>
    </row>
    <row r="614">
      <c r="A614" s="32"/>
      <c r="C614" s="29"/>
      <c r="I614" s="29"/>
      <c r="K614" s="9"/>
      <c r="L614" s="29"/>
      <c r="M614" s="44"/>
      <c r="N614" s="9"/>
      <c r="O614" s="29"/>
      <c r="V614" s="44"/>
      <c r="W614" s="44"/>
      <c r="X614" s="9"/>
    </row>
    <row r="615">
      <c r="A615" s="32"/>
      <c r="C615" s="29"/>
      <c r="I615" s="29"/>
      <c r="K615" s="9"/>
      <c r="L615" s="29"/>
      <c r="M615" s="44"/>
      <c r="N615" s="9"/>
      <c r="O615" s="29"/>
      <c r="V615" s="44"/>
      <c r="W615" s="44"/>
      <c r="X615" s="9"/>
    </row>
    <row r="616">
      <c r="A616" s="32"/>
      <c r="C616" s="29"/>
      <c r="I616" s="29"/>
      <c r="K616" s="9"/>
      <c r="L616" s="29"/>
      <c r="M616" s="44"/>
      <c r="N616" s="9"/>
      <c r="O616" s="29"/>
      <c r="V616" s="44"/>
      <c r="W616" s="44"/>
      <c r="X616" s="9"/>
    </row>
    <row r="617">
      <c r="A617" s="32"/>
      <c r="C617" s="29"/>
      <c r="I617" s="29"/>
      <c r="K617" s="9"/>
      <c r="L617" s="29"/>
      <c r="M617" s="44"/>
      <c r="N617" s="9"/>
      <c r="O617" s="29"/>
      <c r="V617" s="44"/>
      <c r="W617" s="44"/>
      <c r="X617" s="9"/>
    </row>
    <row r="618">
      <c r="A618" s="32"/>
      <c r="C618" s="29"/>
      <c r="I618" s="29"/>
      <c r="K618" s="9"/>
      <c r="L618" s="29"/>
      <c r="M618" s="44"/>
      <c r="N618" s="9"/>
      <c r="O618" s="29"/>
      <c r="V618" s="44"/>
      <c r="W618" s="44"/>
      <c r="X618" s="9"/>
    </row>
    <row r="619">
      <c r="A619" s="32"/>
      <c r="C619" s="29"/>
      <c r="I619" s="29"/>
      <c r="K619" s="9"/>
      <c r="L619" s="29"/>
      <c r="M619" s="44"/>
      <c r="N619" s="9"/>
      <c r="O619" s="29"/>
      <c r="V619" s="44"/>
      <c r="W619" s="44"/>
      <c r="X619" s="9"/>
    </row>
    <row r="620">
      <c r="A620" s="32"/>
      <c r="C620" s="29"/>
      <c r="I620" s="29"/>
      <c r="K620" s="9"/>
      <c r="L620" s="29"/>
      <c r="M620" s="44"/>
      <c r="N620" s="9"/>
      <c r="O620" s="29"/>
      <c r="V620" s="44"/>
      <c r="W620" s="44"/>
      <c r="X620" s="9"/>
    </row>
    <row r="621">
      <c r="A621" s="32"/>
      <c r="C621" s="29"/>
      <c r="I621" s="29"/>
      <c r="K621" s="9"/>
      <c r="L621" s="29"/>
      <c r="M621" s="44"/>
      <c r="N621" s="9"/>
      <c r="O621" s="29"/>
      <c r="V621" s="44"/>
      <c r="W621" s="44"/>
      <c r="X621" s="9"/>
    </row>
    <row r="622">
      <c r="A622" s="32"/>
      <c r="C622" s="29"/>
      <c r="I622" s="29"/>
      <c r="K622" s="9"/>
      <c r="L622" s="29"/>
      <c r="M622" s="44"/>
      <c r="N622" s="9"/>
      <c r="O622" s="29"/>
      <c r="V622" s="44"/>
      <c r="W622" s="44"/>
      <c r="X622" s="9"/>
    </row>
    <row r="623">
      <c r="A623" s="32"/>
      <c r="C623" s="29"/>
      <c r="I623" s="29"/>
      <c r="K623" s="9"/>
      <c r="L623" s="29"/>
      <c r="M623" s="44"/>
      <c r="N623" s="9"/>
      <c r="O623" s="29"/>
      <c r="V623" s="44"/>
      <c r="W623" s="44"/>
      <c r="X623" s="9"/>
    </row>
    <row r="624">
      <c r="A624" s="32"/>
      <c r="C624" s="29"/>
      <c r="I624" s="29"/>
      <c r="K624" s="9"/>
      <c r="L624" s="29"/>
      <c r="M624" s="44"/>
      <c r="N624" s="9"/>
      <c r="O624" s="29"/>
      <c r="V624" s="44"/>
      <c r="W624" s="44"/>
      <c r="X624" s="9"/>
    </row>
    <row r="625">
      <c r="A625" s="32"/>
      <c r="C625" s="29"/>
      <c r="I625" s="29"/>
      <c r="K625" s="9"/>
      <c r="L625" s="29"/>
      <c r="M625" s="44"/>
      <c r="N625" s="9"/>
      <c r="O625" s="29"/>
      <c r="V625" s="44"/>
      <c r="W625" s="44"/>
      <c r="X625" s="9"/>
    </row>
    <row r="626">
      <c r="A626" s="32"/>
      <c r="C626" s="29"/>
      <c r="I626" s="29"/>
      <c r="K626" s="9"/>
      <c r="L626" s="29"/>
      <c r="M626" s="44"/>
      <c r="N626" s="9"/>
      <c r="O626" s="29"/>
      <c r="V626" s="44"/>
      <c r="W626" s="44"/>
      <c r="X626" s="9"/>
    </row>
    <row r="627">
      <c r="A627" s="32"/>
      <c r="C627" s="29"/>
      <c r="I627" s="29"/>
      <c r="K627" s="9"/>
      <c r="L627" s="29"/>
      <c r="M627" s="44"/>
      <c r="N627" s="9"/>
      <c r="O627" s="29"/>
      <c r="V627" s="44"/>
      <c r="W627" s="44"/>
      <c r="X627" s="9"/>
    </row>
    <row r="628">
      <c r="A628" s="32"/>
      <c r="C628" s="29"/>
      <c r="I628" s="29"/>
      <c r="K628" s="9"/>
      <c r="L628" s="29"/>
      <c r="M628" s="44"/>
      <c r="N628" s="9"/>
      <c r="O628" s="29"/>
      <c r="V628" s="44"/>
      <c r="W628" s="44"/>
      <c r="X628" s="9"/>
    </row>
    <row r="629">
      <c r="A629" s="32"/>
      <c r="C629" s="29"/>
      <c r="I629" s="29"/>
      <c r="K629" s="9"/>
      <c r="L629" s="29"/>
      <c r="M629" s="44"/>
      <c r="N629" s="9"/>
      <c r="O629" s="29"/>
      <c r="V629" s="44"/>
      <c r="W629" s="44"/>
      <c r="X629" s="9"/>
    </row>
    <row r="630">
      <c r="A630" s="32"/>
      <c r="C630" s="29"/>
      <c r="I630" s="29"/>
      <c r="K630" s="9"/>
      <c r="L630" s="29"/>
      <c r="M630" s="44"/>
      <c r="N630" s="9"/>
      <c r="O630" s="29"/>
      <c r="V630" s="44"/>
      <c r="W630" s="44"/>
      <c r="X630" s="9"/>
    </row>
    <row r="631">
      <c r="A631" s="32"/>
      <c r="C631" s="29"/>
      <c r="I631" s="29"/>
      <c r="K631" s="9"/>
      <c r="L631" s="29"/>
      <c r="M631" s="44"/>
      <c r="N631" s="9"/>
      <c r="O631" s="29"/>
      <c r="V631" s="44"/>
      <c r="W631" s="44"/>
      <c r="X631" s="9"/>
    </row>
    <row r="632">
      <c r="A632" s="32"/>
      <c r="C632" s="29"/>
      <c r="I632" s="29"/>
      <c r="K632" s="9"/>
      <c r="L632" s="29"/>
      <c r="M632" s="44"/>
      <c r="N632" s="9"/>
      <c r="O632" s="29"/>
      <c r="V632" s="44"/>
      <c r="W632" s="44"/>
      <c r="X632" s="9"/>
    </row>
    <row r="633">
      <c r="A633" s="32"/>
      <c r="C633" s="29"/>
      <c r="I633" s="29"/>
      <c r="K633" s="9"/>
      <c r="L633" s="29"/>
      <c r="M633" s="44"/>
      <c r="N633" s="9"/>
      <c r="O633" s="29"/>
      <c r="V633" s="44"/>
      <c r="W633" s="44"/>
      <c r="X633" s="9"/>
    </row>
    <row r="634">
      <c r="A634" s="32"/>
      <c r="C634" s="29"/>
      <c r="I634" s="29"/>
      <c r="K634" s="9"/>
      <c r="L634" s="29"/>
      <c r="M634" s="44"/>
      <c r="N634" s="9"/>
      <c r="O634" s="29"/>
      <c r="V634" s="44"/>
      <c r="W634" s="44"/>
      <c r="X634" s="9"/>
    </row>
    <row r="635">
      <c r="A635" s="32"/>
      <c r="C635" s="29"/>
      <c r="I635" s="29"/>
      <c r="K635" s="9"/>
      <c r="L635" s="29"/>
      <c r="M635" s="44"/>
      <c r="N635" s="9"/>
      <c r="O635" s="29"/>
      <c r="V635" s="44"/>
      <c r="W635" s="44"/>
      <c r="X635" s="9"/>
    </row>
    <row r="636">
      <c r="A636" s="32"/>
      <c r="C636" s="29"/>
      <c r="I636" s="29"/>
      <c r="K636" s="9"/>
      <c r="L636" s="29"/>
      <c r="M636" s="44"/>
      <c r="N636" s="9"/>
      <c r="O636" s="29"/>
      <c r="V636" s="44"/>
      <c r="W636" s="44"/>
      <c r="X636" s="9"/>
    </row>
    <row r="637">
      <c r="A637" s="32"/>
      <c r="C637" s="29"/>
      <c r="I637" s="29"/>
      <c r="K637" s="9"/>
      <c r="L637" s="29"/>
      <c r="M637" s="44"/>
      <c r="N637" s="9"/>
      <c r="O637" s="29"/>
      <c r="V637" s="44"/>
      <c r="W637" s="44"/>
      <c r="X637" s="9"/>
    </row>
    <row r="638">
      <c r="A638" s="32"/>
      <c r="C638" s="29"/>
      <c r="I638" s="29"/>
      <c r="K638" s="9"/>
      <c r="L638" s="29"/>
      <c r="M638" s="44"/>
      <c r="N638" s="9"/>
      <c r="O638" s="29"/>
      <c r="V638" s="44"/>
      <c r="W638" s="44"/>
      <c r="X638" s="9"/>
    </row>
    <row r="639">
      <c r="A639" s="32"/>
      <c r="C639" s="29"/>
      <c r="I639" s="29"/>
      <c r="K639" s="9"/>
      <c r="L639" s="29"/>
      <c r="M639" s="44"/>
      <c r="N639" s="9"/>
      <c r="O639" s="29"/>
      <c r="V639" s="44"/>
      <c r="W639" s="44"/>
      <c r="X639" s="9"/>
    </row>
    <row r="640">
      <c r="A640" s="32"/>
      <c r="C640" s="29"/>
      <c r="I640" s="29"/>
      <c r="K640" s="9"/>
      <c r="L640" s="29"/>
      <c r="M640" s="44"/>
      <c r="N640" s="9"/>
      <c r="O640" s="29"/>
      <c r="V640" s="44"/>
      <c r="W640" s="44"/>
      <c r="X640" s="9"/>
    </row>
    <row r="641">
      <c r="A641" s="32"/>
      <c r="C641" s="29"/>
      <c r="I641" s="29"/>
      <c r="K641" s="9"/>
      <c r="L641" s="29"/>
      <c r="M641" s="44"/>
      <c r="N641" s="9"/>
      <c r="O641" s="29"/>
      <c r="V641" s="44"/>
      <c r="W641" s="44"/>
      <c r="X641" s="9"/>
    </row>
    <row r="642">
      <c r="A642" s="32"/>
      <c r="C642" s="29"/>
      <c r="I642" s="29"/>
      <c r="K642" s="9"/>
      <c r="L642" s="29"/>
      <c r="M642" s="44"/>
      <c r="N642" s="9"/>
      <c r="O642" s="29"/>
      <c r="V642" s="44"/>
      <c r="W642" s="44"/>
      <c r="X642" s="9"/>
    </row>
    <row r="643">
      <c r="A643" s="32"/>
      <c r="C643" s="29"/>
      <c r="I643" s="29"/>
      <c r="K643" s="9"/>
      <c r="L643" s="29"/>
      <c r="M643" s="44"/>
      <c r="N643" s="9"/>
      <c r="O643" s="29"/>
      <c r="V643" s="44"/>
      <c r="W643" s="44"/>
      <c r="X643" s="9"/>
    </row>
    <row r="644">
      <c r="A644" s="32"/>
      <c r="C644" s="29"/>
      <c r="I644" s="29"/>
      <c r="K644" s="9"/>
      <c r="L644" s="29"/>
      <c r="M644" s="44"/>
      <c r="N644" s="9"/>
      <c r="O644" s="29"/>
      <c r="V644" s="44"/>
      <c r="W644" s="44"/>
      <c r="X644" s="9"/>
    </row>
    <row r="645">
      <c r="A645" s="32"/>
      <c r="C645" s="29"/>
      <c r="I645" s="29"/>
      <c r="K645" s="9"/>
      <c r="L645" s="29"/>
      <c r="M645" s="44"/>
      <c r="N645" s="9"/>
      <c r="O645" s="29"/>
      <c r="V645" s="44"/>
      <c r="W645" s="44"/>
      <c r="X645" s="9"/>
    </row>
    <row r="646">
      <c r="A646" s="32"/>
      <c r="C646" s="29"/>
      <c r="I646" s="29"/>
      <c r="K646" s="9"/>
      <c r="L646" s="29"/>
      <c r="M646" s="44"/>
      <c r="N646" s="9"/>
      <c r="O646" s="29"/>
      <c r="V646" s="44"/>
      <c r="W646" s="44"/>
      <c r="X646" s="9"/>
    </row>
    <row r="647">
      <c r="A647" s="32"/>
      <c r="C647" s="29"/>
      <c r="I647" s="29"/>
      <c r="K647" s="9"/>
      <c r="L647" s="29"/>
      <c r="M647" s="44"/>
      <c r="N647" s="9"/>
      <c r="O647" s="29"/>
      <c r="V647" s="44"/>
      <c r="W647" s="44"/>
      <c r="X647" s="9"/>
    </row>
    <row r="648">
      <c r="A648" s="32"/>
      <c r="C648" s="29"/>
      <c r="I648" s="29"/>
      <c r="K648" s="9"/>
      <c r="L648" s="29"/>
      <c r="M648" s="44"/>
      <c r="N648" s="9"/>
      <c r="O648" s="29"/>
      <c r="V648" s="44"/>
      <c r="W648" s="44"/>
      <c r="X648" s="9"/>
    </row>
    <row r="649">
      <c r="A649" s="32"/>
      <c r="C649" s="29"/>
      <c r="I649" s="29"/>
      <c r="K649" s="9"/>
      <c r="L649" s="29"/>
      <c r="M649" s="44"/>
      <c r="N649" s="9"/>
      <c r="O649" s="29"/>
      <c r="V649" s="44"/>
      <c r="W649" s="44"/>
      <c r="X649" s="9"/>
    </row>
    <row r="650">
      <c r="A650" s="32"/>
      <c r="C650" s="29"/>
      <c r="I650" s="29"/>
      <c r="K650" s="9"/>
      <c r="L650" s="29"/>
      <c r="M650" s="44"/>
      <c r="N650" s="9"/>
      <c r="O650" s="29"/>
      <c r="V650" s="44"/>
      <c r="W650" s="44"/>
      <c r="X650" s="9"/>
    </row>
    <row r="651">
      <c r="A651" s="32"/>
      <c r="C651" s="29"/>
      <c r="I651" s="29"/>
      <c r="K651" s="9"/>
      <c r="L651" s="29"/>
      <c r="M651" s="44"/>
      <c r="N651" s="9"/>
      <c r="O651" s="29"/>
      <c r="V651" s="44"/>
      <c r="W651" s="44"/>
      <c r="X651" s="9"/>
    </row>
    <row r="652">
      <c r="A652" s="32"/>
      <c r="C652" s="29"/>
      <c r="I652" s="29"/>
      <c r="K652" s="9"/>
      <c r="L652" s="29"/>
      <c r="M652" s="44"/>
      <c r="N652" s="9"/>
      <c r="O652" s="29"/>
      <c r="V652" s="44"/>
      <c r="W652" s="44"/>
      <c r="X652" s="9"/>
    </row>
    <row r="653">
      <c r="A653" s="32"/>
      <c r="C653" s="29"/>
      <c r="I653" s="29"/>
      <c r="K653" s="9"/>
      <c r="L653" s="29"/>
      <c r="M653" s="44"/>
      <c r="N653" s="9"/>
      <c r="O653" s="29"/>
      <c r="V653" s="44"/>
      <c r="W653" s="44"/>
      <c r="X653" s="9"/>
    </row>
    <row r="654">
      <c r="A654" s="32"/>
      <c r="C654" s="29"/>
      <c r="I654" s="29"/>
      <c r="K654" s="9"/>
      <c r="L654" s="29"/>
      <c r="M654" s="44"/>
      <c r="N654" s="9"/>
      <c r="O654" s="29"/>
      <c r="V654" s="44"/>
      <c r="W654" s="44"/>
      <c r="X654" s="9"/>
    </row>
    <row r="655">
      <c r="A655" s="32"/>
      <c r="C655" s="29"/>
      <c r="I655" s="29"/>
      <c r="K655" s="9"/>
      <c r="L655" s="29"/>
      <c r="M655" s="44"/>
      <c r="N655" s="9"/>
      <c r="O655" s="29"/>
      <c r="V655" s="44"/>
      <c r="W655" s="44"/>
      <c r="X655" s="9"/>
    </row>
    <row r="656">
      <c r="A656" s="32"/>
      <c r="C656" s="29"/>
      <c r="I656" s="29"/>
      <c r="K656" s="9"/>
      <c r="L656" s="29"/>
      <c r="M656" s="44"/>
      <c r="N656" s="9"/>
      <c r="O656" s="29"/>
      <c r="V656" s="44"/>
      <c r="W656" s="44"/>
      <c r="X656" s="9"/>
    </row>
    <row r="657">
      <c r="A657" s="32"/>
      <c r="C657" s="29"/>
      <c r="I657" s="29"/>
      <c r="K657" s="9"/>
      <c r="L657" s="29"/>
      <c r="M657" s="44"/>
      <c r="N657" s="9"/>
      <c r="O657" s="29"/>
      <c r="V657" s="44"/>
      <c r="W657" s="44"/>
      <c r="X657" s="9"/>
    </row>
    <row r="658">
      <c r="A658" s="32"/>
      <c r="C658" s="29"/>
      <c r="I658" s="29"/>
      <c r="K658" s="9"/>
      <c r="L658" s="29"/>
      <c r="M658" s="44"/>
      <c r="N658" s="9"/>
      <c r="O658" s="29"/>
      <c r="V658" s="44"/>
      <c r="W658" s="44"/>
      <c r="X658" s="9"/>
    </row>
    <row r="659">
      <c r="A659" s="32"/>
      <c r="C659" s="29"/>
      <c r="I659" s="29"/>
      <c r="K659" s="9"/>
      <c r="L659" s="29"/>
      <c r="M659" s="44"/>
      <c r="N659" s="9"/>
      <c r="O659" s="29"/>
      <c r="V659" s="44"/>
      <c r="W659" s="44"/>
      <c r="X659" s="9"/>
    </row>
    <row r="660">
      <c r="A660" s="32"/>
      <c r="C660" s="29"/>
      <c r="I660" s="29"/>
      <c r="K660" s="9"/>
      <c r="L660" s="29"/>
      <c r="M660" s="44"/>
      <c r="N660" s="9"/>
      <c r="O660" s="29"/>
      <c r="V660" s="44"/>
      <c r="W660" s="44"/>
      <c r="X660" s="9"/>
    </row>
    <row r="661">
      <c r="A661" s="32"/>
      <c r="C661" s="29"/>
      <c r="I661" s="29"/>
      <c r="K661" s="9"/>
      <c r="L661" s="29"/>
      <c r="M661" s="44"/>
      <c r="N661" s="9"/>
      <c r="O661" s="29"/>
      <c r="V661" s="44"/>
      <c r="W661" s="44"/>
      <c r="X661" s="9"/>
    </row>
    <row r="662">
      <c r="A662" s="32"/>
      <c r="C662" s="29"/>
      <c r="I662" s="29"/>
      <c r="K662" s="9"/>
      <c r="L662" s="29"/>
      <c r="M662" s="44"/>
      <c r="N662" s="9"/>
      <c r="O662" s="29"/>
      <c r="V662" s="44"/>
      <c r="W662" s="44"/>
      <c r="X662" s="9"/>
    </row>
    <row r="663">
      <c r="A663" s="32"/>
      <c r="C663" s="29"/>
      <c r="I663" s="29"/>
      <c r="K663" s="9"/>
      <c r="L663" s="29"/>
      <c r="M663" s="44"/>
      <c r="N663" s="9"/>
      <c r="O663" s="29"/>
      <c r="V663" s="44"/>
      <c r="W663" s="44"/>
      <c r="X663" s="9"/>
    </row>
    <row r="664">
      <c r="A664" s="32"/>
      <c r="C664" s="29"/>
      <c r="I664" s="29"/>
      <c r="K664" s="9"/>
      <c r="L664" s="29"/>
      <c r="M664" s="44"/>
      <c r="N664" s="9"/>
      <c r="O664" s="29"/>
      <c r="V664" s="44"/>
      <c r="W664" s="44"/>
      <c r="X664" s="9"/>
    </row>
    <row r="665">
      <c r="A665" s="32"/>
      <c r="C665" s="29"/>
      <c r="I665" s="29"/>
      <c r="K665" s="9"/>
      <c r="L665" s="29"/>
      <c r="M665" s="44"/>
      <c r="N665" s="9"/>
      <c r="O665" s="29"/>
      <c r="V665" s="44"/>
      <c r="W665" s="44"/>
      <c r="X665" s="9"/>
    </row>
    <row r="666">
      <c r="A666" s="32"/>
      <c r="C666" s="29"/>
      <c r="I666" s="29"/>
      <c r="K666" s="9"/>
      <c r="L666" s="29"/>
      <c r="M666" s="44"/>
      <c r="N666" s="9"/>
      <c r="O666" s="29"/>
      <c r="V666" s="44"/>
      <c r="W666" s="44"/>
      <c r="X666" s="9"/>
    </row>
    <row r="667">
      <c r="A667" s="32"/>
      <c r="C667" s="29"/>
      <c r="I667" s="29"/>
      <c r="K667" s="9"/>
      <c r="L667" s="29"/>
      <c r="M667" s="44"/>
      <c r="N667" s="9"/>
      <c r="O667" s="29"/>
      <c r="V667" s="44"/>
      <c r="W667" s="44"/>
      <c r="X667" s="9"/>
    </row>
    <row r="668">
      <c r="A668" s="32"/>
      <c r="C668" s="29"/>
      <c r="I668" s="29"/>
      <c r="K668" s="9"/>
      <c r="L668" s="29"/>
      <c r="M668" s="44"/>
      <c r="N668" s="9"/>
      <c r="O668" s="29"/>
      <c r="V668" s="44"/>
      <c r="W668" s="44"/>
      <c r="X668" s="9"/>
    </row>
    <row r="669">
      <c r="A669" s="32"/>
      <c r="C669" s="29"/>
      <c r="I669" s="29"/>
      <c r="K669" s="9"/>
      <c r="L669" s="29"/>
      <c r="M669" s="44"/>
      <c r="N669" s="9"/>
      <c r="O669" s="29"/>
      <c r="V669" s="44"/>
      <c r="W669" s="44"/>
      <c r="X669" s="9"/>
    </row>
    <row r="670">
      <c r="A670" s="32"/>
      <c r="C670" s="29"/>
      <c r="I670" s="29"/>
      <c r="K670" s="9"/>
      <c r="L670" s="29"/>
      <c r="M670" s="44"/>
      <c r="N670" s="9"/>
      <c r="O670" s="29"/>
      <c r="V670" s="44"/>
      <c r="W670" s="44"/>
      <c r="X670" s="9"/>
    </row>
    <row r="671">
      <c r="A671" s="32"/>
      <c r="C671" s="29"/>
      <c r="I671" s="29"/>
      <c r="K671" s="9"/>
      <c r="L671" s="29"/>
      <c r="M671" s="44"/>
      <c r="N671" s="9"/>
      <c r="O671" s="29"/>
      <c r="V671" s="44"/>
      <c r="W671" s="44"/>
      <c r="X671" s="9"/>
    </row>
    <row r="672">
      <c r="A672" s="32"/>
      <c r="C672" s="29"/>
      <c r="I672" s="29"/>
      <c r="K672" s="9"/>
      <c r="L672" s="29"/>
      <c r="M672" s="44"/>
      <c r="N672" s="9"/>
      <c r="O672" s="29"/>
      <c r="V672" s="44"/>
      <c r="W672" s="44"/>
      <c r="X672" s="9"/>
    </row>
    <row r="673">
      <c r="A673" s="32"/>
      <c r="C673" s="29"/>
      <c r="I673" s="29"/>
      <c r="K673" s="9"/>
      <c r="L673" s="29"/>
      <c r="M673" s="44"/>
      <c r="N673" s="9"/>
      <c r="O673" s="29"/>
      <c r="V673" s="44"/>
      <c r="W673" s="44"/>
      <c r="X673" s="9"/>
    </row>
    <row r="674">
      <c r="A674" s="32"/>
      <c r="C674" s="29"/>
      <c r="I674" s="29"/>
      <c r="K674" s="9"/>
      <c r="L674" s="29"/>
      <c r="M674" s="44"/>
      <c r="N674" s="9"/>
      <c r="O674" s="29"/>
      <c r="V674" s="44"/>
      <c r="W674" s="44"/>
      <c r="X674" s="9"/>
    </row>
    <row r="675">
      <c r="A675" s="32"/>
      <c r="C675" s="29"/>
      <c r="I675" s="29"/>
      <c r="K675" s="9"/>
      <c r="L675" s="29"/>
      <c r="M675" s="44"/>
      <c r="N675" s="9"/>
      <c r="O675" s="29"/>
      <c r="V675" s="44"/>
      <c r="W675" s="44"/>
      <c r="X675" s="9"/>
    </row>
    <row r="676">
      <c r="A676" s="32"/>
      <c r="C676" s="29"/>
      <c r="I676" s="29"/>
      <c r="K676" s="9"/>
      <c r="L676" s="29"/>
      <c r="M676" s="44"/>
      <c r="N676" s="9"/>
      <c r="O676" s="29"/>
      <c r="V676" s="44"/>
      <c r="W676" s="44"/>
      <c r="X676" s="9"/>
    </row>
    <row r="677">
      <c r="A677" s="32"/>
      <c r="C677" s="29"/>
      <c r="I677" s="29"/>
      <c r="K677" s="9"/>
      <c r="L677" s="29"/>
      <c r="M677" s="44"/>
      <c r="N677" s="9"/>
      <c r="O677" s="29"/>
      <c r="V677" s="44"/>
      <c r="W677" s="44"/>
      <c r="X677" s="9"/>
    </row>
    <row r="678">
      <c r="A678" s="32"/>
      <c r="C678" s="29"/>
      <c r="I678" s="29"/>
      <c r="K678" s="9"/>
      <c r="L678" s="29"/>
      <c r="M678" s="44"/>
      <c r="N678" s="9"/>
      <c r="O678" s="29"/>
      <c r="V678" s="44"/>
      <c r="W678" s="44"/>
      <c r="X678" s="9"/>
    </row>
    <row r="679">
      <c r="A679" s="32"/>
      <c r="C679" s="29"/>
      <c r="I679" s="29"/>
      <c r="K679" s="9"/>
      <c r="L679" s="29"/>
      <c r="M679" s="44"/>
      <c r="N679" s="9"/>
      <c r="O679" s="29"/>
      <c r="V679" s="44"/>
      <c r="W679" s="44"/>
      <c r="X679" s="9"/>
    </row>
    <row r="680">
      <c r="A680" s="32"/>
      <c r="C680" s="29"/>
      <c r="I680" s="29"/>
      <c r="K680" s="9"/>
      <c r="L680" s="29"/>
      <c r="M680" s="44"/>
      <c r="N680" s="9"/>
      <c r="O680" s="29"/>
      <c r="V680" s="44"/>
      <c r="W680" s="44"/>
      <c r="X680" s="9"/>
    </row>
    <row r="681">
      <c r="A681" s="32"/>
      <c r="C681" s="29"/>
      <c r="I681" s="29"/>
      <c r="K681" s="9"/>
      <c r="L681" s="29"/>
      <c r="M681" s="44"/>
      <c r="N681" s="9"/>
      <c r="O681" s="29"/>
      <c r="V681" s="44"/>
      <c r="W681" s="44"/>
      <c r="X681" s="9"/>
    </row>
    <row r="682">
      <c r="A682" s="32"/>
      <c r="C682" s="29"/>
      <c r="I682" s="29"/>
      <c r="K682" s="9"/>
      <c r="L682" s="29"/>
      <c r="M682" s="44"/>
      <c r="N682" s="9"/>
      <c r="O682" s="29"/>
      <c r="V682" s="44"/>
      <c r="W682" s="44"/>
      <c r="X682" s="9"/>
    </row>
    <row r="683">
      <c r="A683" s="32"/>
      <c r="C683" s="29"/>
      <c r="I683" s="29"/>
      <c r="K683" s="9"/>
      <c r="L683" s="29"/>
      <c r="M683" s="44"/>
      <c r="N683" s="9"/>
      <c r="O683" s="29"/>
      <c r="V683" s="44"/>
      <c r="W683" s="44"/>
      <c r="X683" s="9"/>
    </row>
    <row r="684">
      <c r="A684" s="32"/>
      <c r="C684" s="29"/>
      <c r="I684" s="29"/>
      <c r="K684" s="9"/>
      <c r="L684" s="29"/>
      <c r="M684" s="44"/>
      <c r="N684" s="9"/>
      <c r="O684" s="29"/>
      <c r="V684" s="44"/>
      <c r="W684" s="44"/>
      <c r="X684" s="9"/>
    </row>
    <row r="685">
      <c r="A685" s="32"/>
      <c r="C685" s="29"/>
      <c r="I685" s="29"/>
      <c r="K685" s="9"/>
      <c r="L685" s="29"/>
      <c r="M685" s="44"/>
      <c r="N685" s="9"/>
      <c r="O685" s="29"/>
      <c r="V685" s="44"/>
      <c r="W685" s="44"/>
      <c r="X685" s="9"/>
    </row>
    <row r="686">
      <c r="A686" s="32"/>
      <c r="C686" s="29"/>
      <c r="I686" s="29"/>
      <c r="K686" s="9"/>
      <c r="L686" s="29"/>
      <c r="M686" s="44"/>
      <c r="N686" s="9"/>
      <c r="O686" s="29"/>
      <c r="V686" s="44"/>
      <c r="W686" s="44"/>
      <c r="X686" s="9"/>
    </row>
    <row r="687">
      <c r="A687" s="32"/>
      <c r="C687" s="29"/>
      <c r="I687" s="29"/>
      <c r="K687" s="9"/>
      <c r="L687" s="29"/>
      <c r="M687" s="44"/>
      <c r="N687" s="9"/>
      <c r="O687" s="29"/>
      <c r="V687" s="44"/>
      <c r="W687" s="44"/>
      <c r="X687" s="9"/>
    </row>
    <row r="688">
      <c r="A688" s="32"/>
      <c r="C688" s="29"/>
      <c r="I688" s="29"/>
      <c r="K688" s="9"/>
      <c r="L688" s="29"/>
      <c r="M688" s="44"/>
      <c r="N688" s="9"/>
      <c r="O688" s="29"/>
      <c r="V688" s="44"/>
      <c r="W688" s="44"/>
      <c r="X688" s="9"/>
    </row>
    <row r="689">
      <c r="A689" s="32"/>
      <c r="C689" s="29"/>
      <c r="I689" s="29"/>
      <c r="K689" s="9"/>
      <c r="L689" s="29"/>
      <c r="M689" s="44"/>
      <c r="N689" s="9"/>
      <c r="O689" s="29"/>
      <c r="V689" s="44"/>
      <c r="W689" s="44"/>
      <c r="X689" s="9"/>
    </row>
    <row r="690">
      <c r="A690" s="32"/>
      <c r="C690" s="29"/>
      <c r="I690" s="29"/>
      <c r="K690" s="9"/>
      <c r="L690" s="29"/>
      <c r="M690" s="44"/>
      <c r="N690" s="9"/>
      <c r="O690" s="29"/>
      <c r="V690" s="44"/>
      <c r="W690" s="44"/>
      <c r="X690" s="9"/>
    </row>
    <row r="691">
      <c r="A691" s="32"/>
      <c r="C691" s="29"/>
      <c r="I691" s="29"/>
      <c r="K691" s="9"/>
      <c r="L691" s="29"/>
      <c r="M691" s="44"/>
      <c r="N691" s="9"/>
      <c r="O691" s="29"/>
      <c r="V691" s="44"/>
      <c r="W691" s="44"/>
      <c r="X691" s="9"/>
    </row>
    <row r="692">
      <c r="A692" s="32"/>
      <c r="C692" s="29"/>
      <c r="I692" s="29"/>
      <c r="K692" s="9"/>
      <c r="L692" s="29"/>
      <c r="M692" s="44"/>
      <c r="N692" s="9"/>
      <c r="O692" s="29"/>
      <c r="V692" s="44"/>
      <c r="W692" s="44"/>
      <c r="X692" s="9"/>
    </row>
    <row r="693">
      <c r="A693" s="32"/>
      <c r="C693" s="29"/>
      <c r="I693" s="29"/>
      <c r="K693" s="9"/>
      <c r="L693" s="29"/>
      <c r="M693" s="44"/>
      <c r="N693" s="9"/>
      <c r="O693" s="29"/>
      <c r="V693" s="44"/>
      <c r="W693" s="44"/>
      <c r="X693" s="9"/>
    </row>
    <row r="694">
      <c r="A694" s="32"/>
      <c r="C694" s="29"/>
      <c r="I694" s="29"/>
      <c r="K694" s="9"/>
      <c r="L694" s="29"/>
      <c r="M694" s="44"/>
      <c r="N694" s="9"/>
      <c r="O694" s="29"/>
      <c r="V694" s="44"/>
      <c r="W694" s="44"/>
      <c r="X694" s="9"/>
    </row>
    <row r="695">
      <c r="A695" s="32"/>
      <c r="C695" s="29"/>
      <c r="I695" s="29"/>
      <c r="K695" s="9"/>
      <c r="L695" s="29"/>
      <c r="M695" s="44"/>
      <c r="N695" s="9"/>
      <c r="O695" s="29"/>
      <c r="V695" s="44"/>
      <c r="W695" s="44"/>
      <c r="X695" s="9"/>
    </row>
    <row r="696">
      <c r="A696" s="32"/>
      <c r="C696" s="29"/>
      <c r="I696" s="29"/>
      <c r="K696" s="9"/>
      <c r="L696" s="29"/>
      <c r="M696" s="44"/>
      <c r="N696" s="9"/>
      <c r="O696" s="29"/>
      <c r="V696" s="44"/>
      <c r="W696" s="44"/>
      <c r="X696" s="9"/>
    </row>
    <row r="697">
      <c r="A697" s="32"/>
      <c r="C697" s="29"/>
      <c r="I697" s="29"/>
      <c r="K697" s="9"/>
      <c r="L697" s="29"/>
      <c r="M697" s="44"/>
      <c r="N697" s="9"/>
      <c r="O697" s="29"/>
      <c r="V697" s="44"/>
      <c r="W697" s="44"/>
      <c r="X697" s="9"/>
    </row>
    <row r="698">
      <c r="A698" s="32"/>
      <c r="C698" s="29"/>
      <c r="I698" s="29"/>
      <c r="K698" s="9"/>
      <c r="L698" s="29"/>
      <c r="M698" s="44"/>
      <c r="N698" s="9"/>
      <c r="O698" s="29"/>
      <c r="V698" s="44"/>
      <c r="W698" s="44"/>
      <c r="X698" s="9"/>
    </row>
    <row r="699">
      <c r="A699" s="32"/>
      <c r="C699" s="29"/>
      <c r="I699" s="29"/>
      <c r="K699" s="9"/>
      <c r="L699" s="29"/>
      <c r="M699" s="44"/>
      <c r="N699" s="9"/>
      <c r="O699" s="29"/>
      <c r="V699" s="44"/>
      <c r="W699" s="44"/>
      <c r="X699" s="9"/>
    </row>
    <row r="700">
      <c r="A700" s="32"/>
      <c r="C700" s="29"/>
      <c r="I700" s="29"/>
      <c r="K700" s="9"/>
      <c r="L700" s="29"/>
      <c r="M700" s="44"/>
      <c r="N700" s="9"/>
      <c r="O700" s="29"/>
      <c r="V700" s="44"/>
      <c r="W700" s="44"/>
      <c r="X700" s="9"/>
    </row>
    <row r="701">
      <c r="A701" s="32"/>
      <c r="C701" s="29"/>
      <c r="I701" s="29"/>
      <c r="K701" s="9"/>
      <c r="L701" s="29"/>
      <c r="M701" s="44"/>
      <c r="N701" s="9"/>
      <c r="O701" s="29"/>
      <c r="V701" s="44"/>
      <c r="W701" s="44"/>
      <c r="X701" s="9"/>
    </row>
    <row r="702">
      <c r="A702" s="32"/>
      <c r="C702" s="29"/>
      <c r="I702" s="29"/>
      <c r="K702" s="9"/>
      <c r="L702" s="29"/>
      <c r="M702" s="44"/>
      <c r="N702" s="9"/>
      <c r="O702" s="29"/>
      <c r="V702" s="44"/>
      <c r="W702" s="44"/>
      <c r="X702" s="9"/>
    </row>
    <row r="703">
      <c r="A703" s="32"/>
      <c r="C703" s="29"/>
      <c r="I703" s="29"/>
      <c r="K703" s="9"/>
      <c r="L703" s="29"/>
      <c r="M703" s="44"/>
      <c r="N703" s="9"/>
      <c r="O703" s="29"/>
      <c r="V703" s="44"/>
      <c r="W703" s="44"/>
      <c r="X703" s="9"/>
    </row>
    <row r="704">
      <c r="A704" s="32"/>
      <c r="C704" s="29"/>
      <c r="I704" s="29"/>
      <c r="K704" s="9"/>
      <c r="L704" s="29"/>
      <c r="M704" s="44"/>
      <c r="N704" s="9"/>
      <c r="O704" s="29"/>
      <c r="V704" s="44"/>
      <c r="W704" s="44"/>
      <c r="X704" s="9"/>
    </row>
    <row r="705">
      <c r="A705" s="32"/>
      <c r="C705" s="29"/>
      <c r="I705" s="29"/>
      <c r="K705" s="9"/>
      <c r="L705" s="29"/>
      <c r="M705" s="44"/>
      <c r="N705" s="9"/>
      <c r="O705" s="29"/>
      <c r="V705" s="44"/>
      <c r="W705" s="44"/>
      <c r="X705" s="9"/>
    </row>
    <row r="706">
      <c r="A706" s="32"/>
      <c r="C706" s="29"/>
      <c r="I706" s="29"/>
      <c r="K706" s="9"/>
      <c r="L706" s="29"/>
      <c r="M706" s="44"/>
      <c r="N706" s="9"/>
      <c r="O706" s="29"/>
      <c r="V706" s="44"/>
      <c r="W706" s="44"/>
      <c r="X706" s="9"/>
    </row>
    <row r="707">
      <c r="A707" s="32"/>
      <c r="C707" s="29"/>
      <c r="I707" s="29"/>
      <c r="K707" s="9"/>
      <c r="L707" s="29"/>
      <c r="M707" s="44"/>
      <c r="N707" s="9"/>
      <c r="O707" s="29"/>
      <c r="V707" s="44"/>
      <c r="W707" s="44"/>
      <c r="X707" s="9"/>
    </row>
    <row r="708">
      <c r="A708" s="32"/>
      <c r="C708" s="29"/>
      <c r="I708" s="29"/>
      <c r="K708" s="9"/>
      <c r="L708" s="29"/>
      <c r="M708" s="44"/>
      <c r="N708" s="9"/>
      <c r="O708" s="29"/>
      <c r="V708" s="44"/>
      <c r="W708" s="44"/>
      <c r="X708" s="9"/>
    </row>
    <row r="709">
      <c r="A709" s="32"/>
      <c r="C709" s="29"/>
      <c r="I709" s="29"/>
      <c r="K709" s="9"/>
      <c r="L709" s="29"/>
      <c r="M709" s="44"/>
      <c r="N709" s="9"/>
      <c r="O709" s="29"/>
      <c r="V709" s="44"/>
      <c r="W709" s="44"/>
      <c r="X709" s="9"/>
    </row>
    <row r="710">
      <c r="A710" s="32"/>
      <c r="C710" s="29"/>
      <c r="I710" s="29"/>
      <c r="K710" s="9"/>
      <c r="L710" s="29"/>
      <c r="M710" s="44"/>
      <c r="N710" s="9"/>
      <c r="O710" s="29"/>
      <c r="V710" s="44"/>
      <c r="W710" s="44"/>
      <c r="X710" s="9"/>
    </row>
    <row r="711">
      <c r="A711" s="32"/>
      <c r="C711" s="29"/>
      <c r="I711" s="29"/>
      <c r="K711" s="9"/>
      <c r="L711" s="29"/>
      <c r="M711" s="44"/>
      <c r="N711" s="9"/>
      <c r="O711" s="29"/>
      <c r="V711" s="44"/>
      <c r="W711" s="44"/>
      <c r="X711" s="9"/>
    </row>
    <row r="712">
      <c r="A712" s="32"/>
      <c r="C712" s="29"/>
      <c r="I712" s="29"/>
      <c r="K712" s="9"/>
      <c r="L712" s="29"/>
      <c r="M712" s="44"/>
      <c r="N712" s="9"/>
      <c r="O712" s="29"/>
      <c r="V712" s="44"/>
      <c r="W712" s="44"/>
      <c r="X712" s="9"/>
    </row>
    <row r="713">
      <c r="A713" s="32"/>
      <c r="C713" s="29"/>
      <c r="I713" s="29"/>
      <c r="K713" s="9"/>
      <c r="L713" s="29"/>
      <c r="M713" s="44"/>
      <c r="N713" s="9"/>
      <c r="O713" s="29"/>
      <c r="V713" s="44"/>
      <c r="W713" s="44"/>
      <c r="X713" s="9"/>
    </row>
    <row r="714">
      <c r="A714" s="32"/>
      <c r="C714" s="29"/>
      <c r="I714" s="29"/>
      <c r="K714" s="9"/>
      <c r="L714" s="29"/>
      <c r="M714" s="44"/>
      <c r="N714" s="9"/>
      <c r="O714" s="29"/>
      <c r="V714" s="44"/>
      <c r="W714" s="44"/>
      <c r="X714" s="9"/>
    </row>
    <row r="715">
      <c r="A715" s="32"/>
      <c r="C715" s="29"/>
      <c r="I715" s="29"/>
      <c r="K715" s="9"/>
      <c r="L715" s="29"/>
      <c r="M715" s="44"/>
      <c r="N715" s="9"/>
      <c r="O715" s="29"/>
      <c r="V715" s="44"/>
      <c r="W715" s="44"/>
      <c r="X715" s="9"/>
    </row>
    <row r="716">
      <c r="A716" s="32"/>
      <c r="C716" s="29"/>
      <c r="I716" s="29"/>
      <c r="K716" s="9"/>
      <c r="L716" s="29"/>
      <c r="M716" s="44"/>
      <c r="N716" s="9"/>
      <c r="O716" s="29"/>
      <c r="V716" s="44"/>
      <c r="W716" s="44"/>
      <c r="X716" s="9"/>
    </row>
    <row r="717">
      <c r="A717" s="32"/>
      <c r="C717" s="29"/>
      <c r="I717" s="29"/>
      <c r="K717" s="9"/>
      <c r="L717" s="29"/>
      <c r="M717" s="44"/>
      <c r="N717" s="9"/>
      <c r="O717" s="29"/>
      <c r="V717" s="44"/>
      <c r="W717" s="44"/>
      <c r="X717" s="9"/>
    </row>
    <row r="718">
      <c r="A718" s="32"/>
      <c r="C718" s="29"/>
      <c r="I718" s="29"/>
      <c r="K718" s="9"/>
      <c r="L718" s="29"/>
      <c r="M718" s="44"/>
      <c r="N718" s="9"/>
      <c r="O718" s="29"/>
      <c r="V718" s="44"/>
      <c r="W718" s="44"/>
      <c r="X718" s="9"/>
    </row>
    <row r="719">
      <c r="A719" s="32"/>
      <c r="C719" s="29"/>
      <c r="I719" s="29"/>
      <c r="K719" s="9"/>
      <c r="L719" s="29"/>
      <c r="M719" s="44"/>
      <c r="N719" s="9"/>
      <c r="O719" s="29"/>
      <c r="V719" s="44"/>
      <c r="W719" s="44"/>
      <c r="X719" s="9"/>
    </row>
    <row r="720">
      <c r="A720" s="32"/>
      <c r="C720" s="29"/>
      <c r="I720" s="29"/>
      <c r="K720" s="9"/>
      <c r="L720" s="29"/>
      <c r="M720" s="44"/>
      <c r="N720" s="9"/>
      <c r="O720" s="29"/>
      <c r="V720" s="44"/>
      <c r="W720" s="44"/>
      <c r="X720" s="9"/>
    </row>
    <row r="721">
      <c r="A721" s="32"/>
      <c r="C721" s="29"/>
      <c r="I721" s="29"/>
      <c r="K721" s="9"/>
      <c r="L721" s="29"/>
      <c r="M721" s="44"/>
      <c r="N721" s="9"/>
      <c r="O721" s="29"/>
      <c r="V721" s="44"/>
      <c r="W721" s="44"/>
      <c r="X721" s="9"/>
    </row>
    <row r="722">
      <c r="A722" s="32"/>
      <c r="C722" s="29"/>
      <c r="I722" s="29"/>
      <c r="K722" s="9"/>
      <c r="L722" s="29"/>
      <c r="M722" s="44"/>
      <c r="N722" s="9"/>
      <c r="O722" s="29"/>
      <c r="V722" s="44"/>
      <c r="W722" s="44"/>
      <c r="X722" s="9"/>
    </row>
    <row r="723">
      <c r="A723" s="32"/>
      <c r="C723" s="29"/>
      <c r="I723" s="29"/>
      <c r="K723" s="9"/>
      <c r="L723" s="29"/>
      <c r="M723" s="44"/>
      <c r="N723" s="9"/>
      <c r="O723" s="29"/>
      <c r="V723" s="44"/>
      <c r="W723" s="44"/>
      <c r="X723" s="9"/>
    </row>
    <row r="724">
      <c r="A724" s="32"/>
      <c r="C724" s="29"/>
      <c r="I724" s="29"/>
      <c r="K724" s="9"/>
      <c r="L724" s="29"/>
      <c r="M724" s="44"/>
      <c r="N724" s="9"/>
      <c r="O724" s="29"/>
      <c r="V724" s="44"/>
      <c r="W724" s="44"/>
      <c r="X724" s="9"/>
    </row>
    <row r="725">
      <c r="A725" s="32"/>
      <c r="C725" s="29"/>
      <c r="I725" s="29"/>
      <c r="K725" s="9"/>
      <c r="L725" s="29"/>
      <c r="M725" s="44"/>
      <c r="N725" s="9"/>
      <c r="O725" s="29"/>
      <c r="V725" s="44"/>
      <c r="W725" s="44"/>
      <c r="X725" s="9"/>
    </row>
    <row r="726">
      <c r="A726" s="32"/>
      <c r="C726" s="29"/>
      <c r="I726" s="29"/>
      <c r="K726" s="9"/>
      <c r="L726" s="29"/>
      <c r="M726" s="44"/>
      <c r="N726" s="9"/>
      <c r="O726" s="29"/>
      <c r="V726" s="44"/>
      <c r="W726" s="44"/>
      <c r="X726" s="9"/>
    </row>
    <row r="727">
      <c r="A727" s="32"/>
      <c r="C727" s="29"/>
      <c r="I727" s="29"/>
      <c r="K727" s="9"/>
      <c r="L727" s="29"/>
      <c r="M727" s="44"/>
      <c r="N727" s="9"/>
      <c r="O727" s="29"/>
      <c r="V727" s="44"/>
      <c r="W727" s="44"/>
      <c r="X727" s="9"/>
    </row>
    <row r="728">
      <c r="A728" s="32"/>
      <c r="C728" s="29"/>
      <c r="I728" s="29"/>
      <c r="K728" s="9"/>
      <c r="L728" s="29"/>
      <c r="M728" s="44"/>
      <c r="N728" s="9"/>
      <c r="O728" s="29"/>
      <c r="V728" s="44"/>
      <c r="W728" s="44"/>
      <c r="X728" s="9"/>
    </row>
    <row r="729">
      <c r="A729" s="32"/>
      <c r="C729" s="29"/>
      <c r="I729" s="29"/>
      <c r="K729" s="9"/>
      <c r="L729" s="29"/>
      <c r="M729" s="44"/>
      <c r="N729" s="9"/>
      <c r="O729" s="29"/>
      <c r="V729" s="44"/>
      <c r="W729" s="44"/>
      <c r="X729" s="9"/>
    </row>
    <row r="730">
      <c r="A730" s="32"/>
      <c r="C730" s="29"/>
      <c r="I730" s="29"/>
      <c r="K730" s="9"/>
      <c r="L730" s="29"/>
      <c r="M730" s="44"/>
      <c r="N730" s="9"/>
      <c r="O730" s="29"/>
      <c r="V730" s="44"/>
      <c r="W730" s="44"/>
      <c r="X730" s="9"/>
    </row>
    <row r="731">
      <c r="A731" s="32"/>
      <c r="C731" s="29"/>
      <c r="I731" s="29"/>
      <c r="K731" s="9"/>
      <c r="L731" s="29"/>
      <c r="M731" s="44"/>
      <c r="N731" s="9"/>
      <c r="O731" s="29"/>
      <c r="V731" s="44"/>
      <c r="W731" s="44"/>
      <c r="X731" s="9"/>
    </row>
    <row r="732">
      <c r="A732" s="32"/>
      <c r="C732" s="29"/>
      <c r="I732" s="29"/>
      <c r="K732" s="9"/>
      <c r="L732" s="29"/>
      <c r="M732" s="44"/>
      <c r="N732" s="9"/>
      <c r="O732" s="29"/>
      <c r="V732" s="44"/>
      <c r="W732" s="44"/>
      <c r="X732" s="9"/>
    </row>
    <row r="733">
      <c r="A733" s="32"/>
      <c r="C733" s="29"/>
      <c r="I733" s="29"/>
      <c r="K733" s="9"/>
      <c r="L733" s="29"/>
      <c r="M733" s="44"/>
      <c r="N733" s="9"/>
      <c r="O733" s="29"/>
      <c r="V733" s="44"/>
      <c r="W733" s="44"/>
      <c r="X733" s="9"/>
    </row>
    <row r="734">
      <c r="A734" s="32"/>
      <c r="C734" s="29"/>
      <c r="I734" s="29"/>
      <c r="K734" s="9"/>
      <c r="L734" s="29"/>
      <c r="M734" s="44"/>
      <c r="N734" s="9"/>
      <c r="O734" s="29"/>
      <c r="V734" s="44"/>
      <c r="W734" s="44"/>
      <c r="X734" s="9"/>
    </row>
    <row r="735">
      <c r="A735" s="32"/>
      <c r="C735" s="29"/>
      <c r="I735" s="29"/>
      <c r="K735" s="9"/>
      <c r="L735" s="29"/>
      <c r="M735" s="44"/>
      <c r="N735" s="9"/>
      <c r="O735" s="29"/>
      <c r="V735" s="44"/>
      <c r="W735" s="44"/>
      <c r="X735" s="9"/>
    </row>
    <row r="736">
      <c r="A736" s="32"/>
      <c r="C736" s="29"/>
      <c r="I736" s="29"/>
      <c r="K736" s="9"/>
      <c r="L736" s="29"/>
      <c r="M736" s="44"/>
      <c r="N736" s="9"/>
      <c r="O736" s="29"/>
      <c r="V736" s="44"/>
      <c r="W736" s="44"/>
      <c r="X736" s="9"/>
    </row>
    <row r="737">
      <c r="A737" s="32"/>
      <c r="C737" s="29"/>
      <c r="I737" s="29"/>
      <c r="K737" s="9"/>
      <c r="L737" s="29"/>
      <c r="M737" s="44"/>
      <c r="N737" s="9"/>
      <c r="O737" s="29"/>
      <c r="V737" s="44"/>
      <c r="W737" s="44"/>
      <c r="X737" s="9"/>
    </row>
    <row r="738">
      <c r="A738" s="32"/>
      <c r="C738" s="29"/>
      <c r="I738" s="29"/>
      <c r="K738" s="9"/>
      <c r="L738" s="29"/>
      <c r="M738" s="44"/>
      <c r="N738" s="9"/>
      <c r="O738" s="29"/>
      <c r="V738" s="44"/>
      <c r="W738" s="44"/>
      <c r="X738" s="9"/>
    </row>
    <row r="739">
      <c r="A739" s="32"/>
      <c r="C739" s="29"/>
      <c r="I739" s="29"/>
      <c r="K739" s="9"/>
      <c r="L739" s="29"/>
      <c r="M739" s="44"/>
      <c r="N739" s="9"/>
      <c r="O739" s="29"/>
      <c r="V739" s="44"/>
      <c r="W739" s="44"/>
      <c r="X739" s="9"/>
    </row>
    <row r="740">
      <c r="A740" s="32"/>
      <c r="C740" s="29"/>
      <c r="I740" s="29"/>
      <c r="K740" s="9"/>
      <c r="L740" s="29"/>
      <c r="M740" s="44"/>
      <c r="N740" s="9"/>
      <c r="O740" s="29"/>
      <c r="V740" s="44"/>
      <c r="W740" s="44"/>
      <c r="X740" s="9"/>
    </row>
    <row r="741">
      <c r="A741" s="32"/>
      <c r="C741" s="29"/>
      <c r="I741" s="29"/>
      <c r="K741" s="9"/>
      <c r="L741" s="29"/>
      <c r="M741" s="44"/>
      <c r="N741" s="9"/>
      <c r="O741" s="29"/>
      <c r="V741" s="44"/>
      <c r="W741" s="44"/>
      <c r="X741" s="9"/>
    </row>
    <row r="742">
      <c r="A742" s="32"/>
      <c r="C742" s="29"/>
      <c r="I742" s="29"/>
      <c r="K742" s="9"/>
      <c r="L742" s="29"/>
      <c r="M742" s="44"/>
      <c r="N742" s="9"/>
      <c r="O742" s="29"/>
      <c r="V742" s="44"/>
      <c r="W742" s="44"/>
      <c r="X742" s="9"/>
    </row>
    <row r="743">
      <c r="A743" s="32"/>
      <c r="C743" s="29"/>
      <c r="I743" s="29"/>
      <c r="K743" s="9"/>
      <c r="L743" s="29"/>
      <c r="M743" s="44"/>
      <c r="N743" s="9"/>
      <c r="O743" s="29"/>
      <c r="V743" s="44"/>
      <c r="W743" s="44"/>
      <c r="X743" s="9"/>
    </row>
    <row r="744">
      <c r="A744" s="32"/>
      <c r="C744" s="29"/>
      <c r="I744" s="29"/>
      <c r="K744" s="9"/>
      <c r="L744" s="29"/>
      <c r="M744" s="44"/>
      <c r="N744" s="9"/>
      <c r="O744" s="29"/>
      <c r="V744" s="44"/>
      <c r="W744" s="44"/>
      <c r="X744" s="9"/>
    </row>
    <row r="745">
      <c r="A745" s="32"/>
      <c r="C745" s="29"/>
      <c r="I745" s="29"/>
      <c r="K745" s="9"/>
      <c r="L745" s="29"/>
      <c r="M745" s="44"/>
      <c r="N745" s="9"/>
      <c r="O745" s="29"/>
      <c r="V745" s="44"/>
      <c r="W745" s="44"/>
      <c r="X745" s="9"/>
    </row>
    <row r="746">
      <c r="A746" s="32"/>
      <c r="C746" s="29"/>
      <c r="I746" s="29"/>
      <c r="K746" s="9"/>
      <c r="L746" s="29"/>
      <c r="M746" s="44"/>
      <c r="N746" s="9"/>
      <c r="O746" s="29"/>
      <c r="V746" s="44"/>
      <c r="W746" s="44"/>
      <c r="X746" s="9"/>
    </row>
    <row r="747">
      <c r="A747" s="32"/>
      <c r="C747" s="29"/>
      <c r="I747" s="29"/>
      <c r="K747" s="9"/>
      <c r="L747" s="29"/>
      <c r="M747" s="44"/>
      <c r="N747" s="9"/>
      <c r="O747" s="29"/>
      <c r="V747" s="44"/>
      <c r="W747" s="44"/>
      <c r="X747" s="9"/>
    </row>
    <row r="748">
      <c r="A748" s="32"/>
      <c r="C748" s="29"/>
      <c r="I748" s="29"/>
      <c r="K748" s="9"/>
      <c r="L748" s="29"/>
      <c r="M748" s="44"/>
      <c r="N748" s="9"/>
      <c r="O748" s="29"/>
      <c r="V748" s="44"/>
      <c r="W748" s="44"/>
      <c r="X748" s="9"/>
    </row>
    <row r="749">
      <c r="A749" s="32"/>
      <c r="C749" s="29"/>
      <c r="I749" s="29"/>
      <c r="K749" s="9"/>
      <c r="L749" s="29"/>
      <c r="M749" s="44"/>
      <c r="N749" s="9"/>
      <c r="O749" s="29"/>
      <c r="V749" s="44"/>
      <c r="W749" s="44"/>
      <c r="X749" s="9"/>
    </row>
    <row r="750">
      <c r="A750" s="32"/>
      <c r="C750" s="29"/>
      <c r="I750" s="29"/>
      <c r="K750" s="9"/>
      <c r="L750" s="29"/>
      <c r="M750" s="44"/>
      <c r="N750" s="9"/>
      <c r="O750" s="29"/>
      <c r="V750" s="44"/>
      <c r="W750" s="44"/>
      <c r="X750" s="9"/>
    </row>
    <row r="751">
      <c r="A751" s="32"/>
      <c r="C751" s="29"/>
      <c r="I751" s="29"/>
      <c r="K751" s="9"/>
      <c r="L751" s="29"/>
      <c r="M751" s="44"/>
      <c r="N751" s="9"/>
      <c r="O751" s="29"/>
      <c r="V751" s="44"/>
      <c r="W751" s="44"/>
      <c r="X751" s="9"/>
    </row>
    <row r="752">
      <c r="A752" s="32"/>
      <c r="C752" s="29"/>
      <c r="I752" s="29"/>
      <c r="K752" s="9"/>
      <c r="L752" s="29"/>
      <c r="M752" s="44"/>
      <c r="N752" s="9"/>
      <c r="O752" s="29"/>
      <c r="V752" s="44"/>
      <c r="W752" s="44"/>
      <c r="X752" s="9"/>
    </row>
    <row r="753">
      <c r="A753" s="32"/>
      <c r="C753" s="29"/>
      <c r="I753" s="29"/>
      <c r="K753" s="9"/>
      <c r="L753" s="29"/>
      <c r="M753" s="44"/>
      <c r="N753" s="9"/>
      <c r="O753" s="29"/>
      <c r="V753" s="44"/>
      <c r="W753" s="44"/>
      <c r="X753" s="9"/>
    </row>
    <row r="754">
      <c r="A754" s="32"/>
      <c r="C754" s="29"/>
      <c r="I754" s="29"/>
      <c r="K754" s="9"/>
      <c r="L754" s="29"/>
      <c r="M754" s="44"/>
      <c r="N754" s="9"/>
      <c r="O754" s="29"/>
      <c r="V754" s="44"/>
      <c r="W754" s="44"/>
      <c r="X754" s="9"/>
    </row>
    <row r="755">
      <c r="A755" s="32"/>
      <c r="C755" s="29"/>
      <c r="I755" s="29"/>
      <c r="K755" s="9"/>
      <c r="L755" s="29"/>
      <c r="M755" s="44"/>
      <c r="N755" s="9"/>
      <c r="O755" s="29"/>
      <c r="V755" s="44"/>
      <c r="W755" s="44"/>
      <c r="X755" s="9"/>
    </row>
    <row r="756">
      <c r="A756" s="32"/>
      <c r="C756" s="29"/>
      <c r="I756" s="29"/>
      <c r="K756" s="9"/>
      <c r="L756" s="29"/>
      <c r="M756" s="44"/>
      <c r="N756" s="9"/>
      <c r="O756" s="29"/>
      <c r="V756" s="44"/>
      <c r="W756" s="44"/>
      <c r="X756" s="9"/>
    </row>
    <row r="757">
      <c r="A757" s="32"/>
      <c r="C757" s="29"/>
      <c r="I757" s="29"/>
      <c r="K757" s="9"/>
      <c r="L757" s="29"/>
      <c r="M757" s="44"/>
      <c r="N757" s="9"/>
      <c r="O757" s="29"/>
      <c r="V757" s="44"/>
      <c r="W757" s="44"/>
      <c r="X757" s="9"/>
    </row>
    <row r="758">
      <c r="A758" s="32"/>
      <c r="C758" s="29"/>
      <c r="I758" s="29"/>
      <c r="K758" s="9"/>
      <c r="L758" s="29"/>
      <c r="M758" s="44"/>
      <c r="N758" s="9"/>
      <c r="O758" s="29"/>
      <c r="V758" s="44"/>
      <c r="W758" s="44"/>
      <c r="X758" s="9"/>
    </row>
    <row r="759">
      <c r="A759" s="32"/>
      <c r="C759" s="29"/>
      <c r="I759" s="29"/>
      <c r="K759" s="9"/>
      <c r="L759" s="29"/>
      <c r="M759" s="44"/>
      <c r="N759" s="9"/>
      <c r="O759" s="29"/>
      <c r="V759" s="44"/>
      <c r="W759" s="44"/>
      <c r="X759" s="9"/>
    </row>
    <row r="760">
      <c r="A760" s="32"/>
      <c r="C760" s="29"/>
      <c r="I760" s="29"/>
      <c r="K760" s="9"/>
      <c r="L760" s="29"/>
      <c r="M760" s="44"/>
      <c r="N760" s="9"/>
      <c r="O760" s="29"/>
      <c r="V760" s="44"/>
      <c r="W760" s="44"/>
      <c r="X760" s="9"/>
    </row>
    <row r="761">
      <c r="A761" s="32"/>
      <c r="C761" s="29"/>
      <c r="I761" s="29"/>
      <c r="K761" s="9"/>
      <c r="L761" s="29"/>
      <c r="M761" s="44"/>
      <c r="N761" s="9"/>
      <c r="O761" s="29"/>
      <c r="V761" s="44"/>
      <c r="W761" s="44"/>
      <c r="X761" s="9"/>
    </row>
    <row r="762">
      <c r="A762" s="32"/>
      <c r="C762" s="29"/>
      <c r="I762" s="29"/>
      <c r="K762" s="9"/>
      <c r="L762" s="29"/>
      <c r="M762" s="44"/>
      <c r="N762" s="9"/>
      <c r="O762" s="29"/>
      <c r="V762" s="44"/>
      <c r="W762" s="44"/>
      <c r="X762" s="9"/>
    </row>
    <row r="763">
      <c r="A763" s="32"/>
      <c r="C763" s="29"/>
      <c r="I763" s="29"/>
      <c r="K763" s="9"/>
      <c r="L763" s="29"/>
      <c r="M763" s="44"/>
      <c r="N763" s="9"/>
      <c r="O763" s="29"/>
      <c r="V763" s="44"/>
      <c r="W763" s="44"/>
      <c r="X763" s="9"/>
    </row>
    <row r="764">
      <c r="A764" s="32"/>
      <c r="C764" s="29"/>
      <c r="I764" s="29"/>
      <c r="K764" s="9"/>
      <c r="L764" s="29"/>
      <c r="M764" s="44"/>
      <c r="N764" s="9"/>
      <c r="O764" s="29"/>
      <c r="V764" s="44"/>
      <c r="W764" s="44"/>
      <c r="X764" s="9"/>
    </row>
    <row r="765">
      <c r="A765" s="32"/>
      <c r="C765" s="29"/>
      <c r="I765" s="29"/>
      <c r="K765" s="9"/>
      <c r="L765" s="29"/>
      <c r="M765" s="44"/>
      <c r="N765" s="9"/>
      <c r="O765" s="29"/>
      <c r="V765" s="44"/>
      <c r="W765" s="44"/>
      <c r="X765" s="9"/>
    </row>
    <row r="766">
      <c r="A766" s="32"/>
      <c r="C766" s="29"/>
      <c r="I766" s="29"/>
      <c r="K766" s="9"/>
      <c r="L766" s="29"/>
      <c r="M766" s="44"/>
      <c r="N766" s="9"/>
      <c r="O766" s="29"/>
      <c r="V766" s="44"/>
      <c r="W766" s="44"/>
      <c r="X766" s="9"/>
    </row>
    <row r="767">
      <c r="A767" s="32"/>
      <c r="C767" s="29"/>
      <c r="I767" s="29"/>
      <c r="K767" s="9"/>
      <c r="L767" s="29"/>
      <c r="M767" s="44"/>
      <c r="N767" s="9"/>
      <c r="O767" s="29"/>
      <c r="V767" s="44"/>
      <c r="W767" s="44"/>
      <c r="X767" s="9"/>
    </row>
    <row r="768">
      <c r="A768" s="32"/>
      <c r="C768" s="29"/>
      <c r="I768" s="29"/>
      <c r="K768" s="9"/>
      <c r="L768" s="29"/>
      <c r="M768" s="44"/>
      <c r="N768" s="9"/>
      <c r="O768" s="29"/>
      <c r="V768" s="44"/>
      <c r="W768" s="44"/>
      <c r="X768" s="9"/>
    </row>
    <row r="769">
      <c r="A769" s="32"/>
      <c r="C769" s="29"/>
      <c r="I769" s="29"/>
      <c r="K769" s="9"/>
      <c r="L769" s="29"/>
      <c r="M769" s="44"/>
      <c r="N769" s="9"/>
      <c r="O769" s="29"/>
      <c r="V769" s="44"/>
      <c r="W769" s="44"/>
      <c r="X769" s="9"/>
    </row>
    <row r="770">
      <c r="A770" s="32"/>
      <c r="C770" s="29"/>
      <c r="I770" s="29"/>
      <c r="K770" s="9"/>
      <c r="L770" s="29"/>
      <c r="M770" s="44"/>
      <c r="N770" s="9"/>
      <c r="O770" s="29"/>
      <c r="V770" s="44"/>
      <c r="W770" s="44"/>
      <c r="X770" s="9"/>
    </row>
    <row r="771">
      <c r="A771" s="32"/>
      <c r="C771" s="29"/>
      <c r="I771" s="29"/>
      <c r="K771" s="9"/>
      <c r="L771" s="29"/>
      <c r="M771" s="44"/>
      <c r="N771" s="9"/>
      <c r="O771" s="29"/>
      <c r="V771" s="44"/>
      <c r="W771" s="44"/>
      <c r="X771" s="9"/>
    </row>
    <row r="772">
      <c r="A772" s="32"/>
      <c r="C772" s="29"/>
      <c r="I772" s="29"/>
      <c r="K772" s="9"/>
      <c r="L772" s="29"/>
      <c r="M772" s="44"/>
      <c r="N772" s="9"/>
      <c r="O772" s="29"/>
      <c r="V772" s="44"/>
      <c r="W772" s="44"/>
      <c r="X772" s="9"/>
    </row>
    <row r="773">
      <c r="A773" s="32"/>
      <c r="C773" s="29"/>
      <c r="I773" s="29"/>
      <c r="K773" s="9"/>
      <c r="L773" s="29"/>
      <c r="M773" s="44"/>
      <c r="N773" s="9"/>
      <c r="O773" s="29"/>
      <c r="V773" s="44"/>
      <c r="W773" s="44"/>
      <c r="X773" s="9"/>
    </row>
    <row r="774">
      <c r="A774" s="32"/>
      <c r="C774" s="29"/>
      <c r="I774" s="29"/>
      <c r="K774" s="9"/>
      <c r="L774" s="29"/>
      <c r="M774" s="44"/>
      <c r="N774" s="9"/>
      <c r="O774" s="29"/>
      <c r="V774" s="44"/>
      <c r="W774" s="44"/>
      <c r="X774" s="9"/>
    </row>
    <row r="775">
      <c r="A775" s="32"/>
      <c r="C775" s="29"/>
      <c r="I775" s="29"/>
      <c r="K775" s="9"/>
      <c r="L775" s="29"/>
      <c r="M775" s="44"/>
      <c r="N775" s="9"/>
      <c r="O775" s="29"/>
      <c r="V775" s="44"/>
      <c r="W775" s="44"/>
      <c r="X775" s="9"/>
    </row>
    <row r="776">
      <c r="A776" s="32"/>
      <c r="C776" s="29"/>
      <c r="I776" s="29"/>
      <c r="K776" s="9"/>
      <c r="L776" s="29"/>
      <c r="M776" s="44"/>
      <c r="N776" s="9"/>
      <c r="O776" s="29"/>
      <c r="V776" s="44"/>
      <c r="W776" s="44"/>
      <c r="X776" s="9"/>
    </row>
    <row r="777">
      <c r="A777" s="32"/>
      <c r="C777" s="29"/>
      <c r="I777" s="29"/>
      <c r="K777" s="9"/>
      <c r="L777" s="29"/>
      <c r="M777" s="44"/>
      <c r="N777" s="9"/>
      <c r="O777" s="29"/>
      <c r="V777" s="44"/>
      <c r="W777" s="44"/>
      <c r="X777" s="9"/>
    </row>
    <row r="778">
      <c r="A778" s="32"/>
      <c r="C778" s="29"/>
      <c r="I778" s="29"/>
      <c r="K778" s="9"/>
      <c r="L778" s="29"/>
      <c r="M778" s="44"/>
      <c r="N778" s="9"/>
      <c r="O778" s="29"/>
      <c r="V778" s="44"/>
      <c r="W778" s="44"/>
      <c r="X778" s="9"/>
    </row>
    <row r="779">
      <c r="A779" s="32"/>
      <c r="C779" s="29"/>
      <c r="I779" s="29"/>
      <c r="K779" s="9"/>
      <c r="L779" s="29"/>
      <c r="M779" s="44"/>
      <c r="N779" s="9"/>
      <c r="O779" s="29"/>
      <c r="V779" s="44"/>
      <c r="W779" s="44"/>
      <c r="X779" s="9"/>
    </row>
    <row r="780">
      <c r="A780" s="32"/>
      <c r="C780" s="29"/>
      <c r="I780" s="29"/>
      <c r="K780" s="9"/>
      <c r="L780" s="29"/>
      <c r="M780" s="44"/>
      <c r="N780" s="9"/>
      <c r="O780" s="29"/>
      <c r="V780" s="44"/>
      <c r="W780" s="44"/>
      <c r="X780" s="9"/>
    </row>
    <row r="781">
      <c r="A781" s="32"/>
      <c r="C781" s="29"/>
      <c r="I781" s="29"/>
      <c r="K781" s="9"/>
      <c r="L781" s="29"/>
      <c r="M781" s="44"/>
      <c r="N781" s="9"/>
      <c r="O781" s="29"/>
      <c r="V781" s="44"/>
      <c r="W781" s="44"/>
      <c r="X781" s="9"/>
    </row>
    <row r="782">
      <c r="A782" s="32"/>
      <c r="C782" s="29"/>
      <c r="I782" s="29"/>
      <c r="K782" s="9"/>
      <c r="L782" s="29"/>
      <c r="M782" s="44"/>
      <c r="N782" s="9"/>
      <c r="O782" s="29"/>
      <c r="V782" s="44"/>
      <c r="W782" s="44"/>
      <c r="X782" s="9"/>
    </row>
    <row r="783">
      <c r="A783" s="32"/>
      <c r="C783" s="29"/>
      <c r="I783" s="29"/>
      <c r="K783" s="9"/>
      <c r="L783" s="29"/>
      <c r="M783" s="44"/>
      <c r="N783" s="9"/>
      <c r="O783" s="29"/>
      <c r="V783" s="44"/>
      <c r="W783" s="44"/>
      <c r="X783" s="9"/>
    </row>
    <row r="784">
      <c r="A784" s="32"/>
      <c r="C784" s="29"/>
      <c r="I784" s="29"/>
      <c r="K784" s="9"/>
      <c r="L784" s="29"/>
      <c r="M784" s="44"/>
      <c r="N784" s="9"/>
      <c r="O784" s="29"/>
      <c r="V784" s="44"/>
      <c r="W784" s="44"/>
      <c r="X784" s="9"/>
    </row>
    <row r="785">
      <c r="A785" s="32"/>
      <c r="C785" s="29"/>
      <c r="I785" s="29"/>
      <c r="K785" s="9"/>
      <c r="L785" s="29"/>
      <c r="M785" s="44"/>
      <c r="N785" s="9"/>
      <c r="O785" s="29"/>
      <c r="V785" s="44"/>
      <c r="W785" s="44"/>
      <c r="X785" s="9"/>
    </row>
    <row r="786">
      <c r="A786" s="32"/>
      <c r="C786" s="29"/>
      <c r="I786" s="29"/>
      <c r="K786" s="9"/>
      <c r="L786" s="29"/>
      <c r="M786" s="44"/>
      <c r="N786" s="9"/>
      <c r="O786" s="29"/>
      <c r="V786" s="44"/>
      <c r="W786" s="44"/>
      <c r="X786" s="9"/>
    </row>
    <row r="787">
      <c r="A787" s="32"/>
      <c r="C787" s="29"/>
      <c r="I787" s="29"/>
      <c r="K787" s="9"/>
      <c r="L787" s="29"/>
      <c r="M787" s="44"/>
      <c r="N787" s="9"/>
      <c r="O787" s="29"/>
      <c r="V787" s="44"/>
      <c r="W787" s="44"/>
      <c r="X787" s="9"/>
    </row>
    <row r="788">
      <c r="A788" s="32"/>
      <c r="C788" s="29"/>
      <c r="I788" s="29"/>
      <c r="K788" s="9"/>
      <c r="L788" s="29"/>
      <c r="M788" s="44"/>
      <c r="N788" s="9"/>
      <c r="O788" s="29"/>
      <c r="V788" s="44"/>
      <c r="W788" s="44"/>
      <c r="X788" s="9"/>
    </row>
    <row r="789">
      <c r="A789" s="32"/>
      <c r="C789" s="29"/>
      <c r="I789" s="29"/>
      <c r="K789" s="9"/>
      <c r="L789" s="29"/>
      <c r="M789" s="44"/>
      <c r="N789" s="9"/>
      <c r="O789" s="29"/>
      <c r="V789" s="44"/>
      <c r="W789" s="44"/>
      <c r="X789" s="9"/>
    </row>
    <row r="790">
      <c r="A790" s="32"/>
      <c r="C790" s="29"/>
      <c r="I790" s="29"/>
      <c r="K790" s="9"/>
      <c r="L790" s="29"/>
      <c r="M790" s="44"/>
      <c r="N790" s="9"/>
      <c r="O790" s="29"/>
      <c r="V790" s="44"/>
      <c r="W790" s="44"/>
      <c r="X790" s="9"/>
    </row>
    <row r="791">
      <c r="A791" s="32"/>
      <c r="C791" s="29"/>
      <c r="I791" s="29"/>
      <c r="K791" s="9"/>
      <c r="L791" s="29"/>
      <c r="M791" s="44"/>
      <c r="N791" s="9"/>
      <c r="O791" s="29"/>
      <c r="V791" s="44"/>
      <c r="W791" s="44"/>
      <c r="X791" s="9"/>
    </row>
    <row r="792">
      <c r="A792" s="32"/>
      <c r="C792" s="29"/>
      <c r="I792" s="29"/>
      <c r="K792" s="9"/>
      <c r="L792" s="29"/>
      <c r="M792" s="44"/>
      <c r="N792" s="9"/>
      <c r="O792" s="29"/>
      <c r="V792" s="44"/>
      <c r="W792" s="44"/>
      <c r="X792" s="9"/>
    </row>
    <row r="793">
      <c r="A793" s="32"/>
      <c r="C793" s="29"/>
      <c r="I793" s="29"/>
      <c r="K793" s="9"/>
      <c r="L793" s="29"/>
      <c r="M793" s="44"/>
      <c r="N793" s="9"/>
      <c r="O793" s="29"/>
      <c r="V793" s="44"/>
      <c r="W793" s="44"/>
      <c r="X793" s="9"/>
    </row>
    <row r="794">
      <c r="A794" s="32"/>
      <c r="C794" s="29"/>
      <c r="I794" s="29"/>
      <c r="K794" s="9"/>
      <c r="L794" s="29"/>
      <c r="M794" s="44"/>
      <c r="N794" s="9"/>
      <c r="O794" s="29"/>
      <c r="V794" s="44"/>
      <c r="W794" s="44"/>
      <c r="X794" s="9"/>
    </row>
    <row r="795">
      <c r="A795" s="32"/>
      <c r="C795" s="29"/>
      <c r="I795" s="29"/>
      <c r="K795" s="9"/>
      <c r="L795" s="29"/>
      <c r="M795" s="44"/>
      <c r="N795" s="9"/>
      <c r="O795" s="29"/>
      <c r="V795" s="44"/>
      <c r="W795" s="44"/>
      <c r="X795" s="9"/>
    </row>
    <row r="796">
      <c r="A796" s="32"/>
      <c r="C796" s="29"/>
      <c r="I796" s="29"/>
      <c r="K796" s="9"/>
      <c r="L796" s="29"/>
      <c r="M796" s="44"/>
      <c r="N796" s="9"/>
      <c r="O796" s="29"/>
      <c r="V796" s="44"/>
      <c r="W796" s="44"/>
      <c r="X796" s="9"/>
    </row>
    <row r="797">
      <c r="A797" s="32"/>
      <c r="C797" s="29"/>
      <c r="I797" s="29"/>
      <c r="K797" s="9"/>
      <c r="L797" s="29"/>
      <c r="M797" s="44"/>
      <c r="N797" s="9"/>
      <c r="O797" s="29"/>
      <c r="V797" s="44"/>
      <c r="W797" s="44"/>
      <c r="X797" s="9"/>
    </row>
    <row r="798">
      <c r="A798" s="32"/>
      <c r="C798" s="29"/>
      <c r="I798" s="29"/>
      <c r="K798" s="9"/>
      <c r="L798" s="29"/>
      <c r="M798" s="44"/>
      <c r="N798" s="9"/>
      <c r="O798" s="29"/>
      <c r="V798" s="44"/>
      <c r="W798" s="44"/>
      <c r="X798" s="9"/>
    </row>
    <row r="799">
      <c r="A799" s="32"/>
      <c r="C799" s="29"/>
      <c r="I799" s="29"/>
      <c r="K799" s="9"/>
      <c r="L799" s="29"/>
      <c r="M799" s="44"/>
      <c r="N799" s="9"/>
      <c r="O799" s="29"/>
      <c r="V799" s="44"/>
      <c r="W799" s="44"/>
      <c r="X799" s="9"/>
    </row>
    <row r="800">
      <c r="A800" s="32"/>
      <c r="C800" s="29"/>
      <c r="I800" s="29"/>
      <c r="K800" s="9"/>
      <c r="L800" s="29"/>
      <c r="M800" s="44"/>
      <c r="N800" s="9"/>
      <c r="O800" s="29"/>
      <c r="V800" s="44"/>
      <c r="W800" s="44"/>
      <c r="X800" s="9"/>
    </row>
    <row r="801">
      <c r="A801" s="32"/>
      <c r="C801" s="29"/>
      <c r="I801" s="29"/>
      <c r="K801" s="9"/>
      <c r="L801" s="29"/>
      <c r="M801" s="44"/>
      <c r="N801" s="9"/>
      <c r="O801" s="29"/>
      <c r="V801" s="44"/>
      <c r="W801" s="44"/>
      <c r="X801" s="9"/>
    </row>
    <row r="802">
      <c r="A802" s="32"/>
      <c r="C802" s="29"/>
      <c r="I802" s="29"/>
      <c r="K802" s="9"/>
      <c r="L802" s="29"/>
      <c r="M802" s="44"/>
      <c r="N802" s="9"/>
      <c r="O802" s="29"/>
      <c r="V802" s="44"/>
      <c r="W802" s="44"/>
      <c r="X802" s="9"/>
    </row>
    <row r="803">
      <c r="A803" s="32"/>
      <c r="C803" s="29"/>
      <c r="I803" s="29"/>
      <c r="K803" s="9"/>
      <c r="L803" s="29"/>
      <c r="M803" s="44"/>
      <c r="N803" s="9"/>
      <c r="O803" s="29"/>
      <c r="V803" s="44"/>
      <c r="W803" s="44"/>
      <c r="X803" s="9"/>
    </row>
    <row r="804">
      <c r="A804" s="32"/>
      <c r="C804" s="29"/>
      <c r="I804" s="29"/>
      <c r="K804" s="9"/>
      <c r="L804" s="29"/>
      <c r="M804" s="44"/>
      <c r="N804" s="9"/>
      <c r="O804" s="29"/>
      <c r="V804" s="44"/>
      <c r="W804" s="44"/>
      <c r="X804" s="9"/>
    </row>
    <row r="805">
      <c r="A805" s="32"/>
      <c r="C805" s="29"/>
      <c r="I805" s="29"/>
      <c r="K805" s="9"/>
      <c r="L805" s="29"/>
      <c r="M805" s="44"/>
      <c r="N805" s="9"/>
      <c r="O805" s="29"/>
      <c r="V805" s="44"/>
      <c r="W805" s="44"/>
      <c r="X805" s="9"/>
    </row>
    <row r="806">
      <c r="A806" s="32"/>
      <c r="C806" s="29"/>
      <c r="I806" s="29"/>
      <c r="K806" s="9"/>
      <c r="L806" s="29"/>
      <c r="M806" s="44"/>
      <c r="N806" s="9"/>
      <c r="O806" s="29"/>
      <c r="V806" s="44"/>
      <c r="W806" s="44"/>
      <c r="X806" s="9"/>
    </row>
    <row r="807">
      <c r="A807" s="32"/>
      <c r="C807" s="29"/>
      <c r="I807" s="29"/>
      <c r="K807" s="9"/>
      <c r="L807" s="29"/>
      <c r="M807" s="44"/>
      <c r="N807" s="9"/>
      <c r="O807" s="29"/>
      <c r="V807" s="44"/>
      <c r="W807" s="44"/>
      <c r="X807" s="9"/>
    </row>
    <row r="808">
      <c r="A808" s="32"/>
      <c r="C808" s="29"/>
      <c r="I808" s="29"/>
      <c r="K808" s="9"/>
      <c r="L808" s="29"/>
      <c r="M808" s="44"/>
      <c r="N808" s="9"/>
      <c r="O808" s="29"/>
      <c r="V808" s="44"/>
      <c r="W808" s="44"/>
      <c r="X808" s="9"/>
    </row>
    <row r="809">
      <c r="A809" s="32"/>
      <c r="C809" s="29"/>
      <c r="I809" s="29"/>
      <c r="K809" s="9"/>
      <c r="L809" s="29"/>
      <c r="M809" s="44"/>
      <c r="N809" s="9"/>
      <c r="O809" s="29"/>
      <c r="V809" s="44"/>
      <c r="W809" s="44"/>
      <c r="X809" s="9"/>
    </row>
    <row r="810">
      <c r="A810" s="32"/>
      <c r="C810" s="29"/>
      <c r="I810" s="29"/>
      <c r="K810" s="9"/>
      <c r="L810" s="29"/>
      <c r="M810" s="44"/>
      <c r="N810" s="9"/>
      <c r="O810" s="29"/>
      <c r="V810" s="44"/>
      <c r="W810" s="44"/>
      <c r="X810" s="9"/>
    </row>
    <row r="811">
      <c r="A811" s="32"/>
      <c r="C811" s="29"/>
      <c r="I811" s="29"/>
      <c r="K811" s="9"/>
      <c r="L811" s="29"/>
      <c r="M811" s="44"/>
      <c r="N811" s="9"/>
      <c r="O811" s="29"/>
      <c r="V811" s="44"/>
      <c r="W811" s="44"/>
      <c r="X811" s="9"/>
    </row>
    <row r="812">
      <c r="A812" s="32"/>
      <c r="C812" s="29"/>
      <c r="I812" s="29"/>
      <c r="K812" s="9"/>
      <c r="L812" s="29"/>
      <c r="M812" s="44"/>
      <c r="N812" s="9"/>
      <c r="O812" s="29"/>
      <c r="V812" s="44"/>
      <c r="W812" s="44"/>
      <c r="X812" s="9"/>
    </row>
    <row r="813">
      <c r="A813" s="32"/>
      <c r="C813" s="29"/>
      <c r="I813" s="29"/>
      <c r="K813" s="9"/>
      <c r="L813" s="29"/>
      <c r="M813" s="44"/>
      <c r="N813" s="9"/>
      <c r="O813" s="29"/>
      <c r="V813" s="44"/>
      <c r="W813" s="44"/>
      <c r="X813" s="9"/>
    </row>
    <row r="814">
      <c r="A814" s="32"/>
      <c r="C814" s="29"/>
      <c r="I814" s="29"/>
      <c r="K814" s="9"/>
      <c r="L814" s="29"/>
      <c r="M814" s="44"/>
      <c r="N814" s="9"/>
      <c r="O814" s="29"/>
      <c r="V814" s="44"/>
      <c r="W814" s="44"/>
      <c r="X814" s="9"/>
    </row>
    <row r="815">
      <c r="A815" s="32"/>
      <c r="C815" s="29"/>
      <c r="I815" s="29"/>
      <c r="K815" s="9"/>
      <c r="L815" s="29"/>
      <c r="M815" s="44"/>
      <c r="N815" s="9"/>
      <c r="O815" s="29"/>
      <c r="V815" s="44"/>
      <c r="W815" s="44"/>
      <c r="X815" s="9"/>
    </row>
    <row r="816">
      <c r="A816" s="32"/>
      <c r="C816" s="29"/>
      <c r="I816" s="29"/>
      <c r="K816" s="9"/>
      <c r="L816" s="29"/>
      <c r="M816" s="44"/>
      <c r="N816" s="9"/>
      <c r="O816" s="29"/>
      <c r="V816" s="44"/>
      <c r="W816" s="44"/>
      <c r="X816" s="9"/>
    </row>
    <row r="817">
      <c r="A817" s="32"/>
      <c r="C817" s="29"/>
      <c r="I817" s="29"/>
      <c r="K817" s="9"/>
      <c r="L817" s="29"/>
      <c r="M817" s="44"/>
      <c r="N817" s="9"/>
      <c r="O817" s="29"/>
      <c r="V817" s="44"/>
      <c r="W817" s="44"/>
      <c r="X817" s="9"/>
    </row>
    <row r="818">
      <c r="A818" s="32"/>
      <c r="C818" s="29"/>
      <c r="I818" s="29"/>
      <c r="K818" s="9"/>
      <c r="L818" s="29"/>
      <c r="M818" s="44"/>
      <c r="N818" s="9"/>
      <c r="O818" s="29"/>
      <c r="V818" s="44"/>
      <c r="W818" s="44"/>
      <c r="X818" s="9"/>
    </row>
    <row r="819">
      <c r="A819" s="32"/>
      <c r="C819" s="29"/>
      <c r="I819" s="29"/>
      <c r="K819" s="9"/>
      <c r="L819" s="29"/>
      <c r="M819" s="44"/>
      <c r="N819" s="9"/>
      <c r="O819" s="29"/>
      <c r="V819" s="44"/>
      <c r="W819" s="44"/>
      <c r="X819" s="9"/>
    </row>
    <row r="820">
      <c r="A820" s="32"/>
      <c r="C820" s="29"/>
      <c r="I820" s="29"/>
      <c r="K820" s="9"/>
      <c r="L820" s="29"/>
      <c r="M820" s="44"/>
      <c r="N820" s="9"/>
      <c r="O820" s="29"/>
      <c r="V820" s="44"/>
      <c r="W820" s="44"/>
      <c r="X820" s="9"/>
    </row>
    <row r="821">
      <c r="A821" s="32"/>
      <c r="C821" s="29"/>
      <c r="I821" s="29"/>
      <c r="K821" s="9"/>
      <c r="L821" s="29"/>
      <c r="M821" s="44"/>
      <c r="N821" s="9"/>
      <c r="O821" s="29"/>
      <c r="V821" s="44"/>
      <c r="W821" s="44"/>
      <c r="X821" s="9"/>
    </row>
    <row r="822">
      <c r="A822" s="32"/>
      <c r="C822" s="29"/>
      <c r="I822" s="29"/>
      <c r="K822" s="9"/>
      <c r="L822" s="29"/>
      <c r="M822" s="44"/>
      <c r="N822" s="9"/>
      <c r="O822" s="29"/>
      <c r="V822" s="44"/>
      <c r="W822" s="44"/>
      <c r="X822" s="9"/>
    </row>
    <row r="823">
      <c r="A823" s="32"/>
      <c r="C823" s="29"/>
      <c r="I823" s="29"/>
      <c r="K823" s="9"/>
      <c r="L823" s="29"/>
      <c r="M823" s="44"/>
      <c r="N823" s="9"/>
      <c r="O823" s="29"/>
      <c r="V823" s="44"/>
      <c r="W823" s="44"/>
      <c r="X823" s="9"/>
    </row>
    <row r="824">
      <c r="A824" s="32"/>
      <c r="C824" s="29"/>
      <c r="I824" s="29"/>
      <c r="K824" s="9"/>
      <c r="L824" s="29"/>
      <c r="M824" s="44"/>
      <c r="N824" s="9"/>
      <c r="O824" s="29"/>
      <c r="V824" s="44"/>
      <c r="W824" s="44"/>
      <c r="X824" s="9"/>
    </row>
    <row r="825">
      <c r="A825" s="32"/>
      <c r="C825" s="29"/>
      <c r="I825" s="29"/>
      <c r="K825" s="9"/>
      <c r="L825" s="29"/>
      <c r="M825" s="44"/>
      <c r="N825" s="9"/>
      <c r="O825" s="29"/>
      <c r="V825" s="44"/>
      <c r="W825" s="44"/>
      <c r="X825" s="9"/>
    </row>
    <row r="826">
      <c r="A826" s="32"/>
      <c r="C826" s="29"/>
      <c r="I826" s="29"/>
      <c r="K826" s="9"/>
      <c r="L826" s="29"/>
      <c r="M826" s="44"/>
      <c r="N826" s="9"/>
      <c r="O826" s="29"/>
      <c r="V826" s="44"/>
      <c r="W826" s="44"/>
      <c r="X826" s="9"/>
    </row>
    <row r="827">
      <c r="A827" s="32"/>
      <c r="C827" s="29"/>
      <c r="I827" s="29"/>
      <c r="K827" s="9"/>
      <c r="L827" s="29"/>
      <c r="M827" s="44"/>
      <c r="N827" s="9"/>
      <c r="O827" s="29"/>
      <c r="V827" s="44"/>
      <c r="W827" s="44"/>
      <c r="X827" s="9"/>
    </row>
    <row r="828">
      <c r="A828" s="32"/>
      <c r="C828" s="29"/>
      <c r="I828" s="29"/>
      <c r="K828" s="9"/>
      <c r="L828" s="29"/>
      <c r="M828" s="44"/>
      <c r="N828" s="9"/>
      <c r="O828" s="29"/>
      <c r="V828" s="44"/>
      <c r="W828" s="44"/>
      <c r="X828" s="9"/>
    </row>
    <row r="829">
      <c r="A829" s="32"/>
      <c r="C829" s="29"/>
      <c r="I829" s="29"/>
      <c r="K829" s="9"/>
      <c r="L829" s="29"/>
      <c r="M829" s="44"/>
      <c r="N829" s="9"/>
      <c r="O829" s="29"/>
      <c r="V829" s="44"/>
      <c r="W829" s="44"/>
      <c r="X829" s="9"/>
    </row>
    <row r="830">
      <c r="A830" s="32"/>
      <c r="C830" s="29"/>
      <c r="I830" s="29"/>
      <c r="K830" s="9"/>
      <c r="L830" s="29"/>
      <c r="M830" s="44"/>
      <c r="N830" s="9"/>
      <c r="O830" s="29"/>
      <c r="V830" s="44"/>
      <c r="W830" s="44"/>
      <c r="X830" s="9"/>
    </row>
    <row r="831">
      <c r="A831" s="32"/>
      <c r="C831" s="29"/>
      <c r="I831" s="29"/>
      <c r="K831" s="9"/>
      <c r="L831" s="29"/>
      <c r="M831" s="44"/>
      <c r="N831" s="9"/>
      <c r="O831" s="29"/>
      <c r="V831" s="44"/>
      <c r="W831" s="44"/>
      <c r="X831" s="9"/>
    </row>
    <row r="832">
      <c r="A832" s="32"/>
      <c r="C832" s="29"/>
      <c r="I832" s="29"/>
      <c r="K832" s="9"/>
      <c r="L832" s="29"/>
      <c r="M832" s="44"/>
      <c r="N832" s="9"/>
      <c r="O832" s="29"/>
      <c r="V832" s="44"/>
      <c r="W832" s="44"/>
      <c r="X832" s="9"/>
    </row>
    <row r="833">
      <c r="A833" s="32"/>
      <c r="C833" s="29"/>
      <c r="I833" s="29"/>
      <c r="K833" s="9"/>
      <c r="L833" s="29"/>
      <c r="M833" s="44"/>
      <c r="N833" s="9"/>
      <c r="O833" s="29"/>
      <c r="V833" s="44"/>
      <c r="W833" s="44"/>
      <c r="X833" s="9"/>
    </row>
    <row r="834">
      <c r="A834" s="32"/>
      <c r="C834" s="29"/>
      <c r="I834" s="29"/>
      <c r="K834" s="9"/>
      <c r="L834" s="29"/>
      <c r="M834" s="44"/>
      <c r="N834" s="9"/>
      <c r="O834" s="29"/>
      <c r="V834" s="44"/>
      <c r="W834" s="44"/>
      <c r="X834" s="9"/>
    </row>
    <row r="835">
      <c r="A835" s="32"/>
      <c r="C835" s="29"/>
      <c r="I835" s="29"/>
      <c r="K835" s="9"/>
      <c r="L835" s="29"/>
      <c r="M835" s="44"/>
      <c r="N835" s="9"/>
      <c r="O835" s="29"/>
      <c r="V835" s="44"/>
      <c r="W835" s="44"/>
      <c r="X835" s="9"/>
    </row>
    <row r="836">
      <c r="A836" s="32"/>
      <c r="C836" s="29"/>
      <c r="I836" s="29"/>
      <c r="K836" s="9"/>
      <c r="L836" s="29"/>
      <c r="M836" s="44"/>
      <c r="N836" s="9"/>
      <c r="O836" s="29"/>
      <c r="V836" s="44"/>
      <c r="W836" s="44"/>
      <c r="X836" s="9"/>
    </row>
    <row r="837">
      <c r="A837" s="32"/>
      <c r="C837" s="29"/>
      <c r="I837" s="29"/>
      <c r="K837" s="9"/>
      <c r="L837" s="29"/>
      <c r="M837" s="44"/>
      <c r="N837" s="9"/>
      <c r="O837" s="29"/>
      <c r="V837" s="44"/>
      <c r="W837" s="44"/>
      <c r="X837" s="9"/>
    </row>
    <row r="838">
      <c r="A838" s="32"/>
      <c r="C838" s="29"/>
      <c r="I838" s="29"/>
      <c r="K838" s="9"/>
      <c r="L838" s="29"/>
      <c r="M838" s="44"/>
      <c r="N838" s="9"/>
      <c r="O838" s="29"/>
      <c r="V838" s="44"/>
      <c r="W838" s="44"/>
      <c r="X838" s="9"/>
    </row>
    <row r="839">
      <c r="A839" s="32"/>
      <c r="C839" s="29"/>
      <c r="I839" s="29"/>
      <c r="K839" s="9"/>
      <c r="L839" s="29"/>
      <c r="M839" s="44"/>
      <c r="N839" s="9"/>
      <c r="O839" s="29"/>
      <c r="V839" s="44"/>
      <c r="W839" s="44"/>
      <c r="X839" s="9"/>
    </row>
    <row r="840">
      <c r="A840" s="32"/>
      <c r="C840" s="29"/>
      <c r="I840" s="29"/>
      <c r="K840" s="9"/>
      <c r="L840" s="29"/>
      <c r="M840" s="44"/>
      <c r="N840" s="9"/>
      <c r="O840" s="29"/>
      <c r="V840" s="44"/>
      <c r="W840" s="44"/>
      <c r="X840" s="9"/>
    </row>
    <row r="841">
      <c r="A841" s="32"/>
      <c r="C841" s="29"/>
      <c r="I841" s="29"/>
      <c r="K841" s="9"/>
      <c r="L841" s="29"/>
      <c r="M841" s="44"/>
      <c r="N841" s="9"/>
      <c r="O841" s="29"/>
      <c r="V841" s="44"/>
      <c r="W841" s="44"/>
      <c r="X841" s="9"/>
    </row>
    <row r="842">
      <c r="A842" s="32"/>
      <c r="C842" s="29"/>
      <c r="I842" s="29"/>
      <c r="K842" s="9"/>
      <c r="L842" s="29"/>
      <c r="M842" s="44"/>
      <c r="N842" s="9"/>
      <c r="O842" s="29"/>
      <c r="V842" s="44"/>
      <c r="W842" s="44"/>
      <c r="X842" s="9"/>
    </row>
    <row r="843">
      <c r="A843" s="32"/>
      <c r="C843" s="29"/>
      <c r="I843" s="29"/>
      <c r="K843" s="9"/>
      <c r="L843" s="29"/>
      <c r="M843" s="44"/>
      <c r="N843" s="9"/>
      <c r="O843" s="29"/>
      <c r="V843" s="44"/>
      <c r="W843" s="44"/>
      <c r="X843" s="9"/>
    </row>
    <row r="844">
      <c r="A844" s="32"/>
      <c r="C844" s="29"/>
      <c r="I844" s="29"/>
      <c r="K844" s="9"/>
      <c r="L844" s="29"/>
      <c r="M844" s="44"/>
      <c r="N844" s="9"/>
      <c r="O844" s="29"/>
      <c r="V844" s="44"/>
      <c r="W844" s="44"/>
      <c r="X844" s="9"/>
    </row>
    <row r="845">
      <c r="A845" s="32"/>
      <c r="C845" s="29"/>
      <c r="I845" s="29"/>
      <c r="K845" s="9"/>
      <c r="L845" s="29"/>
      <c r="M845" s="44"/>
      <c r="N845" s="9"/>
      <c r="O845" s="29"/>
      <c r="V845" s="44"/>
      <c r="W845" s="44"/>
      <c r="X845" s="9"/>
    </row>
    <row r="846">
      <c r="A846" s="32"/>
      <c r="C846" s="29"/>
      <c r="I846" s="29"/>
      <c r="K846" s="9"/>
      <c r="L846" s="29"/>
      <c r="M846" s="44"/>
      <c r="N846" s="9"/>
      <c r="O846" s="29"/>
      <c r="V846" s="44"/>
      <c r="W846" s="44"/>
      <c r="X846" s="9"/>
    </row>
    <row r="847">
      <c r="A847" s="32"/>
      <c r="C847" s="29"/>
      <c r="I847" s="29"/>
      <c r="K847" s="9"/>
      <c r="L847" s="29"/>
      <c r="M847" s="44"/>
      <c r="N847" s="9"/>
      <c r="O847" s="29"/>
      <c r="V847" s="44"/>
      <c r="W847" s="44"/>
      <c r="X847" s="9"/>
    </row>
    <row r="848">
      <c r="A848" s="32"/>
      <c r="C848" s="29"/>
      <c r="I848" s="29"/>
      <c r="K848" s="9"/>
      <c r="L848" s="29"/>
      <c r="M848" s="44"/>
      <c r="N848" s="9"/>
      <c r="O848" s="29"/>
      <c r="V848" s="44"/>
      <c r="W848" s="44"/>
      <c r="X848" s="9"/>
    </row>
    <row r="849">
      <c r="A849" s="32"/>
      <c r="C849" s="29"/>
      <c r="I849" s="29"/>
      <c r="K849" s="9"/>
      <c r="L849" s="29"/>
      <c r="M849" s="44"/>
      <c r="N849" s="9"/>
      <c r="O849" s="29"/>
      <c r="V849" s="44"/>
      <c r="W849" s="44"/>
      <c r="X849" s="9"/>
    </row>
    <row r="850">
      <c r="A850" s="32"/>
      <c r="C850" s="29"/>
      <c r="I850" s="29"/>
      <c r="K850" s="9"/>
      <c r="L850" s="29"/>
      <c r="M850" s="44"/>
      <c r="N850" s="9"/>
      <c r="O850" s="29"/>
      <c r="V850" s="44"/>
      <c r="W850" s="44"/>
      <c r="X850" s="9"/>
    </row>
    <row r="851">
      <c r="A851" s="32"/>
      <c r="C851" s="29"/>
      <c r="I851" s="29"/>
      <c r="K851" s="9"/>
      <c r="L851" s="29"/>
      <c r="M851" s="44"/>
      <c r="N851" s="9"/>
      <c r="O851" s="29"/>
      <c r="V851" s="44"/>
      <c r="W851" s="44"/>
      <c r="X851" s="9"/>
    </row>
    <row r="852">
      <c r="A852" s="32"/>
      <c r="C852" s="29"/>
      <c r="I852" s="29"/>
      <c r="K852" s="9"/>
      <c r="L852" s="29"/>
      <c r="M852" s="44"/>
      <c r="N852" s="9"/>
      <c r="O852" s="29"/>
      <c r="V852" s="44"/>
      <c r="W852" s="44"/>
      <c r="X852" s="9"/>
    </row>
    <row r="853">
      <c r="A853" s="32"/>
      <c r="C853" s="29"/>
      <c r="I853" s="29"/>
      <c r="K853" s="9"/>
      <c r="L853" s="29"/>
      <c r="M853" s="44"/>
      <c r="N853" s="9"/>
      <c r="O853" s="29"/>
      <c r="V853" s="44"/>
      <c r="W853" s="44"/>
      <c r="X853" s="9"/>
    </row>
    <row r="854">
      <c r="A854" s="32"/>
      <c r="C854" s="29"/>
      <c r="I854" s="29"/>
      <c r="K854" s="9"/>
      <c r="L854" s="29"/>
      <c r="M854" s="44"/>
      <c r="N854" s="9"/>
      <c r="O854" s="29"/>
      <c r="V854" s="44"/>
      <c r="W854" s="44"/>
      <c r="X854" s="9"/>
    </row>
    <row r="855">
      <c r="A855" s="32"/>
      <c r="C855" s="29"/>
      <c r="I855" s="29"/>
      <c r="K855" s="9"/>
      <c r="L855" s="29"/>
      <c r="M855" s="44"/>
      <c r="N855" s="9"/>
      <c r="O855" s="29"/>
      <c r="V855" s="44"/>
      <c r="W855" s="44"/>
      <c r="X855" s="9"/>
    </row>
    <row r="856">
      <c r="A856" s="32"/>
      <c r="C856" s="29"/>
      <c r="I856" s="29"/>
      <c r="K856" s="9"/>
      <c r="L856" s="29"/>
      <c r="M856" s="44"/>
      <c r="N856" s="9"/>
      <c r="O856" s="29"/>
      <c r="V856" s="44"/>
      <c r="W856" s="44"/>
      <c r="X856" s="9"/>
    </row>
    <row r="857">
      <c r="A857" s="32"/>
      <c r="C857" s="29"/>
      <c r="I857" s="29"/>
      <c r="K857" s="9"/>
      <c r="L857" s="29"/>
      <c r="M857" s="44"/>
      <c r="N857" s="9"/>
      <c r="O857" s="29"/>
      <c r="V857" s="44"/>
      <c r="W857" s="44"/>
      <c r="X857" s="9"/>
    </row>
    <row r="858">
      <c r="A858" s="32"/>
      <c r="C858" s="29"/>
      <c r="I858" s="29"/>
      <c r="K858" s="9"/>
      <c r="L858" s="29"/>
      <c r="M858" s="44"/>
      <c r="N858" s="9"/>
      <c r="O858" s="29"/>
      <c r="V858" s="44"/>
      <c r="W858" s="44"/>
      <c r="X858" s="9"/>
    </row>
    <row r="859">
      <c r="A859" s="32"/>
      <c r="C859" s="29"/>
      <c r="I859" s="29"/>
      <c r="K859" s="9"/>
      <c r="L859" s="29"/>
      <c r="M859" s="44"/>
      <c r="N859" s="9"/>
      <c r="O859" s="29"/>
      <c r="V859" s="44"/>
      <c r="W859" s="44"/>
      <c r="X859" s="9"/>
    </row>
    <row r="860">
      <c r="A860" s="32"/>
      <c r="C860" s="29"/>
      <c r="I860" s="29"/>
      <c r="K860" s="9"/>
      <c r="L860" s="29"/>
      <c r="M860" s="44"/>
      <c r="N860" s="9"/>
      <c r="O860" s="29"/>
      <c r="V860" s="44"/>
      <c r="W860" s="44"/>
      <c r="X860" s="9"/>
    </row>
    <row r="861">
      <c r="A861" s="32"/>
      <c r="C861" s="29"/>
      <c r="I861" s="29"/>
      <c r="K861" s="9"/>
      <c r="L861" s="29"/>
      <c r="M861" s="44"/>
      <c r="N861" s="9"/>
      <c r="O861" s="29"/>
      <c r="V861" s="44"/>
      <c r="W861" s="44"/>
      <c r="X861" s="9"/>
    </row>
    <row r="862">
      <c r="A862" s="32"/>
      <c r="C862" s="29"/>
      <c r="I862" s="29"/>
      <c r="K862" s="9"/>
      <c r="L862" s="29"/>
      <c r="M862" s="44"/>
      <c r="N862" s="9"/>
      <c r="O862" s="29"/>
      <c r="V862" s="44"/>
      <c r="W862" s="44"/>
      <c r="X862" s="9"/>
    </row>
    <row r="863">
      <c r="A863" s="32"/>
      <c r="C863" s="29"/>
      <c r="I863" s="29"/>
      <c r="K863" s="9"/>
      <c r="L863" s="29"/>
      <c r="M863" s="44"/>
      <c r="N863" s="9"/>
      <c r="O863" s="29"/>
      <c r="V863" s="44"/>
      <c r="W863" s="44"/>
      <c r="X863" s="9"/>
    </row>
    <row r="864">
      <c r="A864" s="32"/>
      <c r="C864" s="29"/>
      <c r="I864" s="29"/>
      <c r="K864" s="9"/>
      <c r="L864" s="29"/>
      <c r="M864" s="44"/>
      <c r="N864" s="9"/>
      <c r="O864" s="29"/>
      <c r="V864" s="44"/>
      <c r="W864" s="44"/>
      <c r="X864" s="9"/>
    </row>
    <row r="865">
      <c r="A865" s="32"/>
      <c r="C865" s="29"/>
      <c r="I865" s="29"/>
      <c r="K865" s="9"/>
      <c r="L865" s="29"/>
      <c r="M865" s="44"/>
      <c r="N865" s="9"/>
      <c r="O865" s="29"/>
      <c r="V865" s="44"/>
      <c r="W865" s="44"/>
      <c r="X865" s="9"/>
    </row>
    <row r="866">
      <c r="A866" s="32"/>
      <c r="C866" s="29"/>
      <c r="I866" s="29"/>
      <c r="K866" s="9"/>
      <c r="L866" s="29"/>
      <c r="M866" s="44"/>
      <c r="N866" s="9"/>
      <c r="O866" s="29"/>
      <c r="V866" s="44"/>
      <c r="W866" s="44"/>
      <c r="X866" s="9"/>
    </row>
    <row r="867">
      <c r="A867" s="32"/>
      <c r="C867" s="29"/>
      <c r="I867" s="29"/>
      <c r="K867" s="9"/>
      <c r="L867" s="29"/>
      <c r="M867" s="44"/>
      <c r="N867" s="9"/>
      <c r="O867" s="29"/>
      <c r="V867" s="44"/>
      <c r="W867" s="44"/>
      <c r="X867" s="9"/>
    </row>
    <row r="868">
      <c r="A868" s="32"/>
      <c r="C868" s="29"/>
      <c r="I868" s="29"/>
      <c r="K868" s="9"/>
      <c r="L868" s="29"/>
      <c r="M868" s="44"/>
      <c r="N868" s="9"/>
      <c r="O868" s="29"/>
      <c r="V868" s="44"/>
      <c r="W868" s="44"/>
      <c r="X868" s="9"/>
    </row>
    <row r="869">
      <c r="A869" s="32"/>
      <c r="C869" s="29"/>
      <c r="I869" s="29"/>
      <c r="K869" s="9"/>
      <c r="L869" s="29"/>
      <c r="M869" s="44"/>
      <c r="N869" s="9"/>
      <c r="O869" s="29"/>
      <c r="V869" s="44"/>
      <c r="W869" s="44"/>
      <c r="X869" s="9"/>
    </row>
    <row r="870">
      <c r="A870" s="32"/>
      <c r="C870" s="29"/>
      <c r="I870" s="29"/>
      <c r="K870" s="9"/>
      <c r="L870" s="29"/>
      <c r="M870" s="44"/>
      <c r="N870" s="9"/>
      <c r="O870" s="29"/>
      <c r="V870" s="44"/>
      <c r="W870" s="44"/>
      <c r="X870" s="9"/>
    </row>
    <row r="871">
      <c r="A871" s="32"/>
      <c r="C871" s="29"/>
      <c r="I871" s="29"/>
      <c r="K871" s="9"/>
      <c r="L871" s="29"/>
      <c r="M871" s="44"/>
      <c r="N871" s="9"/>
      <c r="O871" s="29"/>
      <c r="V871" s="44"/>
      <c r="W871" s="44"/>
      <c r="X871" s="9"/>
    </row>
    <row r="872">
      <c r="A872" s="32"/>
      <c r="C872" s="29"/>
      <c r="I872" s="29"/>
      <c r="K872" s="9"/>
      <c r="L872" s="29"/>
      <c r="M872" s="44"/>
      <c r="N872" s="9"/>
      <c r="O872" s="29"/>
      <c r="V872" s="44"/>
      <c r="W872" s="44"/>
      <c r="X872" s="9"/>
    </row>
    <row r="873">
      <c r="A873" s="32"/>
      <c r="C873" s="29"/>
      <c r="I873" s="29"/>
      <c r="K873" s="9"/>
      <c r="L873" s="29"/>
      <c r="M873" s="44"/>
      <c r="N873" s="9"/>
      <c r="O873" s="29"/>
      <c r="V873" s="44"/>
      <c r="W873" s="44"/>
      <c r="X873" s="9"/>
    </row>
    <row r="874">
      <c r="A874" s="32"/>
      <c r="C874" s="29"/>
      <c r="I874" s="29"/>
      <c r="K874" s="9"/>
      <c r="L874" s="29"/>
      <c r="M874" s="44"/>
      <c r="N874" s="9"/>
      <c r="O874" s="29"/>
      <c r="V874" s="44"/>
      <c r="W874" s="44"/>
      <c r="X874" s="9"/>
    </row>
    <row r="875">
      <c r="A875" s="32"/>
      <c r="C875" s="29"/>
      <c r="I875" s="29"/>
      <c r="K875" s="9"/>
      <c r="L875" s="29"/>
      <c r="M875" s="44"/>
      <c r="N875" s="9"/>
      <c r="O875" s="29"/>
      <c r="V875" s="44"/>
      <c r="W875" s="44"/>
      <c r="X875" s="9"/>
    </row>
    <row r="876">
      <c r="A876" s="32"/>
      <c r="C876" s="29"/>
      <c r="I876" s="29"/>
      <c r="K876" s="9"/>
      <c r="L876" s="29"/>
      <c r="M876" s="44"/>
      <c r="N876" s="9"/>
      <c r="O876" s="29"/>
      <c r="V876" s="44"/>
      <c r="W876" s="44"/>
      <c r="X876" s="9"/>
    </row>
    <row r="877">
      <c r="A877" s="32"/>
      <c r="C877" s="29"/>
      <c r="I877" s="29"/>
      <c r="K877" s="9"/>
      <c r="L877" s="29"/>
      <c r="M877" s="44"/>
      <c r="N877" s="9"/>
      <c r="O877" s="29"/>
      <c r="V877" s="44"/>
      <c r="W877" s="44"/>
      <c r="X877" s="9"/>
    </row>
    <row r="878">
      <c r="A878" s="32"/>
      <c r="C878" s="29"/>
      <c r="I878" s="29"/>
      <c r="K878" s="9"/>
      <c r="L878" s="29"/>
      <c r="M878" s="44"/>
      <c r="N878" s="9"/>
      <c r="O878" s="29"/>
      <c r="V878" s="44"/>
      <c r="W878" s="44"/>
      <c r="X878" s="9"/>
    </row>
    <row r="879">
      <c r="A879" s="32"/>
      <c r="C879" s="29"/>
      <c r="I879" s="29"/>
      <c r="K879" s="9"/>
      <c r="L879" s="29"/>
      <c r="M879" s="44"/>
      <c r="N879" s="9"/>
      <c r="O879" s="29"/>
      <c r="V879" s="44"/>
      <c r="W879" s="44"/>
      <c r="X879" s="9"/>
    </row>
    <row r="880">
      <c r="A880" s="32"/>
      <c r="C880" s="29"/>
      <c r="I880" s="29"/>
      <c r="K880" s="9"/>
      <c r="L880" s="29"/>
      <c r="M880" s="44"/>
      <c r="N880" s="9"/>
      <c r="O880" s="29"/>
      <c r="V880" s="44"/>
      <c r="W880" s="44"/>
      <c r="X880" s="9"/>
    </row>
    <row r="881">
      <c r="A881" s="32"/>
      <c r="C881" s="29"/>
      <c r="I881" s="29"/>
      <c r="K881" s="9"/>
      <c r="L881" s="29"/>
      <c r="M881" s="44"/>
      <c r="N881" s="9"/>
      <c r="O881" s="29"/>
      <c r="V881" s="44"/>
      <c r="W881" s="44"/>
      <c r="X881" s="9"/>
    </row>
    <row r="882">
      <c r="A882" s="32"/>
      <c r="C882" s="29"/>
      <c r="I882" s="29"/>
      <c r="K882" s="9"/>
      <c r="L882" s="29"/>
      <c r="M882" s="44"/>
      <c r="N882" s="9"/>
      <c r="O882" s="29"/>
      <c r="V882" s="44"/>
      <c r="W882" s="44"/>
      <c r="X882" s="9"/>
    </row>
    <row r="883">
      <c r="A883" s="32"/>
      <c r="C883" s="29"/>
      <c r="I883" s="29"/>
      <c r="K883" s="9"/>
      <c r="L883" s="29"/>
      <c r="M883" s="44"/>
      <c r="N883" s="9"/>
      <c r="O883" s="29"/>
      <c r="V883" s="44"/>
      <c r="W883" s="44"/>
      <c r="X883" s="9"/>
    </row>
    <row r="884">
      <c r="A884" s="32"/>
      <c r="C884" s="29"/>
      <c r="I884" s="29"/>
      <c r="K884" s="9"/>
      <c r="L884" s="29"/>
      <c r="M884" s="44"/>
      <c r="N884" s="9"/>
      <c r="O884" s="29"/>
      <c r="V884" s="44"/>
      <c r="W884" s="44"/>
      <c r="X884" s="9"/>
    </row>
    <row r="885">
      <c r="A885" s="32"/>
      <c r="C885" s="29"/>
      <c r="I885" s="29"/>
      <c r="K885" s="9"/>
      <c r="L885" s="29"/>
      <c r="M885" s="44"/>
      <c r="N885" s="9"/>
      <c r="O885" s="29"/>
      <c r="V885" s="44"/>
      <c r="W885" s="44"/>
      <c r="X885" s="9"/>
    </row>
    <row r="886">
      <c r="A886" s="32"/>
      <c r="C886" s="29"/>
      <c r="I886" s="29"/>
      <c r="K886" s="9"/>
      <c r="L886" s="29"/>
      <c r="M886" s="44"/>
      <c r="N886" s="9"/>
      <c r="O886" s="29"/>
      <c r="V886" s="44"/>
      <c r="W886" s="44"/>
      <c r="X886" s="9"/>
    </row>
    <row r="887">
      <c r="A887" s="32"/>
      <c r="C887" s="29"/>
      <c r="I887" s="29"/>
      <c r="K887" s="9"/>
      <c r="L887" s="29"/>
      <c r="M887" s="44"/>
      <c r="N887" s="9"/>
      <c r="O887" s="29"/>
      <c r="V887" s="44"/>
      <c r="W887" s="44"/>
      <c r="X887" s="9"/>
    </row>
    <row r="888">
      <c r="A888" s="32"/>
      <c r="C888" s="29"/>
      <c r="I888" s="29"/>
      <c r="K888" s="9"/>
      <c r="L888" s="29"/>
      <c r="M888" s="44"/>
      <c r="N888" s="9"/>
      <c r="O888" s="29"/>
      <c r="V888" s="44"/>
      <c r="W888" s="44"/>
      <c r="X888" s="9"/>
    </row>
    <row r="889">
      <c r="A889" s="32"/>
      <c r="C889" s="29"/>
      <c r="I889" s="29"/>
      <c r="K889" s="9"/>
      <c r="L889" s="29"/>
      <c r="M889" s="44"/>
      <c r="N889" s="9"/>
      <c r="O889" s="29"/>
      <c r="V889" s="44"/>
      <c r="W889" s="44"/>
      <c r="X889" s="9"/>
    </row>
    <row r="890">
      <c r="A890" s="32"/>
      <c r="C890" s="29"/>
      <c r="I890" s="29"/>
      <c r="K890" s="9"/>
      <c r="L890" s="29"/>
      <c r="M890" s="44"/>
      <c r="N890" s="9"/>
      <c r="O890" s="29"/>
      <c r="V890" s="44"/>
      <c r="W890" s="44"/>
      <c r="X890" s="9"/>
    </row>
    <row r="891">
      <c r="A891" s="32"/>
      <c r="C891" s="29"/>
      <c r="I891" s="29"/>
      <c r="K891" s="9"/>
      <c r="L891" s="29"/>
      <c r="M891" s="44"/>
      <c r="N891" s="9"/>
      <c r="O891" s="29"/>
      <c r="V891" s="44"/>
      <c r="W891" s="44"/>
      <c r="X891" s="9"/>
    </row>
    <row r="892">
      <c r="A892" s="32"/>
      <c r="C892" s="29"/>
      <c r="I892" s="29"/>
      <c r="K892" s="9"/>
      <c r="L892" s="29"/>
      <c r="M892" s="44"/>
      <c r="N892" s="9"/>
      <c r="O892" s="29"/>
      <c r="V892" s="44"/>
      <c r="W892" s="44"/>
      <c r="X892" s="9"/>
    </row>
    <row r="893">
      <c r="A893" s="32"/>
      <c r="C893" s="29"/>
      <c r="I893" s="29"/>
      <c r="K893" s="9"/>
      <c r="L893" s="29"/>
      <c r="M893" s="44"/>
      <c r="N893" s="9"/>
      <c r="O893" s="29"/>
      <c r="V893" s="44"/>
      <c r="W893" s="44"/>
      <c r="X893" s="9"/>
    </row>
    <row r="894">
      <c r="A894" s="32"/>
      <c r="C894" s="29"/>
      <c r="I894" s="29"/>
      <c r="K894" s="9"/>
      <c r="L894" s="29"/>
      <c r="M894" s="44"/>
      <c r="N894" s="9"/>
      <c r="O894" s="29"/>
      <c r="V894" s="44"/>
      <c r="W894" s="44"/>
      <c r="X894" s="9"/>
    </row>
    <row r="895">
      <c r="A895" s="32"/>
      <c r="C895" s="29"/>
      <c r="I895" s="29"/>
      <c r="K895" s="9"/>
      <c r="L895" s="29"/>
      <c r="M895" s="44"/>
      <c r="N895" s="9"/>
      <c r="O895" s="29"/>
      <c r="V895" s="44"/>
      <c r="W895" s="44"/>
      <c r="X895" s="9"/>
    </row>
    <row r="896">
      <c r="A896" s="32"/>
      <c r="C896" s="29"/>
      <c r="I896" s="29"/>
      <c r="K896" s="9"/>
      <c r="L896" s="29"/>
      <c r="M896" s="44"/>
      <c r="N896" s="9"/>
      <c r="O896" s="29"/>
      <c r="V896" s="44"/>
      <c r="W896" s="44"/>
      <c r="X896" s="9"/>
    </row>
    <row r="897">
      <c r="A897" s="32"/>
      <c r="C897" s="29"/>
      <c r="I897" s="29"/>
      <c r="K897" s="9"/>
      <c r="L897" s="29"/>
      <c r="M897" s="44"/>
      <c r="N897" s="9"/>
      <c r="O897" s="29"/>
      <c r="V897" s="44"/>
      <c r="W897" s="44"/>
      <c r="X897" s="9"/>
    </row>
    <row r="898">
      <c r="A898" s="32"/>
      <c r="C898" s="29"/>
      <c r="I898" s="29"/>
      <c r="K898" s="9"/>
      <c r="L898" s="29"/>
      <c r="M898" s="44"/>
      <c r="N898" s="9"/>
      <c r="O898" s="29"/>
      <c r="V898" s="44"/>
      <c r="W898" s="44"/>
      <c r="X898" s="9"/>
    </row>
    <row r="899">
      <c r="A899" s="32"/>
      <c r="C899" s="29"/>
      <c r="I899" s="29"/>
      <c r="K899" s="9"/>
      <c r="L899" s="29"/>
      <c r="M899" s="44"/>
      <c r="N899" s="9"/>
      <c r="O899" s="29"/>
      <c r="V899" s="44"/>
      <c r="W899" s="44"/>
      <c r="X899" s="9"/>
    </row>
    <row r="900">
      <c r="A900" s="32"/>
      <c r="C900" s="29"/>
      <c r="I900" s="29"/>
      <c r="K900" s="9"/>
      <c r="L900" s="29"/>
      <c r="M900" s="44"/>
      <c r="N900" s="9"/>
      <c r="O900" s="29"/>
      <c r="V900" s="44"/>
      <c r="W900" s="44"/>
      <c r="X900" s="9"/>
    </row>
    <row r="901">
      <c r="A901" s="32"/>
      <c r="C901" s="29"/>
      <c r="I901" s="29"/>
      <c r="K901" s="9"/>
      <c r="L901" s="29"/>
      <c r="M901" s="44"/>
      <c r="N901" s="9"/>
      <c r="O901" s="29"/>
      <c r="V901" s="44"/>
      <c r="W901" s="44"/>
      <c r="X901" s="9"/>
    </row>
    <row r="902">
      <c r="A902" s="32"/>
      <c r="C902" s="29"/>
      <c r="I902" s="29"/>
      <c r="K902" s="9"/>
      <c r="L902" s="29"/>
      <c r="M902" s="44"/>
      <c r="N902" s="9"/>
      <c r="O902" s="29"/>
      <c r="V902" s="44"/>
      <c r="W902" s="44"/>
      <c r="X902" s="9"/>
    </row>
    <row r="903">
      <c r="A903" s="32"/>
      <c r="C903" s="29"/>
      <c r="I903" s="29"/>
      <c r="K903" s="9"/>
      <c r="L903" s="29"/>
      <c r="M903" s="44"/>
      <c r="N903" s="9"/>
      <c r="O903" s="29"/>
      <c r="V903" s="44"/>
      <c r="W903" s="44"/>
      <c r="X903" s="9"/>
    </row>
    <row r="904">
      <c r="A904" s="32"/>
      <c r="C904" s="29"/>
      <c r="I904" s="29"/>
      <c r="K904" s="9"/>
      <c r="L904" s="29"/>
      <c r="M904" s="44"/>
      <c r="N904" s="9"/>
      <c r="O904" s="29"/>
      <c r="V904" s="44"/>
      <c r="W904" s="44"/>
      <c r="X904" s="9"/>
    </row>
    <row r="905">
      <c r="A905" s="32"/>
      <c r="C905" s="29"/>
      <c r="I905" s="29"/>
      <c r="K905" s="9"/>
      <c r="L905" s="29"/>
      <c r="M905" s="44"/>
      <c r="N905" s="9"/>
      <c r="O905" s="29"/>
      <c r="V905" s="44"/>
      <c r="W905" s="44"/>
      <c r="X905" s="9"/>
    </row>
    <row r="906">
      <c r="A906" s="32"/>
      <c r="C906" s="29"/>
      <c r="I906" s="29"/>
      <c r="K906" s="9"/>
      <c r="L906" s="29"/>
      <c r="M906" s="44"/>
      <c r="N906" s="9"/>
      <c r="O906" s="29"/>
      <c r="V906" s="44"/>
      <c r="W906" s="44"/>
      <c r="X906" s="9"/>
    </row>
    <row r="907">
      <c r="A907" s="32"/>
      <c r="C907" s="29"/>
      <c r="I907" s="29"/>
      <c r="K907" s="9"/>
      <c r="L907" s="29"/>
      <c r="M907" s="44"/>
      <c r="N907" s="9"/>
      <c r="O907" s="29"/>
      <c r="V907" s="44"/>
      <c r="W907" s="44"/>
      <c r="X907" s="9"/>
    </row>
    <row r="908">
      <c r="A908" s="32"/>
      <c r="C908" s="29"/>
      <c r="I908" s="29"/>
      <c r="K908" s="9"/>
      <c r="L908" s="29"/>
      <c r="M908" s="44"/>
      <c r="N908" s="9"/>
      <c r="O908" s="29"/>
      <c r="V908" s="44"/>
      <c r="W908" s="44"/>
      <c r="X908" s="9"/>
    </row>
    <row r="909">
      <c r="A909" s="32"/>
      <c r="C909" s="29"/>
      <c r="I909" s="29"/>
      <c r="K909" s="9"/>
      <c r="L909" s="29"/>
      <c r="M909" s="44"/>
      <c r="N909" s="9"/>
      <c r="O909" s="29"/>
      <c r="V909" s="44"/>
      <c r="W909" s="44"/>
      <c r="X909" s="9"/>
    </row>
    <row r="910">
      <c r="A910" s="32"/>
      <c r="C910" s="29"/>
      <c r="I910" s="29"/>
      <c r="K910" s="9"/>
      <c r="L910" s="29"/>
      <c r="M910" s="44"/>
      <c r="N910" s="9"/>
      <c r="O910" s="29"/>
      <c r="V910" s="44"/>
      <c r="W910" s="44"/>
      <c r="X910" s="9"/>
    </row>
    <row r="911">
      <c r="A911" s="32"/>
      <c r="C911" s="29"/>
      <c r="I911" s="29"/>
      <c r="K911" s="9"/>
      <c r="L911" s="29"/>
      <c r="M911" s="44"/>
      <c r="N911" s="9"/>
      <c r="O911" s="29"/>
      <c r="V911" s="44"/>
      <c r="W911" s="44"/>
      <c r="X911" s="9"/>
    </row>
    <row r="912">
      <c r="A912" s="32"/>
      <c r="C912" s="29"/>
      <c r="I912" s="29"/>
      <c r="K912" s="9"/>
      <c r="L912" s="29"/>
      <c r="M912" s="44"/>
      <c r="N912" s="9"/>
      <c r="O912" s="29"/>
      <c r="V912" s="44"/>
      <c r="W912" s="44"/>
      <c r="X912" s="9"/>
    </row>
    <row r="913">
      <c r="A913" s="32"/>
      <c r="C913" s="29"/>
      <c r="I913" s="29"/>
      <c r="K913" s="9"/>
      <c r="L913" s="29"/>
      <c r="M913" s="44"/>
      <c r="N913" s="9"/>
      <c r="O913" s="29"/>
      <c r="V913" s="44"/>
      <c r="W913" s="44"/>
      <c r="X913" s="9"/>
    </row>
    <row r="914">
      <c r="A914" s="32"/>
      <c r="C914" s="29"/>
      <c r="I914" s="29"/>
      <c r="K914" s="9"/>
      <c r="L914" s="29"/>
      <c r="M914" s="44"/>
      <c r="N914" s="9"/>
      <c r="O914" s="29"/>
      <c r="V914" s="44"/>
      <c r="W914" s="44"/>
      <c r="X914" s="9"/>
    </row>
    <row r="915">
      <c r="A915" s="32"/>
      <c r="C915" s="29"/>
      <c r="I915" s="29"/>
      <c r="K915" s="9"/>
      <c r="L915" s="29"/>
      <c r="M915" s="44"/>
      <c r="N915" s="9"/>
      <c r="O915" s="29"/>
      <c r="V915" s="44"/>
      <c r="W915" s="44"/>
      <c r="X915" s="9"/>
    </row>
    <row r="916">
      <c r="A916" s="32"/>
      <c r="C916" s="29"/>
      <c r="I916" s="29"/>
      <c r="K916" s="9"/>
      <c r="L916" s="29"/>
      <c r="M916" s="44"/>
      <c r="N916" s="9"/>
      <c r="O916" s="29"/>
      <c r="V916" s="44"/>
      <c r="W916" s="44"/>
      <c r="X916" s="9"/>
    </row>
    <row r="917">
      <c r="A917" s="32"/>
      <c r="C917" s="29"/>
      <c r="I917" s="29"/>
      <c r="K917" s="9"/>
      <c r="L917" s="29"/>
      <c r="M917" s="44"/>
      <c r="N917" s="9"/>
      <c r="O917" s="29"/>
      <c r="V917" s="44"/>
      <c r="W917" s="44"/>
      <c r="X917" s="9"/>
    </row>
    <row r="918">
      <c r="A918" s="32"/>
      <c r="C918" s="29"/>
      <c r="I918" s="29"/>
      <c r="K918" s="9"/>
      <c r="L918" s="29"/>
      <c r="M918" s="44"/>
      <c r="N918" s="9"/>
      <c r="O918" s="29"/>
      <c r="V918" s="44"/>
      <c r="W918" s="44"/>
      <c r="X918" s="9"/>
    </row>
    <row r="919">
      <c r="A919" s="32"/>
      <c r="C919" s="29"/>
      <c r="I919" s="29"/>
      <c r="K919" s="9"/>
      <c r="L919" s="29"/>
      <c r="M919" s="44"/>
      <c r="N919" s="9"/>
      <c r="O919" s="29"/>
      <c r="V919" s="44"/>
      <c r="W919" s="44"/>
      <c r="X919" s="9"/>
    </row>
    <row r="920">
      <c r="A920" s="32"/>
      <c r="C920" s="29"/>
      <c r="I920" s="29"/>
      <c r="K920" s="9"/>
      <c r="L920" s="29"/>
      <c r="M920" s="44"/>
      <c r="N920" s="9"/>
      <c r="O920" s="29"/>
      <c r="V920" s="44"/>
      <c r="W920" s="44"/>
      <c r="X920" s="9"/>
    </row>
    <row r="921">
      <c r="A921" s="32"/>
      <c r="C921" s="29"/>
      <c r="I921" s="29"/>
      <c r="K921" s="9"/>
      <c r="L921" s="29"/>
      <c r="M921" s="44"/>
      <c r="N921" s="9"/>
      <c r="O921" s="29"/>
      <c r="V921" s="44"/>
      <c r="W921" s="44"/>
      <c r="X921" s="9"/>
    </row>
    <row r="922">
      <c r="A922" s="32"/>
      <c r="C922" s="29"/>
      <c r="I922" s="29"/>
      <c r="K922" s="9"/>
      <c r="L922" s="29"/>
      <c r="M922" s="44"/>
      <c r="N922" s="9"/>
      <c r="O922" s="29"/>
      <c r="V922" s="44"/>
      <c r="W922" s="44"/>
      <c r="X922" s="9"/>
    </row>
    <row r="923">
      <c r="A923" s="32"/>
      <c r="C923" s="29"/>
      <c r="I923" s="29"/>
      <c r="K923" s="9"/>
      <c r="L923" s="29"/>
      <c r="M923" s="44"/>
      <c r="N923" s="9"/>
      <c r="O923" s="29"/>
      <c r="V923" s="44"/>
      <c r="W923" s="44"/>
      <c r="X923" s="9"/>
    </row>
    <row r="924">
      <c r="A924" s="32"/>
      <c r="C924" s="29"/>
      <c r="I924" s="29"/>
      <c r="K924" s="9"/>
      <c r="L924" s="29"/>
      <c r="M924" s="44"/>
      <c r="N924" s="9"/>
      <c r="O924" s="29"/>
      <c r="V924" s="44"/>
      <c r="W924" s="44"/>
      <c r="X924" s="9"/>
    </row>
    <row r="925">
      <c r="A925" s="32"/>
      <c r="C925" s="29"/>
      <c r="I925" s="29"/>
      <c r="K925" s="9"/>
      <c r="L925" s="29"/>
      <c r="M925" s="44"/>
      <c r="N925" s="9"/>
      <c r="O925" s="29"/>
      <c r="V925" s="44"/>
      <c r="W925" s="44"/>
      <c r="X925" s="9"/>
    </row>
    <row r="926">
      <c r="A926" s="32"/>
      <c r="C926" s="29"/>
      <c r="I926" s="29"/>
      <c r="K926" s="9"/>
      <c r="L926" s="29"/>
      <c r="M926" s="44"/>
      <c r="N926" s="9"/>
      <c r="O926" s="29"/>
      <c r="V926" s="44"/>
      <c r="W926" s="44"/>
      <c r="X926" s="9"/>
    </row>
    <row r="927">
      <c r="A927" s="32"/>
      <c r="C927" s="29"/>
      <c r="I927" s="29"/>
      <c r="K927" s="9"/>
      <c r="L927" s="29"/>
      <c r="M927" s="44"/>
      <c r="N927" s="9"/>
      <c r="O927" s="29"/>
      <c r="V927" s="44"/>
      <c r="W927" s="44"/>
      <c r="X927" s="9"/>
    </row>
    <row r="928">
      <c r="A928" s="32"/>
      <c r="C928" s="29"/>
      <c r="I928" s="29"/>
      <c r="K928" s="9"/>
      <c r="L928" s="29"/>
      <c r="M928" s="44"/>
      <c r="N928" s="9"/>
      <c r="O928" s="29"/>
      <c r="V928" s="44"/>
      <c r="W928" s="44"/>
      <c r="X928" s="9"/>
    </row>
    <row r="929">
      <c r="A929" s="32"/>
      <c r="C929" s="29"/>
      <c r="I929" s="29"/>
      <c r="K929" s="9"/>
      <c r="L929" s="29"/>
      <c r="M929" s="44"/>
      <c r="N929" s="9"/>
      <c r="O929" s="29"/>
      <c r="V929" s="44"/>
      <c r="W929" s="44"/>
      <c r="X929" s="9"/>
    </row>
    <row r="930">
      <c r="A930" s="32"/>
      <c r="C930" s="29"/>
      <c r="I930" s="29"/>
      <c r="K930" s="9"/>
      <c r="L930" s="29"/>
      <c r="M930" s="44"/>
      <c r="N930" s="9"/>
      <c r="O930" s="29"/>
      <c r="V930" s="44"/>
      <c r="W930" s="44"/>
      <c r="X930" s="9"/>
    </row>
    <row r="931">
      <c r="A931" s="32"/>
      <c r="C931" s="29"/>
      <c r="I931" s="29"/>
      <c r="K931" s="9"/>
      <c r="L931" s="29"/>
      <c r="M931" s="44"/>
      <c r="N931" s="9"/>
      <c r="O931" s="29"/>
      <c r="V931" s="44"/>
      <c r="W931" s="44"/>
      <c r="X931" s="9"/>
    </row>
    <row r="932">
      <c r="A932" s="32"/>
      <c r="C932" s="29"/>
      <c r="I932" s="29"/>
      <c r="K932" s="9"/>
      <c r="L932" s="29"/>
      <c r="M932" s="44"/>
      <c r="N932" s="9"/>
      <c r="O932" s="29"/>
      <c r="V932" s="44"/>
      <c r="W932" s="44"/>
      <c r="X932" s="9"/>
    </row>
    <row r="933">
      <c r="A933" s="32"/>
      <c r="C933" s="29"/>
      <c r="I933" s="29"/>
      <c r="K933" s="9"/>
      <c r="L933" s="29"/>
      <c r="M933" s="44"/>
      <c r="N933" s="9"/>
      <c r="O933" s="29"/>
      <c r="V933" s="44"/>
      <c r="W933" s="44"/>
      <c r="X933" s="9"/>
    </row>
    <row r="934">
      <c r="A934" s="32"/>
      <c r="C934" s="29"/>
      <c r="I934" s="29"/>
      <c r="K934" s="9"/>
      <c r="L934" s="29"/>
      <c r="M934" s="44"/>
      <c r="N934" s="9"/>
      <c r="O934" s="29"/>
      <c r="V934" s="44"/>
      <c r="W934" s="44"/>
      <c r="X934" s="9"/>
    </row>
    <row r="935">
      <c r="A935" s="32"/>
      <c r="C935" s="29"/>
      <c r="I935" s="29"/>
      <c r="K935" s="9"/>
      <c r="L935" s="29"/>
      <c r="M935" s="44"/>
      <c r="N935" s="9"/>
      <c r="O935" s="29"/>
      <c r="V935" s="44"/>
      <c r="W935" s="44"/>
      <c r="X935" s="9"/>
    </row>
    <row r="936">
      <c r="A936" s="32"/>
      <c r="C936" s="29"/>
      <c r="I936" s="29"/>
      <c r="K936" s="9"/>
      <c r="L936" s="29"/>
      <c r="M936" s="44"/>
      <c r="N936" s="9"/>
      <c r="O936" s="29"/>
      <c r="V936" s="44"/>
      <c r="W936" s="44"/>
      <c r="X936" s="9"/>
    </row>
    <row r="937">
      <c r="A937" s="32"/>
      <c r="C937" s="29"/>
      <c r="I937" s="29"/>
      <c r="K937" s="9"/>
      <c r="L937" s="29"/>
      <c r="M937" s="44"/>
      <c r="N937" s="9"/>
      <c r="O937" s="29"/>
      <c r="V937" s="44"/>
      <c r="W937" s="44"/>
      <c r="X937" s="9"/>
    </row>
    <row r="938">
      <c r="A938" s="32"/>
      <c r="C938" s="29"/>
      <c r="I938" s="29"/>
      <c r="K938" s="9"/>
      <c r="L938" s="29"/>
      <c r="M938" s="44"/>
      <c r="N938" s="9"/>
      <c r="O938" s="29"/>
      <c r="V938" s="44"/>
      <c r="W938" s="44"/>
      <c r="X938" s="9"/>
    </row>
    <row r="939">
      <c r="A939" s="32"/>
      <c r="C939" s="29"/>
      <c r="I939" s="29"/>
      <c r="K939" s="9"/>
      <c r="L939" s="29"/>
      <c r="M939" s="44"/>
      <c r="N939" s="9"/>
      <c r="O939" s="29"/>
      <c r="V939" s="44"/>
      <c r="W939" s="44"/>
      <c r="X939" s="9"/>
    </row>
    <row r="940">
      <c r="A940" s="32"/>
      <c r="C940" s="29"/>
      <c r="I940" s="29"/>
      <c r="K940" s="9"/>
      <c r="L940" s="29"/>
      <c r="M940" s="44"/>
      <c r="N940" s="9"/>
      <c r="O940" s="29"/>
      <c r="V940" s="44"/>
      <c r="W940" s="44"/>
      <c r="X940" s="9"/>
    </row>
    <row r="941">
      <c r="A941" s="32"/>
      <c r="C941" s="29"/>
      <c r="I941" s="29"/>
      <c r="K941" s="9"/>
      <c r="L941" s="29"/>
      <c r="M941" s="44"/>
      <c r="N941" s="9"/>
      <c r="O941" s="29"/>
      <c r="V941" s="44"/>
      <c r="W941" s="44"/>
      <c r="X941" s="9"/>
    </row>
    <row r="942">
      <c r="A942" s="32"/>
      <c r="C942" s="29"/>
      <c r="I942" s="29"/>
      <c r="K942" s="9"/>
      <c r="L942" s="29"/>
      <c r="M942" s="44"/>
      <c r="N942" s="9"/>
      <c r="O942" s="29"/>
      <c r="V942" s="44"/>
      <c r="W942" s="44"/>
      <c r="X942" s="9"/>
    </row>
    <row r="943">
      <c r="A943" s="32"/>
      <c r="C943" s="29"/>
      <c r="I943" s="29"/>
      <c r="K943" s="9"/>
      <c r="L943" s="29"/>
      <c r="M943" s="44"/>
      <c r="N943" s="9"/>
      <c r="O943" s="29"/>
      <c r="V943" s="44"/>
      <c r="W943" s="44"/>
      <c r="X943" s="9"/>
    </row>
    <row r="944">
      <c r="A944" s="32"/>
      <c r="C944" s="29"/>
      <c r="I944" s="29"/>
      <c r="K944" s="9"/>
      <c r="L944" s="29"/>
      <c r="M944" s="44"/>
      <c r="N944" s="9"/>
      <c r="O944" s="29"/>
      <c r="V944" s="44"/>
      <c r="W944" s="44"/>
      <c r="X944" s="9"/>
    </row>
    <row r="945">
      <c r="A945" s="32"/>
      <c r="C945" s="29"/>
      <c r="I945" s="29"/>
      <c r="K945" s="9"/>
      <c r="L945" s="29"/>
      <c r="M945" s="44"/>
      <c r="N945" s="9"/>
      <c r="O945" s="29"/>
      <c r="V945" s="44"/>
      <c r="W945" s="44"/>
      <c r="X945" s="9"/>
    </row>
    <row r="946">
      <c r="A946" s="32"/>
      <c r="C946" s="29"/>
      <c r="I946" s="29"/>
      <c r="K946" s="9"/>
      <c r="L946" s="29"/>
      <c r="M946" s="44"/>
      <c r="N946" s="9"/>
      <c r="O946" s="29"/>
      <c r="V946" s="44"/>
      <c r="W946" s="44"/>
      <c r="X946" s="9"/>
    </row>
    <row r="947">
      <c r="A947" s="32"/>
      <c r="C947" s="29"/>
      <c r="I947" s="29"/>
      <c r="K947" s="9"/>
      <c r="L947" s="29"/>
      <c r="M947" s="44"/>
      <c r="N947" s="9"/>
      <c r="O947" s="29"/>
      <c r="V947" s="44"/>
      <c r="W947" s="44"/>
      <c r="X947" s="9"/>
    </row>
    <row r="948">
      <c r="A948" s="32"/>
      <c r="C948" s="29"/>
      <c r="I948" s="29"/>
      <c r="K948" s="9"/>
      <c r="L948" s="29"/>
      <c r="M948" s="44"/>
      <c r="N948" s="9"/>
      <c r="O948" s="29"/>
      <c r="V948" s="44"/>
      <c r="W948" s="44"/>
      <c r="X948" s="9"/>
    </row>
    <row r="949">
      <c r="A949" s="32"/>
      <c r="C949" s="29"/>
      <c r="I949" s="29"/>
      <c r="K949" s="9"/>
      <c r="L949" s="29"/>
      <c r="M949" s="44"/>
      <c r="N949" s="9"/>
      <c r="O949" s="29"/>
      <c r="V949" s="44"/>
      <c r="W949" s="44"/>
      <c r="X949" s="9"/>
    </row>
    <row r="950">
      <c r="A950" s="32"/>
      <c r="C950" s="29"/>
      <c r="I950" s="29"/>
      <c r="K950" s="9"/>
      <c r="L950" s="29"/>
      <c r="M950" s="44"/>
      <c r="N950" s="9"/>
      <c r="O950" s="29"/>
      <c r="V950" s="44"/>
      <c r="W950" s="44"/>
      <c r="X950" s="9"/>
    </row>
    <row r="951">
      <c r="A951" s="32"/>
      <c r="C951" s="29"/>
      <c r="I951" s="29"/>
      <c r="K951" s="9"/>
      <c r="L951" s="29"/>
      <c r="M951" s="44"/>
      <c r="N951" s="9"/>
      <c r="O951" s="29"/>
      <c r="V951" s="44"/>
      <c r="W951" s="44"/>
      <c r="X951" s="9"/>
    </row>
    <row r="952">
      <c r="A952" s="32"/>
      <c r="C952" s="29"/>
      <c r="I952" s="29"/>
      <c r="K952" s="9"/>
      <c r="L952" s="29"/>
      <c r="M952" s="44"/>
      <c r="N952" s="9"/>
      <c r="O952" s="29"/>
      <c r="V952" s="44"/>
      <c r="W952" s="44"/>
      <c r="X952" s="9"/>
    </row>
    <row r="953">
      <c r="A953" s="32"/>
      <c r="C953" s="29"/>
      <c r="I953" s="29"/>
      <c r="K953" s="9"/>
      <c r="L953" s="29"/>
      <c r="M953" s="44"/>
      <c r="N953" s="9"/>
      <c r="O953" s="29"/>
      <c r="V953" s="44"/>
      <c r="W953" s="44"/>
      <c r="X953" s="9"/>
    </row>
    <row r="954">
      <c r="A954" s="32"/>
      <c r="C954" s="29"/>
      <c r="I954" s="29"/>
      <c r="K954" s="9"/>
      <c r="L954" s="29"/>
      <c r="M954" s="44"/>
      <c r="N954" s="9"/>
      <c r="O954" s="29"/>
      <c r="V954" s="44"/>
      <c r="W954" s="44"/>
      <c r="X954" s="9"/>
    </row>
    <row r="955">
      <c r="A955" s="32"/>
      <c r="C955" s="29"/>
      <c r="I955" s="29"/>
      <c r="K955" s="9"/>
      <c r="L955" s="29"/>
      <c r="M955" s="44"/>
      <c r="N955" s="9"/>
      <c r="O955" s="29"/>
      <c r="V955" s="44"/>
      <c r="W955" s="44"/>
      <c r="X955" s="9"/>
    </row>
    <row r="956">
      <c r="A956" s="32"/>
      <c r="C956" s="29"/>
      <c r="I956" s="29"/>
      <c r="K956" s="9"/>
      <c r="L956" s="29"/>
      <c r="M956" s="44"/>
      <c r="N956" s="9"/>
      <c r="O956" s="29"/>
      <c r="V956" s="44"/>
      <c r="W956" s="44"/>
      <c r="X956" s="9"/>
    </row>
    <row r="957">
      <c r="A957" s="32"/>
      <c r="C957" s="29"/>
      <c r="I957" s="29"/>
      <c r="K957" s="9"/>
      <c r="L957" s="29"/>
      <c r="M957" s="44"/>
      <c r="N957" s="9"/>
      <c r="O957" s="29"/>
      <c r="V957" s="44"/>
      <c r="W957" s="44"/>
      <c r="X957" s="9"/>
    </row>
    <row r="958">
      <c r="A958" s="32"/>
      <c r="C958" s="29"/>
      <c r="I958" s="29"/>
      <c r="K958" s="9"/>
      <c r="L958" s="29"/>
      <c r="M958" s="44"/>
      <c r="N958" s="9"/>
      <c r="O958" s="29"/>
      <c r="V958" s="44"/>
      <c r="W958" s="44"/>
      <c r="X958" s="9"/>
    </row>
    <row r="959">
      <c r="A959" s="32"/>
      <c r="C959" s="29"/>
      <c r="I959" s="29"/>
      <c r="K959" s="9"/>
      <c r="L959" s="29"/>
      <c r="M959" s="44"/>
      <c r="N959" s="9"/>
      <c r="O959" s="29"/>
      <c r="V959" s="44"/>
      <c r="W959" s="44"/>
      <c r="X959" s="9"/>
    </row>
    <row r="960">
      <c r="A960" s="32"/>
      <c r="C960" s="29"/>
      <c r="I960" s="29"/>
      <c r="K960" s="9"/>
      <c r="L960" s="29"/>
      <c r="M960" s="44"/>
      <c r="N960" s="9"/>
      <c r="O960" s="29"/>
      <c r="V960" s="44"/>
      <c r="W960" s="44"/>
      <c r="X960" s="9"/>
    </row>
    <row r="961">
      <c r="A961" s="32"/>
      <c r="C961" s="29"/>
      <c r="I961" s="29"/>
      <c r="K961" s="9"/>
      <c r="L961" s="29"/>
      <c r="M961" s="44"/>
      <c r="N961" s="9"/>
      <c r="O961" s="29"/>
      <c r="V961" s="44"/>
      <c r="W961" s="44"/>
      <c r="X961" s="9"/>
    </row>
    <row r="962">
      <c r="A962" s="32"/>
      <c r="C962" s="29"/>
      <c r="I962" s="29"/>
      <c r="K962" s="9"/>
      <c r="L962" s="29"/>
      <c r="M962" s="44"/>
      <c r="N962" s="9"/>
      <c r="O962" s="29"/>
      <c r="V962" s="44"/>
      <c r="W962" s="44"/>
      <c r="X962" s="9"/>
    </row>
    <row r="963">
      <c r="A963" s="32"/>
      <c r="C963" s="29"/>
      <c r="I963" s="29"/>
      <c r="K963" s="9"/>
      <c r="L963" s="29"/>
      <c r="M963" s="44"/>
      <c r="N963" s="9"/>
      <c r="O963" s="29"/>
      <c r="V963" s="44"/>
      <c r="W963" s="44"/>
      <c r="X963" s="9"/>
    </row>
    <row r="964">
      <c r="A964" s="32"/>
      <c r="C964" s="29"/>
      <c r="I964" s="29"/>
      <c r="K964" s="9"/>
      <c r="L964" s="29"/>
      <c r="M964" s="44"/>
      <c r="N964" s="9"/>
      <c r="O964" s="29"/>
      <c r="V964" s="44"/>
      <c r="W964" s="44"/>
      <c r="X964" s="9"/>
    </row>
    <row r="965">
      <c r="A965" s="32"/>
      <c r="C965" s="29"/>
      <c r="I965" s="29"/>
      <c r="K965" s="9"/>
      <c r="L965" s="29"/>
      <c r="M965" s="44"/>
      <c r="N965" s="9"/>
      <c r="O965" s="29"/>
      <c r="V965" s="44"/>
      <c r="W965" s="44"/>
      <c r="X965" s="9"/>
    </row>
    <row r="966">
      <c r="A966" s="32"/>
      <c r="C966" s="29"/>
      <c r="I966" s="29"/>
      <c r="K966" s="9"/>
      <c r="L966" s="29"/>
      <c r="M966" s="44"/>
      <c r="N966" s="9"/>
      <c r="O966" s="29"/>
      <c r="V966" s="44"/>
      <c r="W966" s="44"/>
      <c r="X966" s="9"/>
    </row>
    <row r="967">
      <c r="A967" s="32"/>
      <c r="C967" s="29"/>
      <c r="I967" s="29"/>
      <c r="K967" s="9"/>
      <c r="L967" s="29"/>
      <c r="M967" s="44"/>
      <c r="N967" s="9"/>
      <c r="O967" s="29"/>
      <c r="V967" s="44"/>
      <c r="W967" s="44"/>
      <c r="X967" s="9"/>
    </row>
    <row r="968">
      <c r="A968" s="32"/>
      <c r="C968" s="29"/>
      <c r="I968" s="29"/>
      <c r="K968" s="9"/>
      <c r="L968" s="29"/>
      <c r="M968" s="44"/>
      <c r="N968" s="9"/>
      <c r="O968" s="29"/>
      <c r="V968" s="44"/>
      <c r="W968" s="44"/>
      <c r="X968" s="9"/>
    </row>
    <row r="969">
      <c r="A969" s="32"/>
      <c r="C969" s="29"/>
      <c r="I969" s="29"/>
      <c r="K969" s="9"/>
      <c r="L969" s="29"/>
      <c r="M969" s="44"/>
      <c r="N969" s="9"/>
      <c r="O969" s="29"/>
      <c r="V969" s="44"/>
      <c r="W969" s="44"/>
      <c r="X969" s="9"/>
    </row>
    <row r="970">
      <c r="A970" s="32"/>
      <c r="C970" s="29"/>
      <c r="I970" s="29"/>
      <c r="K970" s="9"/>
      <c r="L970" s="29"/>
      <c r="M970" s="44"/>
      <c r="N970" s="9"/>
      <c r="O970" s="29"/>
      <c r="V970" s="44"/>
      <c r="W970" s="44"/>
      <c r="X970" s="9"/>
    </row>
    <row r="971">
      <c r="A971" s="32"/>
      <c r="C971" s="29"/>
      <c r="I971" s="29"/>
      <c r="K971" s="9"/>
      <c r="L971" s="29"/>
      <c r="M971" s="44"/>
      <c r="N971" s="9"/>
      <c r="O971" s="29"/>
      <c r="V971" s="44"/>
      <c r="W971" s="44"/>
      <c r="X971" s="9"/>
    </row>
    <row r="972">
      <c r="A972" s="32"/>
      <c r="C972" s="29"/>
      <c r="I972" s="29"/>
      <c r="K972" s="9"/>
      <c r="L972" s="29"/>
      <c r="M972" s="44"/>
      <c r="N972" s="9"/>
      <c r="O972" s="29"/>
      <c r="V972" s="44"/>
      <c r="W972" s="44"/>
      <c r="X972" s="9"/>
    </row>
    <row r="973">
      <c r="A973" s="32"/>
      <c r="C973" s="29"/>
      <c r="I973" s="29"/>
      <c r="K973" s="9"/>
      <c r="L973" s="29"/>
      <c r="M973" s="44"/>
      <c r="N973" s="9"/>
      <c r="O973" s="29"/>
      <c r="V973" s="44"/>
      <c r="W973" s="44"/>
      <c r="X973" s="9"/>
    </row>
    <row r="974">
      <c r="A974" s="32"/>
      <c r="C974" s="29"/>
      <c r="I974" s="29"/>
      <c r="K974" s="9"/>
      <c r="L974" s="29"/>
      <c r="M974" s="44"/>
      <c r="N974" s="9"/>
      <c r="O974" s="29"/>
      <c r="V974" s="44"/>
      <c r="W974" s="44"/>
      <c r="X974" s="9"/>
    </row>
    <row r="975">
      <c r="A975" s="32"/>
      <c r="C975" s="29"/>
      <c r="I975" s="29"/>
      <c r="K975" s="9"/>
      <c r="L975" s="29"/>
      <c r="M975" s="44"/>
      <c r="N975" s="9"/>
      <c r="O975" s="29"/>
      <c r="V975" s="44"/>
      <c r="W975" s="44"/>
      <c r="X975" s="9"/>
    </row>
    <row r="976">
      <c r="A976" s="32"/>
      <c r="C976" s="29"/>
      <c r="I976" s="29"/>
      <c r="K976" s="9"/>
      <c r="L976" s="29"/>
      <c r="M976" s="44"/>
      <c r="N976" s="9"/>
      <c r="O976" s="29"/>
      <c r="V976" s="44"/>
      <c r="W976" s="44"/>
      <c r="X976" s="9"/>
    </row>
    <row r="977">
      <c r="A977" s="32"/>
      <c r="C977" s="29"/>
      <c r="I977" s="29"/>
      <c r="K977" s="9"/>
      <c r="L977" s="29"/>
      <c r="M977" s="44"/>
      <c r="N977" s="9"/>
      <c r="O977" s="29"/>
      <c r="V977" s="44"/>
      <c r="W977" s="44"/>
      <c r="X977" s="9"/>
    </row>
    <row r="978">
      <c r="A978" s="32"/>
      <c r="C978" s="29"/>
      <c r="I978" s="29"/>
      <c r="K978" s="9"/>
      <c r="L978" s="29"/>
      <c r="M978" s="44"/>
      <c r="N978" s="9"/>
      <c r="O978" s="29"/>
      <c r="V978" s="44"/>
      <c r="W978" s="44"/>
      <c r="X978" s="9"/>
    </row>
    <row r="979">
      <c r="A979" s="32"/>
      <c r="C979" s="29"/>
      <c r="I979" s="29"/>
      <c r="K979" s="9"/>
      <c r="L979" s="29"/>
      <c r="M979" s="44"/>
      <c r="N979" s="9"/>
      <c r="O979" s="29"/>
      <c r="V979" s="44"/>
      <c r="W979" s="44"/>
      <c r="X979" s="9"/>
    </row>
    <row r="980">
      <c r="A980" s="32"/>
      <c r="C980" s="29"/>
      <c r="I980" s="29"/>
      <c r="K980" s="9"/>
      <c r="L980" s="29"/>
      <c r="M980" s="44"/>
      <c r="N980" s="9"/>
      <c r="O980" s="29"/>
      <c r="V980" s="44"/>
      <c r="W980" s="44"/>
      <c r="X980" s="9"/>
    </row>
    <row r="981">
      <c r="A981" s="32"/>
      <c r="C981" s="29"/>
      <c r="I981" s="29"/>
      <c r="K981" s="9"/>
      <c r="L981" s="29"/>
      <c r="M981" s="44"/>
      <c r="N981" s="9"/>
      <c r="O981" s="29"/>
      <c r="V981" s="44"/>
      <c r="W981" s="44"/>
      <c r="X981" s="9"/>
    </row>
    <row r="982">
      <c r="A982" s="32"/>
      <c r="C982" s="29"/>
      <c r="I982" s="29"/>
      <c r="K982" s="9"/>
      <c r="L982" s="29"/>
      <c r="M982" s="44"/>
      <c r="N982" s="9"/>
      <c r="O982" s="29"/>
      <c r="V982" s="44"/>
      <c r="W982" s="44"/>
      <c r="X982" s="9"/>
    </row>
    <row r="983">
      <c r="A983" s="32"/>
      <c r="C983" s="29"/>
      <c r="I983" s="29"/>
      <c r="K983" s="9"/>
      <c r="L983" s="29"/>
      <c r="M983" s="44"/>
      <c r="N983" s="9"/>
      <c r="O983" s="29"/>
      <c r="V983" s="44"/>
      <c r="W983" s="44"/>
      <c r="X983" s="9"/>
    </row>
    <row r="984">
      <c r="A984" s="32"/>
      <c r="C984" s="29"/>
      <c r="I984" s="29"/>
      <c r="K984" s="9"/>
      <c r="L984" s="29"/>
      <c r="M984" s="44"/>
      <c r="N984" s="9"/>
      <c r="O984" s="29"/>
      <c r="V984" s="44"/>
      <c r="W984" s="44"/>
      <c r="X984" s="9"/>
    </row>
    <row r="985">
      <c r="A985" s="32"/>
      <c r="C985" s="29"/>
      <c r="I985" s="29"/>
      <c r="K985" s="9"/>
      <c r="L985" s="29"/>
      <c r="M985" s="44"/>
      <c r="N985" s="9"/>
      <c r="O985" s="29"/>
      <c r="V985" s="44"/>
      <c r="W985" s="44"/>
      <c r="X985" s="9"/>
    </row>
    <row r="986">
      <c r="A986" s="32"/>
      <c r="C986" s="29"/>
      <c r="I986" s="29"/>
      <c r="K986" s="9"/>
      <c r="L986" s="29"/>
      <c r="M986" s="44"/>
      <c r="N986" s="9"/>
      <c r="O986" s="29"/>
      <c r="V986" s="44"/>
      <c r="W986" s="44"/>
      <c r="X986" s="9"/>
    </row>
    <row r="987">
      <c r="A987" s="32"/>
      <c r="C987" s="29"/>
      <c r="I987" s="29"/>
      <c r="K987" s="9"/>
      <c r="L987" s="29"/>
      <c r="M987" s="44"/>
      <c r="N987" s="9"/>
      <c r="O987" s="29"/>
      <c r="V987" s="44"/>
      <c r="W987" s="44"/>
      <c r="X987" s="9"/>
    </row>
    <row r="988">
      <c r="A988" s="32"/>
      <c r="C988" s="29"/>
      <c r="I988" s="29"/>
      <c r="K988" s="9"/>
      <c r="L988" s="29"/>
      <c r="M988" s="44"/>
      <c r="N988" s="9"/>
      <c r="O988" s="29"/>
      <c r="V988" s="44"/>
      <c r="W988" s="44"/>
      <c r="X988" s="9"/>
    </row>
    <row r="989">
      <c r="A989" s="32"/>
      <c r="C989" s="29"/>
      <c r="I989" s="29"/>
      <c r="K989" s="9"/>
      <c r="L989" s="29"/>
      <c r="M989" s="44"/>
      <c r="N989" s="9"/>
      <c r="O989" s="29"/>
      <c r="V989" s="44"/>
      <c r="W989" s="44"/>
      <c r="X989" s="9"/>
    </row>
    <row r="990">
      <c r="A990" s="32"/>
      <c r="C990" s="29"/>
      <c r="I990" s="29"/>
      <c r="K990" s="9"/>
      <c r="L990" s="29"/>
      <c r="M990" s="44"/>
      <c r="N990" s="9"/>
      <c r="O990" s="29"/>
      <c r="V990" s="44"/>
      <c r="W990" s="44"/>
      <c r="X990" s="9"/>
    </row>
    <row r="991">
      <c r="A991" s="32"/>
      <c r="C991" s="29"/>
      <c r="I991" s="29"/>
      <c r="K991" s="9"/>
      <c r="L991" s="29"/>
      <c r="M991" s="44"/>
      <c r="N991" s="9"/>
      <c r="O991" s="29"/>
      <c r="V991" s="44"/>
      <c r="W991" s="44"/>
      <c r="X991" s="9"/>
    </row>
    <row r="992">
      <c r="A992" s="32"/>
      <c r="C992" s="29"/>
      <c r="I992" s="29"/>
      <c r="K992" s="9"/>
      <c r="L992" s="29"/>
      <c r="M992" s="44"/>
      <c r="N992" s="9"/>
      <c r="O992" s="29"/>
      <c r="V992" s="44"/>
      <c r="W992" s="44"/>
      <c r="X992" s="9"/>
    </row>
    <row r="993">
      <c r="A993" s="32"/>
      <c r="C993" s="29"/>
      <c r="I993" s="29"/>
      <c r="K993" s="9"/>
      <c r="L993" s="29"/>
      <c r="M993" s="44"/>
      <c r="N993" s="9"/>
      <c r="O993" s="29"/>
      <c r="V993" s="44"/>
      <c r="W993" s="44"/>
      <c r="X993" s="9"/>
    </row>
    <row r="994">
      <c r="A994" s="32"/>
      <c r="C994" s="29"/>
      <c r="I994" s="29"/>
      <c r="K994" s="9"/>
      <c r="L994" s="29"/>
      <c r="M994" s="44"/>
      <c r="N994" s="9"/>
      <c r="O994" s="29"/>
      <c r="V994" s="44"/>
      <c r="W994" s="44"/>
      <c r="X994" s="9"/>
    </row>
    <row r="995">
      <c r="A995" s="32"/>
      <c r="C995" s="29"/>
      <c r="I995" s="29"/>
      <c r="K995" s="9"/>
      <c r="L995" s="29"/>
      <c r="M995" s="44"/>
      <c r="N995" s="9"/>
      <c r="O995" s="29"/>
      <c r="V995" s="44"/>
      <c r="W995" s="44"/>
      <c r="X995" s="9"/>
    </row>
    <row r="996">
      <c r="A996" s="32"/>
      <c r="C996" s="29"/>
      <c r="I996" s="29"/>
      <c r="K996" s="9"/>
      <c r="L996" s="29"/>
      <c r="M996" s="44"/>
      <c r="N996" s="9"/>
      <c r="O996" s="29"/>
      <c r="V996" s="44"/>
      <c r="W996" s="44"/>
      <c r="X996" s="9"/>
    </row>
    <row r="997">
      <c r="A997" s="32"/>
      <c r="C997" s="29"/>
      <c r="I997" s="29"/>
      <c r="K997" s="9"/>
      <c r="L997" s="29"/>
      <c r="M997" s="44"/>
      <c r="N997" s="9"/>
      <c r="O997" s="29"/>
      <c r="V997" s="44"/>
      <c r="W997" s="44"/>
      <c r="X997" s="9"/>
    </row>
    <row r="998">
      <c r="A998" s="32"/>
      <c r="C998" s="29"/>
      <c r="I998" s="29"/>
      <c r="K998" s="9"/>
      <c r="L998" s="29"/>
      <c r="M998" s="44"/>
      <c r="N998" s="9"/>
      <c r="O998" s="29"/>
      <c r="V998" s="44"/>
      <c r="W998" s="44"/>
      <c r="X998" s="9"/>
    </row>
    <row r="999">
      <c r="A999" s="32"/>
      <c r="C999" s="29"/>
      <c r="I999" s="29"/>
      <c r="K999" s="9"/>
      <c r="L999" s="29"/>
      <c r="M999" s="44"/>
      <c r="N999" s="9"/>
      <c r="O999" s="29"/>
      <c r="V999" s="44"/>
      <c r="W999" s="44"/>
      <c r="X999" s="9"/>
    </row>
    <row r="1000">
      <c r="A1000" s="32"/>
      <c r="C1000" s="29"/>
      <c r="I1000" s="29"/>
      <c r="K1000" s="9"/>
      <c r="L1000" s="29"/>
      <c r="M1000" s="44"/>
      <c r="N1000" s="9"/>
      <c r="O1000" s="29"/>
      <c r="V1000" s="44"/>
      <c r="W1000" s="44"/>
      <c r="X1000" s="9"/>
    </row>
  </sheetData>
  <mergeCells count="10">
    <mergeCell ref="N1:N3"/>
    <mergeCell ref="W2:W3"/>
    <mergeCell ref="C1:H1"/>
    <mergeCell ref="I1:K1"/>
    <mergeCell ref="L1:L3"/>
    <mergeCell ref="M1:M3"/>
    <mergeCell ref="E2:E3"/>
    <mergeCell ref="F2:G2"/>
    <mergeCell ref="I2:J2"/>
    <mergeCell ref="A4:X4"/>
  </mergeCells>
  <conditionalFormatting sqref="A4:AM1000">
    <cfRule type="expression" dxfId="0" priority="1">
      <formula>$I3&lt;&gt;$I4</formula>
    </cfRule>
  </conditionalFormatting>
  <drawing r:id="rId1"/>
</worksheet>
</file>