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jill/Desktop/project/"/>
    </mc:Choice>
  </mc:AlternateContent>
  <xr:revisionPtr revIDLastSave="0" documentId="13_ncr:1_{0C530EF1-27C5-994E-93BD-41BA797F871A}" xr6:coauthVersionLast="47" xr6:coauthVersionMax="47" xr10:uidLastSave="{00000000-0000-0000-0000-000000000000}"/>
  <bookViews>
    <workbookView xWindow="0" yWindow="500" windowWidth="28800" windowHeight="17500" xr2:uid="{00000000-000D-0000-FFFF-FFFF00000000}"/>
  </bookViews>
  <sheets>
    <sheet name="Dashboard" sheetId="11" r:id="rId1"/>
    <sheet name="Source Data" sheetId="1" r:id="rId2"/>
    <sheet name="DataTable" sheetId="6" r:id="rId3"/>
    <sheet name="DataTable_year" sheetId="2" r:id="rId4"/>
    <sheet name="DataTable_sector" sheetId="4" r:id="rId5"/>
    <sheet name="Top 5 pivot" sheetId="5" r:id="rId6"/>
    <sheet name="LineChart pivot" sheetId="7" r:id="rId7"/>
    <sheet name="2008 proportion pivot" sheetId="10" r:id="rId8"/>
    <sheet name="Year-over-year change pivot" sheetId="12" r:id="rId9"/>
  </sheets>
  <definedNames>
    <definedName name="Slicer_Sector1">#N/A</definedName>
    <definedName name="Slicer_Year">#N/A</definedName>
  </definedNames>
  <calcPr calcId="191029"/>
  <pivotCaches>
    <pivotCache cacheId="0" r:id="rId10"/>
    <pivotCache cacheId="1" r:id="rId11"/>
    <pivotCache cacheId="2" r:id="rId12"/>
    <pivotCache cacheId="3" r:id="rId13"/>
    <pivotCache cacheId="4"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6" i="12" l="1"/>
  <c r="AC15" i="12"/>
  <c r="AC14" i="12"/>
  <c r="AC13" i="12"/>
  <c r="AC12" i="12"/>
  <c r="AC11" i="12"/>
  <c r="AC10" i="12"/>
  <c r="AC9" i="12"/>
  <c r="AC8" i="12"/>
  <c r="AD15" i="12"/>
  <c r="AD11" i="12"/>
  <c r="AD14" i="12"/>
  <c r="AD10" i="12"/>
  <c r="AD13" i="12"/>
  <c r="AD9" i="12"/>
  <c r="AD16" i="12"/>
  <c r="AD8" i="12"/>
  <c r="AD12" i="12"/>
</calcChain>
</file>

<file path=xl/sharedStrings.xml><?xml version="1.0" encoding="utf-8"?>
<sst xmlns="http://schemas.openxmlformats.org/spreadsheetml/2006/main" count="5766" uniqueCount="174">
  <si>
    <t>Archived - Greenhouse gas emissions, by sector 1 2 3 4 5</t>
  </si>
  <si>
    <t>Frequency: Annual</t>
  </si>
  <si>
    <t>Table: 38-10-0111-01 (formerly CANSIM 153-0034)</t>
  </si>
  <si>
    <t>Release date: 2017-02-09</t>
  </si>
  <si>
    <t>Geography:</t>
  </si>
  <si>
    <t>Geography</t>
  </si>
  <si>
    <t>Canada</t>
  </si>
  <si>
    <t>Sector</t>
  </si>
  <si>
    <t>Kilotonnes</t>
  </si>
  <si>
    <t>Total, all sectors</t>
  </si>
  <si>
    <t>Business sector</t>
  </si>
  <si>
    <t>Crop and animal production</t>
  </si>
  <si>
    <t>Forestry and logging</t>
  </si>
  <si>
    <t>Fishing, hunting and trapping</t>
  </si>
  <si>
    <t>Support activities for agriculture and forestry</t>
  </si>
  <si>
    <t>Oil and gas extraction</t>
  </si>
  <si>
    <t>Coal mining</t>
  </si>
  <si>
    <t>Metal ore mining</t>
  </si>
  <si>
    <t>Non-metallic mineral mining and quarrying</t>
  </si>
  <si>
    <t>Support activities for mining and oil and gas extraction</t>
  </si>
  <si>
    <t>Electric power generation, transmission and distribution</t>
  </si>
  <si>
    <t>Natural gas distribution, water and other systems</t>
  </si>
  <si>
    <t>Residential building construction</t>
  </si>
  <si>
    <t>Non-residential building construction</t>
  </si>
  <si>
    <t>Transportation engineering construction</t>
  </si>
  <si>
    <t>Oil and gas engineering construction</t>
  </si>
  <si>
    <t>Electric power engineering construction</t>
  </si>
  <si>
    <t>Communication engineering construction</t>
  </si>
  <si>
    <t>Other engineering construction</t>
  </si>
  <si>
    <t>Repair construction</t>
  </si>
  <si>
    <t>Other activities of the construction industry</t>
  </si>
  <si>
    <t>Animal food manufacturing</t>
  </si>
  <si>
    <t>Sugar and confectionery product manufacturing</t>
  </si>
  <si>
    <t>Fruit and vegetable preserving and specialty food manufacturing</t>
  </si>
  <si>
    <t>Dairy product manufacturing</t>
  </si>
  <si>
    <t>Meat product manufacturing</t>
  </si>
  <si>
    <t>Seafood product preparation and packaging</t>
  </si>
  <si>
    <t>Miscellaneous food manufacturing</t>
  </si>
  <si>
    <t>Soft-drink and ice manufacturing</t>
  </si>
  <si>
    <t>Breweries</t>
  </si>
  <si>
    <t>Wineries</t>
  </si>
  <si>
    <t>Distilleries</t>
  </si>
  <si>
    <t>Tobacco manufacturing</t>
  </si>
  <si>
    <t>Textile and textile product mills</t>
  </si>
  <si>
    <t>Clothing manufacturing</t>
  </si>
  <si>
    <t>Leather and allied product manufacturing</t>
  </si>
  <si>
    <t>Wood product manufacturing</t>
  </si>
  <si>
    <t>Pulp, paper and paperboard mills</t>
  </si>
  <si>
    <t>Converted paper products manufacturing</t>
  </si>
  <si>
    <t>Printing and related support activities</t>
  </si>
  <si>
    <t>Petroleum and coal products manufacturing</t>
  </si>
  <si>
    <t>Basic chemical manufacturing</t>
  </si>
  <si>
    <t>Resin, synthetic rubber, and artificial and synthetic fibres and filaments manufacturing</t>
  </si>
  <si>
    <t>Pesticides, fertilizer and other agricultural chemical manufacturing</t>
  </si>
  <si>
    <t>Pharmaceutical and medicine manufacturing</t>
  </si>
  <si>
    <t>Miscellaneous chemical product manufacturing</t>
  </si>
  <si>
    <t>Plastics product manufacturing</t>
  </si>
  <si>
    <t>Rubber product manufacturing</t>
  </si>
  <si>
    <t>Cement and concrete product manufacturing</t>
  </si>
  <si>
    <t>Miscellaneous non-metallic mineral product manufacturing</t>
  </si>
  <si>
    <t>Primary metal manufacturing</t>
  </si>
  <si>
    <t>Fabricated metal product manufacturing</t>
  </si>
  <si>
    <t>Machinery manufacturing</t>
  </si>
  <si>
    <t>Computer and peripheral equipment manufacturing</t>
  </si>
  <si>
    <t>Electronic product manufacturing</t>
  </si>
  <si>
    <t>Household appliance manufacturing</t>
  </si>
  <si>
    <t>Electrical equipment and component manufacturing</t>
  </si>
  <si>
    <t>Motor vehicle manufacturing</t>
  </si>
  <si>
    <t>Motor vehicle body and trailer manufacturing</t>
  </si>
  <si>
    <t>Motor vehicle parts manufacturing</t>
  </si>
  <si>
    <t>Aerospace product and parts manufacturing</t>
  </si>
  <si>
    <t>Railroad rolling stock manufacturing</t>
  </si>
  <si>
    <t>Ship and boat building</t>
  </si>
  <si>
    <t>Other transportation equipment manufacturing</t>
  </si>
  <si>
    <t>Furniture and related product manufacturing</t>
  </si>
  <si>
    <t>Miscellaneous manufacturing</t>
  </si>
  <si>
    <t>Wholesale trade</t>
  </si>
  <si>
    <t>Retail trade</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</si>
  <si>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</si>
  <si>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</si>
  <si>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</si>
  <si>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</si>
  <si>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</si>
  <si>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</si>
  <si>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t>
  </si>
  <si>
    <t>Postal service and couriers and messengers</t>
  </si>
  <si>
    <t>Warehousing and storage</t>
  </si>
  <si>
    <t>Motion picture and sound recording industries</t>
  </si>
  <si>
    <t>Radio and television broadcasting</t>
  </si>
  <si>
    <t>Pay television, specialty television and program distribution and telecommunications</t>
  </si>
  <si>
    <t>Publishing industries, information services and data processing service</t>
  </si>
  <si>
    <t>Monetary authorities and depository credit intermediation</t>
  </si>
  <si>
    <t>Insurance carriers</t>
  </si>
  <si>
    <t>Lessors of real estate</t>
  </si>
  <si>
    <t>Owner-occupied dwellings</t>
  </si>
  <si>
    <t>..</t>
  </si>
  <si>
    <t>Rental and leasing services and lessors of non-financial intangible associations</t>
  </si>
  <si>
    <t>Other finance, insurance and real estate and management of companies</t>
  </si>
  <si>
    <t>Advertising and related services</t>
  </si>
  <si>
    <t>Architectural, engineering, legal and accounting services</t>
  </si>
  <si>
    <t>Other professional, scientific and technical services</t>
  </si>
  <si>
    <t>Administrative and support services</t>
  </si>
  <si>
    <t>Waste management and remediation services</t>
  </si>
  <si>
    <t>Educational services (except universities)</t>
  </si>
  <si>
    <t>Health care services (except hospitals) and social assistance</t>
  </si>
  <si>
    <t>Arts, entertainment and recreation</t>
  </si>
  <si>
    <t>Accommodation and food services</t>
  </si>
  <si>
    <t>Repair and maintenance</t>
  </si>
  <si>
    <t>Grant-making, civic, and professional and similar organizations</t>
  </si>
  <si>
    <t>Personal and laundry services and private households</t>
  </si>
  <si>
    <t>Operating supplies</t>
  </si>
  <si>
    <t>Office supplies</t>
  </si>
  <si>
    <t>Cafeteria supplies</t>
  </si>
  <si>
    <t>Laboratory supplies</t>
  </si>
  <si>
    <t>Travel and entertainment</t>
  </si>
  <si>
    <t>Advertising and promotion</t>
  </si>
  <si>
    <t>Transportation margins</t>
  </si>
  <si>
    <t>Non-business sector</t>
  </si>
  <si>
    <t>Religious organizations</t>
  </si>
  <si>
    <t>Non-profit welfare organization</t>
  </si>
  <si>
    <t>Non-profit sports and recreation clubs</t>
  </si>
  <si>
    <t>Other non-profit institutions serving households</t>
  </si>
  <si>
    <t>Non-profit education services</t>
  </si>
  <si>
    <t>Hospitals</t>
  </si>
  <si>
    <t>Government residential care facilities</t>
  </si>
  <si>
    <t>Universities</t>
  </si>
  <si>
    <t>Government education services</t>
  </si>
  <si>
    <t>Other municipal government services</t>
  </si>
  <si>
    <t>Other provincial and territorial government services</t>
  </si>
  <si>
    <t>Other federal government services and defence services</t>
  </si>
  <si>
    <t>Household sector</t>
  </si>
  <si>
    <t>Heating, lighting and appliances</t>
  </si>
  <si>
    <t>Motor fuels and lubricants</t>
  </si>
  <si>
    <t>Symbol legend:</t>
  </si>
  <si>
    <t xml:space="preserve"> not available for a specific reference period</t>
  </si>
  <si>
    <t>Footnotes:</t>
  </si>
  <si>
    <t>Data source: Statistics Canada, Environment Accounts and Statistics Division</t>
  </si>
  <si>
    <t>Carbon dioxide equivalent emissions are estimated using global warming potentials for methane and nitrous oxide of 21 and 310 respectively.</t>
  </si>
  <si>
    <t>Data have been revised for 1990 to 2007.</t>
  </si>
  <si>
    <t>Industry aggregation is at the L-level of the input-output accounts of Statistics Canada. The input-output tables are built around three classification systems, namely the Input-Output Industry Classification (IOIC) for industries, the Input-Output Commodity Classification (IOCC) for commodities and the Input-Output Final Demand Classification (IOFDC) for final demand. Each classification has four level of hierarchy, consisting of the 'W' (working) level, the 'L' (historical-link) level, the 'M' (medium) level and the 'S' (small) level. The Input-Output Industry Classification (IOIC) is based on the industrial standard of the day, which is currently the North American Industry Classification System (NAICS) 2002. The IOIC uses a coding scheme that resembles NAICS, but is modified to reflect the hierarchical structure and organization of the IOIC. The NAICS definition of the IOIC classes as well as its hierarchical structure can be found in 'Input-Output Classification' at the following link: http://www.statcan.gc.ca/imdb-bmdi/1401-eng.htm. The hierarchical structure of the Input-Output Commodity Classification (IOCC) and the Input-Output Final Demand Classification (IOFDC) can be found at the same link.</t>
  </si>
  <si>
    <t>This CANSIM table has been archived and replaced by table 153-0114.</t>
  </si>
  <si>
    <t>How to cite: Statistics Canada. Table 38-10-0111-01  Greenhouse gas emissions, by sector</t>
  </si>
  <si>
    <t>https://www150.statcan.gc.ca/t1/tbl1/en/tv.action?pid=3810011101</t>
  </si>
  <si>
    <t>Year</t>
  </si>
  <si>
    <t>kilotones</t>
  </si>
  <si>
    <t>Row Labels</t>
  </si>
  <si>
    <t>Grand Total</t>
  </si>
  <si>
    <t>1990</t>
  </si>
  <si>
    <t>1991</t>
  </si>
  <si>
    <t>1992</t>
  </si>
  <si>
    <t>1993</t>
  </si>
  <si>
    <t>1994</t>
  </si>
  <si>
    <t>1995</t>
  </si>
  <si>
    <t>1996</t>
  </si>
  <si>
    <t>1997</t>
  </si>
  <si>
    <t>1998</t>
  </si>
  <si>
    <t>1999</t>
  </si>
  <si>
    <t>2000</t>
  </si>
  <si>
    <t>2001</t>
  </si>
  <si>
    <t>2002</t>
  </si>
  <si>
    <t>2003</t>
  </si>
  <si>
    <t>2004</t>
  </si>
  <si>
    <t>2005</t>
  </si>
  <si>
    <t>2006</t>
  </si>
  <si>
    <t>2007</t>
  </si>
  <si>
    <t>2008</t>
  </si>
  <si>
    <t>Column Labels</t>
  </si>
  <si>
    <t>Gas Emission</t>
  </si>
  <si>
    <t>Sum of Gas Emission</t>
  </si>
  <si>
    <t>Sum of 2008</t>
  </si>
  <si>
    <t>Sum of Total, all sectors</t>
  </si>
  <si>
    <t>Sum of Total, all sectors2</t>
  </si>
  <si>
    <t>Gas emission change</t>
  </si>
  <si>
    <t>Sum of Gas emission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</si>
</sst>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b/>
      <sz val="12"/>
      <color rgb="FFFFFFFF"/>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4472C4"/>
        <bgColor rgb="FF4472C4"/>
      </patternFill>
    </fill>
    <fill>
      <patternFill patternType="solid">
        <fgColor rgb="FFD9E1F2"/>
        <bgColor rgb="FFD9E1F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rgb="FF8EA9DB"/>
      </top>
      <bottom style="thin">
        <color rgb="FF8EA9D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3" fontId="0" fillId="0" borderId="0" xfId="0" applyNumberFormat="1"/>
    <xf numFmtId="0" fontId="13" fillId="33" borderId="10" xfId="0" applyFont="1" applyFill="1" applyBorder="1"/>
    <xf numFmtId="0" fontId="0" fillId="34" borderId="10" xfId="0" applyFill="1" applyBorder="1"/>
    <xf numFmtId="0" fontId="0" fillId="0" borderId="10" xfId="0" applyBorder="1"/>
    <xf numFmtId="0" fontId="0" fillId="0" borderId="0" xfId="0" pivotButton="1"/>
    <xf numFmtId="0" fontId="0" fillId="0" borderId="0" xfId="0" applyAlignment="1">
      <alignment horizontal="left"/>
    </xf>
    <xf numFmtId="0" fontId="18" fillId="0" borderId="0" xfId="0" applyFont="1"/>
    <xf numFmtId="0" fontId="18" fillId="0" borderId="10" xfId="0" applyFont="1" applyBorder="1"/>
    <xf numFmtId="0" fontId="18" fillId="34" borderId="10" xfId="0" applyFont="1" applyFill="1" applyBorder="1"/>
    <xf numFmtId="3" fontId="0" fillId="34" borderId="10" xfId="0" applyNumberFormat="1" applyFill="1" applyBorder="1"/>
    <xf numFmtId="3" fontId="0" fillId="0" borderId="10" xfId="0" applyNumberFormat="1" applyBorder="1"/>
    <xf numFmtId="0" fontId="13" fillId="33" borderId="11" xfId="0" applyFont="1" applyFill="1" applyBorder="1"/>
    <xf numFmtId="0" fontId="0" fillId="0" borderId="12" xfId="0" applyBorder="1"/>
    <xf numFmtId="0" fontId="18" fillId="0" borderId="12" xfId="0" applyFont="1" applyBorder="1"/>
    <xf numFmtId="3" fontId="0" fillId="0" borderId="12" xfId="0" applyNumberFormat="1" applyBorder="1"/>
    <xf numFmtId="0" fontId="19" fillId="35" borderId="13" xfId="0" applyFont="1" applyFill="1" applyBorder="1"/>
    <xf numFmtId="0" fontId="18" fillId="36" borderId="13" xfId="0" applyFont="1" applyFill="1" applyBorder="1"/>
    <xf numFmtId="0" fontId="18" fillId="0" borderId="13" xfId="0" applyFont="1" applyBorder="1"/>
    <xf numFmtId="10" fontId="0" fillId="0" borderId="0" xfId="0" applyNumberFormat="1"/>
    <xf numFmtId="16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2">
    <dxf>
      <numFmt numFmtId="164" formatCode="0.0%"/>
    </dxf>
    <dxf>
      <numFmt numFmtId="164" formatCode="0.0%"/>
    </dxf>
    <dxf>
      <font>
        <b val="0"/>
        <i val="0"/>
        <strike val="0"/>
        <condense val="0"/>
        <extend val="0"/>
        <outline val="0"/>
        <shadow val="0"/>
        <u val="none"/>
        <vertAlign val="baseline"/>
        <sz val="12"/>
        <color theme="1"/>
        <name val="Calibri"/>
        <family val="2"/>
        <scheme val="minor"/>
      </font>
      <numFmt numFmtId="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rgb="FF000000"/>
        <name val="Calibri"/>
        <family val="2"/>
        <scheme val="minor"/>
      </font>
      <border diagonalUp="0" diagonalDown="0">
        <left/>
        <right/>
        <top style="thin">
          <color rgb="FF8EA9DB"/>
        </top>
        <bottom style="thin">
          <color rgb="FF8EA9DB"/>
        </bottom>
        <vertical/>
        <horizontal/>
      </border>
    </dxf>
    <dxf>
      <border outline="0">
        <left style="thin">
          <color rgb="FF8EA9DB"/>
        </left>
        <right style="thin">
          <color theme="4" tint="0.39997558519241921"/>
        </right>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val="0"/>
        <i val="0"/>
        <strike val="0"/>
        <condense val="0"/>
        <extend val="0"/>
        <outline val="0"/>
        <shadow val="0"/>
        <u val="none"/>
        <vertAlign val="baseline"/>
        <sz val="12"/>
        <color theme="1"/>
        <name val="Calibri"/>
        <family val="2"/>
        <scheme val="minor"/>
      </font>
      <numFmt numFmtId="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rgb="FF000000"/>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numFmt numFmtId="3" formatCode="#,##0"/>
    </dxf>
    <dxf>
      <font>
        <b val="0"/>
        <i val="0"/>
        <strike val="0"/>
        <condense val="0"/>
        <extend val="0"/>
        <outline val="0"/>
        <shadow val="0"/>
        <u val="none"/>
        <vertAlign val="baseline"/>
        <sz val="12"/>
        <color rgb="FF000000"/>
        <name val="Calibri"/>
        <family val="2"/>
        <scheme val="minor"/>
      </font>
    </dxf>
  </dxfs>
  <tableStyles count="0" defaultTableStyle="TableStyleMedium2" defaultPivotStyle="PivotStyleLight16"/>
  <colors>
    <mruColors>
      <color rgb="FFFDDBA6"/>
      <color rgb="FFF7B700"/>
      <color rgb="FFD3A0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[Dashboard_JillShen.xlsx]LineChart pivot!LineChart</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a:outerShdw dist="25400" dir="2700000" algn="tl" rotWithShape="0">
                <a:schemeClr val="accent1"/>
              </a:outerShdw>
            </a:effectLst>
          </c:spPr>
        </c:marker>
        <c:dLbl>
          <c:idx val="0"/>
          <c:spPr>
            <a:noFill/>
            <a:ln>
              <a:noFill/>
            </a:ln>
            <a:effectLst/>
          </c:spPr>
          <c:txPr>
            <a:bodyPr rot="0" spcFirstLastPara="1" vertOverflow="ellipsis" vert="horz" wrap="square" anchor="ctr" anchorCtr="1"/>
            <a:lstStyle/>
            <a:p>
              <a:pPr>
                <a:defRPr sz="1050" b="1" i="0" u="none" strike="noStrike" kern="1200" baseline="0">
                  <a:solidFill>
                    <a:schemeClr val="lt1"/>
                  </a:solidFill>
                  <a:latin typeface="+mn-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pattFill prst="ltUpDiag">
            <a:fgClr>
              <a:schemeClr val="accent1"/>
            </a:fgClr>
            <a:bgClr>
              <a:schemeClr val="lt1"/>
            </a:bgClr>
          </a:pattFill>
          <a:ln w="34925" cap="rnd">
            <a:solidFill>
              <a:schemeClr val="lt1"/>
            </a:solidFill>
            <a:round/>
            <a:headEnd type="none"/>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pivotFmt>
    </c:pivotFmts>
    <c:plotArea>
      <c:layout/>
      <c:lineChart>
        <c:grouping val="standard"/>
        <c:varyColors val="0"/>
        <c:ser>
          <c:idx val="0"/>
          <c:order val="0"/>
          <c:tx>
            <c:strRef>
              <c:f>'LineChart pivot'!$B$3:$B$4</c:f>
              <c:strCache>
                <c:ptCount val="1"/>
                <c:pt idx="0">
                  <c:v>Clothing manufacturing</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a:outerShdw dist="25400" dir="2700000" algn="tl" rotWithShape="0">
                  <a:schemeClr val="accent1"/>
                </a:outerShdw>
              </a:effectLst>
            </c:spPr>
          </c:marker>
          <c:cat>
            <c:strRef>
              <c:f>'LineChart pivot'!$A$5:$A$24</c:f>
              <c:strCache>
                <c:ptCount val="1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strCache>
            </c:strRef>
          </c:cat>
          <c:val>
            <c:numRef>
              <c:f>'LineChart pivot'!$B$5:$B$24</c:f>
              <c:numCache>
                <c:formatCode>General</c:formatCode>
                <c:ptCount val="19"/>
                <c:pt idx="0">
                  <c:v>238</c:v>
                </c:pt>
                <c:pt idx="1">
                  <c:v>166</c:v>
                </c:pt>
                <c:pt idx="2">
                  <c:v>169</c:v>
                </c:pt>
                <c:pt idx="3">
                  <c:v>170</c:v>
                </c:pt>
                <c:pt idx="4">
                  <c:v>176</c:v>
                </c:pt>
                <c:pt idx="5">
                  <c:v>188</c:v>
                </c:pt>
                <c:pt idx="6">
                  <c:v>204</c:v>
                </c:pt>
                <c:pt idx="7">
                  <c:v>151</c:v>
                </c:pt>
                <c:pt idx="8">
                  <c:v>162</c:v>
                </c:pt>
                <c:pt idx="9">
                  <c:v>153</c:v>
                </c:pt>
                <c:pt idx="10">
                  <c:v>263</c:v>
                </c:pt>
                <c:pt idx="11">
                  <c:v>208</c:v>
                </c:pt>
                <c:pt idx="12">
                  <c:v>159</c:v>
                </c:pt>
                <c:pt idx="13">
                  <c:v>159</c:v>
                </c:pt>
                <c:pt idx="14">
                  <c:v>142</c:v>
                </c:pt>
                <c:pt idx="15">
                  <c:v>86</c:v>
                </c:pt>
                <c:pt idx="16">
                  <c:v>68</c:v>
                </c:pt>
                <c:pt idx="17">
                  <c:v>63</c:v>
                </c:pt>
                <c:pt idx="18">
                  <c:v>66</c:v>
                </c:pt>
              </c:numCache>
            </c:numRef>
          </c:val>
          <c:smooth val="0"/>
          <c:extLst>
            <c:ext xmlns:c16="http://schemas.microsoft.com/office/drawing/2014/chart" uri="{C3380CC4-5D6E-409C-BE32-E72D297353CC}">
              <c16:uniqueId val="{00000000-9EA4-B143-A7AC-A427C2DFE5E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95948496"/>
        <c:axId val="1954280128"/>
      </c:lineChart>
      <c:catAx>
        <c:axId val="189594849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050" b="0" i="0" u="none" strike="noStrike" kern="1200" spc="100" baseline="0">
                <a:solidFill>
                  <a:schemeClr val="lt1"/>
                </a:solidFill>
                <a:latin typeface="+mn-lt"/>
                <a:ea typeface="+mn-ea"/>
                <a:cs typeface="Arial" panose="020B0604020202020204" pitchFamily="34" charset="0"/>
              </a:defRPr>
            </a:pPr>
            <a:endParaRPr lang="en-US"/>
          </a:p>
        </c:txPr>
        <c:crossAx val="1954280128"/>
        <c:crosses val="autoZero"/>
        <c:auto val="1"/>
        <c:lblAlgn val="ctr"/>
        <c:lblOffset val="100"/>
        <c:tickLblSkip val="2"/>
        <c:noMultiLvlLbl val="0"/>
      </c:catAx>
      <c:valAx>
        <c:axId val="1954280128"/>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lt1"/>
                    </a:solidFill>
                    <a:latin typeface="+mn-lt"/>
                    <a:ea typeface="+mn-ea"/>
                    <a:cs typeface="Arial" panose="020B0604020202020204" pitchFamily="34" charset="0"/>
                  </a:defRPr>
                </a:pPr>
                <a:r>
                  <a:rPr lang="en-US"/>
                  <a:t>Kilotonnes</a:t>
                </a:r>
              </a:p>
            </c:rich>
          </c:tx>
          <c:layout>
            <c:manualLayout>
              <c:xMode val="edge"/>
              <c:yMode val="edge"/>
              <c:x val="1.3043478260869565E-2"/>
              <c:y val="0.29271431071735821"/>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chemeClr val="lt1"/>
                  </a:solidFill>
                  <a:latin typeface="+mn-lt"/>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Arial" panose="020B0604020202020204" pitchFamily="34" charset="0"/>
              </a:defRPr>
            </a:pPr>
            <a:endParaRPr lang="en-US"/>
          </a:p>
        </c:txPr>
        <c:crossAx val="1895948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lt1"/>
              </a:solidFill>
              <a:latin typeface="+mn-lt"/>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latin typeface="+mn-lt"/>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[Dashboard_JillShen.xlsx]Top 5 pivot!Top5Histogram</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100000">
                <a:srgbClr val="D3A028"/>
              </a:gs>
              <a:gs pos="0">
                <a:schemeClr val="bg1">
                  <a:alpha val="70000"/>
                </a:schemeClr>
              </a:gs>
            </a:gsLst>
            <a:lin ang="10200000" scaled="0"/>
          </a:gradFill>
          <a:ln>
            <a:noFill/>
          </a:ln>
          <a:effectLst>
            <a:outerShdw blurRad="50800" dist="50800" dir="5400000" algn="ctr" rotWithShape="0">
              <a:srgbClr val="000000">
                <a:alpha val="30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47193668970908054"/>
          <c:y val="5.2917789165224716E-2"/>
          <c:w val="0.46813481130876594"/>
          <c:h val="0.73933992539235682"/>
        </c:manualLayout>
      </c:layout>
      <c:barChart>
        <c:barDir val="bar"/>
        <c:grouping val="clustered"/>
        <c:varyColors val="0"/>
        <c:ser>
          <c:idx val="0"/>
          <c:order val="0"/>
          <c:tx>
            <c:strRef>
              <c:f>'Top 5 pivot'!$B$1:$B$2</c:f>
              <c:strCache>
                <c:ptCount val="1"/>
                <c:pt idx="0">
                  <c:v>2008</c:v>
                </c:pt>
              </c:strCache>
            </c:strRef>
          </c:tx>
          <c:spPr>
            <a:gradFill rotWithShape="1">
              <a:gsLst>
                <a:gs pos="100000">
                  <a:srgbClr val="D3A028"/>
                </a:gs>
                <a:gs pos="0">
                  <a:schemeClr val="bg1">
                    <a:alpha val="70000"/>
                  </a:schemeClr>
                </a:gs>
              </a:gsLst>
              <a:lin ang="10200000" scaled="0"/>
            </a:gra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 5 pivot'!$A$3:$A$8</c:f>
              <c:strCache>
                <c:ptCount val="5"/>
                <c:pt idx="0">
                  <c:v>Electric power generation, transmission and distribution</c:v>
                </c:pt>
                <c:pt idx="1">
                  <c:v>Oil and gas extraction</c:v>
                </c:pt>
                <c:pt idx="2">
                  <c:v>Motor fuels and lubricants</c:v>
                </c:pt>
                <c:pt idx="3">
                  <c:v>Crop and animal production</c:v>
                </c:pt>
                <c:pt idx="4">
                  <c:v>Heating, lighting and appliances</c:v>
                </c:pt>
              </c:strCache>
            </c:strRef>
          </c:cat>
          <c:val>
            <c:numRef>
              <c:f>'Top 5 pivot'!$B$3:$B$8</c:f>
              <c:numCache>
                <c:formatCode>General</c:formatCode>
                <c:ptCount val="5"/>
                <c:pt idx="0">
                  <c:v>115490</c:v>
                </c:pt>
                <c:pt idx="1">
                  <c:v>108944</c:v>
                </c:pt>
                <c:pt idx="2">
                  <c:v>74010</c:v>
                </c:pt>
                <c:pt idx="3">
                  <c:v>67617</c:v>
                </c:pt>
                <c:pt idx="4">
                  <c:v>39963</c:v>
                </c:pt>
              </c:numCache>
            </c:numRef>
          </c:val>
          <c:extLst>
            <c:ext xmlns:c16="http://schemas.microsoft.com/office/drawing/2014/chart" uri="{C3380CC4-5D6E-409C-BE32-E72D297353CC}">
              <c16:uniqueId val="{00000000-0B62-2C43-8975-C7191A4677CA}"/>
            </c:ext>
          </c:extLst>
        </c:ser>
        <c:dLbls>
          <c:showLegendKey val="0"/>
          <c:showVal val="1"/>
          <c:showCatName val="0"/>
          <c:showSerName val="0"/>
          <c:showPercent val="0"/>
          <c:showBubbleSize val="0"/>
        </c:dLbls>
        <c:gapWidth val="100"/>
        <c:axId val="1953850544"/>
        <c:axId val="1976997344"/>
      </c:barChart>
      <c:catAx>
        <c:axId val="195385054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976997344"/>
        <c:crosses val="autoZero"/>
        <c:auto val="1"/>
        <c:lblAlgn val="ctr"/>
        <c:lblOffset val="100"/>
        <c:noMultiLvlLbl val="0"/>
      </c:catAx>
      <c:valAx>
        <c:axId val="1976997344"/>
        <c:scaling>
          <c:orientation val="minMax"/>
        </c:scaling>
        <c:delete val="0"/>
        <c:axPos val="b"/>
        <c:majorGridlines>
          <c:spPr>
            <a:ln w="9525" cap="flat" cmpd="sng" algn="ctr">
              <a:solidFill>
                <a:schemeClr val="bg2">
                  <a:alpha val="50000"/>
                </a:schemeClr>
              </a:solidFill>
              <a:round/>
            </a:ln>
            <a:effectLst/>
          </c:spPr>
        </c:majorGridlines>
        <c:numFmt formatCode="General" sourceLinked="1"/>
        <c:majorTickMark val="none"/>
        <c:minorTickMark val="none"/>
        <c:tickLblPos val="nextTo"/>
        <c:spPr>
          <a:noFill/>
          <a:ln>
            <a:solidFill>
              <a:schemeClr val="accent1">
                <a:shade val="50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3850544"/>
        <c:crosses val="autoZero"/>
        <c:crossBetween val="between"/>
        <c:majorUnit val="50000"/>
        <c:dispUnits>
          <c:builtInUnit val="thousands"/>
          <c:dispUnitsLbl>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Thousands Kilotonnes</a:t>
                  </a:r>
                </a:p>
              </c:rich>
            </c:tx>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[Dashboard_JillShen.xlsx]2008 proportion pivot!PivotTable6</c:name>
    <c:fmtId val="4"/>
  </c:pivotSource>
  <c:chart>
    <c:autoTitleDeleted val="1"/>
    <c:pivotFmts>
      <c:pivotFmt>
        <c:idx val="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4"/>
          </a:solidFill>
          <a:ln>
            <a:noFill/>
          </a:ln>
          <a:effectLst/>
        </c:spPr>
      </c:pivotFmt>
      <c:pivotFmt>
        <c:idx val="12"/>
        <c:spPr>
          <a:solidFill>
            <a:schemeClr val="accent4"/>
          </a:solidFill>
          <a:ln>
            <a:noFill/>
          </a:ln>
          <a:effectLst/>
        </c:spPr>
      </c:pivotFmt>
      <c:pivotFmt>
        <c:idx val="13"/>
        <c:spPr>
          <a:solidFill>
            <a:schemeClr val="accent4"/>
          </a:solidFill>
          <a:ln>
            <a:noFill/>
          </a:ln>
          <a:effectLst/>
        </c:spPr>
      </c:pivotFmt>
      <c:pivotFmt>
        <c:idx val="14"/>
        <c:spPr>
          <a:solidFill>
            <a:schemeClr val="accent4"/>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4"/>
          </a:solidFill>
          <a:ln>
            <a:noFill/>
          </a:ln>
          <a:effectLst/>
        </c:spPr>
      </c:pivotFmt>
      <c:pivotFmt>
        <c:idx val="19"/>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4"/>
          </a:solidFill>
          <a:ln>
            <a:noFill/>
          </a:ln>
          <a:effectLst/>
        </c:spPr>
      </c:pivotFmt>
      <c:pivotFmt>
        <c:idx val="21"/>
        <c:spPr>
          <a:solidFill>
            <a:schemeClr val="accent4"/>
          </a:solidFill>
          <a:ln>
            <a:noFill/>
          </a:ln>
          <a:effectLst/>
        </c:spPr>
      </c:pivotFmt>
      <c:pivotFmt>
        <c:idx val="22"/>
        <c:spPr>
          <a:solidFill>
            <a:schemeClr val="accent4"/>
          </a:solidFill>
          <a:ln>
            <a:noFill/>
          </a:ln>
          <a:effectLst/>
        </c:spPr>
      </c:pivotFmt>
      <c:pivotFmt>
        <c:idx val="23"/>
        <c:spPr>
          <a:solidFill>
            <a:schemeClr val="accent4"/>
          </a:solidFill>
          <a:ln>
            <a:noFill/>
          </a:ln>
          <a:effectLst/>
        </c:spPr>
      </c:pivotFmt>
      <c:pivotFmt>
        <c:idx val="24"/>
        <c:spPr>
          <a:solidFill>
            <a:schemeClr val="accent4"/>
          </a:solidFill>
          <a:ln>
            <a:noFill/>
          </a:ln>
          <a:effectLst/>
        </c:spPr>
      </c:pivotFmt>
      <c:pivotFmt>
        <c:idx val="25"/>
        <c:spPr>
          <a:solidFill>
            <a:schemeClr val="accent4"/>
          </a:solidFill>
          <a:ln>
            <a:noFill/>
          </a:ln>
          <a:effectLst/>
        </c:spPr>
      </c:pivotFmt>
      <c:pivotFmt>
        <c:idx val="26"/>
        <c:spPr>
          <a:solidFill>
            <a:schemeClr val="accent4"/>
          </a:solidFill>
          <a:ln>
            <a:noFill/>
          </a:ln>
          <a:effectLst/>
        </c:spPr>
      </c:pivotFmt>
      <c:pivotFmt>
        <c:idx val="27"/>
        <c:spPr>
          <a:solidFill>
            <a:schemeClr val="accent4"/>
          </a:solidFill>
          <a:ln>
            <a:noFill/>
          </a:ln>
          <a:effectLst/>
        </c:spPr>
      </c:pivotFmt>
      <c:pivotFmt>
        <c:idx val="28"/>
        <c:spPr>
          <a:ln>
            <a:noFill/>
          </a:ln>
          <a:effectLst>
            <a:outerShdw blurRad="50800" dist="50800" dir="5400000" algn="ctr" rotWithShape="0">
              <a:srgbClr val="000000">
                <a:alpha val="30000"/>
              </a:srgbClr>
            </a:outerShdw>
          </a:effectLst>
        </c:spPr>
        <c:marker>
          <c:symbol val="none"/>
        </c:marker>
        <c:dLbl>
          <c:idx val="0"/>
          <c:spPr>
            <a:noFill/>
            <a:ln>
              <a:noFill/>
            </a:ln>
            <a:effectLst/>
          </c:spPr>
          <c:txPr>
            <a:bodyPr wrap="square" lIns="38100" tIns="19050" rIns="38100" bIns="19050" anchor="ctr">
              <a:spAutoFit/>
            </a:bodyPr>
            <a:lstStyle/>
            <a:p>
              <a:pPr>
                <a:defRPr sz="1200"/>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4">
              <a:shade val="53000"/>
            </a:schemeClr>
          </a:solidFill>
          <a:ln>
            <a:noFill/>
          </a:ln>
          <a:effectLst>
            <a:outerShdw blurRad="50800" dist="50800" dir="5400000" algn="ctr" rotWithShape="0">
              <a:srgbClr val="000000">
                <a:alpha val="30000"/>
              </a:srgbClr>
            </a:outerShdw>
          </a:effectLst>
        </c:spPr>
      </c:pivotFmt>
      <c:pivotFmt>
        <c:idx val="30"/>
        <c:spPr>
          <a:solidFill>
            <a:schemeClr val="accent4">
              <a:shade val="76000"/>
            </a:schemeClr>
          </a:solidFill>
          <a:ln>
            <a:noFill/>
          </a:ln>
          <a:effectLst>
            <a:outerShdw blurRad="50800" dist="50800" dir="5400000" algn="ctr" rotWithShape="0">
              <a:srgbClr val="000000">
                <a:alpha val="30000"/>
              </a:srgbClr>
            </a:outerShdw>
          </a:effectLst>
        </c:spPr>
      </c:pivotFmt>
      <c:pivotFmt>
        <c:idx val="31"/>
        <c:spPr>
          <a:solidFill>
            <a:schemeClr val="accent4"/>
          </a:solidFill>
          <a:ln>
            <a:noFill/>
          </a:ln>
          <a:effectLst>
            <a:outerShdw blurRad="50800" dist="50800" dir="5400000" algn="ctr" rotWithShape="0">
              <a:srgbClr val="000000">
                <a:alpha val="30000"/>
              </a:srgbClr>
            </a:outerShdw>
          </a:effectLst>
        </c:spPr>
      </c:pivotFmt>
      <c:pivotFmt>
        <c:idx val="32"/>
        <c:spPr>
          <a:solidFill>
            <a:schemeClr val="accent4">
              <a:tint val="77000"/>
            </a:schemeClr>
          </a:solidFill>
          <a:ln>
            <a:noFill/>
          </a:ln>
          <a:effectLst>
            <a:outerShdw blurRad="50800" dist="50800" dir="5400000" algn="ctr" rotWithShape="0">
              <a:srgbClr val="000000">
                <a:alpha val="30000"/>
              </a:srgbClr>
            </a:outerShdw>
          </a:effectLst>
        </c:spPr>
      </c:pivotFmt>
      <c:pivotFmt>
        <c:idx val="33"/>
        <c:spPr>
          <a:solidFill>
            <a:srgbClr val="FDDBA6"/>
          </a:solidFill>
          <a:ln>
            <a:noFill/>
          </a:ln>
          <a:effectLst>
            <a:outerShdw blurRad="50800" dist="50800" dir="5400000" algn="ctr" rotWithShape="0">
              <a:srgbClr val="000000">
                <a:alpha val="30000"/>
              </a:srgbClr>
            </a:outerShdw>
          </a:effectLst>
        </c:spPr>
      </c:pivotFmt>
      <c:pivotFmt>
        <c:idx val="34"/>
        <c:spPr>
          <a:solidFill>
            <a:schemeClr val="accent4"/>
          </a:solidFill>
          <a:ln>
            <a:noFill/>
          </a:ln>
          <a:effectLst/>
        </c:spPr>
      </c:pivotFmt>
      <c:pivotFmt>
        <c:idx val="35"/>
        <c:spPr>
          <a:solidFill>
            <a:schemeClr val="accent4"/>
          </a:solidFill>
          <a:ln>
            <a:noFill/>
          </a:ln>
          <a:effectLst/>
        </c:spPr>
      </c:pivotFmt>
      <c:pivotFmt>
        <c:idx val="36"/>
        <c:spPr>
          <a:solidFill>
            <a:schemeClr val="accent4"/>
          </a:solidFill>
          <a:ln>
            <a:noFill/>
          </a:ln>
          <a:effectLst/>
        </c:spPr>
      </c:pivotFmt>
    </c:pivotFmts>
    <c:plotArea>
      <c:layout>
        <c:manualLayout>
          <c:layoutTarget val="inner"/>
          <c:xMode val="edge"/>
          <c:yMode val="edge"/>
          <c:x val="4.4841543931989199E-2"/>
          <c:y val="9.6495544623267357E-2"/>
          <c:w val="0.4908541102379293"/>
          <c:h val="0.84106616179697136"/>
        </c:manualLayout>
      </c:layout>
      <c:doughnutChart>
        <c:varyColors val="1"/>
        <c:ser>
          <c:idx val="0"/>
          <c:order val="0"/>
          <c:tx>
            <c:strRef>
              <c:f>'2008 proportion pivot'!$B$1</c:f>
              <c:strCache>
                <c:ptCount val="1"/>
                <c:pt idx="0">
                  <c:v>Total</c:v>
                </c:pt>
              </c:strCache>
            </c:strRef>
          </c:tx>
          <c:spPr>
            <a:ln>
              <a:noFill/>
            </a:ln>
            <a:effectLst>
              <a:outerShdw blurRad="50800" dist="50800" dir="5400000" algn="ctr" rotWithShape="0">
                <a:srgbClr val="000000">
                  <a:alpha val="30000"/>
                </a:srgbClr>
              </a:outerShdw>
            </a:effectLst>
          </c:spPr>
          <c:dPt>
            <c:idx val="0"/>
            <c:bubble3D val="0"/>
            <c:spPr>
              <a:solidFill>
                <a:schemeClr val="accent4">
                  <a:shade val="53000"/>
                </a:schemeClr>
              </a:solidFill>
              <a:ln>
                <a:noFill/>
              </a:ln>
              <a:effectLst>
                <a:outerShdw blurRad="50800" dist="50800" dir="5400000" algn="ctr" rotWithShape="0">
                  <a:srgbClr val="000000">
                    <a:alpha val="30000"/>
                  </a:srgbClr>
                </a:outerShdw>
              </a:effectLst>
            </c:spPr>
            <c:extLst>
              <c:ext xmlns:c16="http://schemas.microsoft.com/office/drawing/2014/chart" uri="{C3380CC4-5D6E-409C-BE32-E72D297353CC}">
                <c16:uniqueId val="{00000001-A4E4-1A4B-8DA1-AAB630EAB246}"/>
              </c:ext>
            </c:extLst>
          </c:dPt>
          <c:dPt>
            <c:idx val="1"/>
            <c:bubble3D val="0"/>
            <c:spPr>
              <a:solidFill>
                <a:schemeClr val="accent4">
                  <a:shade val="76000"/>
                </a:schemeClr>
              </a:solidFill>
              <a:ln>
                <a:noFill/>
              </a:ln>
              <a:effectLst>
                <a:outerShdw blurRad="50800" dist="50800" dir="5400000" algn="ctr" rotWithShape="0">
                  <a:srgbClr val="000000">
                    <a:alpha val="30000"/>
                  </a:srgbClr>
                </a:outerShdw>
              </a:effectLst>
            </c:spPr>
            <c:extLst>
              <c:ext xmlns:c16="http://schemas.microsoft.com/office/drawing/2014/chart" uri="{C3380CC4-5D6E-409C-BE32-E72D297353CC}">
                <c16:uniqueId val="{00000003-A4E4-1A4B-8DA1-AAB630EAB246}"/>
              </c:ext>
            </c:extLst>
          </c:dPt>
          <c:dPt>
            <c:idx val="2"/>
            <c:bubble3D val="0"/>
            <c:spPr>
              <a:solidFill>
                <a:schemeClr val="accent4"/>
              </a:solidFill>
              <a:ln>
                <a:noFill/>
              </a:ln>
              <a:effectLst>
                <a:outerShdw blurRad="50800" dist="50800" dir="5400000" algn="ctr" rotWithShape="0">
                  <a:srgbClr val="000000">
                    <a:alpha val="30000"/>
                  </a:srgbClr>
                </a:outerShdw>
              </a:effectLst>
            </c:spPr>
            <c:extLst>
              <c:ext xmlns:c16="http://schemas.microsoft.com/office/drawing/2014/chart" uri="{C3380CC4-5D6E-409C-BE32-E72D297353CC}">
                <c16:uniqueId val="{00000005-A4E4-1A4B-8DA1-AAB630EAB246}"/>
              </c:ext>
            </c:extLst>
          </c:dPt>
          <c:dPt>
            <c:idx val="3"/>
            <c:bubble3D val="0"/>
            <c:spPr>
              <a:solidFill>
                <a:schemeClr val="accent4">
                  <a:tint val="77000"/>
                </a:schemeClr>
              </a:solidFill>
              <a:ln>
                <a:noFill/>
              </a:ln>
              <a:effectLst>
                <a:outerShdw blurRad="50800" dist="50800" dir="5400000" algn="ctr" rotWithShape="0">
                  <a:srgbClr val="000000">
                    <a:alpha val="30000"/>
                  </a:srgbClr>
                </a:outerShdw>
              </a:effectLst>
            </c:spPr>
            <c:extLst>
              <c:ext xmlns:c16="http://schemas.microsoft.com/office/drawing/2014/chart" uri="{C3380CC4-5D6E-409C-BE32-E72D297353CC}">
                <c16:uniqueId val="{00000007-A4E4-1A4B-8DA1-AAB630EAB246}"/>
              </c:ext>
            </c:extLst>
          </c:dPt>
          <c:dPt>
            <c:idx val="4"/>
            <c:bubble3D val="0"/>
            <c:spPr>
              <a:solidFill>
                <a:srgbClr val="FDDBA6"/>
              </a:solidFill>
              <a:ln>
                <a:noFill/>
              </a:ln>
              <a:effectLst>
                <a:outerShdw blurRad="50800" dist="50800" dir="5400000" algn="ctr" rotWithShape="0">
                  <a:srgbClr val="000000">
                    <a:alpha val="30000"/>
                  </a:srgbClr>
                </a:outerShdw>
              </a:effectLst>
            </c:spPr>
            <c:extLst>
              <c:ext xmlns:c16="http://schemas.microsoft.com/office/drawing/2014/chart" uri="{C3380CC4-5D6E-409C-BE32-E72D297353CC}">
                <c16:uniqueId val="{00000009-A4E4-1A4B-8DA1-AAB630EAB246}"/>
              </c:ext>
            </c:extLst>
          </c:dPt>
          <c:dPt>
            <c:idx val="5"/>
            <c:bubble3D val="0"/>
            <c:extLst>
              <c:ext xmlns:c16="http://schemas.microsoft.com/office/drawing/2014/chart" uri="{C3380CC4-5D6E-409C-BE32-E72D297353CC}">
                <c16:uniqueId val="{0000000B-A4E4-1A4B-8DA1-AAB630EAB246}"/>
              </c:ext>
            </c:extLst>
          </c:dPt>
          <c:dPt>
            <c:idx val="6"/>
            <c:bubble3D val="0"/>
            <c:extLst>
              <c:ext xmlns:c16="http://schemas.microsoft.com/office/drawing/2014/chart" uri="{C3380CC4-5D6E-409C-BE32-E72D297353CC}">
                <c16:uniqueId val="{0000000D-A4E4-1A4B-8DA1-AAB630EAB246}"/>
              </c:ext>
            </c:extLst>
          </c:dPt>
          <c:dPt>
            <c:idx val="7"/>
            <c:bubble3D val="0"/>
            <c:extLst>
              <c:ext xmlns:c16="http://schemas.microsoft.com/office/drawing/2014/chart" uri="{C3380CC4-5D6E-409C-BE32-E72D297353CC}">
                <c16:uniqueId val="{0000000F-A4E4-1A4B-8DA1-AAB630EAB246}"/>
              </c:ext>
            </c:extLst>
          </c:dPt>
          <c:dLbls>
            <c:spPr>
              <a:noFill/>
              <a:ln>
                <a:noFill/>
              </a:ln>
              <a:effectLst/>
            </c:spPr>
            <c:txPr>
              <a:bodyPr wrap="square" lIns="38100" tIns="19050" rIns="38100" bIns="19050" anchor="ctr">
                <a:spAutoFit/>
              </a:bodyPr>
              <a:lstStyle/>
              <a:p>
                <a:pPr>
                  <a:defRPr sz="1200"/>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'2008 proportion pivot'!$A$2:$A$7</c:f>
              <c:strCache>
                <c:ptCount val="5"/>
                <c:pt idx="0">
                  <c:v>Electric power generation, transmission and distribution</c:v>
                </c:pt>
                <c:pt idx="1">
                  <c:v>Oil and gas extraction</c:v>
                </c:pt>
                <c:pt idx="2">
                  <c:v>Motor fuels and lubricants</c:v>
                </c:pt>
                <c:pt idx="3">
                  <c:v>Crop and animal production</c:v>
                </c:pt>
                <c:pt idx="4">
                  <c:v>Heating, lighting and appliances</c:v>
                </c:pt>
              </c:strCache>
            </c:strRef>
          </c:cat>
          <c:val>
            <c:numRef>
              <c:f>'2008 proportion pivot'!$B$2:$B$7</c:f>
              <c:numCache>
                <c:formatCode>General</c:formatCode>
                <c:ptCount val="5"/>
                <c:pt idx="0">
                  <c:v>115490</c:v>
                </c:pt>
                <c:pt idx="1">
                  <c:v>108944</c:v>
                </c:pt>
                <c:pt idx="2">
                  <c:v>74010</c:v>
                </c:pt>
                <c:pt idx="3">
                  <c:v>67617</c:v>
                </c:pt>
                <c:pt idx="4">
                  <c:v>39963</c:v>
                </c:pt>
              </c:numCache>
            </c:numRef>
          </c:val>
          <c:extLst>
            <c:ext xmlns:c16="http://schemas.microsoft.com/office/drawing/2014/chart" uri="{C3380CC4-5D6E-409C-BE32-E72D297353CC}">
              <c16:uniqueId val="{00000010-A4E4-1A4B-8DA1-AAB630EAB24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tr"/>
      <c:layout>
        <c:manualLayout>
          <c:xMode val="edge"/>
          <c:yMode val="edge"/>
          <c:x val="0.5550018467586777"/>
          <c:y val="5.5555555555555558E-3"/>
          <c:w val="0.44499815324132236"/>
          <c:h val="0.99444444444444446"/>
        </c:manualLayout>
      </c:layout>
      <c:overlay val="0"/>
      <c:spPr>
        <a:noFill/>
        <a:ln cap="rnd">
          <a:noFill/>
        </a:ln>
        <a:effectLst/>
      </c:spPr>
      <c:txPr>
        <a:bodyPr rot="0" spcFirstLastPara="1" vertOverflow="ellipsis" vert="horz" wrap="square" anchor="ctr" anchorCtr="1"/>
        <a:lstStyle/>
        <a:p>
          <a:pPr>
            <a:defRPr sz="1050" b="1" i="0" u="none" strike="noStrike" kern="1200" baseline="0">
              <a:solidFill>
                <a:schemeClr val="bg1"/>
              </a:solidFill>
              <a:latin typeface="+mj-lt"/>
              <a:ea typeface="+mn-ea"/>
              <a:cs typeface="Arial Narrow"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[Dashboard_JillShen.xlsx]Year-over-year change pivot!PivotTable2</c:name>
    <c:fmtId val="5"/>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D3A028"/>
          </a:solidFill>
          <a:ln>
            <a:noFill/>
          </a:ln>
          <a:effectLst>
            <a:outerShdw blurRad="50800" dist="50800" dir="54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DDBA6"/>
          </a:solidFill>
          <a:ln>
            <a:noFill/>
          </a:ln>
          <a:effectLst>
            <a:outerShdw blurRad="50800" dist="50800" dir="162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D3A028"/>
          </a:solidFill>
          <a:ln>
            <a:noFill/>
          </a:ln>
          <a:effectLst>
            <a:outerShdw blurRad="50800" dist="50800" dir="54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D3A028"/>
          </a:solidFill>
          <a:ln>
            <a:noFill/>
          </a:ln>
          <a:effectLst>
            <a:outerShdw blurRad="50800" dist="50800" dir="54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D3A028"/>
          </a:solidFill>
          <a:ln>
            <a:noFill/>
          </a:ln>
          <a:effectLst>
            <a:outerShdw blurRad="50800" dist="50800" dir="54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DDBA6"/>
          </a:solidFill>
          <a:ln>
            <a:noFill/>
          </a:ln>
          <a:effectLst>
            <a:outerShdw blurRad="50800" dist="50800" dir="162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DDBA6"/>
          </a:solidFill>
          <a:ln>
            <a:noFill/>
          </a:ln>
          <a:effectLst>
            <a:outerShdw blurRad="50800" dist="50800" dir="162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D3A028"/>
          </a:solidFill>
          <a:ln>
            <a:noFill/>
          </a:ln>
          <a:effectLst>
            <a:outerShdw blurRad="50800" dist="50800" dir="54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DDBA6"/>
          </a:solidFill>
          <a:ln>
            <a:noFill/>
          </a:ln>
          <a:effectLst>
            <a:outerShdw blurRad="50800" dist="50800" dir="162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'Year-over-year change pivot'!$B$6:$B$7</c:f>
              <c:strCache>
                <c:ptCount val="1"/>
                <c:pt idx="0">
                  <c:v>2000</c:v>
                </c:pt>
              </c:strCache>
            </c:strRef>
          </c:tx>
          <c:spPr>
            <a:solidFill>
              <a:srgbClr val="D3A028"/>
            </a:solidFill>
            <a:ln>
              <a:noFill/>
            </a:ln>
            <a:effectLst>
              <a:outerShdw blurRad="50800" dist="50800" dir="54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pivot'!$B$8</c:f>
              <c:numCache>
                <c:formatCode>0.0%</c:formatCode>
                <c:ptCount val="1"/>
                <c:pt idx="0">
                  <c:v>3.6419113568851871E-2</c:v>
                </c:pt>
              </c:numCache>
            </c:numRef>
          </c:val>
          <c:extLst>
            <c:ext xmlns:c16="http://schemas.microsoft.com/office/drawing/2014/chart" uri="{C3380CC4-5D6E-409C-BE32-E72D297353CC}">
              <c16:uniqueId val="{00000000-6D74-C844-954A-625DDF08B505}"/>
            </c:ext>
          </c:extLst>
        </c:ser>
        <c:ser>
          <c:idx val="1"/>
          <c:order val="1"/>
          <c:tx>
            <c:strRef>
              <c:f>'Year-over-year change pivot'!$C$6:$C$7</c:f>
              <c:strCache>
                <c:ptCount val="1"/>
                <c:pt idx="0">
                  <c:v>2001</c:v>
                </c:pt>
              </c:strCache>
            </c:strRef>
          </c:tx>
          <c:spPr>
            <a:solidFill>
              <a:srgbClr val="FDDBA6"/>
            </a:solidFill>
            <a:ln>
              <a:noFill/>
            </a:ln>
            <a:effectLst>
              <a:outerShdw blurRad="50800" dist="50800" dir="162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pivot'!$C$8</c:f>
              <c:numCache>
                <c:formatCode>0.0%</c:formatCode>
                <c:ptCount val="1"/>
                <c:pt idx="0">
                  <c:v>-1.2612726968502802E-2</c:v>
                </c:pt>
              </c:numCache>
            </c:numRef>
          </c:val>
          <c:extLst>
            <c:ext xmlns:c16="http://schemas.microsoft.com/office/drawing/2014/chart" uri="{C3380CC4-5D6E-409C-BE32-E72D297353CC}">
              <c16:uniqueId val="{00000001-6D74-C844-954A-625DDF08B505}"/>
            </c:ext>
          </c:extLst>
        </c:ser>
        <c:ser>
          <c:idx val="2"/>
          <c:order val="2"/>
          <c:tx>
            <c:strRef>
              <c:f>'Year-over-year change pivot'!$D$6:$D$7</c:f>
              <c:strCache>
                <c:ptCount val="1"/>
                <c:pt idx="0">
                  <c:v>2002</c:v>
                </c:pt>
              </c:strCache>
            </c:strRef>
          </c:tx>
          <c:spPr>
            <a:solidFill>
              <a:srgbClr val="D3A028"/>
            </a:solidFill>
            <a:ln>
              <a:noFill/>
            </a:ln>
            <a:effectLst>
              <a:outerShdw blurRad="50800" dist="50800" dir="54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pivot'!$D$8</c:f>
              <c:numCache>
                <c:formatCode>0.0%</c:formatCode>
                <c:ptCount val="1"/>
                <c:pt idx="0">
                  <c:v>6.6118938123425914E-3</c:v>
                </c:pt>
              </c:numCache>
            </c:numRef>
          </c:val>
          <c:extLst>
            <c:ext xmlns:c16="http://schemas.microsoft.com/office/drawing/2014/chart" uri="{C3380CC4-5D6E-409C-BE32-E72D297353CC}">
              <c16:uniqueId val="{00000002-6D74-C844-954A-625DDF08B505}"/>
            </c:ext>
          </c:extLst>
        </c:ser>
        <c:ser>
          <c:idx val="3"/>
          <c:order val="3"/>
          <c:tx>
            <c:strRef>
              <c:f>'Year-over-year change pivot'!$E$6:$E$7</c:f>
              <c:strCache>
                <c:ptCount val="1"/>
                <c:pt idx="0">
                  <c:v>2003</c:v>
                </c:pt>
              </c:strCache>
            </c:strRef>
          </c:tx>
          <c:spPr>
            <a:solidFill>
              <a:srgbClr val="D3A028"/>
            </a:solidFill>
            <a:ln>
              <a:noFill/>
            </a:ln>
            <a:effectLst>
              <a:outerShdw blurRad="50800" dist="50800" dir="54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pivot'!$E$8</c:f>
              <c:numCache>
                <c:formatCode>0.0%</c:formatCode>
                <c:ptCount val="1"/>
                <c:pt idx="0">
                  <c:v>3.2655104854509835E-2</c:v>
                </c:pt>
              </c:numCache>
            </c:numRef>
          </c:val>
          <c:extLst>
            <c:ext xmlns:c16="http://schemas.microsoft.com/office/drawing/2014/chart" uri="{C3380CC4-5D6E-409C-BE32-E72D297353CC}">
              <c16:uniqueId val="{00000003-6D74-C844-954A-625DDF08B505}"/>
            </c:ext>
          </c:extLst>
        </c:ser>
        <c:ser>
          <c:idx val="4"/>
          <c:order val="4"/>
          <c:tx>
            <c:strRef>
              <c:f>'Year-over-year change pivot'!$F$6:$F$7</c:f>
              <c:strCache>
                <c:ptCount val="1"/>
                <c:pt idx="0">
                  <c:v>2004</c:v>
                </c:pt>
              </c:strCache>
            </c:strRef>
          </c:tx>
          <c:spPr>
            <a:solidFill>
              <a:srgbClr val="D3A028"/>
            </a:solidFill>
            <a:ln>
              <a:noFill/>
            </a:ln>
            <a:effectLst>
              <a:outerShdw blurRad="50800" dist="50800" dir="54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pivot'!$F$8</c:f>
              <c:numCache>
                <c:formatCode>0.0%</c:formatCode>
                <c:ptCount val="1"/>
                <c:pt idx="0">
                  <c:v>1.2297080602795864E-3</c:v>
                </c:pt>
              </c:numCache>
            </c:numRef>
          </c:val>
          <c:extLst>
            <c:ext xmlns:c16="http://schemas.microsoft.com/office/drawing/2014/chart" uri="{C3380CC4-5D6E-409C-BE32-E72D297353CC}">
              <c16:uniqueId val="{00000004-6D74-C844-954A-625DDF08B505}"/>
            </c:ext>
          </c:extLst>
        </c:ser>
        <c:ser>
          <c:idx val="5"/>
          <c:order val="5"/>
          <c:tx>
            <c:strRef>
              <c:f>'Year-over-year change pivot'!$G$6:$G$7</c:f>
              <c:strCache>
                <c:ptCount val="1"/>
                <c:pt idx="0">
                  <c:v>2005</c:v>
                </c:pt>
              </c:strCache>
            </c:strRef>
          </c:tx>
          <c:spPr>
            <a:solidFill>
              <a:srgbClr val="FDDBA6"/>
            </a:solidFill>
            <a:ln>
              <a:noFill/>
            </a:ln>
            <a:effectLst>
              <a:outerShdw blurRad="50800" dist="50800" dir="162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pivot'!$G$8</c:f>
              <c:numCache>
                <c:formatCode>0.0%</c:formatCode>
                <c:ptCount val="1"/>
                <c:pt idx="0">
                  <c:v>-9.7315370298108154E-3</c:v>
                </c:pt>
              </c:numCache>
            </c:numRef>
          </c:val>
          <c:extLst>
            <c:ext xmlns:c16="http://schemas.microsoft.com/office/drawing/2014/chart" uri="{C3380CC4-5D6E-409C-BE32-E72D297353CC}">
              <c16:uniqueId val="{00000005-6D74-C844-954A-625DDF08B505}"/>
            </c:ext>
          </c:extLst>
        </c:ser>
        <c:ser>
          <c:idx val="6"/>
          <c:order val="6"/>
          <c:tx>
            <c:strRef>
              <c:f>'Year-over-year change pivot'!$H$6:$H$7</c:f>
              <c:strCache>
                <c:ptCount val="1"/>
                <c:pt idx="0">
                  <c:v>2006</c:v>
                </c:pt>
              </c:strCache>
            </c:strRef>
          </c:tx>
          <c:spPr>
            <a:solidFill>
              <a:srgbClr val="FDDBA6"/>
            </a:solidFill>
            <a:ln>
              <a:noFill/>
            </a:ln>
            <a:effectLst>
              <a:outerShdw blurRad="50800" dist="50800" dir="162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pivot'!$H$8</c:f>
              <c:numCache>
                <c:formatCode>0.0%</c:formatCode>
                <c:ptCount val="1"/>
                <c:pt idx="0">
                  <c:v>-2.2887541052852404E-2</c:v>
                </c:pt>
              </c:numCache>
            </c:numRef>
          </c:val>
          <c:extLst>
            <c:ext xmlns:c16="http://schemas.microsoft.com/office/drawing/2014/chart" uri="{C3380CC4-5D6E-409C-BE32-E72D297353CC}">
              <c16:uniqueId val="{00000006-6D74-C844-954A-625DDF08B505}"/>
            </c:ext>
          </c:extLst>
        </c:ser>
        <c:ser>
          <c:idx val="7"/>
          <c:order val="7"/>
          <c:tx>
            <c:strRef>
              <c:f>'Year-over-year change pivot'!$I$6:$I$7</c:f>
              <c:strCache>
                <c:ptCount val="1"/>
                <c:pt idx="0">
                  <c:v>2007</c:v>
                </c:pt>
              </c:strCache>
            </c:strRef>
          </c:tx>
          <c:spPr>
            <a:solidFill>
              <a:srgbClr val="D3A028"/>
            </a:solidFill>
            <a:ln>
              <a:noFill/>
            </a:ln>
            <a:effectLst>
              <a:outerShdw blurRad="50800" dist="50800" dir="54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pivot'!$I$8</c:f>
              <c:numCache>
                <c:formatCode>0.0%</c:formatCode>
                <c:ptCount val="1"/>
                <c:pt idx="0">
                  <c:v>4.8823087390076972E-2</c:v>
                </c:pt>
              </c:numCache>
            </c:numRef>
          </c:val>
          <c:extLst>
            <c:ext xmlns:c16="http://schemas.microsoft.com/office/drawing/2014/chart" uri="{C3380CC4-5D6E-409C-BE32-E72D297353CC}">
              <c16:uniqueId val="{00000007-6D74-C844-954A-625DDF08B505}"/>
            </c:ext>
          </c:extLst>
        </c:ser>
        <c:ser>
          <c:idx val="8"/>
          <c:order val="8"/>
          <c:tx>
            <c:strRef>
              <c:f>'Year-over-year change pivot'!$J$6:$J$7</c:f>
              <c:strCache>
                <c:ptCount val="1"/>
                <c:pt idx="0">
                  <c:v>2008</c:v>
                </c:pt>
              </c:strCache>
            </c:strRef>
          </c:tx>
          <c:spPr>
            <a:solidFill>
              <a:srgbClr val="FDDBA6"/>
            </a:solidFill>
            <a:ln>
              <a:noFill/>
            </a:ln>
            <a:effectLst>
              <a:outerShdw blurRad="50800" dist="50800" dir="162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pivot'!$J$8</c:f>
              <c:numCache>
                <c:formatCode>0.0%</c:formatCode>
                <c:ptCount val="1"/>
                <c:pt idx="0">
                  <c:v>-2.5692874985131439E-2</c:v>
                </c:pt>
              </c:numCache>
            </c:numRef>
          </c:val>
          <c:extLst>
            <c:ext xmlns:c16="http://schemas.microsoft.com/office/drawing/2014/chart" uri="{C3380CC4-5D6E-409C-BE32-E72D297353CC}">
              <c16:uniqueId val="{00000008-6D74-C844-954A-625DDF08B505}"/>
            </c:ext>
          </c:extLst>
        </c:ser>
        <c:dLbls>
          <c:showLegendKey val="0"/>
          <c:showVal val="1"/>
          <c:showCatName val="0"/>
          <c:showSerName val="0"/>
          <c:showPercent val="0"/>
          <c:showBubbleSize val="0"/>
        </c:dLbls>
        <c:gapWidth val="100"/>
        <c:overlap val="-24"/>
        <c:axId val="1034010879"/>
        <c:axId val="941457423"/>
      </c:barChart>
      <c:catAx>
        <c:axId val="1034010879"/>
        <c:scaling>
          <c:orientation val="minMax"/>
        </c:scaling>
        <c:delete val="1"/>
        <c:axPos val="b"/>
        <c:numFmt formatCode="General" sourceLinked="1"/>
        <c:majorTickMark val="none"/>
        <c:minorTickMark val="none"/>
        <c:tickLblPos val="nextTo"/>
        <c:crossAx val="941457423"/>
        <c:crosses val="autoZero"/>
        <c:auto val="1"/>
        <c:lblAlgn val="ctr"/>
        <c:lblOffset val="100"/>
        <c:noMultiLvlLbl val="0"/>
      </c:catAx>
      <c:valAx>
        <c:axId val="941457423"/>
        <c:scaling>
          <c:orientation val="minMax"/>
          <c:max val="5.000000000000001E-2"/>
        </c:scaling>
        <c:delete val="0"/>
        <c:axPos val="l"/>
        <c:majorGridlines>
          <c:spPr>
            <a:ln w="9525" cap="flat" cmpd="sng" algn="ctr">
              <a:solidFill>
                <a:schemeClr val="tx2">
                  <a:lumMod val="15000"/>
                  <a:lumOff val="85000"/>
                  <a:alpha val="50000"/>
                </a:schemeClr>
              </a:solidFill>
              <a:prstDash val="solid"/>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034010879"/>
        <c:crosses val="autoZero"/>
        <c:crossBetween val="between"/>
        <c:majorUnit val="2.0000000000000004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4.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0"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0</xdr:row>
      <xdr:rowOff>25400</xdr:rowOff>
    </xdr:from>
    <xdr:to>
      <xdr:col>21</xdr:col>
      <xdr:colOff>673100</xdr:colOff>
      <xdr:row>41</xdr:row>
      <xdr:rowOff>63500</xdr:rowOff>
    </xdr:to>
    <xdr:pic>
      <xdr:nvPicPr>
        <xdr:cNvPr id="8" name="Picture 7">
          <a:extLst>
            <a:ext uri="{FF2B5EF4-FFF2-40B4-BE49-F238E27FC236}">
              <a16:creationId xmlns:a16="http://schemas.microsoft.com/office/drawing/2014/main" id="{C019AB70-CD32-8615-2908-40BAB28941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0" y="25400"/>
          <a:ext cx="17995900" cy="8369300"/>
        </a:xfrm>
        <a:prstGeom prst="rect">
          <a:avLst/>
        </a:prstGeom>
      </xdr:spPr>
    </xdr:pic>
    <xdr:clientData/>
  </xdr:twoCellAnchor>
  <xdr:twoCellAnchor>
    <xdr:from>
      <xdr:col>3</xdr:col>
      <xdr:colOff>444500</xdr:colOff>
      <xdr:row>6</xdr:row>
      <xdr:rowOff>12700</xdr:rowOff>
    </xdr:from>
    <xdr:to>
      <xdr:col>18</xdr:col>
      <xdr:colOff>203200</xdr:colOff>
      <xdr:row>37</xdr:row>
      <xdr:rowOff>25400</xdr:rowOff>
    </xdr:to>
    <xdr:sp macro="" textlink="">
      <xdr:nvSpPr>
        <xdr:cNvPr id="12" name="任意形状 16">
          <a:extLst>
            <a:ext uri="{FF2B5EF4-FFF2-40B4-BE49-F238E27FC236}">
              <a16:creationId xmlns:a16="http://schemas.microsoft.com/office/drawing/2014/main" id="{18DF980F-A6C8-180C-E0FD-DFB1883BDBC6}"/>
            </a:ext>
          </a:extLst>
        </xdr:cNvPr>
        <xdr:cNvSpPr/>
      </xdr:nvSpPr>
      <xdr:spPr>
        <a:xfrm>
          <a:off x="2921000" y="1231900"/>
          <a:ext cx="12141200" cy="6311900"/>
        </a:xfrm>
        <a:custGeom>
          <a:avLst/>
          <a:gdLst>
            <a:gd name="connsiteX0" fmla="*/ 0 w 10515600"/>
            <a:gd name="connsiteY0" fmla="*/ 2586446 h 5029200"/>
            <a:gd name="connsiteX1" fmla="*/ 5195750 w 10515600"/>
            <a:gd name="connsiteY1" fmla="*/ 2586446 h 5029200"/>
            <a:gd name="connsiteX2" fmla="*/ 5195750 w 10515600"/>
            <a:gd name="connsiteY2" fmla="*/ 5029200 h 5029200"/>
            <a:gd name="connsiteX3" fmla="*/ 5319847 w 10515600"/>
            <a:gd name="connsiteY3" fmla="*/ 5029200 h 5029200"/>
            <a:gd name="connsiteX4" fmla="*/ 5319847 w 10515600"/>
            <a:gd name="connsiteY4" fmla="*/ 2586446 h 5029200"/>
            <a:gd name="connsiteX5" fmla="*/ 10515600 w 10515600"/>
            <a:gd name="connsiteY5" fmla="*/ 2586446 h 5029200"/>
            <a:gd name="connsiteX6" fmla="*/ 10515600 w 10515600"/>
            <a:gd name="connsiteY6" fmla="*/ 5029200 h 5029200"/>
            <a:gd name="connsiteX7" fmla="*/ 0 w 10515600"/>
            <a:gd name="connsiteY7" fmla="*/ 5029200 h 5029200"/>
            <a:gd name="connsiteX8" fmla="*/ 6975611 w 10515600"/>
            <a:gd name="connsiteY8" fmla="*/ 0 h 5029200"/>
            <a:gd name="connsiteX9" fmla="*/ 10515600 w 10515600"/>
            <a:gd name="connsiteY9" fmla="*/ 0 h 5029200"/>
            <a:gd name="connsiteX10" fmla="*/ 10515600 w 10515600"/>
            <a:gd name="connsiteY10" fmla="*/ 2462349 h 5029200"/>
            <a:gd name="connsiteX11" fmla="*/ 6975611 w 10515600"/>
            <a:gd name="connsiteY11" fmla="*/ 2462349 h 5029200"/>
            <a:gd name="connsiteX12" fmla="*/ 0 w 10515600"/>
            <a:gd name="connsiteY12" fmla="*/ 0 h 5029200"/>
            <a:gd name="connsiteX13" fmla="*/ 6851514 w 10515600"/>
            <a:gd name="connsiteY13" fmla="*/ 0 h 5029200"/>
            <a:gd name="connsiteX14" fmla="*/ 6851514 w 10515600"/>
            <a:gd name="connsiteY14" fmla="*/ 2462349 h 5029200"/>
            <a:gd name="connsiteX15" fmla="*/ 0 w 10515600"/>
            <a:gd name="connsiteY15" fmla="*/ 2462349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515600" h="5029200">
              <a:moveTo>
                <a:pt x="0" y="2586446"/>
              </a:moveTo>
              <a:lnTo>
                <a:pt x="5195750" y="2586446"/>
              </a:lnTo>
              <a:lnTo>
                <a:pt x="5195750" y="5029200"/>
              </a:lnTo>
              <a:lnTo>
                <a:pt x="5319847" y="5029200"/>
              </a:lnTo>
              <a:lnTo>
                <a:pt x="5319847" y="2586446"/>
              </a:lnTo>
              <a:lnTo>
                <a:pt x="10515600" y="2586446"/>
              </a:lnTo>
              <a:lnTo>
                <a:pt x="10515600" y="5029200"/>
              </a:lnTo>
              <a:lnTo>
                <a:pt x="0" y="5029200"/>
              </a:lnTo>
              <a:close/>
              <a:moveTo>
                <a:pt x="6975611" y="0"/>
              </a:moveTo>
              <a:lnTo>
                <a:pt x="10515600" y="0"/>
              </a:lnTo>
              <a:lnTo>
                <a:pt x="10515600" y="2462349"/>
              </a:lnTo>
              <a:lnTo>
                <a:pt x="6975611" y="2462349"/>
              </a:lnTo>
              <a:close/>
              <a:moveTo>
                <a:pt x="0" y="0"/>
              </a:moveTo>
              <a:lnTo>
                <a:pt x="6851514" y="0"/>
              </a:lnTo>
              <a:lnTo>
                <a:pt x="6851514" y="2462349"/>
              </a:lnTo>
              <a:lnTo>
                <a:pt x="0" y="2462349"/>
              </a:lnTo>
              <a:close/>
            </a:path>
          </a:pathLst>
        </a:custGeom>
        <a:gradFill>
          <a:gsLst>
            <a:gs pos="100000">
              <a:srgbClr val="7030A0">
                <a:alpha val="80000"/>
              </a:srgbClr>
            </a:gs>
            <a:gs pos="0">
              <a:srgbClr val="00B050">
                <a:alpha val="80000"/>
              </a:srgbClr>
            </a:gs>
          </a:gsLst>
          <a:lin ang="10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kumimoji="1" lang="zh-CN" altLang="en-US"/>
        </a:p>
      </xdr:txBody>
    </xdr:sp>
    <xdr:clientData/>
  </xdr:twoCellAnchor>
  <xdr:twoCellAnchor>
    <xdr:from>
      <xdr:col>0</xdr:col>
      <xdr:colOff>0</xdr:colOff>
      <xdr:row>0</xdr:row>
      <xdr:rowOff>25400</xdr:rowOff>
    </xdr:from>
    <xdr:to>
      <xdr:col>21</xdr:col>
      <xdr:colOff>622300</xdr:colOff>
      <xdr:row>4</xdr:row>
      <xdr:rowOff>88900</xdr:rowOff>
    </xdr:to>
    <xdr:sp macro="" textlink="">
      <xdr:nvSpPr>
        <xdr:cNvPr id="13" name="Rectangle 12">
          <a:extLst>
            <a:ext uri="{FF2B5EF4-FFF2-40B4-BE49-F238E27FC236}">
              <a16:creationId xmlns:a16="http://schemas.microsoft.com/office/drawing/2014/main" id="{D5FCE73B-A70A-D1E3-006C-65EFEE59A9CB}"/>
            </a:ext>
          </a:extLst>
        </xdr:cNvPr>
        <xdr:cNvSpPr/>
      </xdr:nvSpPr>
      <xdr:spPr>
        <a:xfrm>
          <a:off x="0" y="25400"/>
          <a:ext cx="17957800" cy="876300"/>
        </a:xfrm>
        <a:prstGeom prst="rect">
          <a:avLst/>
        </a:prstGeom>
        <a:gradFill>
          <a:gsLst>
            <a:gs pos="0">
              <a:srgbClr val="00B050"/>
            </a:gs>
            <a:gs pos="100000">
              <a:srgbClr val="7030A0">
                <a:alpha val="80000"/>
              </a:srgbClr>
            </a:gs>
          </a:gsLst>
          <a:lin ang="108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97366</xdr:colOff>
      <xdr:row>1</xdr:row>
      <xdr:rowOff>12700</xdr:rowOff>
    </xdr:from>
    <xdr:to>
      <xdr:col>16</xdr:col>
      <xdr:colOff>508000</xdr:colOff>
      <xdr:row>3</xdr:row>
      <xdr:rowOff>154940</xdr:rowOff>
    </xdr:to>
    <xdr:sp macro="" textlink="">
      <xdr:nvSpPr>
        <xdr:cNvPr id="14" name="TextBox 13">
          <a:extLst>
            <a:ext uri="{FF2B5EF4-FFF2-40B4-BE49-F238E27FC236}">
              <a16:creationId xmlns:a16="http://schemas.microsoft.com/office/drawing/2014/main" id="{DCFC6FE9-2015-3E69-EF00-FDE6C13B0B8E}"/>
            </a:ext>
          </a:extLst>
        </xdr:cNvPr>
        <xdr:cNvSpPr txBox="1"/>
      </xdr:nvSpPr>
      <xdr:spPr>
        <a:xfrm>
          <a:off x="4224866" y="215900"/>
          <a:ext cx="9491134"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rPr>
            <a:t>CANADA GREENHOUSE GAS EMISSION</a:t>
          </a:r>
          <a:r>
            <a:rPr lang="en-US" sz="3200" baseline="0">
              <a:solidFill>
                <a:schemeClr val="bg1"/>
              </a:solidFill>
            </a:rPr>
            <a:t> DASHBOARD</a:t>
          </a:r>
          <a:endParaRPr lang="en-US" sz="3200">
            <a:solidFill>
              <a:schemeClr val="bg1"/>
            </a:solidFill>
          </a:endParaRPr>
        </a:p>
      </xdr:txBody>
    </xdr:sp>
    <xdr:clientData/>
  </xdr:twoCellAnchor>
  <xdr:twoCellAnchor>
    <xdr:from>
      <xdr:col>3</xdr:col>
      <xdr:colOff>584200</xdr:colOff>
      <xdr:row>6</xdr:row>
      <xdr:rowOff>101600</xdr:rowOff>
    </xdr:from>
    <xdr:to>
      <xdr:col>6</xdr:col>
      <xdr:colOff>419100</xdr:colOff>
      <xdr:row>8</xdr:row>
      <xdr:rowOff>12700</xdr:rowOff>
    </xdr:to>
    <xdr:sp macro="" textlink="">
      <xdr:nvSpPr>
        <xdr:cNvPr id="15" name="Rounded Rectangle 14">
          <a:extLst>
            <a:ext uri="{FF2B5EF4-FFF2-40B4-BE49-F238E27FC236}">
              <a16:creationId xmlns:a16="http://schemas.microsoft.com/office/drawing/2014/main" id="{4A5CA99C-0289-1EE8-08CB-F983F471E653}"/>
            </a:ext>
          </a:extLst>
        </xdr:cNvPr>
        <xdr:cNvSpPr/>
      </xdr:nvSpPr>
      <xdr:spPr>
        <a:xfrm>
          <a:off x="3060700" y="1320800"/>
          <a:ext cx="2311400" cy="3175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609600</xdr:colOff>
      <xdr:row>22</xdr:row>
      <xdr:rowOff>101600</xdr:rowOff>
    </xdr:from>
    <xdr:to>
      <xdr:col>6</xdr:col>
      <xdr:colOff>330200</xdr:colOff>
      <xdr:row>24</xdr:row>
      <xdr:rowOff>25400</xdr:rowOff>
    </xdr:to>
    <xdr:sp macro="" textlink="">
      <xdr:nvSpPr>
        <xdr:cNvPr id="16" name="Rounded Rectangle 15">
          <a:extLst>
            <a:ext uri="{FF2B5EF4-FFF2-40B4-BE49-F238E27FC236}">
              <a16:creationId xmlns:a16="http://schemas.microsoft.com/office/drawing/2014/main" id="{83D6A100-53A3-8B43-BBEA-3838864F31C9}"/>
            </a:ext>
          </a:extLst>
        </xdr:cNvPr>
        <xdr:cNvSpPr/>
      </xdr:nvSpPr>
      <xdr:spPr>
        <a:xfrm>
          <a:off x="3086100" y="4572000"/>
          <a:ext cx="2197100" cy="3302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127000</xdr:colOff>
      <xdr:row>22</xdr:row>
      <xdr:rowOff>101600</xdr:rowOff>
    </xdr:from>
    <xdr:to>
      <xdr:col>15</xdr:col>
      <xdr:colOff>635000</xdr:colOff>
      <xdr:row>24</xdr:row>
      <xdr:rowOff>12700</xdr:rowOff>
    </xdr:to>
    <xdr:sp macro="" textlink="">
      <xdr:nvSpPr>
        <xdr:cNvPr id="17" name="Rounded Rectangle 16">
          <a:extLst>
            <a:ext uri="{FF2B5EF4-FFF2-40B4-BE49-F238E27FC236}">
              <a16:creationId xmlns:a16="http://schemas.microsoft.com/office/drawing/2014/main" id="{3DEBAEAF-BB72-E442-8277-5C69B5D9B1A8}"/>
            </a:ext>
          </a:extLst>
        </xdr:cNvPr>
        <xdr:cNvSpPr/>
      </xdr:nvSpPr>
      <xdr:spPr>
        <a:xfrm>
          <a:off x="9207500" y="4572000"/>
          <a:ext cx="3810000" cy="3175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355600</xdr:colOff>
      <xdr:row>6</xdr:row>
      <xdr:rowOff>114300</xdr:rowOff>
    </xdr:from>
    <xdr:to>
      <xdr:col>16</xdr:col>
      <xdr:colOff>101600</xdr:colOff>
      <xdr:row>8</xdr:row>
      <xdr:rowOff>25400</xdr:rowOff>
    </xdr:to>
    <xdr:sp macro="" textlink="">
      <xdr:nvSpPr>
        <xdr:cNvPr id="18" name="Rounded Rectangle 17">
          <a:extLst>
            <a:ext uri="{FF2B5EF4-FFF2-40B4-BE49-F238E27FC236}">
              <a16:creationId xmlns:a16="http://schemas.microsoft.com/office/drawing/2014/main" id="{C72EA462-5DE0-E54B-AEA5-C0DD3D0B84BE}"/>
            </a:ext>
          </a:extLst>
        </xdr:cNvPr>
        <xdr:cNvSpPr/>
      </xdr:nvSpPr>
      <xdr:spPr>
        <a:xfrm>
          <a:off x="11087100" y="1333500"/>
          <a:ext cx="2222500" cy="3175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241300</xdr:colOff>
      <xdr:row>22</xdr:row>
      <xdr:rowOff>114300</xdr:rowOff>
    </xdr:from>
    <xdr:to>
      <xdr:col>11</xdr:col>
      <xdr:colOff>545400</xdr:colOff>
      <xdr:row>24</xdr:row>
      <xdr:rowOff>12000</xdr:rowOff>
    </xdr:to>
    <xdr:pic>
      <xdr:nvPicPr>
        <xdr:cNvPr id="20" name="Graphic 19" descr="Bar chart with solid fill">
          <a:extLst>
            <a:ext uri="{FF2B5EF4-FFF2-40B4-BE49-F238E27FC236}">
              <a16:creationId xmlns:a16="http://schemas.microsoft.com/office/drawing/2014/main" id="{E4F71795-4BB8-FEEA-47BB-BA63E936A3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321800" y="4584700"/>
          <a:ext cx="304100" cy="304100"/>
        </a:xfrm>
        <a:prstGeom prst="rect">
          <a:avLst/>
        </a:prstGeom>
      </xdr:spPr>
    </xdr:pic>
    <xdr:clientData/>
  </xdr:twoCellAnchor>
  <xdr:twoCellAnchor editAs="oneCell">
    <xdr:from>
      <xdr:col>3</xdr:col>
      <xdr:colOff>721500</xdr:colOff>
      <xdr:row>22</xdr:row>
      <xdr:rowOff>111900</xdr:rowOff>
    </xdr:from>
    <xdr:to>
      <xdr:col>4</xdr:col>
      <xdr:colOff>200100</xdr:colOff>
      <xdr:row>24</xdr:row>
      <xdr:rowOff>9600</xdr:rowOff>
    </xdr:to>
    <xdr:pic>
      <xdr:nvPicPr>
        <xdr:cNvPr id="22" name="Graphic 21" descr="Gantt Chart with solid fill">
          <a:extLst>
            <a:ext uri="{FF2B5EF4-FFF2-40B4-BE49-F238E27FC236}">
              <a16:creationId xmlns:a16="http://schemas.microsoft.com/office/drawing/2014/main" id="{A42884E0-84AB-E547-AB4F-FB278071140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198000" y="4582300"/>
          <a:ext cx="304100" cy="304100"/>
        </a:xfrm>
        <a:prstGeom prst="rect">
          <a:avLst/>
        </a:prstGeom>
      </xdr:spPr>
    </xdr:pic>
    <xdr:clientData/>
  </xdr:twoCellAnchor>
  <xdr:twoCellAnchor editAs="oneCell">
    <xdr:from>
      <xdr:col>13</xdr:col>
      <xdr:colOff>376200</xdr:colOff>
      <xdr:row>6</xdr:row>
      <xdr:rowOff>122200</xdr:rowOff>
    </xdr:from>
    <xdr:to>
      <xdr:col>13</xdr:col>
      <xdr:colOff>680300</xdr:colOff>
      <xdr:row>8</xdr:row>
      <xdr:rowOff>19900</xdr:rowOff>
    </xdr:to>
    <xdr:pic>
      <xdr:nvPicPr>
        <xdr:cNvPr id="24" name="Graphic 23" descr="Pie chart with solid fill">
          <a:extLst>
            <a:ext uri="{FF2B5EF4-FFF2-40B4-BE49-F238E27FC236}">
              <a16:creationId xmlns:a16="http://schemas.microsoft.com/office/drawing/2014/main" id="{9E13FA7A-589D-AA92-1F68-ECBBA134F72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107700" y="1341400"/>
          <a:ext cx="304100" cy="304100"/>
        </a:xfrm>
        <a:prstGeom prst="rect">
          <a:avLst/>
        </a:prstGeom>
      </xdr:spPr>
    </xdr:pic>
    <xdr:clientData/>
  </xdr:twoCellAnchor>
  <xdr:twoCellAnchor editAs="oneCell">
    <xdr:from>
      <xdr:col>3</xdr:col>
      <xdr:colOff>699200</xdr:colOff>
      <xdr:row>6</xdr:row>
      <xdr:rowOff>115000</xdr:rowOff>
    </xdr:from>
    <xdr:to>
      <xdr:col>4</xdr:col>
      <xdr:colOff>177800</xdr:colOff>
      <xdr:row>8</xdr:row>
      <xdr:rowOff>12700</xdr:rowOff>
    </xdr:to>
    <xdr:pic>
      <xdr:nvPicPr>
        <xdr:cNvPr id="30" name="Graphic 29" descr="Statistics with solid fill">
          <a:extLst>
            <a:ext uri="{FF2B5EF4-FFF2-40B4-BE49-F238E27FC236}">
              <a16:creationId xmlns:a16="http://schemas.microsoft.com/office/drawing/2014/main" id="{CFFB42E5-B838-4EC8-5B8F-A85553CF803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175700" y="1334200"/>
          <a:ext cx="304100" cy="304100"/>
        </a:xfrm>
        <a:prstGeom prst="rect">
          <a:avLst/>
        </a:prstGeom>
      </xdr:spPr>
    </xdr:pic>
    <xdr:clientData/>
  </xdr:twoCellAnchor>
  <xdr:twoCellAnchor>
    <xdr:from>
      <xdr:col>4</xdr:col>
      <xdr:colOff>152400</xdr:colOff>
      <xdr:row>6</xdr:row>
      <xdr:rowOff>127000</xdr:rowOff>
    </xdr:from>
    <xdr:to>
      <xdr:col>6</xdr:col>
      <xdr:colOff>406400</xdr:colOff>
      <xdr:row>7</xdr:row>
      <xdr:rowOff>190500</xdr:rowOff>
    </xdr:to>
    <xdr:sp macro="" textlink="">
      <xdr:nvSpPr>
        <xdr:cNvPr id="31" name="TextBox 30">
          <a:extLst>
            <a:ext uri="{FF2B5EF4-FFF2-40B4-BE49-F238E27FC236}">
              <a16:creationId xmlns:a16="http://schemas.microsoft.com/office/drawing/2014/main" id="{A2AB1116-B083-A343-9303-DD0480AE86E7}"/>
            </a:ext>
          </a:extLst>
        </xdr:cNvPr>
        <xdr:cNvSpPr txBox="1"/>
      </xdr:nvSpPr>
      <xdr:spPr>
        <a:xfrm>
          <a:off x="3454400" y="1346200"/>
          <a:ext cx="1905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GHG emission by sector</a:t>
          </a:r>
        </a:p>
      </xdr:txBody>
    </xdr:sp>
    <xdr:clientData/>
  </xdr:twoCellAnchor>
  <xdr:twoCellAnchor>
    <xdr:from>
      <xdr:col>4</xdr:col>
      <xdr:colOff>152400</xdr:colOff>
      <xdr:row>22</xdr:row>
      <xdr:rowOff>139700</xdr:rowOff>
    </xdr:from>
    <xdr:to>
      <xdr:col>6</xdr:col>
      <xdr:colOff>330200</xdr:colOff>
      <xdr:row>23</xdr:row>
      <xdr:rowOff>177800</xdr:rowOff>
    </xdr:to>
    <xdr:sp macro="" textlink="">
      <xdr:nvSpPr>
        <xdr:cNvPr id="32" name="TextBox 31">
          <a:extLst>
            <a:ext uri="{FF2B5EF4-FFF2-40B4-BE49-F238E27FC236}">
              <a16:creationId xmlns:a16="http://schemas.microsoft.com/office/drawing/2014/main" id="{2DC94395-F61F-CF48-8154-E33864FC28A0}"/>
            </a:ext>
          </a:extLst>
        </xdr:cNvPr>
        <xdr:cNvSpPr txBox="1"/>
      </xdr:nvSpPr>
      <xdr:spPr>
        <a:xfrm>
          <a:off x="3454400" y="4610100"/>
          <a:ext cx="18288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Top 5 emitting sectors</a:t>
          </a:r>
        </a:p>
      </xdr:txBody>
    </xdr:sp>
    <xdr:clientData/>
  </xdr:twoCellAnchor>
  <xdr:twoCellAnchor>
    <xdr:from>
      <xdr:col>11</xdr:col>
      <xdr:colOff>520700</xdr:colOff>
      <xdr:row>22</xdr:row>
      <xdr:rowOff>139700</xdr:rowOff>
    </xdr:from>
    <xdr:to>
      <xdr:col>15</xdr:col>
      <xdr:colOff>622300</xdr:colOff>
      <xdr:row>23</xdr:row>
      <xdr:rowOff>165100</xdr:rowOff>
    </xdr:to>
    <xdr:sp macro="" textlink="">
      <xdr:nvSpPr>
        <xdr:cNvPr id="33" name="TextBox 32">
          <a:extLst>
            <a:ext uri="{FF2B5EF4-FFF2-40B4-BE49-F238E27FC236}">
              <a16:creationId xmlns:a16="http://schemas.microsoft.com/office/drawing/2014/main" id="{015782AD-5B07-634A-A33F-8FFC5F0C72CF}"/>
            </a:ext>
          </a:extLst>
        </xdr:cNvPr>
        <xdr:cNvSpPr txBox="1"/>
      </xdr:nvSpPr>
      <xdr:spPr>
        <a:xfrm>
          <a:off x="9601200" y="4610100"/>
          <a:ext cx="34036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Year</a:t>
          </a:r>
          <a:r>
            <a:rPr lang="en-US" sz="1400" baseline="0">
              <a:solidFill>
                <a:schemeClr val="bg1"/>
              </a:solidFill>
            </a:rPr>
            <a:t>-over-year change in total GHS emission</a:t>
          </a:r>
          <a:endParaRPr lang="en-US" sz="1400">
            <a:solidFill>
              <a:schemeClr val="bg1"/>
            </a:solidFill>
          </a:endParaRPr>
        </a:p>
      </xdr:txBody>
    </xdr:sp>
    <xdr:clientData/>
  </xdr:twoCellAnchor>
  <xdr:twoCellAnchor>
    <xdr:from>
      <xdr:col>13</xdr:col>
      <xdr:colOff>596900</xdr:colOff>
      <xdr:row>6</xdr:row>
      <xdr:rowOff>165100</xdr:rowOff>
    </xdr:from>
    <xdr:to>
      <xdr:col>16</xdr:col>
      <xdr:colOff>114300</xdr:colOff>
      <xdr:row>7</xdr:row>
      <xdr:rowOff>190500</xdr:rowOff>
    </xdr:to>
    <xdr:sp macro="" textlink="">
      <xdr:nvSpPr>
        <xdr:cNvPr id="34" name="TextBox 33">
          <a:extLst>
            <a:ext uri="{FF2B5EF4-FFF2-40B4-BE49-F238E27FC236}">
              <a16:creationId xmlns:a16="http://schemas.microsoft.com/office/drawing/2014/main" id="{29150F7B-BC61-B344-9FA4-81CB88FD286E}"/>
            </a:ext>
          </a:extLst>
        </xdr:cNvPr>
        <xdr:cNvSpPr txBox="1"/>
      </xdr:nvSpPr>
      <xdr:spPr>
        <a:xfrm>
          <a:off x="11328400" y="1384300"/>
          <a:ext cx="1993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Sector proportion</a:t>
          </a:r>
          <a:r>
            <a:rPr lang="en-US" sz="1400" baseline="0">
              <a:solidFill>
                <a:schemeClr val="bg1"/>
              </a:solidFill>
            </a:rPr>
            <a:t>, 2008</a:t>
          </a:r>
          <a:endParaRPr lang="en-US" sz="1400">
            <a:solidFill>
              <a:schemeClr val="bg1"/>
            </a:solidFill>
          </a:endParaRPr>
        </a:p>
      </xdr:txBody>
    </xdr:sp>
    <xdr:clientData/>
  </xdr:twoCellAnchor>
  <xdr:twoCellAnchor>
    <xdr:from>
      <xdr:col>5</xdr:col>
      <xdr:colOff>711200</xdr:colOff>
      <xdr:row>8</xdr:row>
      <xdr:rowOff>101601</xdr:rowOff>
    </xdr:from>
    <xdr:to>
      <xdr:col>13</xdr:col>
      <xdr:colOff>50800</xdr:colOff>
      <xdr:row>21</xdr:row>
      <xdr:rowOff>25400</xdr:rowOff>
    </xdr:to>
    <xdr:graphicFrame macro="">
      <xdr:nvGraphicFramePr>
        <xdr:cNvPr id="37" name="Chart 36">
          <a:extLst>
            <a:ext uri="{FF2B5EF4-FFF2-40B4-BE49-F238E27FC236}">
              <a16:creationId xmlns:a16="http://schemas.microsoft.com/office/drawing/2014/main" id="{32D95F39-8E9E-DA4A-8268-BBE5CD47E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xdr:col>
      <xdr:colOff>609599</xdr:colOff>
      <xdr:row>8</xdr:row>
      <xdr:rowOff>152400</xdr:rowOff>
    </xdr:from>
    <xdr:to>
      <xdr:col>5</xdr:col>
      <xdr:colOff>647700</xdr:colOff>
      <xdr:row>19</xdr:row>
      <xdr:rowOff>76200</xdr:rowOff>
    </xdr:to>
    <mc:AlternateContent xmlns:mc="http://schemas.openxmlformats.org/markup-compatibility/2006">
      <mc:Choice xmlns:a14="http://schemas.microsoft.com/office/drawing/2010/main" Requires="a14">
        <xdr:graphicFrame macro="">
          <xdr:nvGraphicFramePr>
            <xdr:cNvPr id="38" name="Sector 1">
              <a:extLst>
                <a:ext uri="{FF2B5EF4-FFF2-40B4-BE49-F238E27FC236}">
                  <a16:creationId xmlns:a16="http://schemas.microsoft.com/office/drawing/2014/main" id="{0F03236D-5029-7C41-8A3F-63077066100A}"/>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dr:sp macro="" textlink="">
          <xdr:nvSpPr>
            <xdr:cNvPr id="0" name=""/>
            <xdr:cNvSpPr>
              <a:spLocks noTextEdit="1"/>
            </xdr:cNvSpPr>
          </xdr:nvSpPr>
          <xdr:spPr>
            <a:xfrm>
              <a:off x="3086099" y="1778000"/>
              <a:ext cx="1689101" cy="215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490331</xdr:colOff>
      <xdr:row>24</xdr:row>
      <xdr:rowOff>27056</xdr:rowOff>
    </xdr:from>
    <xdr:to>
      <xdr:col>10</xdr:col>
      <xdr:colOff>533401</xdr:colOff>
      <xdr:row>37</xdr:row>
      <xdr:rowOff>25400</xdr:rowOff>
    </xdr:to>
    <xdr:graphicFrame macro="">
      <xdr:nvGraphicFramePr>
        <xdr:cNvPr id="39" name="Chart 38">
          <a:extLst>
            <a:ext uri="{FF2B5EF4-FFF2-40B4-BE49-F238E27FC236}">
              <a16:creationId xmlns:a16="http://schemas.microsoft.com/office/drawing/2014/main" id="{439BDCD5-CD8A-9A47-A450-0C7F5AF92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3</xdr:col>
      <xdr:colOff>647700</xdr:colOff>
      <xdr:row>25</xdr:row>
      <xdr:rowOff>12699</xdr:rowOff>
    </xdr:from>
    <xdr:to>
      <xdr:col>5</xdr:col>
      <xdr:colOff>314739</xdr:colOff>
      <xdr:row>35</xdr:row>
      <xdr:rowOff>40308</xdr:rowOff>
    </xdr:to>
    <mc:AlternateContent xmlns:mc="http://schemas.openxmlformats.org/markup-compatibility/2006">
      <mc:Choice xmlns:a14="http://schemas.microsoft.com/office/drawing/2010/main" Requires="a14">
        <xdr:graphicFrame macro="">
          <xdr:nvGraphicFramePr>
            <xdr:cNvPr id="40" name="Year">
              <a:extLst>
                <a:ext uri="{FF2B5EF4-FFF2-40B4-BE49-F238E27FC236}">
                  <a16:creationId xmlns:a16="http://schemas.microsoft.com/office/drawing/2014/main" id="{62173064-6B3A-BA47-924C-765D9A62E09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124200" y="5092699"/>
              <a:ext cx="1318039" cy="2059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203200</xdr:colOff>
      <xdr:row>8</xdr:row>
      <xdr:rowOff>63500</xdr:rowOff>
    </xdr:from>
    <xdr:to>
      <xdr:col>18</xdr:col>
      <xdr:colOff>203200</xdr:colOff>
      <xdr:row>21</xdr:row>
      <xdr:rowOff>50800</xdr:rowOff>
    </xdr:to>
    <xdr:graphicFrame macro="">
      <xdr:nvGraphicFramePr>
        <xdr:cNvPr id="41" name="Chart 40">
          <a:extLst>
            <a:ext uri="{FF2B5EF4-FFF2-40B4-BE49-F238E27FC236}">
              <a16:creationId xmlns:a16="http://schemas.microsoft.com/office/drawing/2014/main" id="{F81C7E92-7D99-904E-887D-30B6B3B27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165100</xdr:colOff>
      <xdr:row>25</xdr:row>
      <xdr:rowOff>139700</xdr:rowOff>
    </xdr:from>
    <xdr:to>
      <xdr:col>17</xdr:col>
      <xdr:colOff>607060</xdr:colOff>
      <xdr:row>35</xdr:row>
      <xdr:rowOff>179173</xdr:rowOff>
    </xdr:to>
    <xdr:graphicFrame macro="">
      <xdr:nvGraphicFramePr>
        <xdr:cNvPr id="42" name="Chart 41">
          <a:extLst>
            <a:ext uri="{FF2B5EF4-FFF2-40B4-BE49-F238E27FC236}">
              <a16:creationId xmlns:a16="http://schemas.microsoft.com/office/drawing/2014/main" id="{8C1EE198-1E12-CD40-BFA2-C8060FAB9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38100</xdr:colOff>
      <xdr:row>35</xdr:row>
      <xdr:rowOff>113414</xdr:rowOff>
    </xdr:from>
    <xdr:to>
      <xdr:col>17</xdr:col>
      <xdr:colOff>449992</xdr:colOff>
      <xdr:row>36</xdr:row>
      <xdr:rowOff>113414</xdr:rowOff>
    </xdr:to>
    <xdr:sp macro="" textlink="">
      <xdr:nvSpPr>
        <xdr:cNvPr id="43" name="TextBox 42">
          <a:extLst>
            <a:ext uri="{FF2B5EF4-FFF2-40B4-BE49-F238E27FC236}">
              <a16:creationId xmlns:a16="http://schemas.microsoft.com/office/drawing/2014/main" id="{C3D40897-D2C3-A164-85B6-5DD557508D22}"/>
            </a:ext>
          </a:extLst>
        </xdr:cNvPr>
        <xdr:cNvSpPr txBox="1"/>
      </xdr:nvSpPr>
      <xdr:spPr>
        <a:xfrm>
          <a:off x="9944100" y="7225414"/>
          <a:ext cx="4539392"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2000      2001       2002</a:t>
          </a:r>
          <a:r>
            <a:rPr lang="en-US" sz="1100" baseline="0">
              <a:solidFill>
                <a:schemeClr val="bg1"/>
              </a:solidFill>
            </a:rPr>
            <a:t>       2003      2004      2005       2006       2007      2008</a:t>
          </a:r>
          <a:endParaRPr lang="en-US" sz="11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6.148584027775" createdVersion="8" refreshedVersion="8" minRefreshableVersion="3" recordCount="2337" xr:uid="{00000000-000A-0000-FFFF-FFFF30000000}">
  <cacheSource type="worksheet">
    <worksheetSource name="DataTable"/>
  </cacheSource>
  <cacheFields count="3">
    <cacheField name="Sector" numFmtId="0">
      <sharedItems containsBlank="1" count="124">
        <s v="Total, all sectors"/>
        <s v="Business sector"/>
        <s v="Crop and animal production"/>
        <s v="Forestry and logging"/>
        <s v="Fishing, hunting and trapping"/>
        <s v="Support activities for agriculture and forestry"/>
        <s v="Oil and gas extraction"/>
        <s v="Coal mining"/>
        <s v="Metal ore mining"/>
        <s v="Non-metallic mineral mining and quarrying"/>
        <s v="Support activities for mining and oil and gas extraction"/>
        <s v="Electric power generation, transmission and distribution"/>
        <s v="Natural gas distribution, water and other systems"/>
        <s v="Residential building construction"/>
        <s v="Non-residential building construction"/>
        <s v="Transportation engineering construction"/>
        <s v="Oil and gas engineering construction"/>
        <s v="Electric power engineering construction"/>
        <s v="Communication engineering construction"/>
        <s v="Other engineering construction"/>
        <s v="Repair construction"/>
        <s v="Other activities of the construction industry"/>
        <s v="Animal food manufacturing"/>
        <s v="Sugar and confectionery product manufacturing"/>
        <s v="Fruit and vegetable preserving and specialty food manufacturing"/>
        <s v="Dairy product manufacturing"/>
        <s v="Meat product manufacturing"/>
        <s v="Seafood product preparation and packaging"/>
        <s v="Miscellaneous food manufacturing"/>
        <s v="Soft-drink and ice manufacturing"/>
        <s v="Breweries"/>
        <s v="Wineries"/>
        <s v="Distilleries"/>
        <s v="Tobacco manufacturing"/>
        <s v="Textile and textile product mills"/>
        <s v="Clothing manufacturing"/>
        <s v="Leather and allied product manufacturing"/>
        <s v="Wood product manufacturing"/>
        <s v="Pulp, paper and paperboard mills"/>
        <s v="Converted paper products manufacturing"/>
        <s v="Printing and related support activities"/>
        <s v="Petroleum and coal products manufacturing"/>
        <s v="Basic chemical manufacturing"/>
        <s v="Resin, synthetic rubber, and artificial and synthetic fibres and filaments manufacturing"/>
        <s v="Pesticides, fertilizer and other agricultural chemical manufacturing"/>
        <s v="Pharmaceutical and medicine manufacturing"/>
        <s v="Miscellaneous chemical product manufacturing"/>
        <s v="Plastics product manufacturing"/>
        <s v="Rubber product manufacturing"/>
        <s v="Cement and concrete product manufacturing"/>
        <s v="Miscellaneous non-metallic mineral product manufacturing"/>
        <s v="Primary metal manufacturing"/>
        <s v="Fabricated metal product manufacturing"/>
        <s v="Machinery manufacturing"/>
        <s v="Computer and peripheral equipment manufacturing"/>
        <s v="Electronic product manufacturing"/>
        <s v="Household appliance manufacturing"/>
        <s v="Electrical equipment and component manufacturing"/>
        <s v="Motor vehicle manufacturing"/>
        <s v="Motor vehicle body and trailer manufacturing"/>
        <s v="Motor vehicle parts manufacturing"/>
        <s v="Aerospace product and parts manufacturing"/>
        <s v="Railroad rolling stock manufacturing"/>
        <s v="Ship and boat building"/>
        <s v="Other transportation equipment manufacturing"/>
        <s v="Furniture and related product manufacturing"/>
        <s v="Miscellaneous manufacturing"/>
        <s v="Wholesale trade"/>
        <s v="Retail trade"/>
        <s v="Air transportation"/>
        <s v="Rail transportation"/>
        <s v="Water transportation"/>
        <s v="Truck transportation"/>
        <s v="Transit and ground passenger transportation"/>
        <s v="Pipeline transportation"/>
        <s v="Scenic and sightseeing transportation and support activities for transport"/>
        <s v="Postal service and couriers and messengers"/>
        <s v="Warehousing and storage"/>
        <s v="Motion picture and sound recording industries"/>
        <s v="Radio and television broadcasting"/>
        <s v="Pay television, specialty television and program distribution and telecommunications"/>
        <s v="Publishing industries, information services and data processing service"/>
        <s v="Monetary authorities and depository credit intermediation"/>
        <s v="Insurance carriers"/>
        <s v="Lessors of real estate"/>
        <s v="Owner-occupied dwellings"/>
        <s v="Rental and leasing services and lessors of non-financial intangible associations"/>
        <s v="Other finance, insurance and real estate and management of companies"/>
        <s v="Advertising and related services"/>
        <s v="Architectural, engineering, legal and accounting services"/>
        <s v="Other professional, scientific and technical services"/>
        <s v="Administrative and support services"/>
        <s v="Waste management and remediation services"/>
        <s v="Educational services (except universities)"/>
        <s v="Health care services (except hospitals) and social assistance"/>
        <s v="Arts, entertainment and recreation"/>
        <s v="Accommodation and food services"/>
        <s v="Repair and maintenance"/>
        <s v="Grant-making, civic, and professional and similar organizations"/>
        <s v="Personal and laundry services and private households"/>
        <s v="Operating supplies"/>
        <s v="Office supplies"/>
        <s v="Cafeteria supplies"/>
        <s v="Laboratory supplies"/>
        <s v="Travel and entertainment"/>
        <s v="Advertising and promotion"/>
        <s v="Transportation margins"/>
        <s v="Non-business sector"/>
        <s v="Religious organizations"/>
        <s v="Non-profit welfare organization"/>
        <s v="Non-profit sports and recreation clubs"/>
        <s v="Other non-profit institutions serving households"/>
        <s v="Non-profit education services"/>
        <s v="Hospitals"/>
        <s v="Government residential care facilities"/>
        <s v="Universities"/>
        <s v="Government education services"/>
        <s v="Other municipal government services"/>
        <s v="Other provincial and territorial government services"/>
        <s v="Other federal government services and defence services"/>
        <s v="Household sector"/>
        <s v="Heating, lighting and appliances"/>
        <s v="Motor fuels and lubricants"/>
        <m u="1"/>
      </sharedItems>
    </cacheField>
    <cacheField name="Year" numFmtId="0">
      <sharedItems containsSemiMixedTypes="0" containsString="0" containsNumber="1" containsInteger="1" minValue="1990" maxValue="2008" count="19">
        <n v="1990"/>
        <n v="1991"/>
        <n v="1992"/>
        <n v="1993"/>
        <n v="1994"/>
        <n v="1995"/>
        <n v="1996"/>
        <n v="1997"/>
        <n v="1998"/>
        <n v="1999"/>
        <n v="2000"/>
        <n v="2001"/>
        <n v="2002"/>
        <n v="2003"/>
        <n v="2004"/>
        <n v="2005"/>
        <n v="2006"/>
        <n v="2007"/>
        <n v="2008"/>
      </sharedItems>
    </cacheField>
    <cacheField name="Gas Emission" numFmtId="0">
      <sharedItems containsMixedTypes="1" containsNumber="1" containsInteger="1" minValue="5" maxValue="723002" count="1600">
        <n v="571464"/>
        <n v="558826"/>
        <n v="580145"/>
        <n v="581403"/>
        <n v="601208"/>
        <n v="620353"/>
        <n v="637644"/>
        <n v="649244"/>
        <n v="655384"/>
        <n v="668907"/>
        <n v="693268"/>
        <n v="684524"/>
        <n v="689050"/>
        <n v="711551"/>
        <n v="712426"/>
        <n v="705493"/>
        <n v="689346"/>
        <n v="723002"/>
        <n v="704426"/>
        <n v="459966"/>
        <n v="449752"/>
        <n v="468948"/>
        <n v="467175"/>
        <n v="485312"/>
        <n v="504949"/>
        <n v="517108"/>
        <n v="531121"/>
        <n v="540507"/>
        <n v="550469"/>
        <n v="571480"/>
        <n v="564291"/>
        <n v="562142"/>
        <n v="581128"/>
        <n v="580960"/>
        <n v="574454"/>
        <n v="560733"/>
        <n v="584691"/>
        <n v="569225"/>
        <n v="56643"/>
        <n v="56339"/>
        <n v="57915"/>
        <n v="59801"/>
        <n v="62588"/>
        <n v="66600"/>
        <n v="69544"/>
        <n v="67265"/>
        <n v="66728"/>
        <n v="66301"/>
        <n v="65979"/>
        <n v="65028"/>
        <n v="63852"/>
        <n v="66384"/>
        <n v="67540"/>
        <n v="67209"/>
        <n v="65739"/>
        <n v="66730"/>
        <n v="67617"/>
        <n v="3097"/>
        <n v="3203"/>
        <n v="3353"/>
        <n v="3468"/>
        <n v="3624"/>
        <n v="5056"/>
        <n v="4142"/>
        <n v="4828"/>
        <n v="4743"/>
        <n v="4572"/>
        <n v="5605"/>
        <n v="3175"/>
        <n v="3565"/>
        <n v="3894"/>
        <n v="4002"/>
        <n v="4297"/>
        <n v="3752"/>
        <n v="3206"/>
        <n v="3104"/>
        <n v="653"/>
        <n v="660"/>
        <n v="571"/>
        <n v="461"/>
        <n v="959"/>
        <n v="896"/>
        <n v="925"/>
        <n v="1500"/>
        <n v="1360"/>
        <n v="1366"/>
        <n v="1431"/>
        <n v="1163"/>
        <n v="1142"/>
        <n v="1213"/>
        <n v="1233"/>
        <n v="990"/>
        <n v="831"/>
        <n v="819"/>
        <n v="818"/>
        <n v="374"/>
        <n v="312"/>
        <n v="333"/>
        <n v="344"/>
        <n v="404"/>
        <n v="383"/>
        <n v="381"/>
        <n v="335"/>
        <n v="256"/>
        <n v="553"/>
        <n v="856"/>
        <n v="770"/>
        <n v="850"/>
        <n v="958"/>
        <n v="977"/>
        <n v="1172"/>
        <n v="1026"/>
        <n v="1113"/>
        <n v="1164"/>
        <n v="67397"/>
        <n v="67211"/>
        <n v="73154"/>
        <n v="74864"/>
        <n v="79523"/>
        <n v="82997"/>
        <n v="85204"/>
        <n v="85846"/>
        <n v="90139"/>
        <n v="100573"/>
        <n v="107548"/>
        <n v="108612"/>
        <n v="109308"/>
        <n v="113975"/>
        <n v="111427"/>
        <n v="112028"/>
        <n v="108325"/>
        <n v="110755"/>
        <n v="108944"/>
        <n v="3168"/>
        <n v="3371"/>
        <n v="2792"/>
        <n v="2877"/>
        <n v="2841"/>
        <n v="2958"/>
        <n v="3258"/>
        <n v="3172"/>
        <n v="2565"/>
        <n v="2312"/>
        <n v="1994"/>
        <n v="2352"/>
        <n v="1802"/>
        <n v="1859"/>
        <n v="1869"/>
        <n v="1626"/>
        <n v="1427"/>
        <n v="1613"/>
        <n v="1892"/>
        <n v="4232"/>
        <n v="3835"/>
        <n v="3152"/>
        <n v="2913"/>
        <n v="3213"/>
        <n v="3454"/>
        <n v="3521"/>
        <n v="3585"/>
        <n v="3827"/>
        <n v="3122"/>
        <n v="3404"/>
        <n v="3290"/>
        <n v="3297"/>
        <n v="3588"/>
        <n v="3128"/>
        <n v="3282"/>
        <n v="3439"/>
        <n v="3412"/>
        <n v="3218"/>
        <n v="1981"/>
        <n v="2115"/>
        <n v="1848"/>
        <n v="1915"/>
        <n v="2218"/>
        <n v="2361"/>
        <n v="2309"/>
        <n v="2425"/>
        <n v="2418"/>
        <n v="2557"/>
        <n v="2550"/>
        <n v="2447"/>
        <n v="2306"/>
        <n v="2809"/>
        <n v="2670"/>
        <n v="2564"/>
        <n v="2846"/>
        <n v="2819"/>
        <n v="2889"/>
        <n v="1516"/>
        <n v="1273"/>
        <n v="1433"/>
        <n v="1556"/>
        <n v="1641"/>
        <n v="1361"/>
        <n v="1740"/>
        <n v="2275"/>
        <n v="2189"/>
        <n v="1836"/>
        <n v="2348"/>
        <n v="2753"/>
        <n v="2593"/>
        <n v="3225"/>
        <n v="3215"/>
        <n v="3736"/>
        <n v="4109"/>
        <n v="3825"/>
        <n v="3713"/>
        <n v="91438"/>
        <n v="92621"/>
        <n v="99169"/>
        <n v="90526"/>
        <n v="92643"/>
        <n v="95969"/>
        <n v="94867"/>
        <n v="105934"/>
        <n v="117864"/>
        <n v="115523"/>
        <n v="126495"/>
        <n v="128119"/>
        <n v="123462"/>
        <n v="129381"/>
        <n v="119668"/>
        <n v="119719"/>
        <n v="110306"/>
        <n v="119420"/>
        <n v="115490"/>
        <n v="2459"/>
        <n v="2448"/>
        <n v="2731"/>
        <n v="3026"/>
        <n v="2833"/>
        <n v="2951"/>
        <n v="3876"/>
        <n v="3851"/>
        <n v="3043"/>
        <n v="2988"/>
        <n v="2743"/>
        <n v="2585"/>
        <n v="2755"/>
        <n v="2783"/>
        <n v="2812"/>
        <n v="2862"/>
        <n v="2826"/>
        <n v="3068"/>
        <n v="3092"/>
        <n v="1187"/>
        <n v="1040"/>
        <n v="1024"/>
        <n v="951"/>
        <n v="1053"/>
        <n v="820"/>
        <n v="1068"/>
        <n v="1263"/>
        <n v="1132"/>
        <n v="1148"/>
        <n v="1224"/>
        <n v="1305"/>
        <n v="1513"/>
        <n v="1667"/>
        <n v="1992"/>
        <n v="2119"/>
        <n v="1990"/>
        <n v="2173"/>
        <n v="2164"/>
        <n v="1041"/>
        <n v="1083"/>
        <n v="795"/>
        <n v="712"/>
        <n v="699"/>
        <n v="692"/>
        <n v="891"/>
        <n v="935"/>
        <n v="906"/>
        <n v="1104"/>
        <n v="1077"/>
        <n v="991"/>
        <n v="1117"/>
        <n v="1151"/>
        <n v="1354"/>
        <n v="1364"/>
        <n v="1382"/>
        <n v="1445"/>
        <n v="1615"/>
        <n v="2780"/>
        <n v="2675"/>
        <n v="2398"/>
        <n v="2333"/>
        <n v="2462"/>
        <n v="2749"/>
        <n v="2377"/>
        <n v="2457"/>
        <n v="2113"/>
        <n v="2040"/>
        <n v="2003"/>
        <n v="3348"/>
        <n v="2899"/>
        <n v="2939"/>
        <n v="3242"/>
        <n v="3349"/>
        <n v="3522"/>
        <n v="4352"/>
        <n v="4055"/>
        <n v="561"/>
        <n v="889"/>
        <n v="670"/>
        <n v="861"/>
        <n v="1095"/>
        <n v="1060"/>
        <n v="1289"/>
        <n v="1572"/>
        <n v="1406"/>
        <n v="1396"/>
        <n v="1706"/>
        <n v="1611"/>
        <n v="1372"/>
        <n v="1614"/>
        <n v="2085"/>
        <n v="2245"/>
        <n v="2291"/>
        <n v="2268"/>
        <n v="2344"/>
        <n v="390"/>
        <n v="482"/>
        <n v="408"/>
        <n v="332"/>
        <n v="239"/>
        <n v="203"/>
        <n v="232"/>
        <n v="150"/>
        <n v="110"/>
        <n v="89"/>
        <n v="109"/>
        <n v="131"/>
        <n v="154"/>
        <n v="151"/>
        <n v="141"/>
        <n v="140"/>
        <n v="177"/>
        <n v="197"/>
        <n v="66"/>
        <n v="113"/>
        <n v="85"/>
        <n v="59"/>
        <n v="108"/>
        <n v="93"/>
        <n v="58"/>
        <n v="87"/>
        <n v="84"/>
        <n v="54"/>
        <n v="47"/>
        <n v="41"/>
        <n v="42"/>
        <n v="28"/>
        <n v="33"/>
        <n v="31"/>
        <n v="135"/>
        <n v="181"/>
        <n v="121"/>
        <n v="127"/>
        <n v="95"/>
        <n v="107"/>
        <n v="63"/>
        <n v="61"/>
        <n v="73"/>
        <n v="56"/>
        <n v="64"/>
        <n v="92"/>
        <n v="77"/>
        <n v="79"/>
        <n v="101"/>
        <n v="1093"/>
        <n v="980"/>
        <n v="1032"/>
        <n v="988"/>
        <n v="1122"/>
        <n v="950"/>
        <n v="1103"/>
        <n v="1249"/>
        <n v="1080"/>
        <n v="1203"/>
        <n v="1230"/>
        <n v="1314"/>
        <n v="1515"/>
        <n v="1541"/>
        <n v="1380"/>
        <n v="1359"/>
        <n v="1428"/>
        <n v="1343"/>
        <n v="257"/>
        <n v="265"/>
        <n v="260"/>
        <n v="289"/>
        <n v="310"/>
        <n v="355"/>
        <n v="291"/>
        <n v="266"/>
        <n v="258"/>
        <n v="477"/>
        <n v="472"/>
        <n v="471"/>
        <n v="484"/>
        <n v="450"/>
        <n v="448"/>
        <n v="529"/>
        <n v="527"/>
        <n v="347"/>
        <n v="338"/>
        <n v="295"/>
        <n v="388"/>
        <n v="386"/>
        <n v="329"/>
        <n v="317"/>
        <n v="306"/>
        <n v="283"/>
        <n v="233"/>
        <n v="264"/>
        <n v="235"/>
        <n v="240"/>
        <n v="409"/>
        <n v="345"/>
        <n v="359"/>
        <n v="372"/>
        <n v="315"/>
        <n v="385"/>
        <n v="336"/>
        <n v="384"/>
        <n v="363"/>
        <n v="259"/>
        <n v="292"/>
        <n v="282"/>
        <n v="280"/>
        <n v="281"/>
        <n v="324"/>
        <n v="301"/>
        <n v="278"/>
        <n v="481"/>
        <n v="521"/>
        <n v="424"/>
        <n v="480"/>
        <n v="537"/>
        <n v="609"/>
        <n v="614"/>
        <n v="596"/>
        <n v="603"/>
        <n v="495"/>
        <n v="683"/>
        <n v="681"/>
        <n v="627"/>
        <n v="618"/>
        <n v="680"/>
        <n v="645"/>
        <n v="682"/>
        <n v="599"/>
        <n v="647"/>
        <n v="589"/>
        <n v="512"/>
        <n v="587"/>
        <n v="617"/>
        <n v="556"/>
        <n v="488"/>
        <n v="549"/>
        <n v="551"/>
        <n v="526"/>
        <n v="545"/>
        <n v="533"/>
        <n v="470"/>
        <n v="492"/>
        <n v="431"/>
        <n v="397"/>
        <n v="411"/>
        <n v="413"/>
        <n v="745"/>
        <n v="723"/>
        <n v="629"/>
        <n v="666"/>
        <n v="832"/>
        <n v="686"/>
        <n v="611"/>
        <n v="644"/>
        <n v="753"/>
        <n v="815"/>
        <n v="694"/>
        <n v="659"/>
        <n v="727"/>
        <n v="719"/>
        <n v="751"/>
        <n v="728"/>
        <n v="784"/>
        <n v="143"/>
        <n v="193"/>
        <n v="187"/>
        <n v="149"/>
        <n v="171"/>
        <n v="147"/>
        <n v="146"/>
        <n v="105"/>
        <n v="123"/>
        <n v="160"/>
        <n v="102"/>
        <n v="99"/>
        <n v="1518"/>
        <n v="1154"/>
        <n v="1286"/>
        <n v="1351"/>
        <n v="1662"/>
        <n v="1546"/>
        <n v="1575"/>
        <n v="1460"/>
        <n v="1304"/>
        <n v="1235"/>
        <n v="1352"/>
        <n v="1198"/>
        <n v="1160"/>
        <n v="1330"/>
        <n v="1384"/>
        <n v="1440"/>
        <n v="1394"/>
        <n v="1393"/>
        <n v="1399"/>
        <n v="164"/>
        <n v="152"/>
        <n v="178"/>
        <n v="202"/>
        <n v="175"/>
        <n v="125"/>
        <n v="161"/>
        <n v="182"/>
        <n v="309"/>
        <n v="314"/>
        <n v="300"/>
        <n v="276"/>
        <n v="277"/>
        <n v="267"/>
        <n v="255"/>
        <n v="245"/>
        <n v="225"/>
        <n v="196"/>
        <n v="212"/>
        <n v="207"/>
        <n v="13"/>
        <n v="19"/>
        <n v="12"/>
        <n v="14"/>
        <n v="10"/>
        <n v="9"/>
        <n v="15"/>
        <n v="18"/>
        <n v="16"/>
        <n v="11"/>
        <n v="204"/>
        <n v="199"/>
        <n v="159"/>
        <n v="173"/>
        <n v="213"/>
        <n v="200"/>
        <n v="189"/>
        <n v="219"/>
        <n v="206"/>
        <n v="170"/>
        <n v="38"/>
        <n v="40"/>
        <n v="36"/>
        <n v="35"/>
        <n v="32"/>
        <n v="30"/>
        <n v="29"/>
        <n v="27"/>
        <n v="26"/>
        <n v="937"/>
        <n v="576"/>
        <n v="546"/>
        <n v="585"/>
        <n v="559"/>
        <n v="563"/>
        <n v="534"/>
        <n v="641"/>
        <n v="572"/>
        <n v="539"/>
        <n v="525"/>
        <n v="457"/>
        <n v="421"/>
        <n v="414"/>
        <n v="365"/>
        <n v="331"/>
        <n v="273"/>
        <n v="238"/>
        <n v="166"/>
        <n v="169"/>
        <n v="176"/>
        <n v="188"/>
        <n v="162"/>
        <n v="153"/>
        <n v="263"/>
        <n v="208"/>
        <n v="142"/>
        <n v="86"/>
        <n v="68"/>
        <n v="43"/>
        <n v="45"/>
        <n v="48"/>
        <n v="39"/>
        <n v="37"/>
        <n v="25"/>
        <n v="1437"/>
        <n v="1413"/>
        <n v="1578"/>
        <n v="1842"/>
        <n v="2294"/>
        <n v="2395"/>
        <n v="2441"/>
        <n v="2385"/>
        <n v="2408"/>
        <n v="2354"/>
        <n v="2413"/>
        <n v="2467"/>
        <n v="2272"/>
        <n v="2456"/>
        <n v="2304"/>
        <n v="2171"/>
        <n v="2222"/>
        <n v="1768"/>
        <n v="14096"/>
        <n v="13924"/>
        <n v="12724"/>
        <n v="12637"/>
        <n v="13677"/>
        <n v="13028"/>
        <n v="12962"/>
        <n v="12562"/>
        <n v="11563"/>
        <n v="11570"/>
        <n v="11336"/>
        <n v="10074"/>
        <n v="9321"/>
        <n v="9497"/>
        <n v="9509"/>
        <n v="7525"/>
        <n v="6202"/>
        <n v="6096"/>
        <n v="4799"/>
        <n v="505"/>
        <n v="391"/>
        <n v="400"/>
        <n v="446"/>
        <n v="436"/>
        <n v="452"/>
        <n v="437"/>
        <n v="405"/>
        <n v="607"/>
        <n v="557"/>
        <n v="638"/>
        <n v="565"/>
        <n v="422"/>
        <n v="296"/>
        <n v="308"/>
        <n v="274"/>
        <n v="248"/>
        <n v="348"/>
        <n v="343"/>
        <n v="320"/>
        <n v="311"/>
        <n v="286"/>
        <n v="21757"/>
        <n v="20517"/>
        <n v="21778"/>
        <n v="22736"/>
        <n v="21788"/>
        <n v="21636"/>
        <n v="23376"/>
        <n v="21397"/>
        <n v="21261"/>
        <n v="22218"/>
        <n v="20936"/>
        <n v="20713"/>
        <n v="25080"/>
        <n v="25019"/>
        <n v="28639"/>
        <n v="25250"/>
        <n v="25632"/>
        <n v="26378"/>
        <n v="25799"/>
        <n v="10307"/>
        <n v="8229"/>
        <n v="11624"/>
        <n v="9962"/>
        <n v="11904"/>
        <n v="11873"/>
        <n v="10332"/>
        <n v="12770"/>
        <n v="11176"/>
        <n v="11085"/>
        <n v="10167"/>
        <n v="10059"/>
        <n v="9549"/>
        <n v="9550"/>
        <n v="11111"/>
        <n v="11262"/>
        <n v="11093"/>
        <n v="11180"/>
        <n v="9680"/>
        <n v="11782"/>
        <n v="11075"/>
        <n v="10890"/>
        <n v="10673"/>
        <n v="12886"/>
        <n v="12878"/>
        <n v="13119"/>
        <n v="10601"/>
        <n v="6354"/>
        <n v="3394"/>
        <n v="2289"/>
        <n v="2674"/>
        <n v="2159"/>
        <n v="3896"/>
        <n v="3284"/>
        <n v="2224"/>
        <n v="2656"/>
        <n v="3681"/>
        <n v="7675"/>
        <n v="7697"/>
        <n v="7926"/>
        <n v="8984"/>
        <n v="8595"/>
        <n v="9917"/>
        <n v="9909"/>
        <n v="10455"/>
        <n v="10339"/>
        <n v="10809"/>
        <n v="10943"/>
        <n v="10229"/>
        <n v="9895"/>
        <n v="10065"/>
        <n v="10763"/>
        <n v="10012"/>
        <n v="10322"/>
        <n v="9810"/>
        <n v="10157"/>
        <n v="224"/>
        <n v="114"/>
        <n v="138"/>
        <n v="157"/>
        <n v="246"/>
        <n v="122"/>
        <n v="156"/>
        <n v="163"/>
        <n v="914"/>
        <n v="616"/>
        <n v="658"/>
        <n v="619"/>
        <n v="610"/>
        <n v="782"/>
        <n v="1066"/>
        <n v="591"/>
        <n v="622"/>
        <n v="499"/>
        <n v="463"/>
        <n v="741"/>
        <n v="524"/>
        <n v="442"/>
        <n v="360"/>
        <n v="643"/>
        <n v="441"/>
        <n v="467"/>
        <n v="538"/>
        <n v="552"/>
        <n v="503"/>
        <n v="522"/>
        <n v="428"/>
        <n v="515"/>
        <n v="575"/>
        <n v="757"/>
        <n v="663"/>
        <n v="667"/>
        <n v="605"/>
        <n v="293"/>
        <n v="443"/>
        <n v="485"/>
        <n v="415"/>
        <n v="429"/>
        <n v="350"/>
        <n v="321"/>
        <n v="10005"/>
        <n v="8308"/>
        <n v="8203"/>
        <n v="8346"/>
        <n v="9602"/>
        <n v="10560"/>
        <n v="10110"/>
        <n v="10446"/>
        <n v="10684"/>
        <n v="11105"/>
        <n v="11198"/>
        <n v="10950"/>
        <n v="11402"/>
        <n v="11684"/>
        <n v="12366"/>
        <n v="12472"/>
        <n v="12552"/>
        <n v="11689"/>
        <n v="4909"/>
        <n v="4312"/>
        <n v="4602"/>
        <n v="4599"/>
        <n v="4997"/>
        <n v="4876"/>
        <n v="4847"/>
        <n v="5062"/>
        <n v="4902"/>
        <n v="5266"/>
        <n v="4954"/>
        <n v="4568"/>
        <n v="4470"/>
        <n v="4418"/>
        <n v="4772"/>
        <n v="4721"/>
        <n v="4459"/>
        <n v="4883"/>
        <n v="4069"/>
        <n v="24120"/>
        <n v="25338"/>
        <n v="26928"/>
        <n v="27228"/>
        <n v="25323"/>
        <n v="25753"/>
        <n v="26268"/>
        <n v="26252"/>
        <n v="26199"/>
        <n v="26596"/>
        <n v="26551"/>
        <n v="25884"/>
        <n v="25180"/>
        <n v="25214"/>
        <n v="25661"/>
        <n v="25467"/>
        <n v="26028"/>
        <n v="26651"/>
        <n v="26209"/>
        <n v="1798"/>
        <n v="1459"/>
        <n v="1409"/>
        <n v="1712"/>
        <n v="1586"/>
        <n v="1484"/>
        <n v="1411"/>
        <n v="1534"/>
        <n v="1665"/>
        <n v="1732"/>
        <n v="1681"/>
        <n v="1826"/>
        <n v="1735"/>
        <n v="1692"/>
        <n v="1779"/>
        <n v="1906"/>
        <n v="923"/>
        <n v="732"/>
        <n v="679"/>
        <n v="685"/>
        <n v="737"/>
        <n v="759"/>
        <n v="771"/>
        <n v="624"/>
        <n v="577"/>
        <n v="687"/>
        <n v="582"/>
        <n v="632"/>
        <n v="1168"/>
        <n v="883"/>
        <n v="827"/>
        <n v="845"/>
        <n v="22"/>
        <n v="21"/>
        <n v="20"/>
        <n v="139"/>
        <n v="144"/>
        <n v="145"/>
        <n v="185"/>
        <n v="124"/>
        <n v="90"/>
        <n v="98"/>
        <n v="120"/>
        <n v="116"/>
        <n v="100"/>
        <n v="134"/>
        <n v="78"/>
        <n v="80"/>
        <n v="74"/>
        <n v="65"/>
        <n v="57"/>
        <n v="44"/>
        <n v="72"/>
        <n v="558"/>
        <n v="351"/>
        <n v="358"/>
        <n v="369"/>
        <n v="379"/>
        <n v="375"/>
        <n v="354"/>
        <n v="236"/>
        <n v="209"/>
        <n v="191"/>
        <n v="231"/>
        <n v="192"/>
        <n v="186"/>
        <n v="949"/>
        <n v="852"/>
        <n v="905"/>
        <n v="1051"/>
        <n v="1057"/>
        <n v="1063"/>
        <n v="1157"/>
        <n v="1206"/>
        <n v="1205"/>
        <n v="1030"/>
        <n v="1091"/>
        <n v="987"/>
        <n v="1021"/>
        <n v="864"/>
        <n v="60"/>
        <n v="75"/>
        <n v="103"/>
        <n v="67"/>
        <n v="94"/>
        <n v="111"/>
        <n v="97"/>
        <n v="837"/>
        <n v="650"/>
        <n v="786"/>
        <n v="785"/>
        <n v="809"/>
        <n v="798"/>
        <n v="646"/>
        <n v="768"/>
        <n v="774"/>
        <n v="874"/>
        <n v="698"/>
        <n v="630"/>
        <n v="566"/>
        <n v="547"/>
        <n v="543"/>
        <n v="426"/>
        <n v="288"/>
        <n v="168"/>
        <n v="205"/>
        <n v="183"/>
        <n v="158"/>
        <n v="211"/>
        <n v="128"/>
        <n v="91"/>
        <n v="62"/>
        <n v="46"/>
        <n v="53"/>
        <n v="71"/>
        <n v="50"/>
        <n v="55"/>
        <n v="23"/>
        <n v="5"/>
        <n v="7"/>
        <n v="17"/>
        <n v="262"/>
        <n v="319"/>
        <n v="316"/>
        <n v="285"/>
        <n v="434"/>
        <n v="393"/>
        <n v="455"/>
        <n v="474"/>
        <n v="352"/>
        <n v="357"/>
        <n v="367"/>
        <n v="165"/>
        <n v="172"/>
        <n v="198"/>
        <n v="222"/>
        <n v="279"/>
        <n v="253"/>
        <n v="7055"/>
        <n v="7102"/>
        <n v="7236"/>
        <n v="7514"/>
        <n v="8173"/>
        <n v="8390"/>
        <n v="10316"/>
        <n v="10568"/>
        <n v="11639"/>
        <n v="13767"/>
        <n v="15983"/>
        <n v="15223"/>
        <n v="14416"/>
        <n v="15197"/>
        <n v="13323"/>
        <n v="12403"/>
        <n v="13004"/>
        <n v="13283"/>
        <n v="11763"/>
        <n v="7408"/>
        <n v="7631"/>
        <n v="7007"/>
        <n v="7071"/>
        <n v="7266"/>
        <n v="7538"/>
        <n v="8702"/>
        <n v="9193"/>
        <n v="8858"/>
        <n v="10247"/>
        <n v="11148"/>
        <n v="10259"/>
        <n v="9928"/>
        <n v="8425"/>
        <n v="7785"/>
        <n v="7855"/>
        <n v="8392"/>
        <n v="7953"/>
        <n v="12256"/>
        <n v="10842"/>
        <n v="10793"/>
        <n v="10619"/>
        <n v="11641"/>
        <n v="12866"/>
        <n v="13791"/>
        <n v="14233"/>
        <n v="15558"/>
        <n v="15499"/>
        <n v="15334"/>
        <n v="14867"/>
        <n v="13375"/>
        <n v="12891"/>
        <n v="13854"/>
        <n v="15314"/>
        <n v="15470"/>
        <n v="15689"/>
        <n v="15659"/>
        <n v="7384"/>
        <n v="6332"/>
        <n v="6362"/>
        <n v="6242"/>
        <n v="6437"/>
        <n v="6405"/>
        <n v="6386"/>
        <n v="7024"/>
        <n v="6652"/>
        <n v="6167"/>
        <n v="6106"/>
        <n v="6089"/>
        <n v="6162"/>
        <n v="6128"/>
        <n v="6382"/>
        <n v="6481"/>
        <n v="6446"/>
        <n v="6676"/>
        <n v="6327"/>
        <n v="3677"/>
        <n v="3812"/>
        <n v="3339"/>
        <n v="3660"/>
        <n v="3464"/>
        <n v="3537"/>
        <n v="3198"/>
        <n v="3779"/>
        <n v="3740"/>
        <n v="3575"/>
        <n v="3437"/>
        <n v="4262"/>
        <n v="4673"/>
        <n v="4742"/>
        <n v="3988"/>
        <n v="4801"/>
        <n v="4882"/>
        <n v="14925"/>
        <n v="14072"/>
        <n v="15463"/>
        <n v="16329"/>
        <n v="16476"/>
        <n v="17558"/>
        <n v="18029"/>
        <n v="19449"/>
        <n v="19070"/>
        <n v="20136"/>
        <n v="19462"/>
        <n v="20802"/>
        <n v="19687"/>
        <n v="20062"/>
        <n v="22490"/>
        <n v="23509"/>
        <n v="26363"/>
        <n v="29072"/>
        <n v="29391"/>
        <n v="3882"/>
        <n v="3750"/>
        <n v="3805"/>
        <n v="3793"/>
        <n v="4113"/>
        <n v="3579"/>
        <n v="3228"/>
        <n v="2645"/>
        <n v="2909"/>
        <n v="2687"/>
        <n v="2784"/>
        <n v="2473"/>
        <n v="2575"/>
        <n v="2707"/>
        <n v="2977"/>
        <n v="2929"/>
        <n v="3182"/>
        <n v="3336"/>
        <n v="3354"/>
        <n v="11320"/>
        <n v="12190"/>
        <n v="14720"/>
        <n v="15291"/>
        <n v="15873"/>
        <n v="17205"/>
        <n v="17702"/>
        <n v="17862"/>
        <n v="17605"/>
        <n v="17750"/>
        <n v="16682"/>
        <n v="15816"/>
        <n v="16525"/>
        <n v="14737"/>
        <n v="14146"/>
        <n v="15707"/>
        <n v="15296"/>
        <n v="14738"/>
        <n v="13257"/>
        <n v="1056"/>
        <n v="1028"/>
        <n v="1042"/>
        <n v="1003"/>
        <n v="1174"/>
        <n v="1078"/>
        <n v="886"/>
        <n v="783"/>
        <n v="734"/>
        <n v="994"/>
        <n v="1195"/>
        <n v="1279"/>
        <n v="1567"/>
        <n v="1620"/>
        <n v="735"/>
        <n v="810"/>
        <n v="898"/>
        <n v="909"/>
        <n v="963"/>
        <n v="1005"/>
        <n v="1145"/>
        <n v="1107"/>
        <n v="1194"/>
        <n v="1215"/>
        <n v="1177"/>
        <n v="1239"/>
        <n v="1121"/>
        <n v="1271"/>
        <n v="1250"/>
        <n v="1322"/>
        <n v="237"/>
        <n v="228"/>
        <n v="247"/>
        <n v="227"/>
        <n v="302"/>
        <n v="201"/>
        <n v="241"/>
        <n v="215"/>
        <n v="419"/>
        <n v="532"/>
        <n v="840"/>
        <n v="911"/>
        <n v="811"/>
        <n v="780"/>
        <n v="598"/>
        <n v="590"/>
        <n v="493"/>
        <n v="516"/>
        <n v="451"/>
        <n v="52"/>
        <n v="612"/>
        <n v="695"/>
        <n v="793"/>
        <n v="1023"/>
        <n v="1253"/>
        <n v="866"/>
        <n v="773"/>
        <n v="880"/>
        <n v="790"/>
        <n v="626"/>
        <n v="625"/>
        <n v="115"/>
        <n v="118"/>
        <n v="70"/>
        <n v="901"/>
        <n v="967"/>
        <n v="890"/>
        <n v="1467"/>
        <n v="1477"/>
        <n v="1420"/>
        <n v="1683"/>
        <n v="1726"/>
        <n v="2360"/>
        <n v="2464"/>
        <n v="2357"/>
        <n v="2178"/>
        <n v="2409"/>
        <n v="2230"/>
        <n v="214"/>
        <n v="220"/>
        <n v="270"/>
        <n v="7543"/>
        <n v="7530"/>
        <n v="6537"/>
        <n v="6704"/>
        <n v="6330"/>
        <n v="8127"/>
        <n v="6789"/>
        <n v="5702"/>
        <n v="6114"/>
        <n v="6543"/>
        <n v="8197"/>
        <n v="8133"/>
        <n v="10216"/>
        <n v="11634"/>
        <n v="10447"/>
        <n v="9109"/>
        <n v="10189"/>
        <n v="12640"/>
        <n v="11468"/>
        <s v=".."/>
        <n v="1985"/>
        <n v="1753"/>
        <n v="1310"/>
        <n v="1139"/>
        <n v="1193"/>
        <n v="1048"/>
        <n v="1744"/>
        <n v="1592"/>
        <n v="1686"/>
        <n v="1497"/>
        <n v="1619"/>
        <n v="1833"/>
        <n v="1720"/>
        <n v="1590"/>
        <n v="1531"/>
        <n v="1599"/>
        <n v="1673"/>
        <n v="2088"/>
        <n v="2156"/>
        <n v="2311"/>
        <n v="2691"/>
        <n v="2648"/>
        <n v="2700"/>
        <n v="2848"/>
        <n v="2902"/>
        <n v="2828"/>
        <n v="3342"/>
        <n v="3671"/>
        <n v="3923"/>
        <n v="3365"/>
        <n v="3391"/>
        <n v="3481"/>
        <n v="130"/>
        <n v="136"/>
        <n v="184"/>
        <n v="119"/>
        <n v="133"/>
        <n v="417"/>
        <n v="412"/>
        <n v="468"/>
        <n v="903"/>
        <n v="767"/>
        <n v="800"/>
        <n v="843"/>
        <n v="382"/>
        <n v="389"/>
        <n v="420"/>
        <n v="511"/>
        <n v="704"/>
        <n v="1167"/>
        <n v="1131"/>
        <n v="1102"/>
        <n v="887"/>
        <n v="884"/>
        <n v="882"/>
        <n v="509"/>
        <n v="569"/>
        <n v="567"/>
        <n v="859"/>
        <n v="1014"/>
        <n v="1169"/>
        <n v="1697"/>
        <n v="1731"/>
        <n v="1791"/>
        <n v="1773"/>
        <n v="1705"/>
        <n v="1443"/>
        <n v="1464"/>
        <n v="1610"/>
        <n v="1617"/>
        <n v="1933"/>
        <n v="1755"/>
        <n v="1331"/>
        <n v="669"/>
        <n v="838"/>
        <n v="1370"/>
        <n v="1000"/>
        <n v="1283"/>
        <n v="1405"/>
        <n v="1535"/>
        <n v="1813"/>
        <n v="1594"/>
        <n v="1703"/>
        <n v="1545"/>
        <n v="155"/>
        <n v="249"/>
        <n v="570"/>
        <n v="731"/>
        <n v="469"/>
        <n v="1075"/>
        <n v="1069"/>
        <n v="1013"/>
        <n v="1047"/>
        <n v="1173"/>
        <n v="1338"/>
        <n v="1227"/>
        <n v="1374"/>
        <n v="1721"/>
        <n v="1800"/>
        <n v="1871"/>
        <n v="2318"/>
        <n v="234"/>
        <n v="254"/>
        <n v="318"/>
        <n v="342"/>
        <n v="447"/>
        <n v="473"/>
        <n v="453"/>
        <n v="366"/>
        <n v="2337"/>
        <n v="2428"/>
        <n v="2209"/>
        <n v="2096"/>
        <n v="1787"/>
        <n v="2244"/>
        <n v="2793"/>
        <n v="2581"/>
        <n v="2435"/>
        <n v="2252"/>
        <n v="2131"/>
        <n v="2238"/>
        <n v="2422"/>
        <n v="2015"/>
        <n v="1866"/>
        <n v="2058"/>
        <n v="1914"/>
        <n v="986"/>
        <n v="952"/>
        <n v="870"/>
        <n v="902"/>
        <n v="979"/>
        <n v="1576"/>
        <n v="1841"/>
        <n v="1882"/>
        <n v="1874"/>
        <n v="2023"/>
        <n v="2133"/>
        <n v="1652"/>
        <n v="1699"/>
        <n v="1846"/>
        <n v="1821"/>
        <n v="83"/>
        <n v="88"/>
        <n v="696"/>
        <n v="729"/>
        <n v="851"/>
        <n v="709"/>
        <n v="684"/>
        <n v="606"/>
        <n v="554"/>
        <n v="633"/>
        <n v="594"/>
        <n v="579"/>
        <n v="555"/>
        <n v="34"/>
        <n v="8"/>
        <n v="3776"/>
        <n v="4328"/>
        <n v="4433"/>
        <n v="5146"/>
        <n v="5221"/>
        <n v="4937"/>
        <n v="5023"/>
        <n v="5534"/>
        <n v="5524"/>
        <n v="5736"/>
        <n v="5639"/>
        <n v="5596"/>
        <n v="5097"/>
        <n v="5533"/>
        <n v="6073"/>
        <n v="6663"/>
        <n v="6528"/>
        <n v="6356"/>
        <n v="5989"/>
        <n v="16598"/>
        <n v="16559"/>
        <n v="16058"/>
        <n v="14863"/>
        <n v="13496"/>
        <n v="14200"/>
        <n v="14456"/>
        <n v="13657"/>
        <n v="14026"/>
        <n v="14465"/>
        <n v="15913"/>
        <n v="15405"/>
        <n v="17559"/>
        <n v="17796"/>
        <n v="19547"/>
        <n v="18708"/>
        <n v="18737"/>
        <n v="22024"/>
        <n v="21228"/>
        <n v="715"/>
        <n v="655"/>
        <n v="544"/>
        <n v="710"/>
        <n v="724"/>
        <n v="981"/>
        <n v="1150"/>
        <n v="1147"/>
        <n v="1285"/>
        <n v="1455"/>
        <n v="1363"/>
        <n v="76"/>
        <n v="96"/>
        <n v="104"/>
        <n v="180"/>
        <n v="261"/>
        <n v="106"/>
        <n v="190"/>
        <n v="194"/>
        <n v="334"/>
        <n v="378"/>
        <n v="353"/>
        <n v="322"/>
        <n v="380"/>
        <n v="327"/>
        <n v="402"/>
        <n v="502"/>
        <n v="478"/>
        <n v="491"/>
        <n v="174"/>
        <n v="356"/>
        <n v="287"/>
        <n v="341"/>
        <n v="313"/>
        <n v="835"/>
        <n v="637"/>
        <n v="535"/>
        <n v="1149"/>
        <n v="1119"/>
        <n v="1220"/>
        <n v="1340"/>
        <n v="1344"/>
        <n v="1378"/>
        <n v="1701"/>
        <n v="1769"/>
        <n v="1002"/>
        <n v="1046"/>
        <n v="1085"/>
        <n v="1008"/>
        <n v="1038"/>
        <n v="1079"/>
        <n v="1086"/>
        <n v="1419"/>
        <n v="1694"/>
        <n v="1524"/>
        <n v="1867"/>
        <n v="1811"/>
        <n v="3359"/>
        <n v="3379"/>
        <n v="3139"/>
        <n v="3019"/>
        <n v="2615"/>
        <n v="2717"/>
        <n v="2831"/>
        <n v="2098"/>
        <n v="2849"/>
        <n v="2992"/>
        <n v="3383"/>
        <n v="3072"/>
        <n v="3461"/>
        <n v="3426"/>
        <n v="4346"/>
        <n v="4266"/>
        <n v="3771"/>
        <n v="4539"/>
        <n v="3842"/>
        <n v="2501"/>
        <n v="2438"/>
        <n v="2378"/>
        <n v="2325"/>
        <n v="2227"/>
        <n v="2391"/>
        <n v="2740"/>
        <n v="2773"/>
        <n v="3079"/>
        <n v="2867"/>
        <n v="3314"/>
        <n v="3361"/>
        <n v="4032"/>
        <n v="4334"/>
        <n v="4919"/>
        <n v="4866"/>
        <n v="5152"/>
        <n v="6151"/>
        <n v="2419"/>
        <n v="2733"/>
        <n v="2089"/>
        <n v="2091"/>
        <n v="1741"/>
        <n v="1579"/>
        <n v="1695"/>
        <n v="1607"/>
        <n v="1234"/>
        <n v="1291"/>
        <n v="1251"/>
        <n v="1421"/>
        <n v="1272"/>
        <n v="5099"/>
        <n v="4310"/>
        <n v="4010"/>
        <n v="3755"/>
        <n v="3754"/>
        <n v="3636"/>
        <n v="3312"/>
        <n v="2960"/>
        <n v="2738"/>
        <n v="2983"/>
        <n v="3732"/>
        <n v="3271"/>
        <n v="3247"/>
        <n v="3113"/>
        <n v="3245"/>
        <n v="3346"/>
        <n v="94900"/>
        <n v="92514"/>
        <n v="95139"/>
        <n v="99366"/>
        <n v="102400"/>
        <n v="101204"/>
        <n v="106079"/>
        <n v="104466"/>
        <n v="100851"/>
        <n v="103972"/>
        <n v="105875"/>
        <n v="104829"/>
        <n v="109348"/>
        <n v="112627"/>
        <n v="111919"/>
        <n v="112332"/>
        <n v="109876"/>
        <n v="116287"/>
        <n v="113973"/>
        <n v="40458"/>
        <n v="38974"/>
        <n v="40344"/>
        <n v="42552"/>
        <n v="43314"/>
        <n v="42065"/>
        <n v="46609"/>
        <n v="43416"/>
        <n v="38216"/>
        <n v="40104"/>
        <n v="42076"/>
        <n v="38992"/>
        <n v="40580"/>
        <n v="42403"/>
        <n v="40295"/>
        <n v="39178"/>
        <n v="37010"/>
        <n v="40751"/>
        <n v="39963"/>
        <n v="54442"/>
        <n v="53540"/>
        <n v="54795"/>
        <n v="56814"/>
        <n v="59086"/>
        <n v="59138"/>
        <n v="59470"/>
        <n v="61050"/>
        <n v="62634"/>
        <n v="63868"/>
        <n v="63799"/>
        <n v="65837"/>
        <n v="68768"/>
        <n v="70223"/>
        <n v="71625"/>
        <n v="72867"/>
        <n v="75536"/>
        <n v="74010"/>
      </sharedItems>
    </cacheField>
  </cacheFields>
  <extLst>
    <ext xmlns:x14="http://schemas.microsoft.com/office/spreadsheetml/2009/9/main" uri="{725AE2AE-9491-48be-B2B4-4EB974FC3084}">
      <x14:pivotCacheDefinition pivotCacheId="11816525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6.678300694446" createdVersion="8" refreshedVersion="8" minRefreshableVersion="3" recordCount="2280" xr:uid="{00000000-000A-0000-FFFF-FFFF37000000}">
  <cacheSource type="worksheet">
    <worksheetSource name="IndustryTable"/>
  </cacheSource>
  <cacheFields count="3">
    <cacheField name="Sector" numFmtId="0">
      <sharedItems count="120">
        <s v="Crop and animal production"/>
        <s v="Forestry and logging"/>
        <s v="Fishing, hunting and trapping"/>
        <s v="Support activities for agriculture and forestry"/>
        <s v="Oil and gas extraction"/>
        <s v="Coal mining"/>
        <s v="Metal ore mining"/>
        <s v="Non-metallic mineral mining and quarrying"/>
        <s v="Support activities for mining and oil and gas extraction"/>
        <s v="Electric power generation, transmission and distribution"/>
        <s v="Natural gas distribution, water and other systems"/>
        <s v="Residential building construction"/>
        <s v="Non-residential building construction"/>
        <s v="Transportation engineering construction"/>
        <s v="Oil and gas engineering construction"/>
        <s v="Electric power engineering construction"/>
        <s v="Communication engineering construction"/>
        <s v="Other engineering construction"/>
        <s v="Repair construction"/>
        <s v="Other activities of the construction industry"/>
        <s v="Animal food manufacturing"/>
        <s v="Sugar and confectionery product manufacturing"/>
        <s v="Fruit and vegetable preserving and specialty food manufacturing"/>
        <s v="Dairy product manufacturing"/>
        <s v="Meat product manufacturing"/>
        <s v="Seafood product preparation and packaging"/>
        <s v="Miscellaneous food manufacturing"/>
        <s v="Soft-drink and ice manufacturing"/>
        <s v="Breweries"/>
        <s v="Wineries"/>
        <s v="Distilleries"/>
        <s v="Tobacco manufacturing"/>
        <s v="Textile and textile product mills"/>
        <s v="Clothing manufacturing"/>
        <s v="Leather and allied product manufacturing"/>
        <s v="Wood product manufacturing"/>
        <s v="Pulp, paper and paperboard mills"/>
        <s v="Converted paper products manufacturing"/>
        <s v="Printing and related support activities"/>
        <s v="Petroleum and coal products manufacturing"/>
        <s v="Basic chemical manufacturing"/>
        <s v="Resin, synthetic rubber, and artificial and synthetic fibres and filaments manufacturing"/>
        <s v="Pesticides, fertilizer and other agricultural chemical manufacturing"/>
        <s v="Pharmaceutical and medicine manufacturing"/>
        <s v="Miscellaneous chemical product manufacturing"/>
        <s v="Plastics product manufacturing"/>
        <s v="Rubber product manufacturing"/>
        <s v="Cement and concrete product manufacturing"/>
        <s v="Miscellaneous non-metallic mineral product manufacturing"/>
        <s v="Primary metal manufacturing"/>
        <s v="Fabricated metal product manufacturing"/>
        <s v="Machinery manufacturing"/>
        <s v="Computer and peripheral equipment manufacturing"/>
        <s v="Electronic product manufacturing"/>
        <s v="Household appliance manufacturing"/>
        <s v="Electrical equipment and component manufacturing"/>
        <s v="Motor vehicle manufacturing"/>
        <s v="Motor vehicle body and trailer manufacturing"/>
        <s v="Motor vehicle parts manufacturing"/>
        <s v="Aerospace product and parts manufacturing"/>
        <s v="Railroad rolling stock manufacturing"/>
        <s v="Ship and boat building"/>
        <s v="Other transportation equipment manufacturing"/>
        <s v="Furniture and related product manufacturing"/>
        <s v="Miscellaneous manufacturing"/>
        <s v="Wholesale trade"/>
        <s v="Retail trade"/>
        <s v="Air transportation"/>
        <s v="Rail transportation"/>
        <s v="Water transportation"/>
        <s v="Truck transportation"/>
        <s v="Transit and ground passenger transportation"/>
        <s v="Pipeline transportation"/>
        <s v="Scenic and sightseeing transportation and support activities for transport"/>
        <s v="Postal service and couriers and messengers"/>
        <s v="Warehousing and storage"/>
        <s v="Motion picture and sound recording industries"/>
        <s v="Radio and television broadcasting"/>
        <s v="Pay television, specialty television and program distribution and telecommunications"/>
        <s v="Publishing industries, information services and data processing service"/>
        <s v="Monetary authorities and depository credit intermediation"/>
        <s v="Insurance carriers"/>
        <s v="Lessors of real estate"/>
        <s v="Owner-occupied dwellings"/>
        <s v="Rental and leasing services and lessors of non-financial intangible associations"/>
        <s v="Other finance, insurance and real estate and management of companies"/>
        <s v="Advertising and related services"/>
        <s v="Architectural, engineering, legal and accounting services"/>
        <s v="Other professional, scientific and technical services"/>
        <s v="Administrative and support services"/>
        <s v="Waste management and remediation services"/>
        <s v="Educational services (except universities)"/>
        <s v="Health care services (except hospitals) and social assistance"/>
        <s v="Arts, entertainment and recreation"/>
        <s v="Accommodation and food services"/>
        <s v="Repair and maintenance"/>
        <s v="Grant-making, civic, and professional and similar organizations"/>
        <s v="Personal and laundry services and private households"/>
        <s v="Operating supplies"/>
        <s v="Office supplies"/>
        <s v="Cafeteria supplies"/>
        <s v="Laboratory supplies"/>
        <s v="Travel and entertainment"/>
        <s v="Advertising and promotion"/>
        <s v="Transportation margins"/>
        <s v="Non-business sector"/>
        <s v="Religious organizations"/>
        <s v="Non-profit welfare organization"/>
        <s v="Non-profit sports and recreation clubs"/>
        <s v="Other non-profit institutions serving households"/>
        <s v="Non-profit education services"/>
        <s v="Hospitals"/>
        <s v="Government residential care facilities"/>
        <s v="Universities"/>
        <s v="Government education services"/>
        <s v="Other municipal government services"/>
        <s v="Other provincial and territorial government services"/>
        <s v="Other federal government services and defence services"/>
        <s v="Heating, lighting and appliances"/>
        <s v="Motor fuels and lubricants"/>
      </sharedItems>
    </cacheField>
    <cacheField name="Year" numFmtId="0">
      <sharedItems containsSemiMixedTypes="0" containsString="0" containsNumber="1" containsInteger="1" minValue="1990" maxValue="2008" count="19">
        <n v="1990"/>
        <n v="1991"/>
        <n v="1992"/>
        <n v="1993"/>
        <n v="1994"/>
        <n v="1995"/>
        <n v="1996"/>
        <n v="1997"/>
        <n v="1998"/>
        <n v="1999"/>
        <n v="2000"/>
        <n v="2001"/>
        <n v="2002"/>
        <n v="2003"/>
        <n v="2004"/>
        <n v="2005"/>
        <n v="2006"/>
        <n v="2007"/>
        <n v="2008"/>
      </sharedItems>
    </cacheField>
    <cacheField name="Gas Emission" numFmtId="0">
      <sharedItems containsMixedTypes="1" containsNumber="1" containsInteger="1" minValue="5" maxValue="129381"/>
    </cacheField>
  </cacheFields>
  <extLst>
    <ext xmlns:x14="http://schemas.microsoft.com/office/spreadsheetml/2009/9/main" uri="{725AE2AE-9491-48be-B2B4-4EB974FC3084}">
      <x14:pivotCacheDefinition pivotCacheId="142098041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6.698188541668" createdVersion="8" refreshedVersion="8" minRefreshableVersion="3" recordCount="120" xr:uid="{00000000-000A-0000-FFFF-FFFF40000000}">
  <cacheSource type="worksheet">
    <worksheetSource name="Table2008"/>
  </cacheSource>
  <cacheFields count="2">
    <cacheField name="Sector" numFmtId="0">
      <sharedItems count="120">
        <s v="Crop and animal production"/>
        <s v="Forestry and logging"/>
        <s v="Fishing, hunting and trapping"/>
        <s v="Support activities for agriculture and forestry"/>
        <s v="Oil and gas extraction"/>
        <s v="Coal mining"/>
        <s v="Metal ore mining"/>
        <s v="Non-metallic mineral mining and quarrying"/>
        <s v="Support activities for mining and oil and gas extraction"/>
        <s v="Electric power generation, transmission and distribution"/>
        <s v="Natural gas distribution, water and other systems"/>
        <s v="Residential building construction"/>
        <s v="Non-residential building construction"/>
        <s v="Transportation engineering construction"/>
        <s v="Oil and gas engineering construction"/>
        <s v="Electric power engineering construction"/>
        <s v="Communication engineering construction"/>
        <s v="Other engineering construction"/>
        <s v="Repair construction"/>
        <s v="Other activities of the construction industry"/>
        <s v="Animal food manufacturing"/>
        <s v="Sugar and confectionery product manufacturing"/>
        <s v="Fruit and vegetable preserving and specialty food manufacturing"/>
        <s v="Dairy product manufacturing"/>
        <s v="Meat product manufacturing"/>
        <s v="Seafood product preparation and packaging"/>
        <s v="Miscellaneous food manufacturing"/>
        <s v="Soft-drink and ice manufacturing"/>
        <s v="Breweries"/>
        <s v="Wineries"/>
        <s v="Distilleries"/>
        <s v="Tobacco manufacturing"/>
        <s v="Textile and textile product mills"/>
        <s v="Clothing manufacturing"/>
        <s v="Leather and allied product manufacturing"/>
        <s v="Wood product manufacturing"/>
        <s v="Pulp, paper and paperboard mills"/>
        <s v="Converted paper products manufacturing"/>
        <s v="Printing and related support activities"/>
        <s v="Petroleum and coal products manufacturing"/>
        <s v="Basic chemical manufacturing"/>
        <s v="Resin, synthetic rubber, and artificial and synthetic fibres and filaments manufacturing"/>
        <s v="Pesticides, fertilizer and other agricultural chemical manufacturing"/>
        <s v="Pharmaceutical and medicine manufacturing"/>
        <s v="Miscellaneous chemical product manufacturing"/>
        <s v="Plastics product manufacturing"/>
        <s v="Rubber product manufacturing"/>
        <s v="Cement and concrete product manufacturing"/>
        <s v="Miscellaneous non-metallic mineral product manufacturing"/>
        <s v="Primary metal manufacturing"/>
        <s v="Fabricated metal product manufacturing"/>
        <s v="Machinery manufacturing"/>
        <s v="Computer and peripheral equipment manufacturing"/>
        <s v="Electronic product manufacturing"/>
        <s v="Household appliance manufacturing"/>
        <s v="Electrical equipment and component manufacturing"/>
        <s v="Motor vehicle manufacturing"/>
        <s v="Motor vehicle body and trailer manufacturing"/>
        <s v="Motor vehicle parts manufacturing"/>
        <s v="Aerospace product and parts manufacturing"/>
        <s v="Railroad rolling stock manufacturing"/>
        <s v="Ship and boat building"/>
        <s v="Other transportation equipment manufacturing"/>
        <s v="Furniture and related product manufacturing"/>
        <s v="Miscellaneous manufacturing"/>
        <s v="Wholesale trade"/>
        <s v="Retail trade"/>
        <s v="Air transportation"/>
        <s v="Rail transportation"/>
        <s v="Water transportation"/>
        <s v="Truck transportation"/>
        <s v="Transit and ground passenger transportation"/>
        <s v="Pipeline transportation"/>
        <s v="Scenic and sightseeing transportation and support activities for transport"/>
        <s v="Postal service and couriers and messengers"/>
        <s v="Warehousing and storage"/>
        <s v="Motion picture and sound recording industries"/>
        <s v="Radio and television broadcasting"/>
        <s v="Pay television, specialty television and program distribution and telecommunications"/>
        <s v="Publishing industries, information services and data processing service"/>
        <s v="Monetary authorities and depository credit intermediation"/>
        <s v="Insurance carriers"/>
        <s v="Lessors of real estate"/>
        <s v="Owner-occupied dwellings"/>
        <s v="Rental and leasing services and lessors of non-financial intangible associations"/>
        <s v="Other finance, insurance and real estate and management of companies"/>
        <s v="Advertising and related services"/>
        <s v="Architectural, engineering, legal and accounting services"/>
        <s v="Other professional, scientific and technical services"/>
        <s v="Administrative and support services"/>
        <s v="Waste management and remediation services"/>
        <s v="Educational services (except universities)"/>
        <s v="Health care services (except hospitals) and social assistance"/>
        <s v="Arts, entertainment and recreation"/>
        <s v="Accommodation and food services"/>
        <s v="Repair and maintenance"/>
        <s v="Grant-making, civic, and professional and similar organizations"/>
        <s v="Personal and laundry services and private households"/>
        <s v="Operating supplies"/>
        <s v="Office supplies"/>
        <s v="Cafeteria supplies"/>
        <s v="Laboratory supplies"/>
        <s v="Travel and entertainment"/>
        <s v="Advertising and promotion"/>
        <s v="Transportation margins"/>
        <s v="Non-business sector"/>
        <s v="Religious organizations"/>
        <s v="Non-profit welfare organization"/>
        <s v="Non-profit sports and recreation clubs"/>
        <s v="Other non-profit institutions serving households"/>
        <s v="Non-profit education services"/>
        <s v="Hospitals"/>
        <s v="Government residential care facilities"/>
        <s v="Universities"/>
        <s v="Government education services"/>
        <s v="Other municipal government services"/>
        <s v="Other provincial and territorial government services"/>
        <s v="Other federal government services and defence services"/>
        <s v="Heating, lighting and appliances"/>
        <s v="Motor fuels and lubricants"/>
      </sharedItems>
    </cacheField>
    <cacheField name="2008" numFmtId="0">
      <sharedItems containsMixedTypes="1" containsNumber="1" containsInteger="1" minValue="10" maxValue="115490" count="113">
        <n v="67617"/>
        <n v="3104"/>
        <n v="818"/>
        <n v="1164"/>
        <n v="108944"/>
        <n v="1892"/>
        <n v="3218"/>
        <n v="2889"/>
        <n v="3713"/>
        <n v="115490"/>
        <n v="3092"/>
        <n v="2164"/>
        <n v="1615"/>
        <n v="4055"/>
        <n v="2344"/>
        <n v="197"/>
        <n v="31"/>
        <n v="127"/>
        <n v="1343"/>
        <n v="527"/>
        <n v="257"/>
        <n v="278"/>
        <n v="599"/>
        <n v="413"/>
        <n v="784"/>
        <n v="99"/>
        <n v="1399"/>
        <n v="175"/>
        <n v="207"/>
        <n v="15"/>
        <n v="170"/>
        <n v="12"/>
        <n v="273"/>
        <n v="66"/>
        <n v="1768"/>
        <n v="4799"/>
        <n v="565"/>
        <n v="329"/>
        <n v="25799"/>
        <n v="9680"/>
        <n v="3681"/>
        <n v="10157"/>
        <n v="213"/>
        <n v="360"/>
        <n v="605"/>
        <n v="324"/>
        <n v="11689"/>
        <n v="4069"/>
        <n v="26209"/>
        <n v="1906"/>
        <n v="845"/>
        <n v="11"/>
        <n v="100"/>
        <n v="38"/>
        <n v="186"/>
        <n v="795"/>
        <n v="97"/>
        <n v="543"/>
        <n v="263"/>
        <n v="40"/>
        <n v="29"/>
        <n v="18"/>
        <n v="367"/>
        <n v="309"/>
        <n v="11763"/>
        <n v="7953"/>
        <n v="15659"/>
        <n v="6327"/>
        <n v="4882"/>
        <n v="29391"/>
        <n v="3354"/>
        <n v="13257"/>
        <n v="1620"/>
        <n v="1322"/>
        <n v="262"/>
        <n v="451"/>
        <n v="41"/>
        <n v="552"/>
        <n v="86"/>
        <n v="2230"/>
        <n v="177"/>
        <n v="11468"/>
        <s v=".."/>
        <n v="1673"/>
        <n v="3481"/>
        <n v="133"/>
        <n v="905"/>
        <n v="882"/>
        <n v="1617"/>
        <n v="1545"/>
        <n v="311"/>
        <n v="2352"/>
        <n v="338"/>
        <n v="1914"/>
        <n v="1821"/>
        <n v="555"/>
        <n v="10"/>
        <n v="5989"/>
        <n v="21228"/>
        <n v="1363"/>
        <n v="258"/>
        <n v="353"/>
        <n v="609"/>
        <n v="313"/>
        <n v="1769"/>
        <n v="140"/>
        <n v="1811"/>
        <n v="3842"/>
        <n v="6151"/>
        <n v="1272"/>
        <n v="3346"/>
        <n v="39963"/>
        <n v="7401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6.864568171295" createdVersion="8" refreshedVersion="8" minRefreshableVersion="3" recordCount="19" xr:uid="{234E5A11-A6B7-0343-BB0A-37E8B0EE2D9B}">
  <cacheSource type="worksheet">
    <worksheetSource name="DataTable_year[[Year]:[Total, all sectors]]"/>
  </cacheSource>
  <cacheFields count="2">
    <cacheField name="Year" numFmtId="0">
      <sharedItems containsSemiMixedTypes="0" containsString="0" containsNumber="1" containsInteger="1" minValue="1990" maxValue="2008" count="19">
        <n v="1990"/>
        <n v="1991"/>
        <n v="1992"/>
        <n v="1993"/>
        <n v="1994"/>
        <n v="1995"/>
        <n v="1996"/>
        <n v="1997"/>
        <n v="1998"/>
        <n v="1999"/>
        <n v="2000"/>
        <n v="2001"/>
        <n v="2002"/>
        <n v="2003"/>
        <n v="2004"/>
        <n v="2005"/>
        <n v="2006"/>
        <n v="2007"/>
        <n v="2008"/>
      </sharedItems>
    </cacheField>
    <cacheField name="Total, all sectors" numFmtId="3">
      <sharedItems containsSemiMixedTypes="0" containsString="0" containsNumber="1" containsInteger="1" minValue="558826" maxValue="723002" count="19">
        <n v="571464"/>
        <n v="558826"/>
        <n v="580145"/>
        <n v="581403"/>
        <n v="601208"/>
        <n v="620353"/>
        <n v="637644"/>
        <n v="649244"/>
        <n v="655384"/>
        <n v="668907"/>
        <n v="693268"/>
        <n v="684524"/>
        <n v="689050"/>
        <n v="711551"/>
        <n v="712426"/>
        <n v="705493"/>
        <n v="689346"/>
        <n v="723002"/>
        <n v="704426"/>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7.148520486109" createdVersion="8" refreshedVersion="8" minRefreshableVersion="3" recordCount="9" xr:uid="{E3C8476C-1BF7-2846-8467-99326CFA3F97}">
  <cacheSource type="worksheet">
    <worksheetSource name="Table1"/>
  </cacheSource>
  <cacheFields count="2">
    <cacheField name="Year" numFmtId="0">
      <sharedItems containsSemiMixedTypes="0" containsString="0" containsNumber="1" containsInteger="1" minValue="2000" maxValue="2008" count="9">
        <n v="2000"/>
        <n v="2001"/>
        <n v="2002"/>
        <n v="2003"/>
        <n v="2004"/>
        <n v="2005"/>
        <n v="2006"/>
        <n v="2007"/>
        <n v="2008"/>
      </sharedItems>
    </cacheField>
    <cacheField name="Gas emission change" numFmtId="164">
      <sharedItems containsSemiMixedTypes="0" containsString="0" containsNumber="1" minValue="-2.5692874985131439E-2" maxValue="4.8823087390076972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37">
  <r>
    <x v="0"/>
    <x v="0"/>
    <x v="0"/>
  </r>
  <r>
    <x v="0"/>
    <x v="1"/>
    <x v="1"/>
  </r>
  <r>
    <x v="0"/>
    <x v="2"/>
    <x v="2"/>
  </r>
  <r>
    <x v="0"/>
    <x v="3"/>
    <x v="3"/>
  </r>
  <r>
    <x v="0"/>
    <x v="4"/>
    <x v="4"/>
  </r>
  <r>
    <x v="0"/>
    <x v="5"/>
    <x v="5"/>
  </r>
  <r>
    <x v="0"/>
    <x v="6"/>
    <x v="6"/>
  </r>
  <r>
    <x v="0"/>
    <x v="7"/>
    <x v="7"/>
  </r>
  <r>
    <x v="0"/>
    <x v="8"/>
    <x v="8"/>
  </r>
  <r>
    <x v="0"/>
    <x v="9"/>
    <x v="9"/>
  </r>
  <r>
    <x v="0"/>
    <x v="10"/>
    <x v="10"/>
  </r>
  <r>
    <x v="0"/>
    <x v="11"/>
    <x v="11"/>
  </r>
  <r>
    <x v="0"/>
    <x v="12"/>
    <x v="12"/>
  </r>
  <r>
    <x v="0"/>
    <x v="13"/>
    <x v="13"/>
  </r>
  <r>
    <x v="0"/>
    <x v="14"/>
    <x v="14"/>
  </r>
  <r>
    <x v="0"/>
    <x v="15"/>
    <x v="15"/>
  </r>
  <r>
    <x v="0"/>
    <x v="16"/>
    <x v="16"/>
  </r>
  <r>
    <x v="0"/>
    <x v="17"/>
    <x v="17"/>
  </r>
  <r>
    <x v="0"/>
    <x v="18"/>
    <x v="18"/>
  </r>
  <r>
    <x v="1"/>
    <x v="0"/>
    <x v="19"/>
  </r>
  <r>
    <x v="1"/>
    <x v="1"/>
    <x v="20"/>
  </r>
  <r>
    <x v="1"/>
    <x v="2"/>
    <x v="21"/>
  </r>
  <r>
    <x v="1"/>
    <x v="3"/>
    <x v="22"/>
  </r>
  <r>
    <x v="1"/>
    <x v="4"/>
    <x v="23"/>
  </r>
  <r>
    <x v="1"/>
    <x v="5"/>
    <x v="24"/>
  </r>
  <r>
    <x v="1"/>
    <x v="6"/>
    <x v="25"/>
  </r>
  <r>
    <x v="1"/>
    <x v="7"/>
    <x v="26"/>
  </r>
  <r>
    <x v="1"/>
    <x v="8"/>
    <x v="27"/>
  </r>
  <r>
    <x v="1"/>
    <x v="9"/>
    <x v="28"/>
  </r>
  <r>
    <x v="1"/>
    <x v="10"/>
    <x v="29"/>
  </r>
  <r>
    <x v="1"/>
    <x v="11"/>
    <x v="30"/>
  </r>
  <r>
    <x v="1"/>
    <x v="12"/>
    <x v="31"/>
  </r>
  <r>
    <x v="1"/>
    <x v="13"/>
    <x v="32"/>
  </r>
  <r>
    <x v="1"/>
    <x v="14"/>
    <x v="33"/>
  </r>
  <r>
    <x v="1"/>
    <x v="15"/>
    <x v="34"/>
  </r>
  <r>
    <x v="1"/>
    <x v="16"/>
    <x v="35"/>
  </r>
  <r>
    <x v="1"/>
    <x v="17"/>
    <x v="36"/>
  </r>
  <r>
    <x v="1"/>
    <x v="18"/>
    <x v="37"/>
  </r>
  <r>
    <x v="2"/>
    <x v="0"/>
    <x v="38"/>
  </r>
  <r>
    <x v="2"/>
    <x v="1"/>
    <x v="39"/>
  </r>
  <r>
    <x v="2"/>
    <x v="2"/>
    <x v="40"/>
  </r>
  <r>
    <x v="2"/>
    <x v="3"/>
    <x v="41"/>
  </r>
  <r>
    <x v="2"/>
    <x v="4"/>
    <x v="42"/>
  </r>
  <r>
    <x v="2"/>
    <x v="5"/>
    <x v="43"/>
  </r>
  <r>
    <x v="2"/>
    <x v="6"/>
    <x v="44"/>
  </r>
  <r>
    <x v="2"/>
    <x v="7"/>
    <x v="45"/>
  </r>
  <r>
    <x v="2"/>
    <x v="8"/>
    <x v="46"/>
  </r>
  <r>
    <x v="2"/>
    <x v="9"/>
    <x v="47"/>
  </r>
  <r>
    <x v="2"/>
    <x v="10"/>
    <x v="48"/>
  </r>
  <r>
    <x v="2"/>
    <x v="11"/>
    <x v="49"/>
  </r>
  <r>
    <x v="2"/>
    <x v="12"/>
    <x v="50"/>
  </r>
  <r>
    <x v="2"/>
    <x v="13"/>
    <x v="51"/>
  </r>
  <r>
    <x v="2"/>
    <x v="14"/>
    <x v="52"/>
  </r>
  <r>
    <x v="2"/>
    <x v="15"/>
    <x v="53"/>
  </r>
  <r>
    <x v="2"/>
    <x v="16"/>
    <x v="54"/>
  </r>
  <r>
    <x v="2"/>
    <x v="17"/>
    <x v="55"/>
  </r>
  <r>
    <x v="2"/>
    <x v="18"/>
    <x v="56"/>
  </r>
  <r>
    <x v="3"/>
    <x v="0"/>
    <x v="57"/>
  </r>
  <r>
    <x v="3"/>
    <x v="1"/>
    <x v="58"/>
  </r>
  <r>
    <x v="3"/>
    <x v="2"/>
    <x v="59"/>
  </r>
  <r>
    <x v="3"/>
    <x v="3"/>
    <x v="60"/>
  </r>
  <r>
    <x v="3"/>
    <x v="4"/>
    <x v="61"/>
  </r>
  <r>
    <x v="3"/>
    <x v="5"/>
    <x v="62"/>
  </r>
  <r>
    <x v="3"/>
    <x v="6"/>
    <x v="63"/>
  </r>
  <r>
    <x v="3"/>
    <x v="7"/>
    <x v="64"/>
  </r>
  <r>
    <x v="3"/>
    <x v="8"/>
    <x v="65"/>
  </r>
  <r>
    <x v="3"/>
    <x v="9"/>
    <x v="66"/>
  </r>
  <r>
    <x v="3"/>
    <x v="10"/>
    <x v="67"/>
  </r>
  <r>
    <x v="3"/>
    <x v="11"/>
    <x v="68"/>
  </r>
  <r>
    <x v="3"/>
    <x v="12"/>
    <x v="69"/>
  </r>
  <r>
    <x v="3"/>
    <x v="13"/>
    <x v="70"/>
  </r>
  <r>
    <x v="3"/>
    <x v="14"/>
    <x v="71"/>
  </r>
  <r>
    <x v="3"/>
    <x v="15"/>
    <x v="72"/>
  </r>
  <r>
    <x v="3"/>
    <x v="16"/>
    <x v="73"/>
  </r>
  <r>
    <x v="3"/>
    <x v="17"/>
    <x v="74"/>
  </r>
  <r>
    <x v="3"/>
    <x v="18"/>
    <x v="75"/>
  </r>
  <r>
    <x v="4"/>
    <x v="0"/>
    <x v="76"/>
  </r>
  <r>
    <x v="4"/>
    <x v="1"/>
    <x v="77"/>
  </r>
  <r>
    <x v="4"/>
    <x v="2"/>
    <x v="78"/>
  </r>
  <r>
    <x v="4"/>
    <x v="3"/>
    <x v="79"/>
  </r>
  <r>
    <x v="4"/>
    <x v="4"/>
    <x v="80"/>
  </r>
  <r>
    <x v="4"/>
    <x v="5"/>
    <x v="81"/>
  </r>
  <r>
    <x v="4"/>
    <x v="6"/>
    <x v="82"/>
  </r>
  <r>
    <x v="4"/>
    <x v="7"/>
    <x v="83"/>
  </r>
  <r>
    <x v="4"/>
    <x v="8"/>
    <x v="84"/>
  </r>
  <r>
    <x v="4"/>
    <x v="9"/>
    <x v="85"/>
  </r>
  <r>
    <x v="4"/>
    <x v="10"/>
    <x v="86"/>
  </r>
  <r>
    <x v="4"/>
    <x v="11"/>
    <x v="87"/>
  </r>
  <r>
    <x v="4"/>
    <x v="12"/>
    <x v="88"/>
  </r>
  <r>
    <x v="4"/>
    <x v="13"/>
    <x v="89"/>
  </r>
  <r>
    <x v="4"/>
    <x v="14"/>
    <x v="90"/>
  </r>
  <r>
    <x v="4"/>
    <x v="15"/>
    <x v="91"/>
  </r>
  <r>
    <x v="4"/>
    <x v="16"/>
    <x v="92"/>
  </r>
  <r>
    <x v="4"/>
    <x v="17"/>
    <x v="93"/>
  </r>
  <r>
    <x v="4"/>
    <x v="18"/>
    <x v="94"/>
  </r>
  <r>
    <x v="5"/>
    <x v="0"/>
    <x v="95"/>
  </r>
  <r>
    <x v="5"/>
    <x v="1"/>
    <x v="96"/>
  </r>
  <r>
    <x v="5"/>
    <x v="2"/>
    <x v="97"/>
  </r>
  <r>
    <x v="5"/>
    <x v="3"/>
    <x v="98"/>
  </r>
  <r>
    <x v="5"/>
    <x v="4"/>
    <x v="99"/>
  </r>
  <r>
    <x v="5"/>
    <x v="5"/>
    <x v="100"/>
  </r>
  <r>
    <x v="5"/>
    <x v="6"/>
    <x v="101"/>
  </r>
  <r>
    <x v="5"/>
    <x v="7"/>
    <x v="102"/>
  </r>
  <r>
    <x v="5"/>
    <x v="8"/>
    <x v="103"/>
  </r>
  <r>
    <x v="5"/>
    <x v="9"/>
    <x v="104"/>
  </r>
  <r>
    <x v="5"/>
    <x v="10"/>
    <x v="105"/>
  </r>
  <r>
    <x v="5"/>
    <x v="11"/>
    <x v="106"/>
  </r>
  <r>
    <x v="5"/>
    <x v="12"/>
    <x v="107"/>
  </r>
  <r>
    <x v="5"/>
    <x v="13"/>
    <x v="108"/>
  </r>
  <r>
    <x v="5"/>
    <x v="14"/>
    <x v="109"/>
  </r>
  <r>
    <x v="5"/>
    <x v="15"/>
    <x v="110"/>
  </r>
  <r>
    <x v="5"/>
    <x v="16"/>
    <x v="111"/>
  </r>
  <r>
    <x v="5"/>
    <x v="17"/>
    <x v="112"/>
  </r>
  <r>
    <x v="5"/>
    <x v="18"/>
    <x v="113"/>
  </r>
  <r>
    <x v="6"/>
    <x v="0"/>
    <x v="114"/>
  </r>
  <r>
    <x v="6"/>
    <x v="1"/>
    <x v="115"/>
  </r>
  <r>
    <x v="6"/>
    <x v="2"/>
    <x v="116"/>
  </r>
  <r>
    <x v="6"/>
    <x v="3"/>
    <x v="117"/>
  </r>
  <r>
    <x v="6"/>
    <x v="4"/>
    <x v="118"/>
  </r>
  <r>
    <x v="6"/>
    <x v="5"/>
    <x v="119"/>
  </r>
  <r>
    <x v="6"/>
    <x v="6"/>
    <x v="120"/>
  </r>
  <r>
    <x v="6"/>
    <x v="7"/>
    <x v="121"/>
  </r>
  <r>
    <x v="6"/>
    <x v="8"/>
    <x v="122"/>
  </r>
  <r>
    <x v="6"/>
    <x v="9"/>
    <x v="123"/>
  </r>
  <r>
    <x v="6"/>
    <x v="10"/>
    <x v="124"/>
  </r>
  <r>
    <x v="6"/>
    <x v="11"/>
    <x v="125"/>
  </r>
  <r>
    <x v="6"/>
    <x v="12"/>
    <x v="126"/>
  </r>
  <r>
    <x v="6"/>
    <x v="13"/>
    <x v="127"/>
  </r>
  <r>
    <x v="6"/>
    <x v="14"/>
    <x v="128"/>
  </r>
  <r>
    <x v="6"/>
    <x v="15"/>
    <x v="129"/>
  </r>
  <r>
    <x v="6"/>
    <x v="16"/>
    <x v="130"/>
  </r>
  <r>
    <x v="6"/>
    <x v="17"/>
    <x v="131"/>
  </r>
  <r>
    <x v="6"/>
    <x v="18"/>
    <x v="132"/>
  </r>
  <r>
    <x v="7"/>
    <x v="0"/>
    <x v="133"/>
  </r>
  <r>
    <x v="7"/>
    <x v="1"/>
    <x v="134"/>
  </r>
  <r>
    <x v="7"/>
    <x v="2"/>
    <x v="135"/>
  </r>
  <r>
    <x v="7"/>
    <x v="3"/>
    <x v="136"/>
  </r>
  <r>
    <x v="7"/>
    <x v="4"/>
    <x v="137"/>
  </r>
  <r>
    <x v="7"/>
    <x v="5"/>
    <x v="138"/>
  </r>
  <r>
    <x v="7"/>
    <x v="6"/>
    <x v="139"/>
  </r>
  <r>
    <x v="7"/>
    <x v="7"/>
    <x v="140"/>
  </r>
  <r>
    <x v="7"/>
    <x v="8"/>
    <x v="141"/>
  </r>
  <r>
    <x v="7"/>
    <x v="9"/>
    <x v="142"/>
  </r>
  <r>
    <x v="7"/>
    <x v="10"/>
    <x v="143"/>
  </r>
  <r>
    <x v="7"/>
    <x v="11"/>
    <x v="144"/>
  </r>
  <r>
    <x v="7"/>
    <x v="12"/>
    <x v="145"/>
  </r>
  <r>
    <x v="7"/>
    <x v="13"/>
    <x v="146"/>
  </r>
  <r>
    <x v="7"/>
    <x v="14"/>
    <x v="147"/>
  </r>
  <r>
    <x v="7"/>
    <x v="15"/>
    <x v="148"/>
  </r>
  <r>
    <x v="7"/>
    <x v="16"/>
    <x v="149"/>
  </r>
  <r>
    <x v="7"/>
    <x v="17"/>
    <x v="150"/>
  </r>
  <r>
    <x v="7"/>
    <x v="18"/>
    <x v="151"/>
  </r>
  <r>
    <x v="8"/>
    <x v="0"/>
    <x v="152"/>
  </r>
  <r>
    <x v="8"/>
    <x v="1"/>
    <x v="153"/>
  </r>
  <r>
    <x v="8"/>
    <x v="2"/>
    <x v="154"/>
  </r>
  <r>
    <x v="8"/>
    <x v="3"/>
    <x v="155"/>
  </r>
  <r>
    <x v="8"/>
    <x v="4"/>
    <x v="156"/>
  </r>
  <r>
    <x v="8"/>
    <x v="5"/>
    <x v="157"/>
  </r>
  <r>
    <x v="8"/>
    <x v="6"/>
    <x v="158"/>
  </r>
  <r>
    <x v="8"/>
    <x v="7"/>
    <x v="159"/>
  </r>
  <r>
    <x v="8"/>
    <x v="8"/>
    <x v="160"/>
  </r>
  <r>
    <x v="8"/>
    <x v="9"/>
    <x v="161"/>
  </r>
  <r>
    <x v="8"/>
    <x v="10"/>
    <x v="162"/>
  </r>
  <r>
    <x v="8"/>
    <x v="11"/>
    <x v="163"/>
  </r>
  <r>
    <x v="8"/>
    <x v="12"/>
    <x v="164"/>
  </r>
  <r>
    <x v="8"/>
    <x v="13"/>
    <x v="165"/>
  </r>
  <r>
    <x v="8"/>
    <x v="14"/>
    <x v="166"/>
  </r>
  <r>
    <x v="8"/>
    <x v="15"/>
    <x v="167"/>
  </r>
  <r>
    <x v="8"/>
    <x v="16"/>
    <x v="168"/>
  </r>
  <r>
    <x v="8"/>
    <x v="17"/>
    <x v="169"/>
  </r>
  <r>
    <x v="8"/>
    <x v="18"/>
    <x v="170"/>
  </r>
  <r>
    <x v="9"/>
    <x v="0"/>
    <x v="171"/>
  </r>
  <r>
    <x v="9"/>
    <x v="1"/>
    <x v="172"/>
  </r>
  <r>
    <x v="9"/>
    <x v="2"/>
    <x v="173"/>
  </r>
  <r>
    <x v="9"/>
    <x v="3"/>
    <x v="174"/>
  </r>
  <r>
    <x v="9"/>
    <x v="4"/>
    <x v="175"/>
  </r>
  <r>
    <x v="9"/>
    <x v="5"/>
    <x v="176"/>
  </r>
  <r>
    <x v="9"/>
    <x v="6"/>
    <x v="177"/>
  </r>
  <r>
    <x v="9"/>
    <x v="7"/>
    <x v="178"/>
  </r>
  <r>
    <x v="9"/>
    <x v="8"/>
    <x v="179"/>
  </r>
  <r>
    <x v="9"/>
    <x v="9"/>
    <x v="180"/>
  </r>
  <r>
    <x v="9"/>
    <x v="10"/>
    <x v="181"/>
  </r>
  <r>
    <x v="9"/>
    <x v="11"/>
    <x v="182"/>
  </r>
  <r>
    <x v="9"/>
    <x v="12"/>
    <x v="183"/>
  </r>
  <r>
    <x v="9"/>
    <x v="13"/>
    <x v="184"/>
  </r>
  <r>
    <x v="9"/>
    <x v="14"/>
    <x v="185"/>
  </r>
  <r>
    <x v="9"/>
    <x v="15"/>
    <x v="186"/>
  </r>
  <r>
    <x v="9"/>
    <x v="16"/>
    <x v="187"/>
  </r>
  <r>
    <x v="9"/>
    <x v="17"/>
    <x v="188"/>
  </r>
  <r>
    <x v="9"/>
    <x v="18"/>
    <x v="189"/>
  </r>
  <r>
    <x v="10"/>
    <x v="0"/>
    <x v="190"/>
  </r>
  <r>
    <x v="10"/>
    <x v="1"/>
    <x v="191"/>
  </r>
  <r>
    <x v="10"/>
    <x v="2"/>
    <x v="192"/>
  </r>
  <r>
    <x v="10"/>
    <x v="3"/>
    <x v="193"/>
  </r>
  <r>
    <x v="10"/>
    <x v="4"/>
    <x v="194"/>
  </r>
  <r>
    <x v="10"/>
    <x v="5"/>
    <x v="195"/>
  </r>
  <r>
    <x v="10"/>
    <x v="6"/>
    <x v="196"/>
  </r>
  <r>
    <x v="10"/>
    <x v="7"/>
    <x v="197"/>
  </r>
  <r>
    <x v="10"/>
    <x v="8"/>
    <x v="198"/>
  </r>
  <r>
    <x v="10"/>
    <x v="9"/>
    <x v="199"/>
  </r>
  <r>
    <x v="10"/>
    <x v="10"/>
    <x v="200"/>
  </r>
  <r>
    <x v="10"/>
    <x v="11"/>
    <x v="201"/>
  </r>
  <r>
    <x v="10"/>
    <x v="12"/>
    <x v="202"/>
  </r>
  <r>
    <x v="10"/>
    <x v="13"/>
    <x v="203"/>
  </r>
  <r>
    <x v="10"/>
    <x v="14"/>
    <x v="204"/>
  </r>
  <r>
    <x v="10"/>
    <x v="15"/>
    <x v="205"/>
  </r>
  <r>
    <x v="10"/>
    <x v="16"/>
    <x v="206"/>
  </r>
  <r>
    <x v="10"/>
    <x v="17"/>
    <x v="207"/>
  </r>
  <r>
    <x v="10"/>
    <x v="18"/>
    <x v="208"/>
  </r>
  <r>
    <x v="11"/>
    <x v="0"/>
    <x v="209"/>
  </r>
  <r>
    <x v="11"/>
    <x v="1"/>
    <x v="210"/>
  </r>
  <r>
    <x v="11"/>
    <x v="2"/>
    <x v="211"/>
  </r>
  <r>
    <x v="11"/>
    <x v="3"/>
    <x v="212"/>
  </r>
  <r>
    <x v="11"/>
    <x v="4"/>
    <x v="213"/>
  </r>
  <r>
    <x v="11"/>
    <x v="5"/>
    <x v="214"/>
  </r>
  <r>
    <x v="11"/>
    <x v="6"/>
    <x v="215"/>
  </r>
  <r>
    <x v="11"/>
    <x v="7"/>
    <x v="216"/>
  </r>
  <r>
    <x v="11"/>
    <x v="8"/>
    <x v="217"/>
  </r>
  <r>
    <x v="11"/>
    <x v="9"/>
    <x v="218"/>
  </r>
  <r>
    <x v="11"/>
    <x v="10"/>
    <x v="219"/>
  </r>
  <r>
    <x v="11"/>
    <x v="11"/>
    <x v="220"/>
  </r>
  <r>
    <x v="11"/>
    <x v="12"/>
    <x v="221"/>
  </r>
  <r>
    <x v="11"/>
    <x v="13"/>
    <x v="222"/>
  </r>
  <r>
    <x v="11"/>
    <x v="14"/>
    <x v="223"/>
  </r>
  <r>
    <x v="11"/>
    <x v="15"/>
    <x v="224"/>
  </r>
  <r>
    <x v="11"/>
    <x v="16"/>
    <x v="225"/>
  </r>
  <r>
    <x v="11"/>
    <x v="17"/>
    <x v="226"/>
  </r>
  <r>
    <x v="11"/>
    <x v="18"/>
    <x v="227"/>
  </r>
  <r>
    <x v="12"/>
    <x v="0"/>
    <x v="228"/>
  </r>
  <r>
    <x v="12"/>
    <x v="1"/>
    <x v="229"/>
  </r>
  <r>
    <x v="12"/>
    <x v="2"/>
    <x v="230"/>
  </r>
  <r>
    <x v="12"/>
    <x v="3"/>
    <x v="231"/>
  </r>
  <r>
    <x v="12"/>
    <x v="4"/>
    <x v="232"/>
  </r>
  <r>
    <x v="12"/>
    <x v="5"/>
    <x v="233"/>
  </r>
  <r>
    <x v="12"/>
    <x v="6"/>
    <x v="234"/>
  </r>
  <r>
    <x v="12"/>
    <x v="7"/>
    <x v="235"/>
  </r>
  <r>
    <x v="12"/>
    <x v="8"/>
    <x v="236"/>
  </r>
  <r>
    <x v="12"/>
    <x v="9"/>
    <x v="237"/>
  </r>
  <r>
    <x v="12"/>
    <x v="10"/>
    <x v="238"/>
  </r>
  <r>
    <x v="12"/>
    <x v="11"/>
    <x v="239"/>
  </r>
  <r>
    <x v="12"/>
    <x v="12"/>
    <x v="240"/>
  </r>
  <r>
    <x v="12"/>
    <x v="13"/>
    <x v="241"/>
  </r>
  <r>
    <x v="12"/>
    <x v="14"/>
    <x v="242"/>
  </r>
  <r>
    <x v="12"/>
    <x v="15"/>
    <x v="243"/>
  </r>
  <r>
    <x v="12"/>
    <x v="16"/>
    <x v="244"/>
  </r>
  <r>
    <x v="12"/>
    <x v="17"/>
    <x v="245"/>
  </r>
  <r>
    <x v="12"/>
    <x v="18"/>
    <x v="246"/>
  </r>
  <r>
    <x v="13"/>
    <x v="0"/>
    <x v="247"/>
  </r>
  <r>
    <x v="13"/>
    <x v="1"/>
    <x v="248"/>
  </r>
  <r>
    <x v="13"/>
    <x v="2"/>
    <x v="249"/>
  </r>
  <r>
    <x v="13"/>
    <x v="3"/>
    <x v="250"/>
  </r>
  <r>
    <x v="13"/>
    <x v="4"/>
    <x v="251"/>
  </r>
  <r>
    <x v="13"/>
    <x v="5"/>
    <x v="252"/>
  </r>
  <r>
    <x v="13"/>
    <x v="6"/>
    <x v="253"/>
  </r>
  <r>
    <x v="13"/>
    <x v="7"/>
    <x v="254"/>
  </r>
  <r>
    <x v="13"/>
    <x v="8"/>
    <x v="255"/>
  </r>
  <r>
    <x v="13"/>
    <x v="9"/>
    <x v="256"/>
  </r>
  <r>
    <x v="13"/>
    <x v="10"/>
    <x v="257"/>
  </r>
  <r>
    <x v="13"/>
    <x v="11"/>
    <x v="258"/>
  </r>
  <r>
    <x v="13"/>
    <x v="12"/>
    <x v="259"/>
  </r>
  <r>
    <x v="13"/>
    <x v="13"/>
    <x v="260"/>
  </r>
  <r>
    <x v="13"/>
    <x v="14"/>
    <x v="261"/>
  </r>
  <r>
    <x v="13"/>
    <x v="15"/>
    <x v="262"/>
  </r>
  <r>
    <x v="13"/>
    <x v="16"/>
    <x v="263"/>
  </r>
  <r>
    <x v="13"/>
    <x v="17"/>
    <x v="264"/>
  </r>
  <r>
    <x v="13"/>
    <x v="18"/>
    <x v="265"/>
  </r>
  <r>
    <x v="14"/>
    <x v="0"/>
    <x v="266"/>
  </r>
  <r>
    <x v="14"/>
    <x v="1"/>
    <x v="267"/>
  </r>
  <r>
    <x v="14"/>
    <x v="2"/>
    <x v="268"/>
  </r>
  <r>
    <x v="14"/>
    <x v="3"/>
    <x v="269"/>
  </r>
  <r>
    <x v="14"/>
    <x v="4"/>
    <x v="270"/>
  </r>
  <r>
    <x v="14"/>
    <x v="5"/>
    <x v="271"/>
  </r>
  <r>
    <x v="14"/>
    <x v="6"/>
    <x v="272"/>
  </r>
  <r>
    <x v="14"/>
    <x v="7"/>
    <x v="273"/>
  </r>
  <r>
    <x v="14"/>
    <x v="8"/>
    <x v="274"/>
  </r>
  <r>
    <x v="14"/>
    <x v="9"/>
    <x v="275"/>
  </r>
  <r>
    <x v="14"/>
    <x v="10"/>
    <x v="276"/>
  </r>
  <r>
    <x v="14"/>
    <x v="11"/>
    <x v="277"/>
  </r>
  <r>
    <x v="14"/>
    <x v="12"/>
    <x v="278"/>
  </r>
  <r>
    <x v="14"/>
    <x v="13"/>
    <x v="279"/>
  </r>
  <r>
    <x v="14"/>
    <x v="14"/>
    <x v="280"/>
  </r>
  <r>
    <x v="14"/>
    <x v="15"/>
    <x v="281"/>
  </r>
  <r>
    <x v="14"/>
    <x v="16"/>
    <x v="282"/>
  </r>
  <r>
    <x v="14"/>
    <x v="17"/>
    <x v="283"/>
  </r>
  <r>
    <x v="14"/>
    <x v="18"/>
    <x v="284"/>
  </r>
  <r>
    <x v="15"/>
    <x v="0"/>
    <x v="285"/>
  </r>
  <r>
    <x v="15"/>
    <x v="1"/>
    <x v="286"/>
  </r>
  <r>
    <x v="15"/>
    <x v="2"/>
    <x v="287"/>
  </r>
  <r>
    <x v="15"/>
    <x v="3"/>
    <x v="288"/>
  </r>
  <r>
    <x v="15"/>
    <x v="4"/>
    <x v="289"/>
  </r>
  <r>
    <x v="15"/>
    <x v="5"/>
    <x v="290"/>
  </r>
  <r>
    <x v="15"/>
    <x v="6"/>
    <x v="291"/>
  </r>
  <r>
    <x v="15"/>
    <x v="7"/>
    <x v="292"/>
  </r>
  <r>
    <x v="15"/>
    <x v="8"/>
    <x v="293"/>
  </r>
  <r>
    <x v="15"/>
    <x v="9"/>
    <x v="294"/>
  </r>
  <r>
    <x v="15"/>
    <x v="10"/>
    <x v="295"/>
  </r>
  <r>
    <x v="15"/>
    <x v="11"/>
    <x v="296"/>
  </r>
  <r>
    <x v="15"/>
    <x v="12"/>
    <x v="297"/>
  </r>
  <r>
    <x v="15"/>
    <x v="13"/>
    <x v="298"/>
  </r>
  <r>
    <x v="15"/>
    <x v="14"/>
    <x v="299"/>
  </r>
  <r>
    <x v="15"/>
    <x v="15"/>
    <x v="300"/>
  </r>
  <r>
    <x v="15"/>
    <x v="16"/>
    <x v="301"/>
  </r>
  <r>
    <x v="15"/>
    <x v="17"/>
    <x v="302"/>
  </r>
  <r>
    <x v="15"/>
    <x v="18"/>
    <x v="303"/>
  </r>
  <r>
    <x v="16"/>
    <x v="0"/>
    <x v="304"/>
  </r>
  <r>
    <x v="16"/>
    <x v="1"/>
    <x v="305"/>
  </r>
  <r>
    <x v="16"/>
    <x v="2"/>
    <x v="306"/>
  </r>
  <r>
    <x v="16"/>
    <x v="3"/>
    <x v="307"/>
  </r>
  <r>
    <x v="16"/>
    <x v="4"/>
    <x v="308"/>
  </r>
  <r>
    <x v="16"/>
    <x v="5"/>
    <x v="309"/>
  </r>
  <r>
    <x v="16"/>
    <x v="6"/>
    <x v="310"/>
  </r>
  <r>
    <x v="16"/>
    <x v="7"/>
    <x v="311"/>
  </r>
  <r>
    <x v="16"/>
    <x v="8"/>
    <x v="312"/>
  </r>
  <r>
    <x v="16"/>
    <x v="9"/>
    <x v="313"/>
  </r>
  <r>
    <x v="16"/>
    <x v="10"/>
    <x v="314"/>
  </r>
  <r>
    <x v="16"/>
    <x v="11"/>
    <x v="315"/>
  </r>
  <r>
    <x v="16"/>
    <x v="12"/>
    <x v="316"/>
  </r>
  <r>
    <x v="16"/>
    <x v="13"/>
    <x v="317"/>
  </r>
  <r>
    <x v="16"/>
    <x v="14"/>
    <x v="318"/>
  </r>
  <r>
    <x v="16"/>
    <x v="15"/>
    <x v="319"/>
  </r>
  <r>
    <x v="16"/>
    <x v="16"/>
    <x v="320"/>
  </r>
  <r>
    <x v="16"/>
    <x v="17"/>
    <x v="321"/>
  </r>
  <r>
    <x v="16"/>
    <x v="18"/>
    <x v="322"/>
  </r>
  <r>
    <x v="17"/>
    <x v="0"/>
    <x v="323"/>
  </r>
  <r>
    <x v="17"/>
    <x v="1"/>
    <x v="324"/>
  </r>
  <r>
    <x v="17"/>
    <x v="2"/>
    <x v="325"/>
  </r>
  <r>
    <x v="17"/>
    <x v="3"/>
    <x v="326"/>
  </r>
  <r>
    <x v="17"/>
    <x v="4"/>
    <x v="327"/>
  </r>
  <r>
    <x v="17"/>
    <x v="5"/>
    <x v="328"/>
  </r>
  <r>
    <x v="17"/>
    <x v="6"/>
    <x v="329"/>
  </r>
  <r>
    <x v="17"/>
    <x v="7"/>
    <x v="330"/>
  </r>
  <r>
    <x v="17"/>
    <x v="8"/>
    <x v="331"/>
  </r>
  <r>
    <x v="17"/>
    <x v="9"/>
    <x v="332"/>
  </r>
  <r>
    <x v="17"/>
    <x v="10"/>
    <x v="331"/>
  </r>
  <r>
    <x v="17"/>
    <x v="11"/>
    <x v="333"/>
  </r>
  <r>
    <x v="17"/>
    <x v="12"/>
    <x v="334"/>
  </r>
  <r>
    <x v="17"/>
    <x v="13"/>
    <x v="335"/>
  </r>
  <r>
    <x v="17"/>
    <x v="14"/>
    <x v="336"/>
  </r>
  <r>
    <x v="17"/>
    <x v="15"/>
    <x v="337"/>
  </r>
  <r>
    <x v="17"/>
    <x v="16"/>
    <x v="338"/>
  </r>
  <r>
    <x v="17"/>
    <x v="17"/>
    <x v="339"/>
  </r>
  <r>
    <x v="17"/>
    <x v="18"/>
    <x v="340"/>
  </r>
  <r>
    <x v="18"/>
    <x v="0"/>
    <x v="341"/>
  </r>
  <r>
    <x v="18"/>
    <x v="1"/>
    <x v="342"/>
  </r>
  <r>
    <x v="18"/>
    <x v="2"/>
    <x v="343"/>
  </r>
  <r>
    <x v="18"/>
    <x v="3"/>
    <x v="332"/>
  </r>
  <r>
    <x v="18"/>
    <x v="4"/>
    <x v="344"/>
  </r>
  <r>
    <x v="18"/>
    <x v="5"/>
    <x v="344"/>
  </r>
  <r>
    <x v="18"/>
    <x v="6"/>
    <x v="345"/>
  </r>
  <r>
    <x v="18"/>
    <x v="7"/>
    <x v="346"/>
  </r>
  <r>
    <x v="18"/>
    <x v="8"/>
    <x v="347"/>
  </r>
  <r>
    <x v="18"/>
    <x v="9"/>
    <x v="348"/>
  </r>
  <r>
    <x v="18"/>
    <x v="10"/>
    <x v="349"/>
  </r>
  <r>
    <x v="18"/>
    <x v="11"/>
    <x v="350"/>
  </r>
  <r>
    <x v="18"/>
    <x v="12"/>
    <x v="351"/>
  </r>
  <r>
    <x v="18"/>
    <x v="13"/>
    <x v="352"/>
  </r>
  <r>
    <x v="18"/>
    <x v="14"/>
    <x v="350"/>
  </r>
  <r>
    <x v="18"/>
    <x v="15"/>
    <x v="353"/>
  </r>
  <r>
    <x v="18"/>
    <x v="16"/>
    <x v="354"/>
  </r>
  <r>
    <x v="18"/>
    <x v="17"/>
    <x v="355"/>
  </r>
  <r>
    <x v="18"/>
    <x v="18"/>
    <x v="356"/>
  </r>
  <r>
    <x v="19"/>
    <x v="0"/>
    <x v="357"/>
  </r>
  <r>
    <x v="19"/>
    <x v="1"/>
    <x v="358"/>
  </r>
  <r>
    <x v="19"/>
    <x v="2"/>
    <x v="359"/>
  </r>
  <r>
    <x v="19"/>
    <x v="3"/>
    <x v="360"/>
  </r>
  <r>
    <x v="19"/>
    <x v="4"/>
    <x v="361"/>
  </r>
  <r>
    <x v="19"/>
    <x v="5"/>
    <x v="362"/>
  </r>
  <r>
    <x v="19"/>
    <x v="6"/>
    <x v="336"/>
  </r>
  <r>
    <x v="19"/>
    <x v="7"/>
    <x v="332"/>
  </r>
  <r>
    <x v="19"/>
    <x v="8"/>
    <x v="363"/>
  </r>
  <r>
    <x v="19"/>
    <x v="9"/>
    <x v="364"/>
  </r>
  <r>
    <x v="19"/>
    <x v="10"/>
    <x v="365"/>
  </r>
  <r>
    <x v="19"/>
    <x v="11"/>
    <x v="344"/>
  </r>
  <r>
    <x v="19"/>
    <x v="12"/>
    <x v="366"/>
  </r>
  <r>
    <x v="19"/>
    <x v="13"/>
    <x v="367"/>
  </r>
  <r>
    <x v="19"/>
    <x v="14"/>
    <x v="368"/>
  </r>
  <r>
    <x v="19"/>
    <x v="15"/>
    <x v="369"/>
  </r>
  <r>
    <x v="19"/>
    <x v="16"/>
    <x v="370"/>
  </r>
  <r>
    <x v="19"/>
    <x v="17"/>
    <x v="371"/>
  </r>
  <r>
    <x v="19"/>
    <x v="18"/>
    <x v="360"/>
  </r>
  <r>
    <x v="20"/>
    <x v="0"/>
    <x v="372"/>
  </r>
  <r>
    <x v="20"/>
    <x v="1"/>
    <x v="373"/>
  </r>
  <r>
    <x v="20"/>
    <x v="2"/>
    <x v="374"/>
  </r>
  <r>
    <x v="20"/>
    <x v="3"/>
    <x v="375"/>
  </r>
  <r>
    <x v="20"/>
    <x v="4"/>
    <x v="376"/>
  </r>
  <r>
    <x v="20"/>
    <x v="5"/>
    <x v="377"/>
  </r>
  <r>
    <x v="20"/>
    <x v="6"/>
    <x v="378"/>
  </r>
  <r>
    <x v="20"/>
    <x v="7"/>
    <x v="379"/>
  </r>
  <r>
    <x v="20"/>
    <x v="8"/>
    <x v="380"/>
  </r>
  <r>
    <x v="20"/>
    <x v="9"/>
    <x v="308"/>
  </r>
  <r>
    <x v="20"/>
    <x v="10"/>
    <x v="381"/>
  </r>
  <r>
    <x v="20"/>
    <x v="11"/>
    <x v="382"/>
  </r>
  <r>
    <x v="20"/>
    <x v="12"/>
    <x v="383"/>
  </r>
  <r>
    <x v="20"/>
    <x v="13"/>
    <x v="384"/>
  </r>
  <r>
    <x v="20"/>
    <x v="14"/>
    <x v="385"/>
  </r>
  <r>
    <x v="20"/>
    <x v="15"/>
    <x v="386"/>
  </r>
  <r>
    <x v="20"/>
    <x v="16"/>
    <x v="387"/>
  </r>
  <r>
    <x v="20"/>
    <x v="17"/>
    <x v="388"/>
  </r>
  <r>
    <x v="20"/>
    <x v="18"/>
    <x v="389"/>
  </r>
  <r>
    <x v="21"/>
    <x v="0"/>
    <x v="390"/>
  </r>
  <r>
    <x v="21"/>
    <x v="1"/>
    <x v="391"/>
  </r>
  <r>
    <x v="21"/>
    <x v="2"/>
    <x v="103"/>
  </r>
  <r>
    <x v="21"/>
    <x v="3"/>
    <x v="392"/>
  </r>
  <r>
    <x v="21"/>
    <x v="4"/>
    <x v="393"/>
  </r>
  <r>
    <x v="21"/>
    <x v="5"/>
    <x v="391"/>
  </r>
  <r>
    <x v="21"/>
    <x v="6"/>
    <x v="394"/>
  </r>
  <r>
    <x v="21"/>
    <x v="7"/>
    <x v="395"/>
  </r>
  <r>
    <x v="21"/>
    <x v="8"/>
    <x v="396"/>
  </r>
  <r>
    <x v="21"/>
    <x v="9"/>
    <x v="397"/>
  </r>
  <r>
    <x v="21"/>
    <x v="10"/>
    <x v="398"/>
  </r>
  <r>
    <x v="21"/>
    <x v="11"/>
    <x v="399"/>
  </r>
  <r>
    <x v="21"/>
    <x v="12"/>
    <x v="400"/>
  </r>
  <r>
    <x v="21"/>
    <x v="13"/>
    <x v="401"/>
  </r>
  <r>
    <x v="21"/>
    <x v="14"/>
    <x v="402"/>
  </r>
  <r>
    <x v="21"/>
    <x v="15"/>
    <x v="403"/>
  </r>
  <r>
    <x v="21"/>
    <x v="16"/>
    <x v="404"/>
  </r>
  <r>
    <x v="21"/>
    <x v="17"/>
    <x v="405"/>
  </r>
  <r>
    <x v="21"/>
    <x v="18"/>
    <x v="406"/>
  </r>
  <r>
    <x v="22"/>
    <x v="0"/>
    <x v="407"/>
  </r>
  <r>
    <x v="22"/>
    <x v="1"/>
    <x v="408"/>
  </r>
  <r>
    <x v="22"/>
    <x v="2"/>
    <x v="409"/>
  </r>
  <r>
    <x v="22"/>
    <x v="3"/>
    <x v="407"/>
  </r>
  <r>
    <x v="22"/>
    <x v="4"/>
    <x v="325"/>
  </r>
  <r>
    <x v="22"/>
    <x v="5"/>
    <x v="410"/>
  </r>
  <r>
    <x v="22"/>
    <x v="6"/>
    <x v="411"/>
  </r>
  <r>
    <x v="22"/>
    <x v="7"/>
    <x v="412"/>
  </r>
  <r>
    <x v="22"/>
    <x v="8"/>
    <x v="413"/>
  </r>
  <r>
    <x v="22"/>
    <x v="9"/>
    <x v="414"/>
  </r>
  <r>
    <x v="22"/>
    <x v="10"/>
    <x v="95"/>
  </r>
  <r>
    <x v="22"/>
    <x v="11"/>
    <x v="415"/>
  </r>
  <r>
    <x v="22"/>
    <x v="12"/>
    <x v="416"/>
  </r>
  <r>
    <x v="22"/>
    <x v="13"/>
    <x v="327"/>
  </r>
  <r>
    <x v="22"/>
    <x v="14"/>
    <x v="417"/>
  </r>
  <r>
    <x v="22"/>
    <x v="15"/>
    <x v="418"/>
  </r>
  <r>
    <x v="22"/>
    <x v="16"/>
    <x v="419"/>
  </r>
  <r>
    <x v="22"/>
    <x v="17"/>
    <x v="391"/>
  </r>
  <r>
    <x v="22"/>
    <x v="18"/>
    <x v="390"/>
  </r>
  <r>
    <x v="23"/>
    <x v="0"/>
    <x v="412"/>
  </r>
  <r>
    <x v="23"/>
    <x v="1"/>
    <x v="420"/>
  </r>
  <r>
    <x v="23"/>
    <x v="2"/>
    <x v="421"/>
  </r>
  <r>
    <x v="23"/>
    <x v="3"/>
    <x v="422"/>
  </r>
  <r>
    <x v="23"/>
    <x v="4"/>
    <x v="423"/>
  </r>
  <r>
    <x v="23"/>
    <x v="5"/>
    <x v="424"/>
  </r>
  <r>
    <x v="23"/>
    <x v="6"/>
    <x v="425"/>
  </r>
  <r>
    <x v="23"/>
    <x v="7"/>
    <x v="426"/>
  </r>
  <r>
    <x v="23"/>
    <x v="8"/>
    <x v="427"/>
  </r>
  <r>
    <x v="23"/>
    <x v="9"/>
    <x v="95"/>
  </r>
  <r>
    <x v="23"/>
    <x v="10"/>
    <x v="428"/>
  </r>
  <r>
    <x v="23"/>
    <x v="11"/>
    <x v="429"/>
  </r>
  <r>
    <x v="23"/>
    <x v="12"/>
    <x v="430"/>
  </r>
  <r>
    <x v="23"/>
    <x v="13"/>
    <x v="431"/>
  </r>
  <r>
    <x v="23"/>
    <x v="14"/>
    <x v="432"/>
  </r>
  <r>
    <x v="23"/>
    <x v="15"/>
    <x v="433"/>
  </r>
  <r>
    <x v="23"/>
    <x v="16"/>
    <x v="434"/>
  </r>
  <r>
    <x v="23"/>
    <x v="17"/>
    <x v="435"/>
  </r>
  <r>
    <x v="23"/>
    <x v="18"/>
    <x v="436"/>
  </r>
  <r>
    <x v="24"/>
    <x v="0"/>
    <x v="437"/>
  </r>
  <r>
    <x v="24"/>
    <x v="1"/>
    <x v="438"/>
  </r>
  <r>
    <x v="24"/>
    <x v="2"/>
    <x v="439"/>
  </r>
  <r>
    <x v="24"/>
    <x v="3"/>
    <x v="440"/>
  </r>
  <r>
    <x v="24"/>
    <x v="4"/>
    <x v="441"/>
  </r>
  <r>
    <x v="24"/>
    <x v="5"/>
    <x v="442"/>
  </r>
  <r>
    <x v="24"/>
    <x v="6"/>
    <x v="443"/>
  </r>
  <r>
    <x v="24"/>
    <x v="7"/>
    <x v="444"/>
  </r>
  <r>
    <x v="24"/>
    <x v="8"/>
    <x v="445"/>
  </r>
  <r>
    <x v="24"/>
    <x v="9"/>
    <x v="446"/>
  </r>
  <r>
    <x v="24"/>
    <x v="10"/>
    <x v="447"/>
  </r>
  <r>
    <x v="24"/>
    <x v="11"/>
    <x v="448"/>
  </r>
  <r>
    <x v="24"/>
    <x v="12"/>
    <x v="442"/>
  </r>
  <r>
    <x v="24"/>
    <x v="13"/>
    <x v="449"/>
  </r>
  <r>
    <x v="24"/>
    <x v="14"/>
    <x v="450"/>
  </r>
  <r>
    <x v="24"/>
    <x v="15"/>
    <x v="451"/>
  </r>
  <r>
    <x v="24"/>
    <x v="16"/>
    <x v="452"/>
  </r>
  <r>
    <x v="24"/>
    <x v="17"/>
    <x v="453"/>
  </r>
  <r>
    <x v="24"/>
    <x v="18"/>
    <x v="454"/>
  </r>
  <r>
    <x v="25"/>
    <x v="0"/>
    <x v="455"/>
  </r>
  <r>
    <x v="25"/>
    <x v="1"/>
    <x v="456"/>
  </r>
  <r>
    <x v="25"/>
    <x v="2"/>
    <x v="78"/>
  </r>
  <r>
    <x v="25"/>
    <x v="3"/>
    <x v="457"/>
  </r>
  <r>
    <x v="25"/>
    <x v="4"/>
    <x v="458"/>
  </r>
  <r>
    <x v="25"/>
    <x v="5"/>
    <x v="459"/>
  </r>
  <r>
    <x v="25"/>
    <x v="6"/>
    <x v="460"/>
  </r>
  <r>
    <x v="25"/>
    <x v="7"/>
    <x v="461"/>
  </r>
  <r>
    <x v="25"/>
    <x v="8"/>
    <x v="462"/>
  </r>
  <r>
    <x v="25"/>
    <x v="9"/>
    <x v="463"/>
  </r>
  <r>
    <x v="25"/>
    <x v="10"/>
    <x v="464"/>
  </r>
  <r>
    <x v="25"/>
    <x v="11"/>
    <x v="465"/>
  </r>
  <r>
    <x v="25"/>
    <x v="12"/>
    <x v="466"/>
  </r>
  <r>
    <x v="25"/>
    <x v="13"/>
    <x v="467"/>
  </r>
  <r>
    <x v="25"/>
    <x v="14"/>
    <x v="468"/>
  </r>
  <r>
    <x v="25"/>
    <x v="15"/>
    <x v="469"/>
  </r>
  <r>
    <x v="25"/>
    <x v="16"/>
    <x v="470"/>
  </r>
  <r>
    <x v="25"/>
    <x v="17"/>
    <x v="471"/>
  </r>
  <r>
    <x v="25"/>
    <x v="18"/>
    <x v="472"/>
  </r>
  <r>
    <x v="26"/>
    <x v="0"/>
    <x v="473"/>
  </r>
  <r>
    <x v="26"/>
    <x v="1"/>
    <x v="474"/>
  </r>
  <r>
    <x v="26"/>
    <x v="2"/>
    <x v="475"/>
  </r>
  <r>
    <x v="26"/>
    <x v="3"/>
    <x v="476"/>
  </r>
  <r>
    <x v="26"/>
    <x v="4"/>
    <x v="477"/>
  </r>
  <r>
    <x v="26"/>
    <x v="5"/>
    <x v="269"/>
  </r>
  <r>
    <x v="26"/>
    <x v="6"/>
    <x v="478"/>
  </r>
  <r>
    <x v="26"/>
    <x v="7"/>
    <x v="479"/>
  </r>
  <r>
    <x v="26"/>
    <x v="8"/>
    <x v="445"/>
  </r>
  <r>
    <x v="26"/>
    <x v="9"/>
    <x v="480"/>
  </r>
  <r>
    <x v="26"/>
    <x v="10"/>
    <x v="481"/>
  </r>
  <r>
    <x v="26"/>
    <x v="11"/>
    <x v="482"/>
  </r>
  <r>
    <x v="26"/>
    <x v="12"/>
    <x v="483"/>
  </r>
  <r>
    <x v="26"/>
    <x v="13"/>
    <x v="484"/>
  </r>
  <r>
    <x v="26"/>
    <x v="14"/>
    <x v="485"/>
  </r>
  <r>
    <x v="26"/>
    <x v="15"/>
    <x v="486"/>
  </r>
  <r>
    <x v="26"/>
    <x v="16"/>
    <x v="487"/>
  </r>
  <r>
    <x v="26"/>
    <x v="17"/>
    <x v="488"/>
  </r>
  <r>
    <x v="26"/>
    <x v="18"/>
    <x v="489"/>
  </r>
  <r>
    <x v="27"/>
    <x v="0"/>
    <x v="490"/>
  </r>
  <r>
    <x v="27"/>
    <x v="1"/>
    <x v="491"/>
  </r>
  <r>
    <x v="27"/>
    <x v="2"/>
    <x v="492"/>
  </r>
  <r>
    <x v="27"/>
    <x v="3"/>
    <x v="493"/>
  </r>
  <r>
    <x v="27"/>
    <x v="4"/>
    <x v="494"/>
  </r>
  <r>
    <x v="27"/>
    <x v="5"/>
    <x v="495"/>
  </r>
  <r>
    <x v="27"/>
    <x v="6"/>
    <x v="496"/>
  </r>
  <r>
    <x v="27"/>
    <x v="7"/>
    <x v="497"/>
  </r>
  <r>
    <x v="27"/>
    <x v="8"/>
    <x v="498"/>
  </r>
  <r>
    <x v="27"/>
    <x v="9"/>
    <x v="360"/>
  </r>
  <r>
    <x v="27"/>
    <x v="10"/>
    <x v="499"/>
  </r>
  <r>
    <x v="27"/>
    <x v="11"/>
    <x v="496"/>
  </r>
  <r>
    <x v="27"/>
    <x v="12"/>
    <x v="361"/>
  </r>
  <r>
    <x v="27"/>
    <x v="13"/>
    <x v="359"/>
  </r>
  <r>
    <x v="27"/>
    <x v="14"/>
    <x v="331"/>
  </r>
  <r>
    <x v="27"/>
    <x v="15"/>
    <x v="333"/>
  </r>
  <r>
    <x v="27"/>
    <x v="16"/>
    <x v="500"/>
  </r>
  <r>
    <x v="27"/>
    <x v="17"/>
    <x v="500"/>
  </r>
  <r>
    <x v="27"/>
    <x v="18"/>
    <x v="501"/>
  </r>
  <r>
    <x v="28"/>
    <x v="0"/>
    <x v="502"/>
  </r>
  <r>
    <x v="28"/>
    <x v="1"/>
    <x v="503"/>
  </r>
  <r>
    <x v="28"/>
    <x v="2"/>
    <x v="504"/>
  </r>
  <r>
    <x v="28"/>
    <x v="3"/>
    <x v="505"/>
  </r>
  <r>
    <x v="28"/>
    <x v="4"/>
    <x v="506"/>
  </r>
  <r>
    <x v="28"/>
    <x v="5"/>
    <x v="507"/>
  </r>
  <r>
    <x v="28"/>
    <x v="6"/>
    <x v="508"/>
  </r>
  <r>
    <x v="28"/>
    <x v="7"/>
    <x v="509"/>
  </r>
  <r>
    <x v="28"/>
    <x v="8"/>
    <x v="510"/>
  </r>
  <r>
    <x v="28"/>
    <x v="9"/>
    <x v="511"/>
  </r>
  <r>
    <x v="28"/>
    <x v="10"/>
    <x v="512"/>
  </r>
  <r>
    <x v="28"/>
    <x v="11"/>
    <x v="513"/>
  </r>
  <r>
    <x v="28"/>
    <x v="12"/>
    <x v="514"/>
  </r>
  <r>
    <x v="28"/>
    <x v="13"/>
    <x v="515"/>
  </r>
  <r>
    <x v="28"/>
    <x v="14"/>
    <x v="516"/>
  </r>
  <r>
    <x v="28"/>
    <x v="15"/>
    <x v="517"/>
  </r>
  <r>
    <x v="28"/>
    <x v="16"/>
    <x v="518"/>
  </r>
  <r>
    <x v="28"/>
    <x v="17"/>
    <x v="519"/>
  </r>
  <r>
    <x v="28"/>
    <x v="18"/>
    <x v="520"/>
  </r>
  <r>
    <x v="29"/>
    <x v="0"/>
    <x v="371"/>
  </r>
  <r>
    <x v="29"/>
    <x v="1"/>
    <x v="371"/>
  </r>
  <r>
    <x v="29"/>
    <x v="2"/>
    <x v="333"/>
  </r>
  <r>
    <x v="29"/>
    <x v="3"/>
    <x v="521"/>
  </r>
  <r>
    <x v="29"/>
    <x v="4"/>
    <x v="495"/>
  </r>
  <r>
    <x v="29"/>
    <x v="5"/>
    <x v="360"/>
  </r>
  <r>
    <x v="29"/>
    <x v="6"/>
    <x v="522"/>
  </r>
  <r>
    <x v="29"/>
    <x v="7"/>
    <x v="523"/>
  </r>
  <r>
    <x v="29"/>
    <x v="8"/>
    <x v="524"/>
  </r>
  <r>
    <x v="29"/>
    <x v="9"/>
    <x v="525"/>
  </r>
  <r>
    <x v="29"/>
    <x v="10"/>
    <x v="338"/>
  </r>
  <r>
    <x v="29"/>
    <x v="11"/>
    <x v="526"/>
  </r>
  <r>
    <x v="29"/>
    <x v="12"/>
    <x v="362"/>
  </r>
  <r>
    <x v="29"/>
    <x v="13"/>
    <x v="331"/>
  </r>
  <r>
    <x v="29"/>
    <x v="14"/>
    <x v="492"/>
  </r>
  <r>
    <x v="29"/>
    <x v="15"/>
    <x v="523"/>
  </r>
  <r>
    <x v="29"/>
    <x v="16"/>
    <x v="527"/>
  </r>
  <r>
    <x v="29"/>
    <x v="17"/>
    <x v="528"/>
  </r>
  <r>
    <x v="29"/>
    <x v="18"/>
    <x v="525"/>
  </r>
  <r>
    <x v="30"/>
    <x v="0"/>
    <x v="428"/>
  </r>
  <r>
    <x v="30"/>
    <x v="1"/>
    <x v="529"/>
  </r>
  <r>
    <x v="30"/>
    <x v="2"/>
    <x v="530"/>
  </r>
  <r>
    <x v="30"/>
    <x v="3"/>
    <x v="396"/>
  </r>
  <r>
    <x v="30"/>
    <x v="4"/>
    <x v="531"/>
  </r>
  <r>
    <x v="30"/>
    <x v="5"/>
    <x v="532"/>
  </r>
  <r>
    <x v="30"/>
    <x v="6"/>
    <x v="533"/>
  </r>
  <r>
    <x v="30"/>
    <x v="7"/>
    <x v="534"/>
  </r>
  <r>
    <x v="30"/>
    <x v="8"/>
    <x v="390"/>
  </r>
  <r>
    <x v="30"/>
    <x v="9"/>
    <x v="392"/>
  </r>
  <r>
    <x v="30"/>
    <x v="10"/>
    <x v="433"/>
  </r>
  <r>
    <x v="30"/>
    <x v="11"/>
    <x v="431"/>
  </r>
  <r>
    <x v="30"/>
    <x v="12"/>
    <x v="393"/>
  </r>
  <r>
    <x v="30"/>
    <x v="13"/>
    <x v="535"/>
  </r>
  <r>
    <x v="30"/>
    <x v="14"/>
    <x v="536"/>
  </r>
  <r>
    <x v="30"/>
    <x v="15"/>
    <x v="537"/>
  </r>
  <r>
    <x v="30"/>
    <x v="16"/>
    <x v="538"/>
  </r>
  <r>
    <x v="30"/>
    <x v="17"/>
    <x v="539"/>
  </r>
  <r>
    <x v="30"/>
    <x v="18"/>
    <x v="540"/>
  </r>
  <r>
    <x v="31"/>
    <x v="0"/>
    <x v="541"/>
  </r>
  <r>
    <x v="31"/>
    <x v="1"/>
    <x v="542"/>
  </r>
  <r>
    <x v="31"/>
    <x v="2"/>
    <x v="543"/>
  </r>
  <r>
    <x v="31"/>
    <x v="3"/>
    <x v="544"/>
  </r>
  <r>
    <x v="31"/>
    <x v="4"/>
    <x v="545"/>
  </r>
  <r>
    <x v="31"/>
    <x v="5"/>
    <x v="546"/>
  </r>
  <r>
    <x v="31"/>
    <x v="6"/>
    <x v="544"/>
  </r>
  <r>
    <x v="31"/>
    <x v="7"/>
    <x v="543"/>
  </r>
  <r>
    <x v="31"/>
    <x v="8"/>
    <x v="543"/>
  </r>
  <r>
    <x v="31"/>
    <x v="9"/>
    <x v="547"/>
  </r>
  <r>
    <x v="31"/>
    <x v="10"/>
    <x v="543"/>
  </r>
  <r>
    <x v="31"/>
    <x v="11"/>
    <x v="545"/>
  </r>
  <r>
    <x v="31"/>
    <x v="12"/>
    <x v="548"/>
  </r>
  <r>
    <x v="31"/>
    <x v="13"/>
    <x v="549"/>
  </r>
  <r>
    <x v="31"/>
    <x v="14"/>
    <x v="550"/>
  </r>
  <r>
    <x v="31"/>
    <x v="15"/>
    <x v="550"/>
  </r>
  <r>
    <x v="31"/>
    <x v="16"/>
    <x v="543"/>
  </r>
  <r>
    <x v="31"/>
    <x v="17"/>
    <x v="547"/>
  </r>
  <r>
    <x v="31"/>
    <x v="18"/>
    <x v="547"/>
  </r>
  <r>
    <x v="32"/>
    <x v="0"/>
    <x v="529"/>
  </r>
  <r>
    <x v="32"/>
    <x v="1"/>
    <x v="417"/>
  </r>
  <r>
    <x v="32"/>
    <x v="2"/>
    <x v="494"/>
  </r>
  <r>
    <x v="32"/>
    <x v="3"/>
    <x v="540"/>
  </r>
  <r>
    <x v="32"/>
    <x v="4"/>
    <x v="537"/>
  </r>
  <r>
    <x v="32"/>
    <x v="5"/>
    <x v="551"/>
  </r>
  <r>
    <x v="32"/>
    <x v="6"/>
    <x v="552"/>
  </r>
  <r>
    <x v="32"/>
    <x v="7"/>
    <x v="553"/>
  </r>
  <r>
    <x v="32"/>
    <x v="8"/>
    <x v="554"/>
  </r>
  <r>
    <x v="32"/>
    <x v="9"/>
    <x v="419"/>
  </r>
  <r>
    <x v="32"/>
    <x v="10"/>
    <x v="555"/>
  </r>
  <r>
    <x v="32"/>
    <x v="11"/>
    <x v="556"/>
  </r>
  <r>
    <x v="32"/>
    <x v="12"/>
    <x v="557"/>
  </r>
  <r>
    <x v="32"/>
    <x v="13"/>
    <x v="557"/>
  </r>
  <r>
    <x v="32"/>
    <x v="14"/>
    <x v="328"/>
  </r>
  <r>
    <x v="32"/>
    <x v="15"/>
    <x v="558"/>
  </r>
  <r>
    <x v="32"/>
    <x v="16"/>
    <x v="559"/>
  </r>
  <r>
    <x v="32"/>
    <x v="17"/>
    <x v="551"/>
  </r>
  <r>
    <x v="32"/>
    <x v="18"/>
    <x v="560"/>
  </r>
  <r>
    <x v="33"/>
    <x v="0"/>
    <x v="350"/>
  </r>
  <r>
    <x v="33"/>
    <x v="1"/>
    <x v="561"/>
  </r>
  <r>
    <x v="33"/>
    <x v="2"/>
    <x v="562"/>
  </r>
  <r>
    <x v="33"/>
    <x v="3"/>
    <x v="563"/>
  </r>
  <r>
    <x v="33"/>
    <x v="4"/>
    <x v="561"/>
  </r>
  <r>
    <x v="33"/>
    <x v="5"/>
    <x v="561"/>
  </r>
  <r>
    <x v="33"/>
    <x v="6"/>
    <x v="561"/>
  </r>
  <r>
    <x v="33"/>
    <x v="7"/>
    <x v="564"/>
  </r>
  <r>
    <x v="33"/>
    <x v="8"/>
    <x v="565"/>
  </r>
  <r>
    <x v="33"/>
    <x v="9"/>
    <x v="566"/>
  </r>
  <r>
    <x v="33"/>
    <x v="10"/>
    <x v="567"/>
  </r>
  <r>
    <x v="33"/>
    <x v="11"/>
    <x v="356"/>
  </r>
  <r>
    <x v="33"/>
    <x v="12"/>
    <x v="568"/>
  </r>
  <r>
    <x v="33"/>
    <x v="13"/>
    <x v="568"/>
  </r>
  <r>
    <x v="33"/>
    <x v="14"/>
    <x v="355"/>
  </r>
  <r>
    <x v="33"/>
    <x v="15"/>
    <x v="568"/>
  </r>
  <r>
    <x v="33"/>
    <x v="16"/>
    <x v="569"/>
  </r>
  <r>
    <x v="33"/>
    <x v="17"/>
    <x v="542"/>
  </r>
  <r>
    <x v="33"/>
    <x v="18"/>
    <x v="543"/>
  </r>
  <r>
    <x v="34"/>
    <x v="0"/>
    <x v="570"/>
  </r>
  <r>
    <x v="34"/>
    <x v="1"/>
    <x v="571"/>
  </r>
  <r>
    <x v="34"/>
    <x v="2"/>
    <x v="572"/>
  </r>
  <r>
    <x v="34"/>
    <x v="3"/>
    <x v="104"/>
  </r>
  <r>
    <x v="34"/>
    <x v="4"/>
    <x v="573"/>
  </r>
  <r>
    <x v="34"/>
    <x v="5"/>
    <x v="574"/>
  </r>
  <r>
    <x v="34"/>
    <x v="6"/>
    <x v="575"/>
  </r>
  <r>
    <x v="34"/>
    <x v="7"/>
    <x v="576"/>
  </r>
  <r>
    <x v="34"/>
    <x v="8"/>
    <x v="577"/>
  </r>
  <r>
    <x v="34"/>
    <x v="9"/>
    <x v="578"/>
  </r>
  <r>
    <x v="34"/>
    <x v="10"/>
    <x v="579"/>
  </r>
  <r>
    <x v="34"/>
    <x v="11"/>
    <x v="580"/>
  </r>
  <r>
    <x v="34"/>
    <x v="12"/>
    <x v="581"/>
  </r>
  <r>
    <x v="34"/>
    <x v="13"/>
    <x v="582"/>
  </r>
  <r>
    <x v="34"/>
    <x v="14"/>
    <x v="583"/>
  </r>
  <r>
    <x v="34"/>
    <x v="15"/>
    <x v="470"/>
  </r>
  <r>
    <x v="34"/>
    <x v="16"/>
    <x v="584"/>
  </r>
  <r>
    <x v="34"/>
    <x v="17"/>
    <x v="585"/>
  </r>
  <r>
    <x v="34"/>
    <x v="18"/>
    <x v="586"/>
  </r>
  <r>
    <x v="35"/>
    <x v="0"/>
    <x v="587"/>
  </r>
  <r>
    <x v="35"/>
    <x v="1"/>
    <x v="588"/>
  </r>
  <r>
    <x v="35"/>
    <x v="2"/>
    <x v="589"/>
  </r>
  <r>
    <x v="35"/>
    <x v="3"/>
    <x v="560"/>
  </r>
  <r>
    <x v="35"/>
    <x v="4"/>
    <x v="590"/>
  </r>
  <r>
    <x v="35"/>
    <x v="5"/>
    <x v="591"/>
  </r>
  <r>
    <x v="35"/>
    <x v="6"/>
    <x v="551"/>
  </r>
  <r>
    <x v="35"/>
    <x v="7"/>
    <x v="336"/>
  </r>
  <r>
    <x v="35"/>
    <x v="8"/>
    <x v="592"/>
  </r>
  <r>
    <x v="35"/>
    <x v="9"/>
    <x v="593"/>
  </r>
  <r>
    <x v="35"/>
    <x v="10"/>
    <x v="594"/>
  </r>
  <r>
    <x v="35"/>
    <x v="11"/>
    <x v="595"/>
  </r>
  <r>
    <x v="35"/>
    <x v="12"/>
    <x v="553"/>
  </r>
  <r>
    <x v="35"/>
    <x v="13"/>
    <x v="553"/>
  </r>
  <r>
    <x v="35"/>
    <x v="14"/>
    <x v="596"/>
  </r>
  <r>
    <x v="35"/>
    <x v="15"/>
    <x v="597"/>
  </r>
  <r>
    <x v="35"/>
    <x v="16"/>
    <x v="598"/>
  </r>
  <r>
    <x v="35"/>
    <x v="17"/>
    <x v="363"/>
  </r>
  <r>
    <x v="35"/>
    <x v="18"/>
    <x v="341"/>
  </r>
  <r>
    <x v="36"/>
    <x v="0"/>
    <x v="344"/>
  </r>
  <r>
    <x v="36"/>
    <x v="1"/>
    <x v="351"/>
  </r>
  <r>
    <x v="36"/>
    <x v="2"/>
    <x v="599"/>
  </r>
  <r>
    <x v="36"/>
    <x v="3"/>
    <x v="600"/>
  </r>
  <r>
    <x v="36"/>
    <x v="4"/>
    <x v="601"/>
  </r>
  <r>
    <x v="36"/>
    <x v="5"/>
    <x v="563"/>
  </r>
  <r>
    <x v="36"/>
    <x v="6"/>
    <x v="602"/>
  </r>
  <r>
    <x v="36"/>
    <x v="7"/>
    <x v="599"/>
  </r>
  <r>
    <x v="36"/>
    <x v="8"/>
    <x v="599"/>
  </r>
  <r>
    <x v="36"/>
    <x v="9"/>
    <x v="599"/>
  </r>
  <r>
    <x v="36"/>
    <x v="10"/>
    <x v="562"/>
  </r>
  <r>
    <x v="36"/>
    <x v="11"/>
    <x v="603"/>
  </r>
  <r>
    <x v="36"/>
    <x v="12"/>
    <x v="603"/>
  </r>
  <r>
    <x v="36"/>
    <x v="13"/>
    <x v="604"/>
  </r>
  <r>
    <x v="36"/>
    <x v="14"/>
    <x v="542"/>
  </r>
  <r>
    <x v="36"/>
    <x v="15"/>
    <x v="547"/>
  </r>
  <r>
    <x v="36"/>
    <x v="16"/>
    <x v="550"/>
  </r>
  <r>
    <x v="36"/>
    <x v="17"/>
    <x v="550"/>
  </r>
  <r>
    <x v="36"/>
    <x v="18"/>
    <x v="543"/>
  </r>
  <r>
    <x v="37"/>
    <x v="0"/>
    <x v="605"/>
  </r>
  <r>
    <x v="37"/>
    <x v="1"/>
    <x v="606"/>
  </r>
  <r>
    <x v="37"/>
    <x v="2"/>
    <x v="607"/>
  </r>
  <r>
    <x v="37"/>
    <x v="3"/>
    <x v="608"/>
  </r>
  <r>
    <x v="37"/>
    <x v="4"/>
    <x v="609"/>
  </r>
  <r>
    <x v="37"/>
    <x v="5"/>
    <x v="610"/>
  </r>
  <r>
    <x v="37"/>
    <x v="6"/>
    <x v="611"/>
  </r>
  <r>
    <x v="37"/>
    <x v="7"/>
    <x v="612"/>
  </r>
  <r>
    <x v="37"/>
    <x v="8"/>
    <x v="613"/>
  </r>
  <r>
    <x v="37"/>
    <x v="9"/>
    <x v="614"/>
  </r>
  <r>
    <x v="37"/>
    <x v="10"/>
    <x v="615"/>
  </r>
  <r>
    <x v="37"/>
    <x v="11"/>
    <x v="616"/>
  </r>
  <r>
    <x v="37"/>
    <x v="12"/>
    <x v="616"/>
  </r>
  <r>
    <x v="37"/>
    <x v="13"/>
    <x v="617"/>
  </r>
  <r>
    <x v="37"/>
    <x v="14"/>
    <x v="618"/>
  </r>
  <r>
    <x v="37"/>
    <x v="15"/>
    <x v="619"/>
  </r>
  <r>
    <x v="37"/>
    <x v="16"/>
    <x v="620"/>
  </r>
  <r>
    <x v="37"/>
    <x v="17"/>
    <x v="621"/>
  </r>
  <r>
    <x v="37"/>
    <x v="18"/>
    <x v="622"/>
  </r>
  <r>
    <x v="38"/>
    <x v="0"/>
    <x v="623"/>
  </r>
  <r>
    <x v="38"/>
    <x v="1"/>
    <x v="624"/>
  </r>
  <r>
    <x v="38"/>
    <x v="2"/>
    <x v="625"/>
  </r>
  <r>
    <x v="38"/>
    <x v="3"/>
    <x v="626"/>
  </r>
  <r>
    <x v="38"/>
    <x v="4"/>
    <x v="627"/>
  </r>
  <r>
    <x v="38"/>
    <x v="5"/>
    <x v="628"/>
  </r>
  <r>
    <x v="38"/>
    <x v="6"/>
    <x v="629"/>
  </r>
  <r>
    <x v="38"/>
    <x v="7"/>
    <x v="630"/>
  </r>
  <r>
    <x v="38"/>
    <x v="8"/>
    <x v="631"/>
  </r>
  <r>
    <x v="38"/>
    <x v="9"/>
    <x v="632"/>
  </r>
  <r>
    <x v="38"/>
    <x v="10"/>
    <x v="633"/>
  </r>
  <r>
    <x v="38"/>
    <x v="11"/>
    <x v="634"/>
  </r>
  <r>
    <x v="38"/>
    <x v="12"/>
    <x v="635"/>
  </r>
  <r>
    <x v="38"/>
    <x v="13"/>
    <x v="636"/>
  </r>
  <r>
    <x v="38"/>
    <x v="14"/>
    <x v="637"/>
  </r>
  <r>
    <x v="38"/>
    <x v="15"/>
    <x v="638"/>
  </r>
  <r>
    <x v="38"/>
    <x v="16"/>
    <x v="639"/>
  </r>
  <r>
    <x v="38"/>
    <x v="17"/>
    <x v="640"/>
  </r>
  <r>
    <x v="38"/>
    <x v="18"/>
    <x v="641"/>
  </r>
  <r>
    <x v="39"/>
    <x v="0"/>
    <x v="642"/>
  </r>
  <r>
    <x v="39"/>
    <x v="1"/>
    <x v="439"/>
  </r>
  <r>
    <x v="39"/>
    <x v="2"/>
    <x v="643"/>
  </r>
  <r>
    <x v="39"/>
    <x v="3"/>
    <x v="644"/>
  </r>
  <r>
    <x v="39"/>
    <x v="4"/>
    <x v="79"/>
  </r>
  <r>
    <x v="39"/>
    <x v="5"/>
    <x v="645"/>
  </r>
  <r>
    <x v="39"/>
    <x v="6"/>
    <x v="646"/>
  </r>
  <r>
    <x v="39"/>
    <x v="7"/>
    <x v="647"/>
  </r>
  <r>
    <x v="39"/>
    <x v="8"/>
    <x v="648"/>
  </r>
  <r>
    <x v="39"/>
    <x v="9"/>
    <x v="410"/>
  </r>
  <r>
    <x v="39"/>
    <x v="10"/>
    <x v="649"/>
  </r>
  <r>
    <x v="39"/>
    <x v="11"/>
    <x v="650"/>
  </r>
  <r>
    <x v="39"/>
    <x v="12"/>
    <x v="651"/>
  </r>
  <r>
    <x v="39"/>
    <x v="13"/>
    <x v="304"/>
  </r>
  <r>
    <x v="39"/>
    <x v="14"/>
    <x v="475"/>
  </r>
  <r>
    <x v="39"/>
    <x v="15"/>
    <x v="451"/>
  </r>
  <r>
    <x v="39"/>
    <x v="16"/>
    <x v="104"/>
  </r>
  <r>
    <x v="39"/>
    <x v="17"/>
    <x v="652"/>
  </r>
  <r>
    <x v="39"/>
    <x v="18"/>
    <x v="653"/>
  </r>
  <r>
    <x v="40"/>
    <x v="0"/>
    <x v="654"/>
  </r>
  <r>
    <x v="40"/>
    <x v="1"/>
    <x v="655"/>
  </r>
  <r>
    <x v="40"/>
    <x v="2"/>
    <x v="415"/>
  </r>
  <r>
    <x v="40"/>
    <x v="3"/>
    <x v="396"/>
  </r>
  <r>
    <x v="40"/>
    <x v="4"/>
    <x v="656"/>
  </r>
  <r>
    <x v="40"/>
    <x v="5"/>
    <x v="529"/>
  </r>
  <r>
    <x v="40"/>
    <x v="6"/>
    <x v="428"/>
  </r>
  <r>
    <x v="40"/>
    <x v="7"/>
    <x v="657"/>
  </r>
  <r>
    <x v="40"/>
    <x v="8"/>
    <x v="397"/>
  </r>
  <r>
    <x v="40"/>
    <x v="9"/>
    <x v="658"/>
  </r>
  <r>
    <x v="40"/>
    <x v="10"/>
    <x v="659"/>
  </r>
  <r>
    <x v="40"/>
    <x v="11"/>
    <x v="660"/>
  </r>
  <r>
    <x v="40"/>
    <x v="12"/>
    <x v="424"/>
  </r>
  <r>
    <x v="40"/>
    <x v="13"/>
    <x v="96"/>
  </r>
  <r>
    <x v="40"/>
    <x v="14"/>
    <x v="661"/>
  </r>
  <r>
    <x v="40"/>
    <x v="15"/>
    <x v="662"/>
  </r>
  <r>
    <x v="40"/>
    <x v="16"/>
    <x v="663"/>
  </r>
  <r>
    <x v="40"/>
    <x v="17"/>
    <x v="431"/>
  </r>
  <r>
    <x v="40"/>
    <x v="18"/>
    <x v="412"/>
  </r>
  <r>
    <x v="41"/>
    <x v="0"/>
    <x v="664"/>
  </r>
  <r>
    <x v="41"/>
    <x v="1"/>
    <x v="665"/>
  </r>
  <r>
    <x v="41"/>
    <x v="2"/>
    <x v="666"/>
  </r>
  <r>
    <x v="41"/>
    <x v="3"/>
    <x v="667"/>
  </r>
  <r>
    <x v="41"/>
    <x v="4"/>
    <x v="668"/>
  </r>
  <r>
    <x v="41"/>
    <x v="5"/>
    <x v="669"/>
  </r>
  <r>
    <x v="41"/>
    <x v="6"/>
    <x v="670"/>
  </r>
  <r>
    <x v="41"/>
    <x v="7"/>
    <x v="671"/>
  </r>
  <r>
    <x v="41"/>
    <x v="8"/>
    <x v="672"/>
  </r>
  <r>
    <x v="41"/>
    <x v="9"/>
    <x v="673"/>
  </r>
  <r>
    <x v="41"/>
    <x v="10"/>
    <x v="674"/>
  </r>
  <r>
    <x v="41"/>
    <x v="11"/>
    <x v="675"/>
  </r>
  <r>
    <x v="41"/>
    <x v="12"/>
    <x v="676"/>
  </r>
  <r>
    <x v="41"/>
    <x v="13"/>
    <x v="677"/>
  </r>
  <r>
    <x v="41"/>
    <x v="14"/>
    <x v="678"/>
  </r>
  <r>
    <x v="41"/>
    <x v="15"/>
    <x v="679"/>
  </r>
  <r>
    <x v="41"/>
    <x v="16"/>
    <x v="680"/>
  </r>
  <r>
    <x v="41"/>
    <x v="17"/>
    <x v="681"/>
  </r>
  <r>
    <x v="41"/>
    <x v="18"/>
    <x v="682"/>
  </r>
  <r>
    <x v="42"/>
    <x v="0"/>
    <x v="683"/>
  </r>
  <r>
    <x v="42"/>
    <x v="1"/>
    <x v="684"/>
  </r>
  <r>
    <x v="42"/>
    <x v="2"/>
    <x v="685"/>
  </r>
  <r>
    <x v="42"/>
    <x v="3"/>
    <x v="686"/>
  </r>
  <r>
    <x v="42"/>
    <x v="4"/>
    <x v="687"/>
  </r>
  <r>
    <x v="42"/>
    <x v="5"/>
    <x v="688"/>
  </r>
  <r>
    <x v="42"/>
    <x v="6"/>
    <x v="689"/>
  </r>
  <r>
    <x v="42"/>
    <x v="7"/>
    <x v="690"/>
  </r>
  <r>
    <x v="42"/>
    <x v="8"/>
    <x v="691"/>
  </r>
  <r>
    <x v="42"/>
    <x v="9"/>
    <x v="692"/>
  </r>
  <r>
    <x v="42"/>
    <x v="10"/>
    <x v="693"/>
  </r>
  <r>
    <x v="42"/>
    <x v="11"/>
    <x v="694"/>
  </r>
  <r>
    <x v="42"/>
    <x v="12"/>
    <x v="695"/>
  </r>
  <r>
    <x v="42"/>
    <x v="13"/>
    <x v="696"/>
  </r>
  <r>
    <x v="42"/>
    <x v="14"/>
    <x v="697"/>
  </r>
  <r>
    <x v="42"/>
    <x v="15"/>
    <x v="698"/>
  </r>
  <r>
    <x v="42"/>
    <x v="16"/>
    <x v="699"/>
  </r>
  <r>
    <x v="42"/>
    <x v="17"/>
    <x v="700"/>
  </r>
  <r>
    <x v="42"/>
    <x v="18"/>
    <x v="701"/>
  </r>
  <r>
    <x v="43"/>
    <x v="0"/>
    <x v="702"/>
  </r>
  <r>
    <x v="43"/>
    <x v="1"/>
    <x v="703"/>
  </r>
  <r>
    <x v="43"/>
    <x v="2"/>
    <x v="704"/>
  </r>
  <r>
    <x v="43"/>
    <x v="3"/>
    <x v="705"/>
  </r>
  <r>
    <x v="43"/>
    <x v="4"/>
    <x v="706"/>
  </r>
  <r>
    <x v="43"/>
    <x v="5"/>
    <x v="707"/>
  </r>
  <r>
    <x v="43"/>
    <x v="6"/>
    <x v="708"/>
  </r>
  <r>
    <x v="43"/>
    <x v="7"/>
    <x v="709"/>
  </r>
  <r>
    <x v="43"/>
    <x v="8"/>
    <x v="710"/>
  </r>
  <r>
    <x v="43"/>
    <x v="9"/>
    <x v="711"/>
  </r>
  <r>
    <x v="43"/>
    <x v="10"/>
    <x v="181"/>
  </r>
  <r>
    <x v="43"/>
    <x v="11"/>
    <x v="712"/>
  </r>
  <r>
    <x v="43"/>
    <x v="12"/>
    <x v="713"/>
  </r>
  <r>
    <x v="43"/>
    <x v="13"/>
    <x v="714"/>
  </r>
  <r>
    <x v="43"/>
    <x v="14"/>
    <x v="715"/>
  </r>
  <r>
    <x v="43"/>
    <x v="15"/>
    <x v="716"/>
  </r>
  <r>
    <x v="43"/>
    <x v="16"/>
    <x v="717"/>
  </r>
  <r>
    <x v="43"/>
    <x v="17"/>
    <x v="718"/>
  </r>
  <r>
    <x v="43"/>
    <x v="18"/>
    <x v="719"/>
  </r>
  <r>
    <x v="44"/>
    <x v="0"/>
    <x v="720"/>
  </r>
  <r>
    <x v="44"/>
    <x v="1"/>
    <x v="721"/>
  </r>
  <r>
    <x v="44"/>
    <x v="2"/>
    <x v="722"/>
  </r>
  <r>
    <x v="44"/>
    <x v="3"/>
    <x v="723"/>
  </r>
  <r>
    <x v="44"/>
    <x v="4"/>
    <x v="724"/>
  </r>
  <r>
    <x v="44"/>
    <x v="5"/>
    <x v="725"/>
  </r>
  <r>
    <x v="44"/>
    <x v="6"/>
    <x v="726"/>
  </r>
  <r>
    <x v="44"/>
    <x v="7"/>
    <x v="727"/>
  </r>
  <r>
    <x v="44"/>
    <x v="8"/>
    <x v="728"/>
  </r>
  <r>
    <x v="44"/>
    <x v="9"/>
    <x v="729"/>
  </r>
  <r>
    <x v="44"/>
    <x v="10"/>
    <x v="730"/>
  </r>
  <r>
    <x v="44"/>
    <x v="11"/>
    <x v="731"/>
  </r>
  <r>
    <x v="44"/>
    <x v="12"/>
    <x v="732"/>
  </r>
  <r>
    <x v="44"/>
    <x v="13"/>
    <x v="733"/>
  </r>
  <r>
    <x v="44"/>
    <x v="14"/>
    <x v="734"/>
  </r>
  <r>
    <x v="44"/>
    <x v="15"/>
    <x v="735"/>
  </r>
  <r>
    <x v="44"/>
    <x v="16"/>
    <x v="736"/>
  </r>
  <r>
    <x v="44"/>
    <x v="17"/>
    <x v="737"/>
  </r>
  <r>
    <x v="44"/>
    <x v="18"/>
    <x v="738"/>
  </r>
  <r>
    <x v="45"/>
    <x v="0"/>
    <x v="656"/>
  </r>
  <r>
    <x v="45"/>
    <x v="1"/>
    <x v="739"/>
  </r>
  <r>
    <x v="45"/>
    <x v="2"/>
    <x v="333"/>
  </r>
  <r>
    <x v="45"/>
    <x v="3"/>
    <x v="740"/>
  </r>
  <r>
    <x v="45"/>
    <x v="4"/>
    <x v="741"/>
  </r>
  <r>
    <x v="45"/>
    <x v="5"/>
    <x v="359"/>
  </r>
  <r>
    <x v="45"/>
    <x v="6"/>
    <x v="360"/>
  </r>
  <r>
    <x v="45"/>
    <x v="7"/>
    <x v="742"/>
  </r>
  <r>
    <x v="45"/>
    <x v="8"/>
    <x v="743"/>
  </r>
  <r>
    <x v="45"/>
    <x v="9"/>
    <x v="744"/>
  </r>
  <r>
    <x v="45"/>
    <x v="10"/>
    <x v="745"/>
  </r>
  <r>
    <x v="45"/>
    <x v="11"/>
    <x v="490"/>
  </r>
  <r>
    <x v="45"/>
    <x v="12"/>
    <x v="336"/>
  </r>
  <r>
    <x v="45"/>
    <x v="13"/>
    <x v="495"/>
  </r>
  <r>
    <x v="45"/>
    <x v="14"/>
    <x v="746"/>
  </r>
  <r>
    <x v="45"/>
    <x v="15"/>
    <x v="528"/>
  </r>
  <r>
    <x v="45"/>
    <x v="16"/>
    <x v="556"/>
  </r>
  <r>
    <x v="45"/>
    <x v="17"/>
    <x v="492"/>
  </r>
  <r>
    <x v="45"/>
    <x v="18"/>
    <x v="555"/>
  </r>
  <r>
    <x v="46"/>
    <x v="0"/>
    <x v="747"/>
  </r>
  <r>
    <x v="46"/>
    <x v="1"/>
    <x v="748"/>
  </r>
  <r>
    <x v="46"/>
    <x v="2"/>
    <x v="749"/>
  </r>
  <r>
    <x v="46"/>
    <x v="3"/>
    <x v="480"/>
  </r>
  <r>
    <x v="46"/>
    <x v="4"/>
    <x v="750"/>
  </r>
  <r>
    <x v="46"/>
    <x v="5"/>
    <x v="751"/>
  </r>
  <r>
    <x v="46"/>
    <x v="6"/>
    <x v="752"/>
  </r>
  <r>
    <x v="46"/>
    <x v="7"/>
    <x v="451"/>
  </r>
  <r>
    <x v="46"/>
    <x v="8"/>
    <x v="753"/>
  </r>
  <r>
    <x v="46"/>
    <x v="9"/>
    <x v="754"/>
  </r>
  <r>
    <x v="46"/>
    <x v="10"/>
    <x v="755"/>
  </r>
  <r>
    <x v="46"/>
    <x v="11"/>
    <x v="756"/>
  </r>
  <r>
    <x v="46"/>
    <x v="12"/>
    <x v="757"/>
  </r>
  <r>
    <x v="46"/>
    <x v="13"/>
    <x v="756"/>
  </r>
  <r>
    <x v="46"/>
    <x v="14"/>
    <x v="758"/>
  </r>
  <r>
    <x v="46"/>
    <x v="15"/>
    <x v="759"/>
  </r>
  <r>
    <x v="46"/>
    <x v="16"/>
    <x v="760"/>
  </r>
  <r>
    <x v="46"/>
    <x v="17"/>
    <x v="425"/>
  </r>
  <r>
    <x v="46"/>
    <x v="18"/>
    <x v="761"/>
  </r>
  <r>
    <x v="47"/>
    <x v="0"/>
    <x v="762"/>
  </r>
  <r>
    <x v="47"/>
    <x v="1"/>
    <x v="763"/>
  </r>
  <r>
    <x v="47"/>
    <x v="2"/>
    <x v="764"/>
  </r>
  <r>
    <x v="47"/>
    <x v="3"/>
    <x v="324"/>
  </r>
  <r>
    <x v="47"/>
    <x v="4"/>
    <x v="765"/>
  </r>
  <r>
    <x v="47"/>
    <x v="5"/>
    <x v="766"/>
  </r>
  <r>
    <x v="47"/>
    <x v="6"/>
    <x v="576"/>
  </r>
  <r>
    <x v="47"/>
    <x v="7"/>
    <x v="767"/>
  </r>
  <r>
    <x v="47"/>
    <x v="8"/>
    <x v="768"/>
  </r>
  <r>
    <x v="47"/>
    <x v="9"/>
    <x v="769"/>
  </r>
  <r>
    <x v="47"/>
    <x v="10"/>
    <x v="460"/>
  </r>
  <r>
    <x v="47"/>
    <x v="11"/>
    <x v="770"/>
  </r>
  <r>
    <x v="47"/>
    <x v="12"/>
    <x v="767"/>
  </r>
  <r>
    <x v="47"/>
    <x v="13"/>
    <x v="771"/>
  </r>
  <r>
    <x v="47"/>
    <x v="14"/>
    <x v="772"/>
  </r>
  <r>
    <x v="47"/>
    <x v="15"/>
    <x v="773"/>
  </r>
  <r>
    <x v="47"/>
    <x v="16"/>
    <x v="451"/>
  </r>
  <r>
    <x v="47"/>
    <x v="17"/>
    <x v="774"/>
  </r>
  <r>
    <x v="47"/>
    <x v="18"/>
    <x v="775"/>
  </r>
  <r>
    <x v="48"/>
    <x v="0"/>
    <x v="323"/>
  </r>
  <r>
    <x v="48"/>
    <x v="1"/>
    <x v="584"/>
  </r>
  <r>
    <x v="48"/>
    <x v="2"/>
    <x v="411"/>
  </r>
  <r>
    <x v="48"/>
    <x v="3"/>
    <x v="101"/>
  </r>
  <r>
    <x v="48"/>
    <x v="4"/>
    <x v="776"/>
  </r>
  <r>
    <x v="48"/>
    <x v="5"/>
    <x v="393"/>
  </r>
  <r>
    <x v="48"/>
    <x v="6"/>
    <x v="530"/>
  </r>
  <r>
    <x v="48"/>
    <x v="7"/>
    <x v="644"/>
  </r>
  <r>
    <x v="48"/>
    <x v="8"/>
    <x v="777"/>
  </r>
  <r>
    <x v="48"/>
    <x v="9"/>
    <x v="778"/>
  </r>
  <r>
    <x v="48"/>
    <x v="10"/>
    <x v="404"/>
  </r>
  <r>
    <x v="48"/>
    <x v="11"/>
    <x v="779"/>
  </r>
  <r>
    <x v="48"/>
    <x v="12"/>
    <x v="780"/>
  </r>
  <r>
    <x v="48"/>
    <x v="13"/>
    <x v="649"/>
  </r>
  <r>
    <x v="48"/>
    <x v="14"/>
    <x v="781"/>
  </r>
  <r>
    <x v="48"/>
    <x v="15"/>
    <x v="102"/>
  </r>
  <r>
    <x v="48"/>
    <x v="16"/>
    <x v="782"/>
  </r>
  <r>
    <x v="48"/>
    <x v="17"/>
    <x v="585"/>
  </r>
  <r>
    <x v="48"/>
    <x v="18"/>
    <x v="434"/>
  </r>
  <r>
    <x v="49"/>
    <x v="0"/>
    <x v="783"/>
  </r>
  <r>
    <x v="49"/>
    <x v="1"/>
    <x v="784"/>
  </r>
  <r>
    <x v="49"/>
    <x v="2"/>
    <x v="785"/>
  </r>
  <r>
    <x v="49"/>
    <x v="3"/>
    <x v="786"/>
  </r>
  <r>
    <x v="49"/>
    <x v="4"/>
    <x v="787"/>
  </r>
  <r>
    <x v="49"/>
    <x v="5"/>
    <x v="788"/>
  </r>
  <r>
    <x v="49"/>
    <x v="6"/>
    <x v="789"/>
  </r>
  <r>
    <x v="49"/>
    <x v="7"/>
    <x v="790"/>
  </r>
  <r>
    <x v="49"/>
    <x v="8"/>
    <x v="791"/>
  </r>
  <r>
    <x v="49"/>
    <x v="9"/>
    <x v="792"/>
  </r>
  <r>
    <x v="49"/>
    <x v="10"/>
    <x v="793"/>
  </r>
  <r>
    <x v="49"/>
    <x v="11"/>
    <x v="794"/>
  </r>
  <r>
    <x v="49"/>
    <x v="12"/>
    <x v="795"/>
  </r>
  <r>
    <x v="49"/>
    <x v="13"/>
    <x v="796"/>
  </r>
  <r>
    <x v="49"/>
    <x v="14"/>
    <x v="797"/>
  </r>
  <r>
    <x v="49"/>
    <x v="15"/>
    <x v="798"/>
  </r>
  <r>
    <x v="49"/>
    <x v="16"/>
    <x v="707"/>
  </r>
  <r>
    <x v="49"/>
    <x v="17"/>
    <x v="799"/>
  </r>
  <r>
    <x v="49"/>
    <x v="18"/>
    <x v="800"/>
  </r>
  <r>
    <x v="50"/>
    <x v="0"/>
    <x v="801"/>
  </r>
  <r>
    <x v="50"/>
    <x v="1"/>
    <x v="802"/>
  </r>
  <r>
    <x v="50"/>
    <x v="2"/>
    <x v="803"/>
  </r>
  <r>
    <x v="50"/>
    <x v="3"/>
    <x v="804"/>
  </r>
  <r>
    <x v="50"/>
    <x v="4"/>
    <x v="805"/>
  </r>
  <r>
    <x v="50"/>
    <x v="5"/>
    <x v="806"/>
  </r>
  <r>
    <x v="50"/>
    <x v="6"/>
    <x v="807"/>
  </r>
  <r>
    <x v="50"/>
    <x v="7"/>
    <x v="808"/>
  </r>
  <r>
    <x v="50"/>
    <x v="8"/>
    <x v="809"/>
  </r>
  <r>
    <x v="50"/>
    <x v="9"/>
    <x v="810"/>
  </r>
  <r>
    <x v="50"/>
    <x v="10"/>
    <x v="811"/>
  </r>
  <r>
    <x v="50"/>
    <x v="11"/>
    <x v="812"/>
  </r>
  <r>
    <x v="50"/>
    <x v="12"/>
    <x v="813"/>
  </r>
  <r>
    <x v="50"/>
    <x v="13"/>
    <x v="814"/>
  </r>
  <r>
    <x v="50"/>
    <x v="14"/>
    <x v="815"/>
  </r>
  <r>
    <x v="50"/>
    <x v="15"/>
    <x v="816"/>
  </r>
  <r>
    <x v="50"/>
    <x v="16"/>
    <x v="817"/>
  </r>
  <r>
    <x v="50"/>
    <x v="17"/>
    <x v="818"/>
  </r>
  <r>
    <x v="50"/>
    <x v="18"/>
    <x v="819"/>
  </r>
  <r>
    <x v="51"/>
    <x v="0"/>
    <x v="820"/>
  </r>
  <r>
    <x v="51"/>
    <x v="1"/>
    <x v="821"/>
  </r>
  <r>
    <x v="51"/>
    <x v="2"/>
    <x v="822"/>
  </r>
  <r>
    <x v="51"/>
    <x v="3"/>
    <x v="823"/>
  </r>
  <r>
    <x v="51"/>
    <x v="4"/>
    <x v="824"/>
  </r>
  <r>
    <x v="51"/>
    <x v="5"/>
    <x v="825"/>
  </r>
  <r>
    <x v="51"/>
    <x v="6"/>
    <x v="826"/>
  </r>
  <r>
    <x v="51"/>
    <x v="7"/>
    <x v="827"/>
  </r>
  <r>
    <x v="51"/>
    <x v="8"/>
    <x v="828"/>
  </r>
  <r>
    <x v="51"/>
    <x v="9"/>
    <x v="829"/>
  </r>
  <r>
    <x v="51"/>
    <x v="10"/>
    <x v="830"/>
  </r>
  <r>
    <x v="51"/>
    <x v="11"/>
    <x v="831"/>
  </r>
  <r>
    <x v="51"/>
    <x v="12"/>
    <x v="832"/>
  </r>
  <r>
    <x v="51"/>
    <x v="13"/>
    <x v="833"/>
  </r>
  <r>
    <x v="51"/>
    <x v="14"/>
    <x v="834"/>
  </r>
  <r>
    <x v="51"/>
    <x v="15"/>
    <x v="835"/>
  </r>
  <r>
    <x v="51"/>
    <x v="16"/>
    <x v="836"/>
  </r>
  <r>
    <x v="51"/>
    <x v="17"/>
    <x v="837"/>
  </r>
  <r>
    <x v="51"/>
    <x v="18"/>
    <x v="838"/>
  </r>
  <r>
    <x v="52"/>
    <x v="0"/>
    <x v="839"/>
  </r>
  <r>
    <x v="52"/>
    <x v="1"/>
    <x v="90"/>
  </r>
  <r>
    <x v="52"/>
    <x v="2"/>
    <x v="257"/>
  </r>
  <r>
    <x v="52"/>
    <x v="3"/>
    <x v="383"/>
  </r>
  <r>
    <x v="52"/>
    <x v="4"/>
    <x v="840"/>
  </r>
  <r>
    <x v="52"/>
    <x v="5"/>
    <x v="841"/>
  </r>
  <r>
    <x v="52"/>
    <x v="6"/>
    <x v="842"/>
  </r>
  <r>
    <x v="52"/>
    <x v="7"/>
    <x v="843"/>
  </r>
  <r>
    <x v="52"/>
    <x v="8"/>
    <x v="844"/>
  </r>
  <r>
    <x v="52"/>
    <x v="9"/>
    <x v="845"/>
  </r>
  <r>
    <x v="52"/>
    <x v="10"/>
    <x v="846"/>
  </r>
  <r>
    <x v="52"/>
    <x v="11"/>
    <x v="847"/>
  </r>
  <r>
    <x v="52"/>
    <x v="12"/>
    <x v="848"/>
  </r>
  <r>
    <x v="52"/>
    <x v="13"/>
    <x v="849"/>
  </r>
  <r>
    <x v="52"/>
    <x v="14"/>
    <x v="850"/>
  </r>
  <r>
    <x v="52"/>
    <x v="15"/>
    <x v="851"/>
  </r>
  <r>
    <x v="52"/>
    <x v="16"/>
    <x v="852"/>
  </r>
  <r>
    <x v="52"/>
    <x v="17"/>
    <x v="853"/>
  </r>
  <r>
    <x v="52"/>
    <x v="18"/>
    <x v="854"/>
  </r>
  <r>
    <x v="53"/>
    <x v="0"/>
    <x v="855"/>
  </r>
  <r>
    <x v="53"/>
    <x v="1"/>
    <x v="856"/>
  </r>
  <r>
    <x v="53"/>
    <x v="2"/>
    <x v="271"/>
  </r>
  <r>
    <x v="53"/>
    <x v="3"/>
    <x v="857"/>
  </r>
  <r>
    <x v="53"/>
    <x v="4"/>
    <x v="858"/>
  </r>
  <r>
    <x v="53"/>
    <x v="5"/>
    <x v="859"/>
  </r>
  <r>
    <x v="53"/>
    <x v="6"/>
    <x v="860"/>
  </r>
  <r>
    <x v="53"/>
    <x v="7"/>
    <x v="861"/>
  </r>
  <r>
    <x v="53"/>
    <x v="8"/>
    <x v="862"/>
  </r>
  <r>
    <x v="53"/>
    <x v="9"/>
    <x v="863"/>
  </r>
  <r>
    <x v="53"/>
    <x v="10"/>
    <x v="449"/>
  </r>
  <r>
    <x v="53"/>
    <x v="11"/>
    <x v="864"/>
  </r>
  <r>
    <x v="53"/>
    <x v="12"/>
    <x v="865"/>
  </r>
  <r>
    <x v="53"/>
    <x v="13"/>
    <x v="866"/>
  </r>
  <r>
    <x v="53"/>
    <x v="14"/>
    <x v="867"/>
  </r>
  <r>
    <x v="53"/>
    <x v="15"/>
    <x v="868"/>
  </r>
  <r>
    <x v="53"/>
    <x v="16"/>
    <x v="869"/>
  </r>
  <r>
    <x v="53"/>
    <x v="17"/>
    <x v="105"/>
  </r>
  <r>
    <x v="53"/>
    <x v="18"/>
    <x v="870"/>
  </r>
  <r>
    <x v="54"/>
    <x v="0"/>
    <x v="871"/>
  </r>
  <r>
    <x v="54"/>
    <x v="1"/>
    <x v="547"/>
  </r>
  <r>
    <x v="54"/>
    <x v="2"/>
    <x v="550"/>
  </r>
  <r>
    <x v="54"/>
    <x v="3"/>
    <x v="543"/>
  </r>
  <r>
    <x v="54"/>
    <x v="4"/>
    <x v="549"/>
  </r>
  <r>
    <x v="54"/>
    <x v="5"/>
    <x v="544"/>
  </r>
  <r>
    <x v="54"/>
    <x v="6"/>
    <x v="547"/>
  </r>
  <r>
    <x v="54"/>
    <x v="7"/>
    <x v="542"/>
  </r>
  <r>
    <x v="54"/>
    <x v="8"/>
    <x v="871"/>
  </r>
  <r>
    <x v="54"/>
    <x v="9"/>
    <x v="548"/>
  </r>
  <r>
    <x v="54"/>
    <x v="10"/>
    <x v="872"/>
  </r>
  <r>
    <x v="54"/>
    <x v="11"/>
    <x v="547"/>
  </r>
  <r>
    <x v="54"/>
    <x v="12"/>
    <x v="543"/>
  </r>
  <r>
    <x v="54"/>
    <x v="13"/>
    <x v="543"/>
  </r>
  <r>
    <x v="54"/>
    <x v="14"/>
    <x v="873"/>
  </r>
  <r>
    <x v="54"/>
    <x v="15"/>
    <x v="550"/>
  </r>
  <r>
    <x v="54"/>
    <x v="16"/>
    <x v="550"/>
  </r>
  <r>
    <x v="54"/>
    <x v="17"/>
    <x v="550"/>
  </r>
  <r>
    <x v="54"/>
    <x v="18"/>
    <x v="550"/>
  </r>
  <r>
    <x v="55"/>
    <x v="0"/>
    <x v="398"/>
  </r>
  <r>
    <x v="55"/>
    <x v="1"/>
    <x v="874"/>
  </r>
  <r>
    <x v="55"/>
    <x v="2"/>
    <x v="496"/>
  </r>
  <r>
    <x v="55"/>
    <x v="3"/>
    <x v="335"/>
  </r>
  <r>
    <x v="55"/>
    <x v="4"/>
    <x v="499"/>
  </r>
  <r>
    <x v="55"/>
    <x v="5"/>
    <x v="875"/>
  </r>
  <r>
    <x v="55"/>
    <x v="6"/>
    <x v="596"/>
  </r>
  <r>
    <x v="55"/>
    <x v="7"/>
    <x v="876"/>
  </r>
  <r>
    <x v="55"/>
    <x v="8"/>
    <x v="877"/>
  </r>
  <r>
    <x v="55"/>
    <x v="9"/>
    <x v="878"/>
  </r>
  <r>
    <x v="55"/>
    <x v="10"/>
    <x v="490"/>
  </r>
  <r>
    <x v="55"/>
    <x v="11"/>
    <x v="879"/>
  </r>
  <r>
    <x v="55"/>
    <x v="12"/>
    <x v="370"/>
  </r>
  <r>
    <x v="55"/>
    <x v="13"/>
    <x v="880"/>
  </r>
  <r>
    <x v="55"/>
    <x v="14"/>
    <x v="881"/>
  </r>
  <r>
    <x v="55"/>
    <x v="15"/>
    <x v="360"/>
  </r>
  <r>
    <x v="55"/>
    <x v="16"/>
    <x v="526"/>
  </r>
  <r>
    <x v="55"/>
    <x v="17"/>
    <x v="882"/>
  </r>
  <r>
    <x v="55"/>
    <x v="18"/>
    <x v="883"/>
  </r>
  <r>
    <x v="56"/>
    <x v="0"/>
    <x v="884"/>
  </r>
  <r>
    <x v="56"/>
    <x v="1"/>
    <x v="349"/>
  </r>
  <r>
    <x v="56"/>
    <x v="2"/>
    <x v="885"/>
  </r>
  <r>
    <x v="56"/>
    <x v="3"/>
    <x v="886"/>
  </r>
  <r>
    <x v="56"/>
    <x v="4"/>
    <x v="887"/>
  </r>
  <r>
    <x v="56"/>
    <x v="5"/>
    <x v="365"/>
  </r>
  <r>
    <x v="56"/>
    <x v="6"/>
    <x v="888"/>
  </r>
  <r>
    <x v="56"/>
    <x v="7"/>
    <x v="889"/>
  </r>
  <r>
    <x v="56"/>
    <x v="8"/>
    <x v="367"/>
  </r>
  <r>
    <x v="56"/>
    <x v="9"/>
    <x v="366"/>
  </r>
  <r>
    <x v="56"/>
    <x v="10"/>
    <x v="366"/>
  </r>
  <r>
    <x v="56"/>
    <x v="11"/>
    <x v="351"/>
  </r>
  <r>
    <x v="56"/>
    <x v="12"/>
    <x v="890"/>
  </r>
  <r>
    <x v="56"/>
    <x v="13"/>
    <x v="601"/>
  </r>
  <r>
    <x v="56"/>
    <x v="14"/>
    <x v="891"/>
  </r>
  <r>
    <x v="56"/>
    <x v="15"/>
    <x v="347"/>
  </r>
  <r>
    <x v="56"/>
    <x v="16"/>
    <x v="351"/>
  </r>
  <r>
    <x v="56"/>
    <x v="17"/>
    <x v="602"/>
  </r>
  <r>
    <x v="56"/>
    <x v="18"/>
    <x v="561"/>
  </r>
  <r>
    <x v="57"/>
    <x v="0"/>
    <x v="892"/>
  </r>
  <r>
    <x v="57"/>
    <x v="1"/>
    <x v="421"/>
  </r>
  <r>
    <x v="57"/>
    <x v="2"/>
    <x v="893"/>
  </r>
  <r>
    <x v="57"/>
    <x v="3"/>
    <x v="894"/>
  </r>
  <r>
    <x v="57"/>
    <x v="4"/>
    <x v="895"/>
  </r>
  <r>
    <x v="57"/>
    <x v="5"/>
    <x v="896"/>
  </r>
  <r>
    <x v="57"/>
    <x v="6"/>
    <x v="897"/>
  </r>
  <r>
    <x v="57"/>
    <x v="7"/>
    <x v="898"/>
  </r>
  <r>
    <x v="57"/>
    <x v="8"/>
    <x v="435"/>
  </r>
  <r>
    <x v="57"/>
    <x v="9"/>
    <x v="899"/>
  </r>
  <r>
    <x v="57"/>
    <x v="10"/>
    <x v="739"/>
  </r>
  <r>
    <x v="57"/>
    <x v="11"/>
    <x v="900"/>
  </r>
  <r>
    <x v="57"/>
    <x v="12"/>
    <x v="901"/>
  </r>
  <r>
    <x v="57"/>
    <x v="13"/>
    <x v="539"/>
  </r>
  <r>
    <x v="57"/>
    <x v="14"/>
    <x v="902"/>
  </r>
  <r>
    <x v="57"/>
    <x v="15"/>
    <x v="329"/>
  </r>
  <r>
    <x v="57"/>
    <x v="16"/>
    <x v="340"/>
  </r>
  <r>
    <x v="57"/>
    <x v="17"/>
    <x v="903"/>
  </r>
  <r>
    <x v="57"/>
    <x v="18"/>
    <x v="904"/>
  </r>
  <r>
    <x v="58"/>
    <x v="0"/>
    <x v="905"/>
  </r>
  <r>
    <x v="58"/>
    <x v="1"/>
    <x v="906"/>
  </r>
  <r>
    <x v="58"/>
    <x v="2"/>
    <x v="907"/>
  </r>
  <r>
    <x v="58"/>
    <x v="3"/>
    <x v="908"/>
  </r>
  <r>
    <x v="58"/>
    <x v="4"/>
    <x v="909"/>
  </r>
  <r>
    <x v="58"/>
    <x v="5"/>
    <x v="910"/>
  </r>
  <r>
    <x v="58"/>
    <x v="6"/>
    <x v="908"/>
  </r>
  <r>
    <x v="58"/>
    <x v="7"/>
    <x v="911"/>
  </r>
  <r>
    <x v="58"/>
    <x v="8"/>
    <x v="281"/>
  </r>
  <r>
    <x v="58"/>
    <x v="9"/>
    <x v="912"/>
  </r>
  <r>
    <x v="58"/>
    <x v="10"/>
    <x v="913"/>
  </r>
  <r>
    <x v="58"/>
    <x v="11"/>
    <x v="914"/>
  </r>
  <r>
    <x v="58"/>
    <x v="12"/>
    <x v="267"/>
  </r>
  <r>
    <x v="58"/>
    <x v="13"/>
    <x v="915"/>
  </r>
  <r>
    <x v="58"/>
    <x v="14"/>
    <x v="916"/>
  </r>
  <r>
    <x v="58"/>
    <x v="15"/>
    <x v="917"/>
  </r>
  <r>
    <x v="58"/>
    <x v="16"/>
    <x v="855"/>
  </r>
  <r>
    <x v="58"/>
    <x v="17"/>
    <x v="918"/>
  </r>
  <r>
    <x v="58"/>
    <x v="18"/>
    <x v="268"/>
  </r>
  <r>
    <x v="59"/>
    <x v="0"/>
    <x v="879"/>
  </r>
  <r>
    <x v="59"/>
    <x v="1"/>
    <x v="919"/>
  </r>
  <r>
    <x v="59"/>
    <x v="2"/>
    <x v="341"/>
  </r>
  <r>
    <x v="59"/>
    <x v="3"/>
    <x v="888"/>
  </r>
  <r>
    <x v="59"/>
    <x v="4"/>
    <x v="920"/>
  </r>
  <r>
    <x v="59"/>
    <x v="5"/>
    <x v="346"/>
  </r>
  <r>
    <x v="59"/>
    <x v="6"/>
    <x v="921"/>
  </r>
  <r>
    <x v="59"/>
    <x v="7"/>
    <x v="348"/>
  </r>
  <r>
    <x v="59"/>
    <x v="8"/>
    <x v="501"/>
  </r>
  <r>
    <x v="59"/>
    <x v="9"/>
    <x v="369"/>
  </r>
  <r>
    <x v="59"/>
    <x v="10"/>
    <x v="740"/>
  </r>
  <r>
    <x v="59"/>
    <x v="11"/>
    <x v="367"/>
  </r>
  <r>
    <x v="59"/>
    <x v="12"/>
    <x v="922"/>
  </r>
  <r>
    <x v="59"/>
    <x v="13"/>
    <x v="923"/>
  </r>
  <r>
    <x v="59"/>
    <x v="14"/>
    <x v="878"/>
  </r>
  <r>
    <x v="59"/>
    <x v="15"/>
    <x v="924"/>
  </r>
  <r>
    <x v="59"/>
    <x v="16"/>
    <x v="501"/>
  </r>
  <r>
    <x v="59"/>
    <x v="17"/>
    <x v="878"/>
  </r>
  <r>
    <x v="59"/>
    <x v="18"/>
    <x v="925"/>
  </r>
  <r>
    <x v="60"/>
    <x v="0"/>
    <x v="926"/>
  </r>
  <r>
    <x v="60"/>
    <x v="1"/>
    <x v="774"/>
  </r>
  <r>
    <x v="60"/>
    <x v="2"/>
    <x v="927"/>
  </r>
  <r>
    <x v="60"/>
    <x v="3"/>
    <x v="478"/>
  </r>
  <r>
    <x v="60"/>
    <x v="4"/>
    <x v="928"/>
  </r>
  <r>
    <x v="60"/>
    <x v="5"/>
    <x v="929"/>
  </r>
  <r>
    <x v="60"/>
    <x v="6"/>
    <x v="930"/>
  </r>
  <r>
    <x v="60"/>
    <x v="7"/>
    <x v="931"/>
  </r>
  <r>
    <x v="60"/>
    <x v="8"/>
    <x v="932"/>
  </r>
  <r>
    <x v="60"/>
    <x v="9"/>
    <x v="76"/>
  </r>
  <r>
    <x v="60"/>
    <x v="10"/>
    <x v="933"/>
  </r>
  <r>
    <x v="60"/>
    <x v="11"/>
    <x v="934"/>
  </r>
  <r>
    <x v="60"/>
    <x v="12"/>
    <x v="935"/>
  </r>
  <r>
    <x v="60"/>
    <x v="13"/>
    <x v="936"/>
  </r>
  <r>
    <x v="60"/>
    <x v="14"/>
    <x v="485"/>
  </r>
  <r>
    <x v="60"/>
    <x v="15"/>
    <x v="937"/>
  </r>
  <r>
    <x v="60"/>
    <x v="16"/>
    <x v="938"/>
  </r>
  <r>
    <x v="60"/>
    <x v="17"/>
    <x v="939"/>
  </r>
  <r>
    <x v="60"/>
    <x v="18"/>
    <x v="940"/>
  </r>
  <r>
    <x v="61"/>
    <x v="0"/>
    <x v="941"/>
  </r>
  <r>
    <x v="61"/>
    <x v="1"/>
    <x v="942"/>
  </r>
  <r>
    <x v="61"/>
    <x v="2"/>
    <x v="590"/>
  </r>
  <r>
    <x v="61"/>
    <x v="3"/>
    <x v="746"/>
  </r>
  <r>
    <x v="61"/>
    <x v="4"/>
    <x v="943"/>
  </r>
  <r>
    <x v="61"/>
    <x v="5"/>
    <x v="944"/>
  </r>
  <r>
    <x v="61"/>
    <x v="6"/>
    <x v="559"/>
  </r>
  <r>
    <x v="61"/>
    <x v="7"/>
    <x v="945"/>
  </r>
  <r>
    <x v="61"/>
    <x v="8"/>
    <x v="539"/>
  </r>
  <r>
    <x v="61"/>
    <x v="9"/>
    <x v="946"/>
  </r>
  <r>
    <x v="61"/>
    <x v="10"/>
    <x v="745"/>
  </r>
  <r>
    <x v="61"/>
    <x v="11"/>
    <x v="877"/>
  </r>
  <r>
    <x v="61"/>
    <x v="12"/>
    <x v="490"/>
  </r>
  <r>
    <x v="61"/>
    <x v="13"/>
    <x v="523"/>
  </r>
  <r>
    <x v="61"/>
    <x v="14"/>
    <x v="494"/>
  </r>
  <r>
    <x v="61"/>
    <x v="15"/>
    <x v="339"/>
  </r>
  <r>
    <x v="61"/>
    <x v="16"/>
    <x v="336"/>
  </r>
  <r>
    <x v="61"/>
    <x v="17"/>
    <x v="947"/>
  </r>
  <r>
    <x v="61"/>
    <x v="18"/>
    <x v="594"/>
  </r>
  <r>
    <x v="62"/>
    <x v="0"/>
    <x v="948"/>
  </r>
  <r>
    <x v="62"/>
    <x v="1"/>
    <x v="343"/>
  </r>
  <r>
    <x v="62"/>
    <x v="2"/>
    <x v="349"/>
  </r>
  <r>
    <x v="62"/>
    <x v="3"/>
    <x v="886"/>
  </r>
  <r>
    <x v="62"/>
    <x v="4"/>
    <x v="889"/>
  </r>
  <r>
    <x v="62"/>
    <x v="5"/>
    <x v="367"/>
  </r>
  <r>
    <x v="62"/>
    <x v="6"/>
    <x v="949"/>
  </r>
  <r>
    <x v="62"/>
    <x v="7"/>
    <x v="950"/>
  </r>
  <r>
    <x v="62"/>
    <x v="8"/>
    <x v="368"/>
  </r>
  <r>
    <x v="62"/>
    <x v="9"/>
    <x v="879"/>
  </r>
  <r>
    <x v="62"/>
    <x v="10"/>
    <x v="598"/>
  </r>
  <r>
    <x v="62"/>
    <x v="11"/>
    <x v="361"/>
  </r>
  <r>
    <x v="62"/>
    <x v="12"/>
    <x v="350"/>
  </r>
  <r>
    <x v="62"/>
    <x v="13"/>
    <x v="951"/>
  </r>
  <r>
    <x v="62"/>
    <x v="14"/>
    <x v="922"/>
  </r>
  <r>
    <x v="62"/>
    <x v="15"/>
    <x v="598"/>
  </r>
  <r>
    <x v="62"/>
    <x v="16"/>
    <x v="952"/>
  </r>
  <r>
    <x v="62"/>
    <x v="17"/>
    <x v="562"/>
  </r>
  <r>
    <x v="62"/>
    <x v="18"/>
    <x v="562"/>
  </r>
  <r>
    <x v="63"/>
    <x v="0"/>
    <x v="343"/>
  </r>
  <r>
    <x v="63"/>
    <x v="1"/>
    <x v="365"/>
  </r>
  <r>
    <x v="63"/>
    <x v="2"/>
    <x v="953"/>
  </r>
  <r>
    <x v="63"/>
    <x v="3"/>
    <x v="367"/>
  </r>
  <r>
    <x v="63"/>
    <x v="4"/>
    <x v="889"/>
  </r>
  <r>
    <x v="63"/>
    <x v="5"/>
    <x v="350"/>
  </r>
  <r>
    <x v="63"/>
    <x v="6"/>
    <x v="954"/>
  </r>
  <r>
    <x v="63"/>
    <x v="7"/>
    <x v="955"/>
  </r>
  <r>
    <x v="63"/>
    <x v="8"/>
    <x v="599"/>
  </r>
  <r>
    <x v="63"/>
    <x v="9"/>
    <x v="565"/>
  </r>
  <r>
    <x v="63"/>
    <x v="10"/>
    <x v="602"/>
  </r>
  <r>
    <x v="63"/>
    <x v="11"/>
    <x v="563"/>
  </r>
  <r>
    <x v="63"/>
    <x v="12"/>
    <x v="956"/>
  </r>
  <r>
    <x v="63"/>
    <x v="13"/>
    <x v="566"/>
  </r>
  <r>
    <x v="63"/>
    <x v="14"/>
    <x v="561"/>
  </r>
  <r>
    <x v="63"/>
    <x v="15"/>
    <x v="600"/>
  </r>
  <r>
    <x v="63"/>
    <x v="16"/>
    <x v="603"/>
  </r>
  <r>
    <x v="63"/>
    <x v="17"/>
    <x v="564"/>
  </r>
  <r>
    <x v="63"/>
    <x v="18"/>
    <x v="567"/>
  </r>
  <r>
    <x v="64"/>
    <x v="0"/>
    <x v="957"/>
  </r>
  <r>
    <x v="64"/>
    <x v="1"/>
    <x v="958"/>
  </r>
  <r>
    <x v="64"/>
    <x v="2"/>
    <x v="546"/>
  </r>
  <r>
    <x v="64"/>
    <x v="3"/>
    <x v="549"/>
  </r>
  <r>
    <x v="64"/>
    <x v="4"/>
    <x v="544"/>
  </r>
  <r>
    <x v="64"/>
    <x v="5"/>
    <x v="959"/>
  </r>
  <r>
    <x v="64"/>
    <x v="6"/>
    <x v="541"/>
  </r>
  <r>
    <x v="64"/>
    <x v="7"/>
    <x v="567"/>
  </r>
  <r>
    <x v="64"/>
    <x v="8"/>
    <x v="568"/>
  </r>
  <r>
    <x v="64"/>
    <x v="9"/>
    <x v="550"/>
  </r>
  <r>
    <x v="64"/>
    <x v="10"/>
    <x v="542"/>
  </r>
  <r>
    <x v="64"/>
    <x v="11"/>
    <x v="544"/>
  </r>
  <r>
    <x v="64"/>
    <x v="12"/>
    <x v="541"/>
  </r>
  <r>
    <x v="64"/>
    <x v="13"/>
    <x v="563"/>
  </r>
  <r>
    <x v="64"/>
    <x v="14"/>
    <x v="956"/>
  </r>
  <r>
    <x v="64"/>
    <x v="15"/>
    <x v="873"/>
  </r>
  <r>
    <x v="64"/>
    <x v="16"/>
    <x v="959"/>
  </r>
  <r>
    <x v="64"/>
    <x v="17"/>
    <x v="873"/>
  </r>
  <r>
    <x v="64"/>
    <x v="18"/>
    <x v="548"/>
  </r>
  <r>
    <x v="65"/>
    <x v="0"/>
    <x v="581"/>
  </r>
  <r>
    <x v="65"/>
    <x v="1"/>
    <x v="960"/>
  </r>
  <r>
    <x v="65"/>
    <x v="2"/>
    <x v="942"/>
  </r>
  <r>
    <x v="65"/>
    <x v="3"/>
    <x v="961"/>
  </r>
  <r>
    <x v="65"/>
    <x v="4"/>
    <x v="962"/>
  </r>
  <r>
    <x v="65"/>
    <x v="5"/>
    <x v="408"/>
  </r>
  <r>
    <x v="65"/>
    <x v="6"/>
    <x v="894"/>
  </r>
  <r>
    <x v="65"/>
    <x v="7"/>
    <x v="433"/>
  </r>
  <r>
    <x v="65"/>
    <x v="8"/>
    <x v="397"/>
  </r>
  <r>
    <x v="65"/>
    <x v="9"/>
    <x v="963"/>
  </r>
  <r>
    <x v="65"/>
    <x v="10"/>
    <x v="427"/>
  </r>
  <r>
    <x v="65"/>
    <x v="11"/>
    <x v="964"/>
  </r>
  <r>
    <x v="65"/>
    <x v="12"/>
    <x v="965"/>
  </r>
  <r>
    <x v="65"/>
    <x v="13"/>
    <x v="582"/>
  </r>
  <r>
    <x v="65"/>
    <x v="14"/>
    <x v="966"/>
  </r>
  <r>
    <x v="65"/>
    <x v="15"/>
    <x v="967"/>
  </r>
  <r>
    <x v="65"/>
    <x v="16"/>
    <x v="968"/>
  </r>
  <r>
    <x v="65"/>
    <x v="17"/>
    <x v="969"/>
  </r>
  <r>
    <x v="65"/>
    <x v="18"/>
    <x v="970"/>
  </r>
  <r>
    <x v="66"/>
    <x v="0"/>
    <x v="655"/>
  </r>
  <r>
    <x v="66"/>
    <x v="1"/>
    <x v="971"/>
  </r>
  <r>
    <x v="66"/>
    <x v="2"/>
    <x v="494"/>
  </r>
  <r>
    <x v="66"/>
    <x v="3"/>
    <x v="972"/>
  </r>
  <r>
    <x v="66"/>
    <x v="4"/>
    <x v="590"/>
  </r>
  <r>
    <x v="66"/>
    <x v="5"/>
    <x v="523"/>
  </r>
  <r>
    <x v="66"/>
    <x v="6"/>
    <x v="973"/>
  </r>
  <r>
    <x v="66"/>
    <x v="7"/>
    <x v="946"/>
  </r>
  <r>
    <x v="66"/>
    <x v="8"/>
    <x v="974"/>
  </r>
  <r>
    <x v="66"/>
    <x v="9"/>
    <x v="418"/>
  </r>
  <r>
    <x v="66"/>
    <x v="10"/>
    <x v="390"/>
  </r>
  <r>
    <x v="66"/>
    <x v="11"/>
    <x v="433"/>
  </r>
  <r>
    <x v="66"/>
    <x v="12"/>
    <x v="975"/>
  </r>
  <r>
    <x v="66"/>
    <x v="13"/>
    <x v="534"/>
  </r>
  <r>
    <x v="66"/>
    <x v="14"/>
    <x v="776"/>
  </r>
  <r>
    <x v="66"/>
    <x v="15"/>
    <x v="532"/>
  </r>
  <r>
    <x v="66"/>
    <x v="16"/>
    <x v="976"/>
  </r>
  <r>
    <x v="66"/>
    <x v="17"/>
    <x v="657"/>
  </r>
  <r>
    <x v="66"/>
    <x v="18"/>
    <x v="529"/>
  </r>
  <r>
    <x v="67"/>
    <x v="0"/>
    <x v="977"/>
  </r>
  <r>
    <x v="67"/>
    <x v="1"/>
    <x v="978"/>
  </r>
  <r>
    <x v="67"/>
    <x v="2"/>
    <x v="979"/>
  </r>
  <r>
    <x v="67"/>
    <x v="3"/>
    <x v="980"/>
  </r>
  <r>
    <x v="67"/>
    <x v="4"/>
    <x v="981"/>
  </r>
  <r>
    <x v="67"/>
    <x v="5"/>
    <x v="982"/>
  </r>
  <r>
    <x v="67"/>
    <x v="6"/>
    <x v="983"/>
  </r>
  <r>
    <x v="67"/>
    <x v="7"/>
    <x v="984"/>
  </r>
  <r>
    <x v="67"/>
    <x v="8"/>
    <x v="985"/>
  </r>
  <r>
    <x v="67"/>
    <x v="9"/>
    <x v="986"/>
  </r>
  <r>
    <x v="67"/>
    <x v="10"/>
    <x v="987"/>
  </r>
  <r>
    <x v="67"/>
    <x v="11"/>
    <x v="988"/>
  </r>
  <r>
    <x v="67"/>
    <x v="12"/>
    <x v="989"/>
  </r>
  <r>
    <x v="67"/>
    <x v="13"/>
    <x v="990"/>
  </r>
  <r>
    <x v="67"/>
    <x v="14"/>
    <x v="991"/>
  </r>
  <r>
    <x v="67"/>
    <x v="15"/>
    <x v="992"/>
  </r>
  <r>
    <x v="67"/>
    <x v="16"/>
    <x v="993"/>
  </r>
  <r>
    <x v="67"/>
    <x v="17"/>
    <x v="994"/>
  </r>
  <r>
    <x v="67"/>
    <x v="18"/>
    <x v="995"/>
  </r>
  <r>
    <x v="68"/>
    <x v="0"/>
    <x v="996"/>
  </r>
  <r>
    <x v="68"/>
    <x v="1"/>
    <x v="997"/>
  </r>
  <r>
    <x v="68"/>
    <x v="2"/>
    <x v="998"/>
  </r>
  <r>
    <x v="68"/>
    <x v="3"/>
    <x v="999"/>
  </r>
  <r>
    <x v="68"/>
    <x v="4"/>
    <x v="1000"/>
  </r>
  <r>
    <x v="68"/>
    <x v="5"/>
    <x v="1001"/>
  </r>
  <r>
    <x v="68"/>
    <x v="6"/>
    <x v="1002"/>
  </r>
  <r>
    <x v="68"/>
    <x v="7"/>
    <x v="1003"/>
  </r>
  <r>
    <x v="68"/>
    <x v="8"/>
    <x v="1004"/>
  </r>
  <r>
    <x v="68"/>
    <x v="9"/>
    <x v="1005"/>
  </r>
  <r>
    <x v="68"/>
    <x v="10"/>
    <x v="1006"/>
  </r>
  <r>
    <x v="68"/>
    <x v="11"/>
    <x v="1007"/>
  </r>
  <r>
    <x v="68"/>
    <x v="12"/>
    <x v="1008"/>
  </r>
  <r>
    <x v="68"/>
    <x v="13"/>
    <x v="983"/>
  </r>
  <r>
    <x v="68"/>
    <x v="14"/>
    <x v="1009"/>
  </r>
  <r>
    <x v="68"/>
    <x v="15"/>
    <x v="1010"/>
  </r>
  <r>
    <x v="68"/>
    <x v="16"/>
    <x v="1011"/>
  </r>
  <r>
    <x v="68"/>
    <x v="17"/>
    <x v="1012"/>
  </r>
  <r>
    <x v="68"/>
    <x v="18"/>
    <x v="1013"/>
  </r>
  <r>
    <x v="69"/>
    <x v="0"/>
    <x v="1014"/>
  </r>
  <r>
    <x v="69"/>
    <x v="1"/>
    <x v="1015"/>
  </r>
  <r>
    <x v="69"/>
    <x v="2"/>
    <x v="1016"/>
  </r>
  <r>
    <x v="69"/>
    <x v="3"/>
    <x v="1017"/>
  </r>
  <r>
    <x v="69"/>
    <x v="4"/>
    <x v="1018"/>
  </r>
  <r>
    <x v="69"/>
    <x v="5"/>
    <x v="1019"/>
  </r>
  <r>
    <x v="69"/>
    <x v="6"/>
    <x v="1020"/>
  </r>
  <r>
    <x v="69"/>
    <x v="7"/>
    <x v="1021"/>
  </r>
  <r>
    <x v="69"/>
    <x v="8"/>
    <x v="1022"/>
  </r>
  <r>
    <x v="69"/>
    <x v="9"/>
    <x v="1023"/>
  </r>
  <r>
    <x v="69"/>
    <x v="10"/>
    <x v="1024"/>
  </r>
  <r>
    <x v="69"/>
    <x v="11"/>
    <x v="1025"/>
  </r>
  <r>
    <x v="69"/>
    <x v="12"/>
    <x v="1026"/>
  </r>
  <r>
    <x v="69"/>
    <x v="13"/>
    <x v="1027"/>
  </r>
  <r>
    <x v="69"/>
    <x v="14"/>
    <x v="1028"/>
  </r>
  <r>
    <x v="69"/>
    <x v="15"/>
    <x v="1029"/>
  </r>
  <r>
    <x v="69"/>
    <x v="16"/>
    <x v="1030"/>
  </r>
  <r>
    <x v="69"/>
    <x v="17"/>
    <x v="1031"/>
  </r>
  <r>
    <x v="69"/>
    <x v="18"/>
    <x v="1032"/>
  </r>
  <r>
    <x v="70"/>
    <x v="0"/>
    <x v="1033"/>
  </r>
  <r>
    <x v="70"/>
    <x v="1"/>
    <x v="1034"/>
  </r>
  <r>
    <x v="70"/>
    <x v="2"/>
    <x v="1035"/>
  </r>
  <r>
    <x v="70"/>
    <x v="3"/>
    <x v="1036"/>
  </r>
  <r>
    <x v="70"/>
    <x v="4"/>
    <x v="1037"/>
  </r>
  <r>
    <x v="70"/>
    <x v="5"/>
    <x v="1038"/>
  </r>
  <r>
    <x v="70"/>
    <x v="6"/>
    <x v="1039"/>
  </r>
  <r>
    <x v="70"/>
    <x v="7"/>
    <x v="1040"/>
  </r>
  <r>
    <x v="70"/>
    <x v="8"/>
    <x v="1041"/>
  </r>
  <r>
    <x v="70"/>
    <x v="9"/>
    <x v="1042"/>
  </r>
  <r>
    <x v="70"/>
    <x v="10"/>
    <x v="1043"/>
  </r>
  <r>
    <x v="70"/>
    <x v="11"/>
    <x v="1044"/>
  </r>
  <r>
    <x v="70"/>
    <x v="12"/>
    <x v="1045"/>
  </r>
  <r>
    <x v="70"/>
    <x v="13"/>
    <x v="1046"/>
  </r>
  <r>
    <x v="70"/>
    <x v="14"/>
    <x v="1047"/>
  </r>
  <r>
    <x v="70"/>
    <x v="15"/>
    <x v="1048"/>
  </r>
  <r>
    <x v="70"/>
    <x v="16"/>
    <x v="1049"/>
  </r>
  <r>
    <x v="70"/>
    <x v="17"/>
    <x v="1050"/>
  </r>
  <r>
    <x v="70"/>
    <x v="18"/>
    <x v="1051"/>
  </r>
  <r>
    <x v="71"/>
    <x v="0"/>
    <x v="1052"/>
  </r>
  <r>
    <x v="71"/>
    <x v="1"/>
    <x v="1053"/>
  </r>
  <r>
    <x v="71"/>
    <x v="2"/>
    <x v="1054"/>
  </r>
  <r>
    <x v="71"/>
    <x v="3"/>
    <x v="1055"/>
  </r>
  <r>
    <x v="71"/>
    <x v="4"/>
    <x v="1056"/>
  </r>
  <r>
    <x v="71"/>
    <x v="5"/>
    <x v="1057"/>
  </r>
  <r>
    <x v="71"/>
    <x v="6"/>
    <x v="1058"/>
  </r>
  <r>
    <x v="71"/>
    <x v="7"/>
    <x v="1059"/>
  </r>
  <r>
    <x v="71"/>
    <x v="8"/>
    <x v="1060"/>
  </r>
  <r>
    <x v="71"/>
    <x v="9"/>
    <x v="1061"/>
  </r>
  <r>
    <x v="71"/>
    <x v="10"/>
    <x v="153"/>
  </r>
  <r>
    <x v="71"/>
    <x v="11"/>
    <x v="1062"/>
  </r>
  <r>
    <x v="71"/>
    <x v="12"/>
    <x v="156"/>
  </r>
  <r>
    <x v="71"/>
    <x v="13"/>
    <x v="1063"/>
  </r>
  <r>
    <x v="71"/>
    <x v="14"/>
    <x v="1064"/>
  </r>
  <r>
    <x v="71"/>
    <x v="15"/>
    <x v="1065"/>
  </r>
  <r>
    <x v="71"/>
    <x v="16"/>
    <x v="1066"/>
  </r>
  <r>
    <x v="71"/>
    <x v="17"/>
    <x v="1067"/>
  </r>
  <r>
    <x v="71"/>
    <x v="18"/>
    <x v="1068"/>
  </r>
  <r>
    <x v="72"/>
    <x v="0"/>
    <x v="1069"/>
  </r>
  <r>
    <x v="72"/>
    <x v="1"/>
    <x v="1070"/>
  </r>
  <r>
    <x v="72"/>
    <x v="2"/>
    <x v="1071"/>
  </r>
  <r>
    <x v="72"/>
    <x v="3"/>
    <x v="1072"/>
  </r>
  <r>
    <x v="72"/>
    <x v="4"/>
    <x v="1073"/>
  </r>
  <r>
    <x v="72"/>
    <x v="5"/>
    <x v="1074"/>
  </r>
  <r>
    <x v="72"/>
    <x v="6"/>
    <x v="1075"/>
  </r>
  <r>
    <x v="72"/>
    <x v="7"/>
    <x v="1076"/>
  </r>
  <r>
    <x v="72"/>
    <x v="8"/>
    <x v="1077"/>
  </r>
  <r>
    <x v="72"/>
    <x v="9"/>
    <x v="1078"/>
  </r>
  <r>
    <x v="72"/>
    <x v="10"/>
    <x v="1079"/>
  </r>
  <r>
    <x v="72"/>
    <x v="11"/>
    <x v="1080"/>
  </r>
  <r>
    <x v="72"/>
    <x v="12"/>
    <x v="1081"/>
  </r>
  <r>
    <x v="72"/>
    <x v="13"/>
    <x v="1082"/>
  </r>
  <r>
    <x v="72"/>
    <x v="14"/>
    <x v="1083"/>
  </r>
  <r>
    <x v="72"/>
    <x v="15"/>
    <x v="1084"/>
  </r>
  <r>
    <x v="72"/>
    <x v="16"/>
    <x v="1085"/>
  </r>
  <r>
    <x v="72"/>
    <x v="17"/>
    <x v="1086"/>
  </r>
  <r>
    <x v="72"/>
    <x v="18"/>
    <x v="1087"/>
  </r>
  <r>
    <x v="73"/>
    <x v="0"/>
    <x v="1088"/>
  </r>
  <r>
    <x v="73"/>
    <x v="1"/>
    <x v="1089"/>
  </r>
  <r>
    <x v="73"/>
    <x v="2"/>
    <x v="1090"/>
  </r>
  <r>
    <x v="73"/>
    <x v="3"/>
    <x v="1091"/>
  </r>
  <r>
    <x v="73"/>
    <x v="4"/>
    <x v="1092"/>
  </r>
  <r>
    <x v="73"/>
    <x v="5"/>
    <x v="1093"/>
  </r>
  <r>
    <x v="73"/>
    <x v="6"/>
    <x v="1094"/>
  </r>
  <r>
    <x v="73"/>
    <x v="7"/>
    <x v="1095"/>
  </r>
  <r>
    <x v="73"/>
    <x v="8"/>
    <x v="1096"/>
  </r>
  <r>
    <x v="73"/>
    <x v="9"/>
    <x v="1097"/>
  </r>
  <r>
    <x v="73"/>
    <x v="10"/>
    <x v="1098"/>
  </r>
  <r>
    <x v="73"/>
    <x v="11"/>
    <x v="1099"/>
  </r>
  <r>
    <x v="73"/>
    <x v="12"/>
    <x v="1100"/>
  </r>
  <r>
    <x v="73"/>
    <x v="13"/>
    <x v="1101"/>
  </r>
  <r>
    <x v="73"/>
    <x v="14"/>
    <x v="1102"/>
  </r>
  <r>
    <x v="73"/>
    <x v="15"/>
    <x v="1103"/>
  </r>
  <r>
    <x v="73"/>
    <x v="16"/>
    <x v="1104"/>
  </r>
  <r>
    <x v="73"/>
    <x v="17"/>
    <x v="1105"/>
  </r>
  <r>
    <x v="73"/>
    <x v="18"/>
    <x v="1106"/>
  </r>
  <r>
    <x v="74"/>
    <x v="0"/>
    <x v="1107"/>
  </r>
  <r>
    <x v="74"/>
    <x v="1"/>
    <x v="1108"/>
  </r>
  <r>
    <x v="74"/>
    <x v="2"/>
    <x v="1109"/>
  </r>
  <r>
    <x v="74"/>
    <x v="3"/>
    <x v="1110"/>
  </r>
  <r>
    <x v="74"/>
    <x v="4"/>
    <x v="1111"/>
  </r>
  <r>
    <x v="74"/>
    <x v="5"/>
    <x v="1112"/>
  </r>
  <r>
    <x v="74"/>
    <x v="6"/>
    <x v="1113"/>
  </r>
  <r>
    <x v="74"/>
    <x v="7"/>
    <x v="1114"/>
  </r>
  <r>
    <x v="74"/>
    <x v="8"/>
    <x v="1115"/>
  </r>
  <r>
    <x v="74"/>
    <x v="9"/>
    <x v="1116"/>
  </r>
  <r>
    <x v="74"/>
    <x v="10"/>
    <x v="1117"/>
  </r>
  <r>
    <x v="74"/>
    <x v="11"/>
    <x v="1118"/>
  </r>
  <r>
    <x v="74"/>
    <x v="12"/>
    <x v="1119"/>
  </r>
  <r>
    <x v="74"/>
    <x v="13"/>
    <x v="1120"/>
  </r>
  <r>
    <x v="74"/>
    <x v="14"/>
    <x v="1121"/>
  </r>
  <r>
    <x v="74"/>
    <x v="15"/>
    <x v="1122"/>
  </r>
  <r>
    <x v="74"/>
    <x v="16"/>
    <x v="1123"/>
  </r>
  <r>
    <x v="74"/>
    <x v="17"/>
    <x v="1124"/>
  </r>
  <r>
    <x v="74"/>
    <x v="18"/>
    <x v="1125"/>
  </r>
  <r>
    <x v="75"/>
    <x v="0"/>
    <x v="91"/>
  </r>
  <r>
    <x v="75"/>
    <x v="1"/>
    <x v="1126"/>
  </r>
  <r>
    <x v="75"/>
    <x v="2"/>
    <x v="1127"/>
  </r>
  <r>
    <x v="75"/>
    <x v="3"/>
    <x v="1128"/>
  </r>
  <r>
    <x v="75"/>
    <x v="4"/>
    <x v="1129"/>
  </r>
  <r>
    <x v="75"/>
    <x v="5"/>
    <x v="1130"/>
  </r>
  <r>
    <x v="75"/>
    <x v="6"/>
    <x v="84"/>
  </r>
  <r>
    <x v="75"/>
    <x v="7"/>
    <x v="1131"/>
  </r>
  <r>
    <x v="75"/>
    <x v="8"/>
    <x v="906"/>
  </r>
  <r>
    <x v="75"/>
    <x v="9"/>
    <x v="1132"/>
  </r>
  <r>
    <x v="75"/>
    <x v="10"/>
    <x v="1133"/>
  </r>
  <r>
    <x v="75"/>
    <x v="11"/>
    <x v="1134"/>
  </r>
  <r>
    <x v="75"/>
    <x v="12"/>
    <x v="80"/>
  </r>
  <r>
    <x v="75"/>
    <x v="13"/>
    <x v="1135"/>
  </r>
  <r>
    <x v="75"/>
    <x v="14"/>
    <x v="1136"/>
  </r>
  <r>
    <x v="75"/>
    <x v="15"/>
    <x v="911"/>
  </r>
  <r>
    <x v="75"/>
    <x v="16"/>
    <x v="1137"/>
  </r>
  <r>
    <x v="75"/>
    <x v="17"/>
    <x v="1138"/>
  </r>
  <r>
    <x v="75"/>
    <x v="18"/>
    <x v="1139"/>
  </r>
  <r>
    <x v="76"/>
    <x v="0"/>
    <x v="1140"/>
  </r>
  <r>
    <x v="76"/>
    <x v="1"/>
    <x v="1141"/>
  </r>
  <r>
    <x v="76"/>
    <x v="2"/>
    <x v="1142"/>
  </r>
  <r>
    <x v="76"/>
    <x v="3"/>
    <x v="1143"/>
  </r>
  <r>
    <x v="76"/>
    <x v="4"/>
    <x v="1144"/>
  </r>
  <r>
    <x v="76"/>
    <x v="5"/>
    <x v="1145"/>
  </r>
  <r>
    <x v="76"/>
    <x v="6"/>
    <x v="1146"/>
  </r>
  <r>
    <x v="76"/>
    <x v="7"/>
    <x v="1147"/>
  </r>
  <r>
    <x v="76"/>
    <x v="8"/>
    <x v="1148"/>
  </r>
  <r>
    <x v="76"/>
    <x v="9"/>
    <x v="254"/>
  </r>
  <r>
    <x v="76"/>
    <x v="10"/>
    <x v="1149"/>
  </r>
  <r>
    <x v="76"/>
    <x v="11"/>
    <x v="1150"/>
  </r>
  <r>
    <x v="76"/>
    <x v="12"/>
    <x v="1151"/>
  </r>
  <r>
    <x v="76"/>
    <x v="13"/>
    <x v="1152"/>
  </r>
  <r>
    <x v="76"/>
    <x v="14"/>
    <x v="517"/>
  </r>
  <r>
    <x v="76"/>
    <x v="15"/>
    <x v="1153"/>
  </r>
  <r>
    <x v="76"/>
    <x v="16"/>
    <x v="1154"/>
  </r>
  <r>
    <x v="76"/>
    <x v="17"/>
    <x v="505"/>
  </r>
  <r>
    <x v="76"/>
    <x v="18"/>
    <x v="1155"/>
  </r>
  <r>
    <x v="77"/>
    <x v="0"/>
    <x v="1156"/>
  </r>
  <r>
    <x v="77"/>
    <x v="1"/>
    <x v="1157"/>
  </r>
  <r>
    <x v="77"/>
    <x v="2"/>
    <x v="739"/>
  </r>
  <r>
    <x v="77"/>
    <x v="3"/>
    <x v="743"/>
  </r>
  <r>
    <x v="77"/>
    <x v="4"/>
    <x v="390"/>
  </r>
  <r>
    <x v="77"/>
    <x v="5"/>
    <x v="1158"/>
  </r>
  <r>
    <x v="77"/>
    <x v="6"/>
    <x v="1159"/>
  </r>
  <r>
    <x v="77"/>
    <x v="7"/>
    <x v="1160"/>
  </r>
  <r>
    <x v="77"/>
    <x v="8"/>
    <x v="976"/>
  </r>
  <r>
    <x v="77"/>
    <x v="9"/>
    <x v="1159"/>
  </r>
  <r>
    <x v="77"/>
    <x v="10"/>
    <x v="555"/>
  </r>
  <r>
    <x v="77"/>
    <x v="11"/>
    <x v="1161"/>
  </r>
  <r>
    <x v="77"/>
    <x v="12"/>
    <x v="1162"/>
  </r>
  <r>
    <x v="77"/>
    <x v="13"/>
    <x v="1158"/>
  </r>
  <r>
    <x v="77"/>
    <x v="14"/>
    <x v="532"/>
  </r>
  <r>
    <x v="77"/>
    <x v="15"/>
    <x v="1163"/>
  </r>
  <r>
    <x v="77"/>
    <x v="16"/>
    <x v="329"/>
  </r>
  <r>
    <x v="77"/>
    <x v="17"/>
    <x v="390"/>
  </r>
  <r>
    <x v="77"/>
    <x v="18"/>
    <x v="960"/>
  </r>
  <r>
    <x v="78"/>
    <x v="0"/>
    <x v="1164"/>
  </r>
  <r>
    <x v="78"/>
    <x v="1"/>
    <x v="441"/>
  </r>
  <r>
    <x v="78"/>
    <x v="2"/>
    <x v="1165"/>
  </r>
  <r>
    <x v="78"/>
    <x v="3"/>
    <x v="863"/>
  </r>
  <r>
    <x v="78"/>
    <x v="4"/>
    <x v="457"/>
  </r>
  <r>
    <x v="78"/>
    <x v="5"/>
    <x v="479"/>
  </r>
  <r>
    <x v="78"/>
    <x v="6"/>
    <x v="1166"/>
  </r>
  <r>
    <x v="78"/>
    <x v="7"/>
    <x v="1167"/>
  </r>
  <r>
    <x v="78"/>
    <x v="8"/>
    <x v="1168"/>
  </r>
  <r>
    <x v="78"/>
    <x v="9"/>
    <x v="1169"/>
  </r>
  <r>
    <x v="78"/>
    <x v="10"/>
    <x v="306"/>
  </r>
  <r>
    <x v="78"/>
    <x v="11"/>
    <x v="465"/>
  </r>
  <r>
    <x v="78"/>
    <x v="12"/>
    <x v="748"/>
  </r>
  <r>
    <x v="78"/>
    <x v="13"/>
    <x v="1170"/>
  </r>
  <r>
    <x v="78"/>
    <x v="14"/>
    <x v="1171"/>
  </r>
  <r>
    <x v="78"/>
    <x v="15"/>
    <x v="1172"/>
  </r>
  <r>
    <x v="78"/>
    <x v="16"/>
    <x v="304"/>
  </r>
  <r>
    <x v="78"/>
    <x v="17"/>
    <x v="1173"/>
  </r>
  <r>
    <x v="78"/>
    <x v="18"/>
    <x v="1174"/>
  </r>
  <r>
    <x v="79"/>
    <x v="0"/>
    <x v="954"/>
  </r>
  <r>
    <x v="79"/>
    <x v="1"/>
    <x v="1175"/>
  </r>
  <r>
    <x v="79"/>
    <x v="2"/>
    <x v="954"/>
  </r>
  <r>
    <x v="79"/>
    <x v="3"/>
    <x v="600"/>
  </r>
  <r>
    <x v="79"/>
    <x v="4"/>
    <x v="600"/>
  </r>
  <r>
    <x v="79"/>
    <x v="5"/>
    <x v="603"/>
  </r>
  <r>
    <x v="79"/>
    <x v="6"/>
    <x v="562"/>
  </r>
  <r>
    <x v="79"/>
    <x v="7"/>
    <x v="351"/>
  </r>
  <r>
    <x v="79"/>
    <x v="8"/>
    <x v="601"/>
  </r>
  <r>
    <x v="79"/>
    <x v="9"/>
    <x v="352"/>
  </r>
  <r>
    <x v="79"/>
    <x v="10"/>
    <x v="355"/>
  </r>
  <r>
    <x v="79"/>
    <x v="11"/>
    <x v="355"/>
  </r>
  <r>
    <x v="79"/>
    <x v="12"/>
    <x v="364"/>
  </r>
  <r>
    <x v="79"/>
    <x v="13"/>
    <x v="888"/>
  </r>
  <r>
    <x v="79"/>
    <x v="14"/>
    <x v="919"/>
  </r>
  <r>
    <x v="79"/>
    <x v="15"/>
    <x v="351"/>
  </r>
  <r>
    <x v="79"/>
    <x v="16"/>
    <x v="601"/>
  </r>
  <r>
    <x v="79"/>
    <x v="17"/>
    <x v="350"/>
  </r>
  <r>
    <x v="79"/>
    <x v="18"/>
    <x v="352"/>
  </r>
  <r>
    <x v="80"/>
    <x v="0"/>
    <x v="934"/>
  </r>
  <r>
    <x v="80"/>
    <x v="1"/>
    <x v="1176"/>
  </r>
  <r>
    <x v="80"/>
    <x v="2"/>
    <x v="304"/>
  </r>
  <r>
    <x v="80"/>
    <x v="3"/>
    <x v="1177"/>
  </r>
  <r>
    <x v="80"/>
    <x v="4"/>
    <x v="1178"/>
  </r>
  <r>
    <x v="80"/>
    <x v="5"/>
    <x v="1179"/>
  </r>
  <r>
    <x v="80"/>
    <x v="6"/>
    <x v="1180"/>
  </r>
  <r>
    <x v="80"/>
    <x v="7"/>
    <x v="482"/>
  </r>
  <r>
    <x v="80"/>
    <x v="8"/>
    <x v="1181"/>
  </r>
  <r>
    <x v="80"/>
    <x v="9"/>
    <x v="859"/>
  </r>
  <r>
    <x v="80"/>
    <x v="10"/>
    <x v="1182"/>
  </r>
  <r>
    <x v="80"/>
    <x v="11"/>
    <x v="487"/>
  </r>
  <r>
    <x v="80"/>
    <x v="12"/>
    <x v="91"/>
  </r>
  <r>
    <x v="80"/>
    <x v="13"/>
    <x v="250"/>
  </r>
  <r>
    <x v="80"/>
    <x v="14"/>
    <x v="1183"/>
  </r>
  <r>
    <x v="80"/>
    <x v="15"/>
    <x v="1184"/>
  </r>
  <r>
    <x v="80"/>
    <x v="16"/>
    <x v="1185"/>
  </r>
  <r>
    <x v="80"/>
    <x v="17"/>
    <x v="1186"/>
  </r>
  <r>
    <x v="80"/>
    <x v="18"/>
    <x v="766"/>
  </r>
  <r>
    <x v="81"/>
    <x v="0"/>
    <x v="331"/>
  </r>
  <r>
    <x v="81"/>
    <x v="1"/>
    <x v="882"/>
  </r>
  <r>
    <x v="81"/>
    <x v="2"/>
    <x v="1187"/>
  </r>
  <r>
    <x v="81"/>
    <x v="3"/>
    <x v="1188"/>
  </r>
  <r>
    <x v="81"/>
    <x v="4"/>
    <x v="359"/>
  </r>
  <r>
    <x v="81"/>
    <x v="5"/>
    <x v="342"/>
  </r>
  <r>
    <x v="81"/>
    <x v="6"/>
    <x v="883"/>
  </r>
  <r>
    <x v="81"/>
    <x v="7"/>
    <x v="1189"/>
  </r>
  <r>
    <x v="81"/>
    <x v="8"/>
    <x v="538"/>
  </r>
  <r>
    <x v="81"/>
    <x v="9"/>
    <x v="338"/>
  </r>
  <r>
    <x v="81"/>
    <x v="10"/>
    <x v="948"/>
  </r>
  <r>
    <x v="81"/>
    <x v="11"/>
    <x v="882"/>
  </r>
  <r>
    <x v="81"/>
    <x v="12"/>
    <x v="335"/>
  </r>
  <r>
    <x v="81"/>
    <x v="13"/>
    <x v="746"/>
  </r>
  <r>
    <x v="81"/>
    <x v="14"/>
    <x v="496"/>
  </r>
  <r>
    <x v="81"/>
    <x v="15"/>
    <x v="881"/>
  </r>
  <r>
    <x v="81"/>
    <x v="16"/>
    <x v="362"/>
  </r>
  <r>
    <x v="81"/>
    <x v="17"/>
    <x v="1187"/>
  </r>
  <r>
    <x v="81"/>
    <x v="18"/>
    <x v="597"/>
  </r>
  <r>
    <x v="82"/>
    <x v="0"/>
    <x v="1190"/>
  </r>
  <r>
    <x v="82"/>
    <x v="1"/>
    <x v="1191"/>
  </r>
  <r>
    <x v="82"/>
    <x v="2"/>
    <x v="250"/>
  </r>
  <r>
    <x v="82"/>
    <x v="3"/>
    <x v="1192"/>
  </r>
  <r>
    <x v="82"/>
    <x v="4"/>
    <x v="477"/>
  </r>
  <r>
    <x v="82"/>
    <x v="5"/>
    <x v="108"/>
  </r>
  <r>
    <x v="82"/>
    <x v="6"/>
    <x v="274"/>
  </r>
  <r>
    <x v="82"/>
    <x v="7"/>
    <x v="1193"/>
  </r>
  <r>
    <x v="82"/>
    <x v="8"/>
    <x v="1194"/>
  </r>
  <r>
    <x v="82"/>
    <x v="9"/>
    <x v="1195"/>
  </r>
  <r>
    <x v="82"/>
    <x v="10"/>
    <x v="1196"/>
  </r>
  <r>
    <x v="82"/>
    <x v="11"/>
    <x v="1197"/>
  </r>
  <r>
    <x v="82"/>
    <x v="12"/>
    <x v="1198"/>
  </r>
  <r>
    <x v="82"/>
    <x v="13"/>
    <x v="228"/>
  </r>
  <r>
    <x v="82"/>
    <x v="14"/>
    <x v="1199"/>
  </r>
  <r>
    <x v="82"/>
    <x v="15"/>
    <x v="1200"/>
  </r>
  <r>
    <x v="82"/>
    <x v="16"/>
    <x v="1201"/>
  </r>
  <r>
    <x v="82"/>
    <x v="17"/>
    <x v="1202"/>
  </r>
  <r>
    <x v="82"/>
    <x v="18"/>
    <x v="1203"/>
  </r>
  <r>
    <x v="83"/>
    <x v="0"/>
    <x v="1204"/>
  </r>
  <r>
    <x v="83"/>
    <x v="1"/>
    <x v="901"/>
  </r>
  <r>
    <x v="83"/>
    <x v="2"/>
    <x v="1159"/>
  </r>
  <r>
    <x v="83"/>
    <x v="3"/>
    <x v="1205"/>
  </r>
  <r>
    <x v="83"/>
    <x v="4"/>
    <x v="539"/>
  </r>
  <r>
    <x v="83"/>
    <x v="5"/>
    <x v="1158"/>
  </r>
  <r>
    <x v="83"/>
    <x v="6"/>
    <x v="1206"/>
  </r>
  <r>
    <x v="83"/>
    <x v="7"/>
    <x v="409"/>
  </r>
  <r>
    <x v="83"/>
    <x v="8"/>
    <x v="1206"/>
  </r>
  <r>
    <x v="83"/>
    <x v="9"/>
    <x v="496"/>
  </r>
  <r>
    <x v="83"/>
    <x v="10"/>
    <x v="498"/>
  </r>
  <r>
    <x v="83"/>
    <x v="11"/>
    <x v="882"/>
  </r>
  <r>
    <x v="83"/>
    <x v="12"/>
    <x v="337"/>
  </r>
  <r>
    <x v="83"/>
    <x v="13"/>
    <x v="551"/>
  </r>
  <r>
    <x v="83"/>
    <x v="14"/>
    <x v="559"/>
  </r>
  <r>
    <x v="83"/>
    <x v="15"/>
    <x v="523"/>
  </r>
  <r>
    <x v="83"/>
    <x v="16"/>
    <x v="589"/>
  </r>
  <r>
    <x v="83"/>
    <x v="17"/>
    <x v="494"/>
  </r>
  <r>
    <x v="83"/>
    <x v="18"/>
    <x v="339"/>
  </r>
  <r>
    <x v="84"/>
    <x v="0"/>
    <x v="1207"/>
  </r>
  <r>
    <x v="84"/>
    <x v="1"/>
    <x v="1208"/>
  </r>
  <r>
    <x v="84"/>
    <x v="2"/>
    <x v="1209"/>
  </r>
  <r>
    <x v="84"/>
    <x v="3"/>
    <x v="1210"/>
  </r>
  <r>
    <x v="84"/>
    <x v="4"/>
    <x v="1211"/>
  </r>
  <r>
    <x v="84"/>
    <x v="5"/>
    <x v="1212"/>
  </r>
  <r>
    <x v="84"/>
    <x v="6"/>
    <x v="1213"/>
  </r>
  <r>
    <x v="84"/>
    <x v="7"/>
    <x v="1214"/>
  </r>
  <r>
    <x v="84"/>
    <x v="8"/>
    <x v="1215"/>
  </r>
  <r>
    <x v="84"/>
    <x v="9"/>
    <x v="1216"/>
  </r>
  <r>
    <x v="84"/>
    <x v="10"/>
    <x v="1217"/>
  </r>
  <r>
    <x v="84"/>
    <x v="11"/>
    <x v="1218"/>
  </r>
  <r>
    <x v="84"/>
    <x v="12"/>
    <x v="1219"/>
  </r>
  <r>
    <x v="84"/>
    <x v="13"/>
    <x v="1220"/>
  </r>
  <r>
    <x v="84"/>
    <x v="14"/>
    <x v="1221"/>
  </r>
  <r>
    <x v="84"/>
    <x v="15"/>
    <x v="1222"/>
  </r>
  <r>
    <x v="84"/>
    <x v="16"/>
    <x v="1223"/>
  </r>
  <r>
    <x v="84"/>
    <x v="17"/>
    <x v="1224"/>
  </r>
  <r>
    <x v="84"/>
    <x v="18"/>
    <x v="1225"/>
  </r>
  <r>
    <x v="85"/>
    <x v="0"/>
    <x v="1226"/>
  </r>
  <r>
    <x v="85"/>
    <x v="1"/>
    <x v="1226"/>
  </r>
  <r>
    <x v="85"/>
    <x v="2"/>
    <x v="1226"/>
  </r>
  <r>
    <x v="85"/>
    <x v="3"/>
    <x v="1226"/>
  </r>
  <r>
    <x v="85"/>
    <x v="4"/>
    <x v="1226"/>
  </r>
  <r>
    <x v="85"/>
    <x v="5"/>
    <x v="1226"/>
  </r>
  <r>
    <x v="85"/>
    <x v="6"/>
    <x v="1226"/>
  </r>
  <r>
    <x v="85"/>
    <x v="7"/>
    <x v="1226"/>
  </r>
  <r>
    <x v="85"/>
    <x v="8"/>
    <x v="1226"/>
  </r>
  <r>
    <x v="85"/>
    <x v="9"/>
    <x v="1226"/>
  </r>
  <r>
    <x v="85"/>
    <x v="10"/>
    <x v="1226"/>
  </r>
  <r>
    <x v="85"/>
    <x v="11"/>
    <x v="1226"/>
  </r>
  <r>
    <x v="85"/>
    <x v="12"/>
    <x v="1226"/>
  </r>
  <r>
    <x v="85"/>
    <x v="13"/>
    <x v="1226"/>
  </r>
  <r>
    <x v="85"/>
    <x v="14"/>
    <x v="1226"/>
  </r>
  <r>
    <x v="85"/>
    <x v="15"/>
    <x v="1226"/>
  </r>
  <r>
    <x v="85"/>
    <x v="16"/>
    <x v="1226"/>
  </r>
  <r>
    <x v="85"/>
    <x v="17"/>
    <x v="1226"/>
  </r>
  <r>
    <x v="85"/>
    <x v="18"/>
    <x v="1226"/>
  </r>
  <r>
    <x v="86"/>
    <x v="0"/>
    <x v="1227"/>
  </r>
  <r>
    <x v="86"/>
    <x v="1"/>
    <x v="1139"/>
  </r>
  <r>
    <x v="86"/>
    <x v="2"/>
    <x v="1228"/>
  </r>
  <r>
    <x v="86"/>
    <x v="3"/>
    <x v="606"/>
  </r>
  <r>
    <x v="86"/>
    <x v="4"/>
    <x v="1229"/>
  </r>
  <r>
    <x v="86"/>
    <x v="5"/>
    <x v="1230"/>
  </r>
  <r>
    <x v="86"/>
    <x v="6"/>
    <x v="1231"/>
  </r>
  <r>
    <x v="86"/>
    <x v="7"/>
    <x v="1232"/>
  </r>
  <r>
    <x v="86"/>
    <x v="8"/>
    <x v="1233"/>
  </r>
  <r>
    <x v="86"/>
    <x v="9"/>
    <x v="1234"/>
  </r>
  <r>
    <x v="86"/>
    <x v="10"/>
    <x v="1235"/>
  </r>
  <r>
    <x v="86"/>
    <x v="11"/>
    <x v="1236"/>
  </r>
  <r>
    <x v="86"/>
    <x v="12"/>
    <x v="1237"/>
  </r>
  <r>
    <x v="86"/>
    <x v="13"/>
    <x v="1238"/>
  </r>
  <r>
    <x v="86"/>
    <x v="14"/>
    <x v="1239"/>
  </r>
  <r>
    <x v="86"/>
    <x v="15"/>
    <x v="1240"/>
  </r>
  <r>
    <x v="86"/>
    <x v="16"/>
    <x v="1241"/>
  </r>
  <r>
    <x v="86"/>
    <x v="17"/>
    <x v="1242"/>
  </r>
  <r>
    <x v="86"/>
    <x v="18"/>
    <x v="1243"/>
  </r>
  <r>
    <x v="87"/>
    <x v="0"/>
    <x v="181"/>
  </r>
  <r>
    <x v="87"/>
    <x v="1"/>
    <x v="1244"/>
  </r>
  <r>
    <x v="87"/>
    <x v="2"/>
    <x v="1245"/>
  </r>
  <r>
    <x v="87"/>
    <x v="3"/>
    <x v="1201"/>
  </r>
  <r>
    <x v="87"/>
    <x v="4"/>
    <x v="609"/>
  </r>
  <r>
    <x v="87"/>
    <x v="5"/>
    <x v="1246"/>
  </r>
  <r>
    <x v="87"/>
    <x v="6"/>
    <x v="1247"/>
  </r>
  <r>
    <x v="87"/>
    <x v="7"/>
    <x v="1248"/>
  </r>
  <r>
    <x v="87"/>
    <x v="8"/>
    <x v="1249"/>
  </r>
  <r>
    <x v="87"/>
    <x v="9"/>
    <x v="1250"/>
  </r>
  <r>
    <x v="87"/>
    <x v="10"/>
    <x v="1251"/>
  </r>
  <r>
    <x v="87"/>
    <x v="11"/>
    <x v="1252"/>
  </r>
  <r>
    <x v="87"/>
    <x v="12"/>
    <x v="1253"/>
  </r>
  <r>
    <x v="87"/>
    <x v="13"/>
    <x v="1254"/>
  </r>
  <r>
    <x v="87"/>
    <x v="14"/>
    <x v="1255"/>
  </r>
  <r>
    <x v="87"/>
    <x v="15"/>
    <x v="1256"/>
  </r>
  <r>
    <x v="87"/>
    <x v="16"/>
    <x v="1257"/>
  </r>
  <r>
    <x v="87"/>
    <x v="17"/>
    <x v="1254"/>
  </r>
  <r>
    <x v="87"/>
    <x v="18"/>
    <x v="1258"/>
  </r>
  <r>
    <x v="88"/>
    <x v="0"/>
    <x v="1259"/>
  </r>
  <r>
    <x v="88"/>
    <x v="1"/>
    <x v="490"/>
  </r>
  <r>
    <x v="88"/>
    <x v="2"/>
    <x v="875"/>
  </r>
  <r>
    <x v="88"/>
    <x v="3"/>
    <x v="360"/>
  </r>
  <r>
    <x v="88"/>
    <x v="4"/>
    <x v="1260"/>
  </r>
  <r>
    <x v="88"/>
    <x v="5"/>
    <x v="596"/>
  </r>
  <r>
    <x v="88"/>
    <x v="6"/>
    <x v="588"/>
  </r>
  <r>
    <x v="88"/>
    <x v="7"/>
    <x v="947"/>
  </r>
  <r>
    <x v="88"/>
    <x v="8"/>
    <x v="595"/>
  </r>
  <r>
    <x v="88"/>
    <x v="9"/>
    <x v="555"/>
  </r>
  <r>
    <x v="88"/>
    <x v="10"/>
    <x v="900"/>
  </r>
  <r>
    <x v="88"/>
    <x v="11"/>
    <x v="1261"/>
  </r>
  <r>
    <x v="88"/>
    <x v="12"/>
    <x v="589"/>
  </r>
  <r>
    <x v="88"/>
    <x v="13"/>
    <x v="588"/>
  </r>
  <r>
    <x v="88"/>
    <x v="14"/>
    <x v="337"/>
  </r>
  <r>
    <x v="88"/>
    <x v="15"/>
    <x v="1262"/>
  </r>
  <r>
    <x v="88"/>
    <x v="16"/>
    <x v="882"/>
  </r>
  <r>
    <x v="88"/>
    <x v="17"/>
    <x v="357"/>
  </r>
  <r>
    <x v="88"/>
    <x v="18"/>
    <x v="1263"/>
  </r>
  <r>
    <x v="89"/>
    <x v="0"/>
    <x v="659"/>
  </r>
  <r>
    <x v="89"/>
    <x v="1"/>
    <x v="427"/>
  </r>
  <r>
    <x v="89"/>
    <x v="2"/>
    <x v="644"/>
  </r>
  <r>
    <x v="89"/>
    <x v="3"/>
    <x v="1264"/>
  </r>
  <r>
    <x v="89"/>
    <x v="4"/>
    <x v="1265"/>
  </r>
  <r>
    <x v="89"/>
    <x v="5"/>
    <x v="582"/>
  </r>
  <r>
    <x v="89"/>
    <x v="6"/>
    <x v="1266"/>
  </r>
  <r>
    <x v="89"/>
    <x v="7"/>
    <x v="307"/>
  </r>
  <r>
    <x v="89"/>
    <x v="8"/>
    <x v="477"/>
  </r>
  <r>
    <x v="89"/>
    <x v="9"/>
    <x v="855"/>
  </r>
  <r>
    <x v="89"/>
    <x v="10"/>
    <x v="1267"/>
  </r>
  <r>
    <x v="89"/>
    <x v="11"/>
    <x v="1268"/>
  </r>
  <r>
    <x v="89"/>
    <x v="12"/>
    <x v="1269"/>
  </r>
  <r>
    <x v="89"/>
    <x v="13"/>
    <x v="448"/>
  </r>
  <r>
    <x v="89"/>
    <x v="14"/>
    <x v="936"/>
  </r>
  <r>
    <x v="89"/>
    <x v="15"/>
    <x v="577"/>
  </r>
  <r>
    <x v="89"/>
    <x v="16"/>
    <x v="864"/>
  </r>
  <r>
    <x v="89"/>
    <x v="17"/>
    <x v="1270"/>
  </r>
  <r>
    <x v="89"/>
    <x v="18"/>
    <x v="907"/>
  </r>
  <r>
    <x v="90"/>
    <x v="0"/>
    <x v="1271"/>
  </r>
  <r>
    <x v="90"/>
    <x v="1"/>
    <x v="469"/>
  </r>
  <r>
    <x v="90"/>
    <x v="2"/>
    <x v="582"/>
  </r>
  <r>
    <x v="90"/>
    <x v="3"/>
    <x v="101"/>
  </r>
  <r>
    <x v="90"/>
    <x v="4"/>
    <x v="1272"/>
  </r>
  <r>
    <x v="90"/>
    <x v="5"/>
    <x v="1273"/>
  </r>
  <r>
    <x v="90"/>
    <x v="6"/>
    <x v="1274"/>
  </r>
  <r>
    <x v="90"/>
    <x v="7"/>
    <x v="1275"/>
  </r>
  <r>
    <x v="90"/>
    <x v="8"/>
    <x v="442"/>
  </r>
  <r>
    <x v="90"/>
    <x v="9"/>
    <x v="275"/>
  </r>
  <r>
    <x v="90"/>
    <x v="10"/>
    <x v="1276"/>
  </r>
  <r>
    <x v="90"/>
    <x v="11"/>
    <x v="250"/>
  </r>
  <r>
    <x v="90"/>
    <x v="12"/>
    <x v="1277"/>
  </r>
  <r>
    <x v="90"/>
    <x v="13"/>
    <x v="1278"/>
  </r>
  <r>
    <x v="90"/>
    <x v="14"/>
    <x v="860"/>
  </r>
  <r>
    <x v="90"/>
    <x v="15"/>
    <x v="758"/>
  </r>
  <r>
    <x v="90"/>
    <x v="16"/>
    <x v="1279"/>
  </r>
  <r>
    <x v="90"/>
    <x v="17"/>
    <x v="1280"/>
  </r>
  <r>
    <x v="90"/>
    <x v="18"/>
    <x v="1281"/>
  </r>
  <r>
    <x v="91"/>
    <x v="0"/>
    <x v="1282"/>
  </r>
  <r>
    <x v="91"/>
    <x v="1"/>
    <x v="1283"/>
  </r>
  <r>
    <x v="91"/>
    <x v="2"/>
    <x v="1284"/>
  </r>
  <r>
    <x v="91"/>
    <x v="3"/>
    <x v="462"/>
  </r>
  <r>
    <x v="91"/>
    <x v="4"/>
    <x v="1283"/>
  </r>
  <r>
    <x v="91"/>
    <x v="5"/>
    <x v="488"/>
  </r>
  <r>
    <x v="91"/>
    <x v="6"/>
    <x v="1285"/>
  </r>
  <r>
    <x v="91"/>
    <x v="7"/>
    <x v="1286"/>
  </r>
  <r>
    <x v="91"/>
    <x v="8"/>
    <x v="1287"/>
  </r>
  <r>
    <x v="91"/>
    <x v="9"/>
    <x v="1288"/>
  </r>
  <r>
    <x v="91"/>
    <x v="10"/>
    <x v="1289"/>
  </r>
  <r>
    <x v="91"/>
    <x v="11"/>
    <x v="847"/>
  </r>
  <r>
    <x v="91"/>
    <x v="12"/>
    <x v="1290"/>
  </r>
  <r>
    <x v="91"/>
    <x v="13"/>
    <x v="1291"/>
  </r>
  <r>
    <x v="91"/>
    <x v="14"/>
    <x v="1292"/>
  </r>
  <r>
    <x v="91"/>
    <x v="15"/>
    <x v="1293"/>
  </r>
  <r>
    <x v="91"/>
    <x v="16"/>
    <x v="1294"/>
  </r>
  <r>
    <x v="91"/>
    <x v="17"/>
    <x v="1295"/>
  </r>
  <r>
    <x v="91"/>
    <x v="18"/>
    <x v="1296"/>
  </r>
  <r>
    <x v="92"/>
    <x v="0"/>
    <x v="199"/>
  </r>
  <r>
    <x v="92"/>
    <x v="1"/>
    <x v="1297"/>
  </r>
  <r>
    <x v="92"/>
    <x v="2"/>
    <x v="1298"/>
  </r>
  <r>
    <x v="92"/>
    <x v="3"/>
    <x v="1299"/>
  </r>
  <r>
    <x v="92"/>
    <x v="4"/>
    <x v="1300"/>
  </r>
  <r>
    <x v="92"/>
    <x v="5"/>
    <x v="1301"/>
  </r>
  <r>
    <x v="92"/>
    <x v="6"/>
    <x v="1126"/>
  </r>
  <r>
    <x v="92"/>
    <x v="7"/>
    <x v="254"/>
  </r>
  <r>
    <x v="92"/>
    <x v="8"/>
    <x v="1302"/>
  </r>
  <r>
    <x v="92"/>
    <x v="9"/>
    <x v="1303"/>
  </r>
  <r>
    <x v="92"/>
    <x v="10"/>
    <x v="1304"/>
  </r>
  <r>
    <x v="92"/>
    <x v="11"/>
    <x v="1155"/>
  </r>
  <r>
    <x v="92"/>
    <x v="12"/>
    <x v="1305"/>
  </r>
  <r>
    <x v="92"/>
    <x v="13"/>
    <x v="1306"/>
  </r>
  <r>
    <x v="92"/>
    <x v="14"/>
    <x v="1235"/>
  </r>
  <r>
    <x v="92"/>
    <x v="15"/>
    <x v="1307"/>
  </r>
  <r>
    <x v="92"/>
    <x v="16"/>
    <x v="1308"/>
  </r>
  <r>
    <x v="92"/>
    <x v="17"/>
    <x v="1309"/>
  </r>
  <r>
    <x v="92"/>
    <x v="18"/>
    <x v="1310"/>
  </r>
  <r>
    <x v="93"/>
    <x v="0"/>
    <x v="596"/>
  </r>
  <r>
    <x v="93"/>
    <x v="1"/>
    <x v="946"/>
  </r>
  <r>
    <x v="93"/>
    <x v="2"/>
    <x v="1311"/>
  </r>
  <r>
    <x v="93"/>
    <x v="3"/>
    <x v="495"/>
  </r>
  <r>
    <x v="93"/>
    <x v="4"/>
    <x v="878"/>
  </r>
  <r>
    <x v="93"/>
    <x v="5"/>
    <x v="498"/>
  </r>
  <r>
    <x v="93"/>
    <x v="6"/>
    <x v="538"/>
  </r>
  <r>
    <x v="93"/>
    <x v="7"/>
    <x v="1312"/>
  </r>
  <r>
    <x v="93"/>
    <x v="8"/>
    <x v="1313"/>
  </r>
  <r>
    <x v="93"/>
    <x v="9"/>
    <x v="1314"/>
  </r>
  <r>
    <x v="93"/>
    <x v="10"/>
    <x v="575"/>
  </r>
  <r>
    <x v="93"/>
    <x v="11"/>
    <x v="893"/>
  </r>
  <r>
    <x v="93"/>
    <x v="12"/>
    <x v="79"/>
  </r>
  <r>
    <x v="93"/>
    <x v="13"/>
    <x v="399"/>
  </r>
  <r>
    <x v="93"/>
    <x v="14"/>
    <x v="403"/>
  </r>
  <r>
    <x v="93"/>
    <x v="15"/>
    <x v="1315"/>
  </r>
  <r>
    <x v="93"/>
    <x v="16"/>
    <x v="968"/>
  </r>
  <r>
    <x v="93"/>
    <x v="17"/>
    <x v="420"/>
  </r>
  <r>
    <x v="93"/>
    <x v="18"/>
    <x v="662"/>
  </r>
  <r>
    <x v="94"/>
    <x v="0"/>
    <x v="1316"/>
  </r>
  <r>
    <x v="94"/>
    <x v="1"/>
    <x v="1126"/>
  </r>
  <r>
    <x v="94"/>
    <x v="2"/>
    <x v="1317"/>
  </r>
  <r>
    <x v="94"/>
    <x v="3"/>
    <x v="1318"/>
  </r>
  <r>
    <x v="94"/>
    <x v="4"/>
    <x v="1191"/>
  </r>
  <r>
    <x v="94"/>
    <x v="5"/>
    <x v="1319"/>
  </r>
  <r>
    <x v="94"/>
    <x v="6"/>
    <x v="1320"/>
  </r>
  <r>
    <x v="94"/>
    <x v="7"/>
    <x v="1321"/>
  </r>
  <r>
    <x v="94"/>
    <x v="8"/>
    <x v="257"/>
  </r>
  <r>
    <x v="94"/>
    <x v="9"/>
    <x v="1322"/>
  </r>
  <r>
    <x v="94"/>
    <x v="10"/>
    <x v="83"/>
  </r>
  <r>
    <x v="94"/>
    <x v="11"/>
    <x v="1194"/>
  </r>
  <r>
    <x v="94"/>
    <x v="12"/>
    <x v="1323"/>
  </r>
  <r>
    <x v="94"/>
    <x v="13"/>
    <x v="1305"/>
  </r>
  <r>
    <x v="94"/>
    <x v="14"/>
    <x v="1324"/>
  </r>
  <r>
    <x v="94"/>
    <x v="15"/>
    <x v="1325"/>
  </r>
  <r>
    <x v="94"/>
    <x v="16"/>
    <x v="1326"/>
  </r>
  <r>
    <x v="94"/>
    <x v="17"/>
    <x v="1327"/>
  </r>
  <r>
    <x v="94"/>
    <x v="18"/>
    <x v="144"/>
  </r>
  <r>
    <x v="95"/>
    <x v="0"/>
    <x v="1328"/>
  </r>
  <r>
    <x v="95"/>
    <x v="1"/>
    <x v="429"/>
  </r>
  <r>
    <x v="95"/>
    <x v="2"/>
    <x v="586"/>
  </r>
  <r>
    <x v="95"/>
    <x v="3"/>
    <x v="1329"/>
  </r>
  <r>
    <x v="95"/>
    <x v="4"/>
    <x v="658"/>
  </r>
  <r>
    <x v="95"/>
    <x v="5"/>
    <x v="429"/>
  </r>
  <r>
    <x v="95"/>
    <x v="6"/>
    <x v="963"/>
  </r>
  <r>
    <x v="95"/>
    <x v="7"/>
    <x v="1330"/>
  </r>
  <r>
    <x v="95"/>
    <x v="8"/>
    <x v="782"/>
  </r>
  <r>
    <x v="95"/>
    <x v="9"/>
    <x v="1331"/>
  </r>
  <r>
    <x v="95"/>
    <x v="10"/>
    <x v="660"/>
  </r>
  <r>
    <x v="95"/>
    <x v="11"/>
    <x v="428"/>
  </r>
  <r>
    <x v="95"/>
    <x v="12"/>
    <x v="1332"/>
  </r>
  <r>
    <x v="95"/>
    <x v="13"/>
    <x v="1333"/>
  </r>
  <r>
    <x v="95"/>
    <x v="14"/>
    <x v="1334"/>
  </r>
  <r>
    <x v="95"/>
    <x v="15"/>
    <x v="1335"/>
  </r>
  <r>
    <x v="95"/>
    <x v="16"/>
    <x v="98"/>
  </r>
  <r>
    <x v="95"/>
    <x v="17"/>
    <x v="1271"/>
  </r>
  <r>
    <x v="95"/>
    <x v="18"/>
    <x v="408"/>
  </r>
  <r>
    <x v="96"/>
    <x v="0"/>
    <x v="1336"/>
  </r>
  <r>
    <x v="96"/>
    <x v="1"/>
    <x v="1337"/>
  </r>
  <r>
    <x v="96"/>
    <x v="2"/>
    <x v="1200"/>
  </r>
  <r>
    <x v="96"/>
    <x v="3"/>
    <x v="1338"/>
  </r>
  <r>
    <x v="96"/>
    <x v="4"/>
    <x v="1339"/>
  </r>
  <r>
    <x v="96"/>
    <x v="5"/>
    <x v="1340"/>
  </r>
  <r>
    <x v="96"/>
    <x v="6"/>
    <x v="1341"/>
  </r>
  <r>
    <x v="96"/>
    <x v="7"/>
    <x v="1342"/>
  </r>
  <r>
    <x v="96"/>
    <x v="8"/>
    <x v="1343"/>
  </r>
  <r>
    <x v="96"/>
    <x v="9"/>
    <x v="1344"/>
  </r>
  <r>
    <x v="96"/>
    <x v="10"/>
    <x v="1345"/>
  </r>
  <r>
    <x v="96"/>
    <x v="11"/>
    <x v="1346"/>
  </r>
  <r>
    <x v="96"/>
    <x v="12"/>
    <x v="1347"/>
  </r>
  <r>
    <x v="96"/>
    <x v="13"/>
    <x v="1348"/>
  </r>
  <r>
    <x v="96"/>
    <x v="14"/>
    <x v="1203"/>
  </r>
  <r>
    <x v="96"/>
    <x v="15"/>
    <x v="1349"/>
  </r>
  <r>
    <x v="96"/>
    <x v="16"/>
    <x v="1350"/>
  </r>
  <r>
    <x v="96"/>
    <x v="17"/>
    <x v="1351"/>
  </r>
  <r>
    <x v="96"/>
    <x v="18"/>
    <x v="1352"/>
  </r>
  <r>
    <x v="97"/>
    <x v="0"/>
    <x v="1353"/>
  </r>
  <r>
    <x v="97"/>
    <x v="1"/>
    <x v="1354"/>
  </r>
  <r>
    <x v="97"/>
    <x v="2"/>
    <x v="1355"/>
  </r>
  <r>
    <x v="97"/>
    <x v="3"/>
    <x v="1356"/>
  </r>
  <r>
    <x v="97"/>
    <x v="4"/>
    <x v="905"/>
  </r>
  <r>
    <x v="97"/>
    <x v="5"/>
    <x v="1357"/>
  </r>
  <r>
    <x v="97"/>
    <x v="6"/>
    <x v="1320"/>
  </r>
  <r>
    <x v="97"/>
    <x v="7"/>
    <x v="917"/>
  </r>
  <r>
    <x v="97"/>
    <x v="8"/>
    <x v="1358"/>
  </r>
  <r>
    <x v="97"/>
    <x v="9"/>
    <x v="1359"/>
  </r>
  <r>
    <x v="97"/>
    <x v="10"/>
    <x v="1360"/>
  </r>
  <r>
    <x v="97"/>
    <x v="11"/>
    <x v="1361"/>
  </r>
  <r>
    <x v="97"/>
    <x v="12"/>
    <x v="1362"/>
  </r>
  <r>
    <x v="97"/>
    <x v="13"/>
    <x v="1363"/>
  </r>
  <r>
    <x v="97"/>
    <x v="14"/>
    <x v="1196"/>
  </r>
  <r>
    <x v="97"/>
    <x v="15"/>
    <x v="1364"/>
  </r>
  <r>
    <x v="97"/>
    <x v="16"/>
    <x v="1365"/>
  </r>
  <r>
    <x v="97"/>
    <x v="17"/>
    <x v="1366"/>
  </r>
  <r>
    <x v="97"/>
    <x v="18"/>
    <x v="1367"/>
  </r>
  <r>
    <x v="98"/>
    <x v="0"/>
    <x v="1189"/>
  </r>
  <r>
    <x v="98"/>
    <x v="1"/>
    <x v="885"/>
  </r>
  <r>
    <x v="98"/>
    <x v="2"/>
    <x v="1368"/>
  </r>
  <r>
    <x v="98"/>
    <x v="3"/>
    <x v="1369"/>
  </r>
  <r>
    <x v="98"/>
    <x v="4"/>
    <x v="949"/>
  </r>
  <r>
    <x v="98"/>
    <x v="5"/>
    <x v="886"/>
  </r>
  <r>
    <x v="98"/>
    <x v="6"/>
    <x v="920"/>
  </r>
  <r>
    <x v="98"/>
    <x v="7"/>
    <x v="347"/>
  </r>
  <r>
    <x v="98"/>
    <x v="8"/>
    <x v="356"/>
  </r>
  <r>
    <x v="98"/>
    <x v="9"/>
    <x v="565"/>
  </r>
  <r>
    <x v="98"/>
    <x v="10"/>
    <x v="550"/>
  </r>
  <r>
    <x v="98"/>
    <x v="11"/>
    <x v="550"/>
  </r>
  <r>
    <x v="98"/>
    <x v="12"/>
    <x v="550"/>
  </r>
  <r>
    <x v="98"/>
    <x v="13"/>
    <x v="550"/>
  </r>
  <r>
    <x v="98"/>
    <x v="14"/>
    <x v="550"/>
  </r>
  <r>
    <x v="98"/>
    <x v="15"/>
    <x v="545"/>
  </r>
  <r>
    <x v="98"/>
    <x v="16"/>
    <x v="545"/>
  </r>
  <r>
    <x v="98"/>
    <x v="17"/>
    <x v="550"/>
  </r>
  <r>
    <x v="98"/>
    <x v="18"/>
    <x v="550"/>
  </r>
  <r>
    <x v="99"/>
    <x v="0"/>
    <x v="484"/>
  </r>
  <r>
    <x v="99"/>
    <x v="1"/>
    <x v="1370"/>
  </r>
  <r>
    <x v="99"/>
    <x v="2"/>
    <x v="473"/>
  </r>
  <r>
    <x v="99"/>
    <x v="3"/>
    <x v="1371"/>
  </r>
  <r>
    <x v="99"/>
    <x v="4"/>
    <x v="936"/>
  </r>
  <r>
    <x v="99"/>
    <x v="5"/>
    <x v="1186"/>
  </r>
  <r>
    <x v="99"/>
    <x v="6"/>
    <x v="447"/>
  </r>
  <r>
    <x v="99"/>
    <x v="7"/>
    <x v="1372"/>
  </r>
  <r>
    <x v="99"/>
    <x v="8"/>
    <x v="1373"/>
  </r>
  <r>
    <x v="99"/>
    <x v="9"/>
    <x v="1374"/>
  </r>
  <r>
    <x v="99"/>
    <x v="10"/>
    <x v="1375"/>
  </r>
  <r>
    <x v="99"/>
    <x v="11"/>
    <x v="1376"/>
  </r>
  <r>
    <x v="99"/>
    <x v="12"/>
    <x v="458"/>
  </r>
  <r>
    <x v="99"/>
    <x v="13"/>
    <x v="1377"/>
  </r>
  <r>
    <x v="99"/>
    <x v="14"/>
    <x v="1378"/>
  </r>
  <r>
    <x v="99"/>
    <x v="15"/>
    <x v="1379"/>
  </r>
  <r>
    <x v="99"/>
    <x v="16"/>
    <x v="405"/>
  </r>
  <r>
    <x v="99"/>
    <x v="17"/>
    <x v="771"/>
  </r>
  <r>
    <x v="99"/>
    <x v="18"/>
    <x v="1380"/>
  </r>
  <r>
    <x v="100"/>
    <x v="0"/>
    <x v="369"/>
  </r>
  <r>
    <x v="100"/>
    <x v="1"/>
    <x v="598"/>
  </r>
  <r>
    <x v="100"/>
    <x v="2"/>
    <x v="598"/>
  </r>
  <r>
    <x v="100"/>
    <x v="3"/>
    <x v="954"/>
  </r>
  <r>
    <x v="100"/>
    <x v="4"/>
    <x v="352"/>
  </r>
  <r>
    <x v="100"/>
    <x v="5"/>
    <x v="567"/>
  </r>
  <r>
    <x v="100"/>
    <x v="6"/>
    <x v="1381"/>
  </r>
  <r>
    <x v="100"/>
    <x v="7"/>
    <x v="599"/>
  </r>
  <r>
    <x v="100"/>
    <x v="8"/>
    <x v="547"/>
  </r>
  <r>
    <x v="100"/>
    <x v="9"/>
    <x v="549"/>
  </r>
  <r>
    <x v="100"/>
    <x v="10"/>
    <x v="355"/>
  </r>
  <r>
    <x v="100"/>
    <x v="11"/>
    <x v="549"/>
  </r>
  <r>
    <x v="100"/>
    <x v="12"/>
    <x v="550"/>
  </r>
  <r>
    <x v="100"/>
    <x v="13"/>
    <x v="1382"/>
  </r>
  <r>
    <x v="100"/>
    <x v="14"/>
    <x v="873"/>
  </r>
  <r>
    <x v="100"/>
    <x v="15"/>
    <x v="547"/>
  </r>
  <r>
    <x v="100"/>
    <x v="16"/>
    <x v="544"/>
  </r>
  <r>
    <x v="100"/>
    <x v="17"/>
    <x v="550"/>
  </r>
  <r>
    <x v="100"/>
    <x v="18"/>
    <x v="545"/>
  </r>
  <r>
    <x v="101"/>
    <x v="0"/>
    <x v="1226"/>
  </r>
  <r>
    <x v="101"/>
    <x v="1"/>
    <x v="1226"/>
  </r>
  <r>
    <x v="101"/>
    <x v="2"/>
    <x v="1226"/>
  </r>
  <r>
    <x v="101"/>
    <x v="3"/>
    <x v="1226"/>
  </r>
  <r>
    <x v="101"/>
    <x v="4"/>
    <x v="1226"/>
  </r>
  <r>
    <x v="101"/>
    <x v="5"/>
    <x v="1226"/>
  </r>
  <r>
    <x v="101"/>
    <x v="6"/>
    <x v="1226"/>
  </r>
  <r>
    <x v="101"/>
    <x v="7"/>
    <x v="1226"/>
  </r>
  <r>
    <x v="101"/>
    <x v="8"/>
    <x v="1226"/>
  </r>
  <r>
    <x v="101"/>
    <x v="9"/>
    <x v="1226"/>
  </r>
  <r>
    <x v="101"/>
    <x v="10"/>
    <x v="1226"/>
  </r>
  <r>
    <x v="101"/>
    <x v="11"/>
    <x v="1226"/>
  </r>
  <r>
    <x v="101"/>
    <x v="12"/>
    <x v="1226"/>
  </r>
  <r>
    <x v="101"/>
    <x v="13"/>
    <x v="1226"/>
  </r>
  <r>
    <x v="101"/>
    <x v="14"/>
    <x v="1226"/>
  </r>
  <r>
    <x v="101"/>
    <x v="15"/>
    <x v="1226"/>
  </r>
  <r>
    <x v="101"/>
    <x v="16"/>
    <x v="1226"/>
  </r>
  <r>
    <x v="101"/>
    <x v="17"/>
    <x v="1226"/>
  </r>
  <r>
    <x v="101"/>
    <x v="18"/>
    <x v="1226"/>
  </r>
  <r>
    <x v="102"/>
    <x v="0"/>
    <x v="1226"/>
  </r>
  <r>
    <x v="102"/>
    <x v="1"/>
    <x v="1226"/>
  </r>
  <r>
    <x v="102"/>
    <x v="2"/>
    <x v="1226"/>
  </r>
  <r>
    <x v="102"/>
    <x v="3"/>
    <x v="1226"/>
  </r>
  <r>
    <x v="102"/>
    <x v="4"/>
    <x v="1226"/>
  </r>
  <r>
    <x v="102"/>
    <x v="5"/>
    <x v="1226"/>
  </r>
  <r>
    <x v="102"/>
    <x v="6"/>
    <x v="1226"/>
  </r>
  <r>
    <x v="102"/>
    <x v="7"/>
    <x v="1226"/>
  </r>
  <r>
    <x v="102"/>
    <x v="8"/>
    <x v="1226"/>
  </r>
  <r>
    <x v="102"/>
    <x v="9"/>
    <x v="1226"/>
  </r>
  <r>
    <x v="102"/>
    <x v="10"/>
    <x v="1226"/>
  </r>
  <r>
    <x v="102"/>
    <x v="11"/>
    <x v="1226"/>
  </r>
  <r>
    <x v="102"/>
    <x v="12"/>
    <x v="1226"/>
  </r>
  <r>
    <x v="102"/>
    <x v="13"/>
    <x v="1226"/>
  </r>
  <r>
    <x v="102"/>
    <x v="14"/>
    <x v="1226"/>
  </r>
  <r>
    <x v="102"/>
    <x v="15"/>
    <x v="1226"/>
  </r>
  <r>
    <x v="102"/>
    <x v="16"/>
    <x v="1226"/>
  </r>
  <r>
    <x v="102"/>
    <x v="17"/>
    <x v="1226"/>
  </r>
  <r>
    <x v="102"/>
    <x v="18"/>
    <x v="1226"/>
  </r>
  <r>
    <x v="103"/>
    <x v="0"/>
    <x v="1226"/>
  </r>
  <r>
    <x v="103"/>
    <x v="1"/>
    <x v="1226"/>
  </r>
  <r>
    <x v="103"/>
    <x v="2"/>
    <x v="1226"/>
  </r>
  <r>
    <x v="103"/>
    <x v="3"/>
    <x v="1226"/>
  </r>
  <r>
    <x v="103"/>
    <x v="4"/>
    <x v="1226"/>
  </r>
  <r>
    <x v="103"/>
    <x v="5"/>
    <x v="1226"/>
  </r>
  <r>
    <x v="103"/>
    <x v="6"/>
    <x v="1226"/>
  </r>
  <r>
    <x v="103"/>
    <x v="7"/>
    <x v="1226"/>
  </r>
  <r>
    <x v="103"/>
    <x v="8"/>
    <x v="1226"/>
  </r>
  <r>
    <x v="103"/>
    <x v="9"/>
    <x v="1226"/>
  </r>
  <r>
    <x v="103"/>
    <x v="10"/>
    <x v="1226"/>
  </r>
  <r>
    <x v="103"/>
    <x v="11"/>
    <x v="1226"/>
  </r>
  <r>
    <x v="103"/>
    <x v="12"/>
    <x v="1226"/>
  </r>
  <r>
    <x v="103"/>
    <x v="13"/>
    <x v="1226"/>
  </r>
  <r>
    <x v="103"/>
    <x v="14"/>
    <x v="1226"/>
  </r>
  <r>
    <x v="103"/>
    <x v="15"/>
    <x v="1226"/>
  </r>
  <r>
    <x v="103"/>
    <x v="16"/>
    <x v="1226"/>
  </r>
  <r>
    <x v="103"/>
    <x v="17"/>
    <x v="1226"/>
  </r>
  <r>
    <x v="103"/>
    <x v="18"/>
    <x v="1226"/>
  </r>
  <r>
    <x v="104"/>
    <x v="0"/>
    <x v="1383"/>
  </r>
  <r>
    <x v="104"/>
    <x v="1"/>
    <x v="1384"/>
  </r>
  <r>
    <x v="104"/>
    <x v="2"/>
    <x v="1385"/>
  </r>
  <r>
    <x v="104"/>
    <x v="3"/>
    <x v="1386"/>
  </r>
  <r>
    <x v="104"/>
    <x v="4"/>
    <x v="1387"/>
  </r>
  <r>
    <x v="104"/>
    <x v="5"/>
    <x v="1388"/>
  </r>
  <r>
    <x v="104"/>
    <x v="6"/>
    <x v="1389"/>
  </r>
  <r>
    <x v="104"/>
    <x v="7"/>
    <x v="1390"/>
  </r>
  <r>
    <x v="104"/>
    <x v="8"/>
    <x v="1391"/>
  </r>
  <r>
    <x v="104"/>
    <x v="9"/>
    <x v="1392"/>
  </r>
  <r>
    <x v="104"/>
    <x v="10"/>
    <x v="1393"/>
  </r>
  <r>
    <x v="104"/>
    <x v="11"/>
    <x v="1394"/>
  </r>
  <r>
    <x v="104"/>
    <x v="12"/>
    <x v="1395"/>
  </r>
  <r>
    <x v="104"/>
    <x v="13"/>
    <x v="1396"/>
  </r>
  <r>
    <x v="104"/>
    <x v="14"/>
    <x v="1397"/>
  </r>
  <r>
    <x v="104"/>
    <x v="15"/>
    <x v="1398"/>
  </r>
  <r>
    <x v="104"/>
    <x v="16"/>
    <x v="1399"/>
  </r>
  <r>
    <x v="104"/>
    <x v="17"/>
    <x v="1400"/>
  </r>
  <r>
    <x v="104"/>
    <x v="18"/>
    <x v="1401"/>
  </r>
  <r>
    <x v="105"/>
    <x v="0"/>
    <x v="1226"/>
  </r>
  <r>
    <x v="105"/>
    <x v="1"/>
    <x v="1226"/>
  </r>
  <r>
    <x v="105"/>
    <x v="2"/>
    <x v="1226"/>
  </r>
  <r>
    <x v="105"/>
    <x v="3"/>
    <x v="1226"/>
  </r>
  <r>
    <x v="105"/>
    <x v="4"/>
    <x v="1226"/>
  </r>
  <r>
    <x v="105"/>
    <x v="5"/>
    <x v="1226"/>
  </r>
  <r>
    <x v="105"/>
    <x v="6"/>
    <x v="1226"/>
  </r>
  <r>
    <x v="105"/>
    <x v="7"/>
    <x v="1226"/>
  </r>
  <r>
    <x v="105"/>
    <x v="8"/>
    <x v="1226"/>
  </r>
  <r>
    <x v="105"/>
    <x v="9"/>
    <x v="1226"/>
  </r>
  <r>
    <x v="105"/>
    <x v="10"/>
    <x v="1226"/>
  </r>
  <r>
    <x v="105"/>
    <x v="11"/>
    <x v="1226"/>
  </r>
  <r>
    <x v="105"/>
    <x v="12"/>
    <x v="1226"/>
  </r>
  <r>
    <x v="105"/>
    <x v="13"/>
    <x v="1226"/>
  </r>
  <r>
    <x v="105"/>
    <x v="14"/>
    <x v="1226"/>
  </r>
  <r>
    <x v="105"/>
    <x v="15"/>
    <x v="1226"/>
  </r>
  <r>
    <x v="105"/>
    <x v="16"/>
    <x v="1226"/>
  </r>
  <r>
    <x v="105"/>
    <x v="17"/>
    <x v="1226"/>
  </r>
  <r>
    <x v="105"/>
    <x v="18"/>
    <x v="1226"/>
  </r>
  <r>
    <x v="106"/>
    <x v="0"/>
    <x v="1226"/>
  </r>
  <r>
    <x v="106"/>
    <x v="1"/>
    <x v="1226"/>
  </r>
  <r>
    <x v="106"/>
    <x v="2"/>
    <x v="1226"/>
  </r>
  <r>
    <x v="106"/>
    <x v="3"/>
    <x v="1226"/>
  </r>
  <r>
    <x v="106"/>
    <x v="4"/>
    <x v="1226"/>
  </r>
  <r>
    <x v="106"/>
    <x v="5"/>
    <x v="1226"/>
  </r>
  <r>
    <x v="106"/>
    <x v="6"/>
    <x v="1226"/>
  </r>
  <r>
    <x v="106"/>
    <x v="7"/>
    <x v="1226"/>
  </r>
  <r>
    <x v="106"/>
    <x v="8"/>
    <x v="1226"/>
  </r>
  <r>
    <x v="106"/>
    <x v="9"/>
    <x v="1226"/>
  </r>
  <r>
    <x v="106"/>
    <x v="10"/>
    <x v="1226"/>
  </r>
  <r>
    <x v="106"/>
    <x v="11"/>
    <x v="1226"/>
  </r>
  <r>
    <x v="106"/>
    <x v="12"/>
    <x v="1226"/>
  </r>
  <r>
    <x v="106"/>
    <x v="13"/>
    <x v="1226"/>
  </r>
  <r>
    <x v="106"/>
    <x v="14"/>
    <x v="1226"/>
  </r>
  <r>
    <x v="106"/>
    <x v="15"/>
    <x v="1226"/>
  </r>
  <r>
    <x v="106"/>
    <x v="16"/>
    <x v="1226"/>
  </r>
  <r>
    <x v="106"/>
    <x v="17"/>
    <x v="1226"/>
  </r>
  <r>
    <x v="106"/>
    <x v="18"/>
    <x v="1226"/>
  </r>
  <r>
    <x v="107"/>
    <x v="0"/>
    <x v="1402"/>
  </r>
  <r>
    <x v="107"/>
    <x v="1"/>
    <x v="1403"/>
  </r>
  <r>
    <x v="107"/>
    <x v="2"/>
    <x v="1404"/>
  </r>
  <r>
    <x v="107"/>
    <x v="3"/>
    <x v="1405"/>
  </r>
  <r>
    <x v="107"/>
    <x v="4"/>
    <x v="1406"/>
  </r>
  <r>
    <x v="107"/>
    <x v="5"/>
    <x v="1407"/>
  </r>
  <r>
    <x v="107"/>
    <x v="6"/>
    <x v="1408"/>
  </r>
  <r>
    <x v="107"/>
    <x v="7"/>
    <x v="1409"/>
  </r>
  <r>
    <x v="107"/>
    <x v="8"/>
    <x v="1410"/>
  </r>
  <r>
    <x v="107"/>
    <x v="9"/>
    <x v="1411"/>
  </r>
  <r>
    <x v="107"/>
    <x v="10"/>
    <x v="1412"/>
  </r>
  <r>
    <x v="107"/>
    <x v="11"/>
    <x v="1413"/>
  </r>
  <r>
    <x v="107"/>
    <x v="12"/>
    <x v="1414"/>
  </r>
  <r>
    <x v="107"/>
    <x v="13"/>
    <x v="1415"/>
  </r>
  <r>
    <x v="107"/>
    <x v="14"/>
    <x v="1416"/>
  </r>
  <r>
    <x v="107"/>
    <x v="15"/>
    <x v="1417"/>
  </r>
  <r>
    <x v="107"/>
    <x v="16"/>
    <x v="1418"/>
  </r>
  <r>
    <x v="107"/>
    <x v="17"/>
    <x v="1419"/>
  </r>
  <r>
    <x v="107"/>
    <x v="18"/>
    <x v="1420"/>
  </r>
  <r>
    <x v="108"/>
    <x v="0"/>
    <x v="754"/>
  </r>
  <r>
    <x v="108"/>
    <x v="1"/>
    <x v="1421"/>
  </r>
  <r>
    <x v="108"/>
    <x v="2"/>
    <x v="488"/>
  </r>
  <r>
    <x v="108"/>
    <x v="3"/>
    <x v="1422"/>
  </r>
  <r>
    <x v="108"/>
    <x v="4"/>
    <x v="1423"/>
  </r>
  <r>
    <x v="108"/>
    <x v="5"/>
    <x v="892"/>
  </r>
  <r>
    <x v="108"/>
    <x v="6"/>
    <x v="1424"/>
  </r>
  <r>
    <x v="108"/>
    <x v="7"/>
    <x v="1182"/>
  </r>
  <r>
    <x v="108"/>
    <x v="8"/>
    <x v="1425"/>
  </r>
  <r>
    <x v="108"/>
    <x v="9"/>
    <x v="107"/>
  </r>
  <r>
    <x v="108"/>
    <x v="10"/>
    <x v="1267"/>
  </r>
  <r>
    <x v="108"/>
    <x v="11"/>
    <x v="1133"/>
  </r>
  <r>
    <x v="108"/>
    <x v="12"/>
    <x v="1269"/>
  </r>
  <r>
    <x v="108"/>
    <x v="13"/>
    <x v="1426"/>
  </r>
  <r>
    <x v="108"/>
    <x v="14"/>
    <x v="1427"/>
  </r>
  <r>
    <x v="108"/>
    <x v="15"/>
    <x v="1428"/>
  </r>
  <r>
    <x v="108"/>
    <x v="16"/>
    <x v="1429"/>
  </r>
  <r>
    <x v="108"/>
    <x v="17"/>
    <x v="1430"/>
  </r>
  <r>
    <x v="108"/>
    <x v="18"/>
    <x v="1431"/>
  </r>
  <r>
    <x v="109"/>
    <x v="0"/>
    <x v="920"/>
  </r>
  <r>
    <x v="109"/>
    <x v="1"/>
    <x v="1432"/>
  </r>
  <r>
    <x v="109"/>
    <x v="2"/>
    <x v="949"/>
  </r>
  <r>
    <x v="109"/>
    <x v="3"/>
    <x v="1433"/>
  </r>
  <r>
    <x v="109"/>
    <x v="4"/>
    <x v="348"/>
  </r>
  <r>
    <x v="109"/>
    <x v="5"/>
    <x v="597"/>
  </r>
  <r>
    <x v="109"/>
    <x v="6"/>
    <x v="921"/>
  </r>
  <r>
    <x v="109"/>
    <x v="7"/>
    <x v="1434"/>
  </r>
  <r>
    <x v="109"/>
    <x v="8"/>
    <x v="740"/>
  </r>
  <r>
    <x v="109"/>
    <x v="9"/>
    <x v="526"/>
  </r>
  <r>
    <x v="109"/>
    <x v="10"/>
    <x v="1262"/>
  </r>
  <r>
    <x v="109"/>
    <x v="11"/>
    <x v="497"/>
  </r>
  <r>
    <x v="109"/>
    <x v="12"/>
    <x v="526"/>
  </r>
  <r>
    <x v="109"/>
    <x v="13"/>
    <x v="490"/>
  </r>
  <r>
    <x v="109"/>
    <x v="14"/>
    <x v="1435"/>
  </r>
  <r>
    <x v="109"/>
    <x v="15"/>
    <x v="528"/>
  </r>
  <r>
    <x v="109"/>
    <x v="16"/>
    <x v="739"/>
  </r>
  <r>
    <x v="109"/>
    <x v="17"/>
    <x v="1436"/>
  </r>
  <r>
    <x v="109"/>
    <x v="18"/>
    <x v="398"/>
  </r>
  <r>
    <x v="110"/>
    <x v="0"/>
    <x v="343"/>
  </r>
  <r>
    <x v="110"/>
    <x v="1"/>
    <x v="346"/>
  </r>
  <r>
    <x v="110"/>
    <x v="2"/>
    <x v="348"/>
  </r>
  <r>
    <x v="110"/>
    <x v="3"/>
    <x v="1432"/>
  </r>
  <r>
    <x v="110"/>
    <x v="4"/>
    <x v="365"/>
  </r>
  <r>
    <x v="110"/>
    <x v="5"/>
    <x v="891"/>
  </r>
  <r>
    <x v="110"/>
    <x v="6"/>
    <x v="361"/>
  </r>
  <r>
    <x v="110"/>
    <x v="7"/>
    <x v="1437"/>
  </r>
  <r>
    <x v="110"/>
    <x v="8"/>
    <x v="1187"/>
  </r>
  <r>
    <x v="110"/>
    <x v="9"/>
    <x v="899"/>
  </r>
  <r>
    <x v="110"/>
    <x v="10"/>
    <x v="1438"/>
  </r>
  <r>
    <x v="110"/>
    <x v="11"/>
    <x v="336"/>
  </r>
  <r>
    <x v="110"/>
    <x v="12"/>
    <x v="590"/>
  </r>
  <r>
    <x v="110"/>
    <x v="13"/>
    <x v="1439"/>
  </r>
  <r>
    <x v="110"/>
    <x v="14"/>
    <x v="960"/>
  </r>
  <r>
    <x v="110"/>
    <x v="15"/>
    <x v="976"/>
  </r>
  <r>
    <x v="110"/>
    <x v="16"/>
    <x v="1440"/>
  </r>
  <r>
    <x v="110"/>
    <x v="17"/>
    <x v="1441"/>
  </r>
  <r>
    <x v="110"/>
    <x v="18"/>
    <x v="1442"/>
  </r>
  <r>
    <x v="111"/>
    <x v="0"/>
    <x v="435"/>
  </r>
  <r>
    <x v="111"/>
    <x v="1"/>
    <x v="1443"/>
  </r>
  <r>
    <x v="111"/>
    <x v="2"/>
    <x v="1335"/>
  </r>
  <r>
    <x v="111"/>
    <x v="3"/>
    <x v="1444"/>
  </r>
  <r>
    <x v="111"/>
    <x v="4"/>
    <x v="585"/>
  </r>
  <r>
    <x v="111"/>
    <x v="5"/>
    <x v="1445"/>
  </r>
  <r>
    <x v="111"/>
    <x v="6"/>
    <x v="1446"/>
  </r>
  <r>
    <x v="111"/>
    <x v="7"/>
    <x v="1447"/>
  </r>
  <r>
    <x v="111"/>
    <x v="8"/>
    <x v="1273"/>
  </r>
  <r>
    <x v="111"/>
    <x v="9"/>
    <x v="1448"/>
  </r>
  <r>
    <x v="111"/>
    <x v="10"/>
    <x v="430"/>
  </r>
  <r>
    <x v="111"/>
    <x v="11"/>
    <x v="1271"/>
  </r>
  <r>
    <x v="111"/>
    <x v="12"/>
    <x v="966"/>
  </r>
  <r>
    <x v="111"/>
    <x v="13"/>
    <x v="1273"/>
  </r>
  <r>
    <x v="111"/>
    <x v="14"/>
    <x v="1449"/>
  </r>
  <r>
    <x v="111"/>
    <x v="15"/>
    <x v="403"/>
  </r>
  <r>
    <x v="111"/>
    <x v="16"/>
    <x v="863"/>
  </r>
  <r>
    <x v="111"/>
    <x v="17"/>
    <x v="453"/>
  </r>
  <r>
    <x v="111"/>
    <x v="18"/>
    <x v="442"/>
  </r>
  <r>
    <x v="112"/>
    <x v="0"/>
    <x v="525"/>
  </r>
  <r>
    <x v="112"/>
    <x v="1"/>
    <x v="524"/>
  </r>
  <r>
    <x v="112"/>
    <x v="2"/>
    <x v="973"/>
  </r>
  <r>
    <x v="112"/>
    <x v="3"/>
    <x v="1450"/>
  </r>
  <r>
    <x v="112"/>
    <x v="4"/>
    <x v="876"/>
  </r>
  <r>
    <x v="112"/>
    <x v="5"/>
    <x v="528"/>
  </r>
  <r>
    <x v="112"/>
    <x v="6"/>
    <x v="658"/>
  </r>
  <r>
    <x v="112"/>
    <x v="7"/>
    <x v="396"/>
  </r>
  <r>
    <x v="112"/>
    <x v="8"/>
    <x v="534"/>
  </r>
  <r>
    <x v="112"/>
    <x v="9"/>
    <x v="1445"/>
  </r>
  <r>
    <x v="112"/>
    <x v="10"/>
    <x v="1451"/>
  </r>
  <r>
    <x v="112"/>
    <x v="11"/>
    <x v="1452"/>
  </r>
  <r>
    <x v="112"/>
    <x v="12"/>
    <x v="413"/>
  </r>
  <r>
    <x v="112"/>
    <x v="13"/>
    <x v="1445"/>
  </r>
  <r>
    <x v="112"/>
    <x v="14"/>
    <x v="100"/>
  </r>
  <r>
    <x v="112"/>
    <x v="15"/>
    <x v="1453"/>
  </r>
  <r>
    <x v="112"/>
    <x v="16"/>
    <x v="743"/>
  </r>
  <r>
    <x v="112"/>
    <x v="17"/>
    <x v="421"/>
  </r>
  <r>
    <x v="112"/>
    <x v="18"/>
    <x v="1454"/>
  </r>
  <r>
    <x v="113"/>
    <x v="0"/>
    <x v="81"/>
  </r>
  <r>
    <x v="113"/>
    <x v="1"/>
    <x v="1455"/>
  </r>
  <r>
    <x v="113"/>
    <x v="2"/>
    <x v="860"/>
  </r>
  <r>
    <x v="113"/>
    <x v="3"/>
    <x v="1456"/>
  </r>
  <r>
    <x v="113"/>
    <x v="4"/>
    <x v="1457"/>
  </r>
  <r>
    <x v="113"/>
    <x v="5"/>
    <x v="1190"/>
  </r>
  <r>
    <x v="113"/>
    <x v="6"/>
    <x v="94"/>
  </r>
  <r>
    <x v="113"/>
    <x v="7"/>
    <x v="92"/>
  </r>
  <r>
    <x v="113"/>
    <x v="8"/>
    <x v="481"/>
  </r>
  <r>
    <x v="113"/>
    <x v="9"/>
    <x v="1301"/>
  </r>
  <r>
    <x v="113"/>
    <x v="10"/>
    <x v="1458"/>
  </r>
  <r>
    <x v="113"/>
    <x v="11"/>
    <x v="1459"/>
  </r>
  <r>
    <x v="113"/>
    <x v="12"/>
    <x v="1460"/>
  </r>
  <r>
    <x v="113"/>
    <x v="13"/>
    <x v="1461"/>
  </r>
  <r>
    <x v="113"/>
    <x v="14"/>
    <x v="1462"/>
  </r>
  <r>
    <x v="113"/>
    <x v="15"/>
    <x v="1150"/>
  </r>
  <r>
    <x v="113"/>
    <x v="16"/>
    <x v="1463"/>
  </r>
  <r>
    <x v="113"/>
    <x v="17"/>
    <x v="1464"/>
  </r>
  <r>
    <x v="113"/>
    <x v="18"/>
    <x v="1465"/>
  </r>
  <r>
    <x v="114"/>
    <x v="0"/>
    <x v="1433"/>
  </r>
  <r>
    <x v="114"/>
    <x v="1"/>
    <x v="1188"/>
  </r>
  <r>
    <x v="114"/>
    <x v="2"/>
    <x v="1188"/>
  </r>
  <r>
    <x v="114"/>
    <x v="3"/>
    <x v="346"/>
  </r>
  <r>
    <x v="114"/>
    <x v="4"/>
    <x v="1369"/>
  </r>
  <r>
    <x v="114"/>
    <x v="5"/>
    <x v="1369"/>
  </r>
  <r>
    <x v="114"/>
    <x v="6"/>
    <x v="923"/>
  </r>
  <r>
    <x v="114"/>
    <x v="7"/>
    <x v="343"/>
  </r>
  <r>
    <x v="114"/>
    <x v="8"/>
    <x v="370"/>
  </r>
  <r>
    <x v="114"/>
    <x v="9"/>
    <x v="343"/>
  </r>
  <r>
    <x v="114"/>
    <x v="10"/>
    <x v="500"/>
  </r>
  <r>
    <x v="114"/>
    <x v="11"/>
    <x v="346"/>
  </r>
  <r>
    <x v="114"/>
    <x v="12"/>
    <x v="598"/>
  </r>
  <r>
    <x v="114"/>
    <x v="13"/>
    <x v="887"/>
  </r>
  <r>
    <x v="114"/>
    <x v="14"/>
    <x v="880"/>
  </r>
  <r>
    <x v="114"/>
    <x v="15"/>
    <x v="925"/>
  </r>
  <r>
    <x v="114"/>
    <x v="16"/>
    <x v="924"/>
  </r>
  <r>
    <x v="114"/>
    <x v="17"/>
    <x v="337"/>
  </r>
  <r>
    <x v="114"/>
    <x v="18"/>
    <x v="338"/>
  </r>
  <r>
    <x v="115"/>
    <x v="0"/>
    <x v="1466"/>
  </r>
  <r>
    <x v="115"/>
    <x v="1"/>
    <x v="1467"/>
  </r>
  <r>
    <x v="115"/>
    <x v="2"/>
    <x v="279"/>
  </r>
  <r>
    <x v="115"/>
    <x v="3"/>
    <x v="1468"/>
  </r>
  <r>
    <x v="115"/>
    <x v="4"/>
    <x v="1469"/>
  </r>
  <r>
    <x v="115"/>
    <x v="5"/>
    <x v="374"/>
  </r>
  <r>
    <x v="115"/>
    <x v="6"/>
    <x v="1470"/>
  </r>
  <r>
    <x v="115"/>
    <x v="7"/>
    <x v="1471"/>
  </r>
  <r>
    <x v="115"/>
    <x v="8"/>
    <x v="1472"/>
  </r>
  <r>
    <x v="115"/>
    <x v="9"/>
    <x v="90"/>
  </r>
  <r>
    <x v="115"/>
    <x v="10"/>
    <x v="190"/>
  </r>
  <r>
    <x v="115"/>
    <x v="11"/>
    <x v="1306"/>
  </r>
  <r>
    <x v="115"/>
    <x v="12"/>
    <x v="1473"/>
  </r>
  <r>
    <x v="115"/>
    <x v="13"/>
    <x v="150"/>
  </r>
  <r>
    <x v="115"/>
    <x v="14"/>
    <x v="1474"/>
  </r>
  <r>
    <x v="115"/>
    <x v="15"/>
    <x v="1475"/>
  </r>
  <r>
    <x v="115"/>
    <x v="16"/>
    <x v="317"/>
  </r>
  <r>
    <x v="115"/>
    <x v="17"/>
    <x v="1476"/>
  </r>
  <r>
    <x v="115"/>
    <x v="18"/>
    <x v="1477"/>
  </r>
  <r>
    <x v="116"/>
    <x v="0"/>
    <x v="1478"/>
  </r>
  <r>
    <x v="116"/>
    <x v="1"/>
    <x v="1479"/>
  </r>
  <r>
    <x v="116"/>
    <x v="2"/>
    <x v="1480"/>
  </r>
  <r>
    <x v="116"/>
    <x v="3"/>
    <x v="1481"/>
  </r>
  <r>
    <x v="116"/>
    <x v="4"/>
    <x v="1482"/>
  </r>
  <r>
    <x v="116"/>
    <x v="5"/>
    <x v="1483"/>
  </r>
  <r>
    <x v="116"/>
    <x v="6"/>
    <x v="1484"/>
  </r>
  <r>
    <x v="116"/>
    <x v="7"/>
    <x v="1485"/>
  </r>
  <r>
    <x v="116"/>
    <x v="8"/>
    <x v="1486"/>
  </r>
  <r>
    <x v="116"/>
    <x v="9"/>
    <x v="1487"/>
  </r>
  <r>
    <x v="116"/>
    <x v="10"/>
    <x v="1488"/>
  </r>
  <r>
    <x v="116"/>
    <x v="11"/>
    <x v="1489"/>
  </r>
  <r>
    <x v="116"/>
    <x v="12"/>
    <x v="1490"/>
  </r>
  <r>
    <x v="116"/>
    <x v="13"/>
    <x v="1491"/>
  </r>
  <r>
    <x v="116"/>
    <x v="14"/>
    <x v="1492"/>
  </r>
  <r>
    <x v="116"/>
    <x v="15"/>
    <x v="1493"/>
  </r>
  <r>
    <x v="116"/>
    <x v="16"/>
    <x v="1494"/>
  </r>
  <r>
    <x v="116"/>
    <x v="17"/>
    <x v="1495"/>
  </r>
  <r>
    <x v="116"/>
    <x v="18"/>
    <x v="1496"/>
  </r>
  <r>
    <x v="117"/>
    <x v="0"/>
    <x v="1497"/>
  </r>
  <r>
    <x v="117"/>
    <x v="1"/>
    <x v="1498"/>
  </r>
  <r>
    <x v="117"/>
    <x v="2"/>
    <x v="1499"/>
  </r>
  <r>
    <x v="117"/>
    <x v="3"/>
    <x v="1500"/>
  </r>
  <r>
    <x v="117"/>
    <x v="4"/>
    <x v="1501"/>
  </r>
  <r>
    <x v="117"/>
    <x v="5"/>
    <x v="1502"/>
  </r>
  <r>
    <x v="117"/>
    <x v="6"/>
    <x v="1503"/>
  </r>
  <r>
    <x v="117"/>
    <x v="7"/>
    <x v="1504"/>
  </r>
  <r>
    <x v="117"/>
    <x v="8"/>
    <x v="1505"/>
  </r>
  <r>
    <x v="117"/>
    <x v="9"/>
    <x v="1506"/>
  </r>
  <r>
    <x v="117"/>
    <x v="10"/>
    <x v="1507"/>
  </r>
  <r>
    <x v="117"/>
    <x v="11"/>
    <x v="1508"/>
  </r>
  <r>
    <x v="117"/>
    <x v="12"/>
    <x v="1509"/>
  </r>
  <r>
    <x v="117"/>
    <x v="13"/>
    <x v="1510"/>
  </r>
  <r>
    <x v="117"/>
    <x v="14"/>
    <x v="1511"/>
  </r>
  <r>
    <x v="117"/>
    <x v="15"/>
    <x v="1512"/>
  </r>
  <r>
    <x v="117"/>
    <x v="16"/>
    <x v="1513"/>
  </r>
  <r>
    <x v="117"/>
    <x v="17"/>
    <x v="1401"/>
  </r>
  <r>
    <x v="117"/>
    <x v="18"/>
    <x v="1514"/>
  </r>
  <r>
    <x v="118"/>
    <x v="0"/>
    <x v="1515"/>
  </r>
  <r>
    <x v="118"/>
    <x v="1"/>
    <x v="1506"/>
  </r>
  <r>
    <x v="118"/>
    <x v="2"/>
    <x v="1516"/>
  </r>
  <r>
    <x v="118"/>
    <x v="3"/>
    <x v="142"/>
  </r>
  <r>
    <x v="118"/>
    <x v="4"/>
    <x v="1517"/>
  </r>
  <r>
    <x v="118"/>
    <x v="5"/>
    <x v="1518"/>
  </r>
  <r>
    <x v="118"/>
    <x v="6"/>
    <x v="1519"/>
  </r>
  <r>
    <x v="118"/>
    <x v="7"/>
    <x v="1309"/>
  </r>
  <r>
    <x v="118"/>
    <x v="8"/>
    <x v="1520"/>
  </r>
  <r>
    <x v="118"/>
    <x v="9"/>
    <x v="1521"/>
  </r>
  <r>
    <x v="118"/>
    <x v="10"/>
    <x v="1522"/>
  </r>
  <r>
    <x v="118"/>
    <x v="11"/>
    <x v="1523"/>
  </r>
  <r>
    <x v="118"/>
    <x v="12"/>
    <x v="1228"/>
  </r>
  <r>
    <x v="118"/>
    <x v="13"/>
    <x v="1243"/>
  </r>
  <r>
    <x v="118"/>
    <x v="14"/>
    <x v="192"/>
  </r>
  <r>
    <x v="118"/>
    <x v="15"/>
    <x v="1524"/>
  </r>
  <r>
    <x v="118"/>
    <x v="16"/>
    <x v="1525"/>
  </r>
  <r>
    <x v="118"/>
    <x v="17"/>
    <x v="1526"/>
  </r>
  <r>
    <x v="118"/>
    <x v="18"/>
    <x v="1527"/>
  </r>
  <r>
    <x v="119"/>
    <x v="0"/>
    <x v="1528"/>
  </r>
  <r>
    <x v="119"/>
    <x v="1"/>
    <x v="813"/>
  </r>
  <r>
    <x v="119"/>
    <x v="2"/>
    <x v="1529"/>
  </r>
  <r>
    <x v="119"/>
    <x v="3"/>
    <x v="1530"/>
  </r>
  <r>
    <x v="119"/>
    <x v="4"/>
    <x v="1531"/>
  </r>
  <r>
    <x v="119"/>
    <x v="5"/>
    <x v="1532"/>
  </r>
  <r>
    <x v="119"/>
    <x v="6"/>
    <x v="1533"/>
  </r>
  <r>
    <x v="119"/>
    <x v="7"/>
    <x v="1534"/>
  </r>
  <r>
    <x v="119"/>
    <x v="8"/>
    <x v="1535"/>
  </r>
  <r>
    <x v="119"/>
    <x v="9"/>
    <x v="1536"/>
  </r>
  <r>
    <x v="119"/>
    <x v="10"/>
    <x v="1537"/>
  </r>
  <r>
    <x v="119"/>
    <x v="11"/>
    <x v="716"/>
  </r>
  <r>
    <x v="119"/>
    <x v="12"/>
    <x v="1538"/>
  </r>
  <r>
    <x v="119"/>
    <x v="13"/>
    <x v="1539"/>
  </r>
  <r>
    <x v="119"/>
    <x v="14"/>
    <x v="1540"/>
  </r>
  <r>
    <x v="119"/>
    <x v="15"/>
    <x v="1541"/>
  </r>
  <r>
    <x v="119"/>
    <x v="16"/>
    <x v="1342"/>
  </r>
  <r>
    <x v="119"/>
    <x v="17"/>
    <x v="1542"/>
  </r>
  <r>
    <x v="119"/>
    <x v="18"/>
    <x v="1543"/>
  </r>
  <r>
    <x v="120"/>
    <x v="0"/>
    <x v="1544"/>
  </r>
  <r>
    <x v="120"/>
    <x v="1"/>
    <x v="1545"/>
  </r>
  <r>
    <x v="120"/>
    <x v="2"/>
    <x v="1546"/>
  </r>
  <r>
    <x v="120"/>
    <x v="3"/>
    <x v="1547"/>
  </r>
  <r>
    <x v="120"/>
    <x v="4"/>
    <x v="1548"/>
  </r>
  <r>
    <x v="120"/>
    <x v="5"/>
    <x v="1549"/>
  </r>
  <r>
    <x v="120"/>
    <x v="6"/>
    <x v="1550"/>
  </r>
  <r>
    <x v="120"/>
    <x v="7"/>
    <x v="1551"/>
  </r>
  <r>
    <x v="120"/>
    <x v="8"/>
    <x v="1552"/>
  </r>
  <r>
    <x v="120"/>
    <x v="9"/>
    <x v="1553"/>
  </r>
  <r>
    <x v="120"/>
    <x v="10"/>
    <x v="1554"/>
  </r>
  <r>
    <x v="120"/>
    <x v="11"/>
    <x v="1555"/>
  </r>
  <r>
    <x v="120"/>
    <x v="12"/>
    <x v="1556"/>
  </r>
  <r>
    <x v="120"/>
    <x v="13"/>
    <x v="1557"/>
  </r>
  <r>
    <x v="120"/>
    <x v="14"/>
    <x v="1558"/>
  </r>
  <r>
    <x v="120"/>
    <x v="15"/>
    <x v="1559"/>
  </r>
  <r>
    <x v="120"/>
    <x v="16"/>
    <x v="1560"/>
  </r>
  <r>
    <x v="120"/>
    <x v="17"/>
    <x v="1561"/>
  </r>
  <r>
    <x v="120"/>
    <x v="18"/>
    <x v="1562"/>
  </r>
  <r>
    <x v="121"/>
    <x v="0"/>
    <x v="1563"/>
  </r>
  <r>
    <x v="121"/>
    <x v="1"/>
    <x v="1564"/>
  </r>
  <r>
    <x v="121"/>
    <x v="2"/>
    <x v="1565"/>
  </r>
  <r>
    <x v="121"/>
    <x v="3"/>
    <x v="1566"/>
  </r>
  <r>
    <x v="121"/>
    <x v="4"/>
    <x v="1567"/>
  </r>
  <r>
    <x v="121"/>
    <x v="5"/>
    <x v="1568"/>
  </r>
  <r>
    <x v="121"/>
    <x v="6"/>
    <x v="1569"/>
  </r>
  <r>
    <x v="121"/>
    <x v="7"/>
    <x v="1570"/>
  </r>
  <r>
    <x v="121"/>
    <x v="8"/>
    <x v="1571"/>
  </r>
  <r>
    <x v="121"/>
    <x v="9"/>
    <x v="1572"/>
  </r>
  <r>
    <x v="121"/>
    <x v="10"/>
    <x v="1573"/>
  </r>
  <r>
    <x v="121"/>
    <x v="11"/>
    <x v="1574"/>
  </r>
  <r>
    <x v="121"/>
    <x v="12"/>
    <x v="1575"/>
  </r>
  <r>
    <x v="121"/>
    <x v="13"/>
    <x v="1576"/>
  </r>
  <r>
    <x v="121"/>
    <x v="14"/>
    <x v="1577"/>
  </r>
  <r>
    <x v="121"/>
    <x v="15"/>
    <x v="1578"/>
  </r>
  <r>
    <x v="121"/>
    <x v="16"/>
    <x v="1579"/>
  </r>
  <r>
    <x v="121"/>
    <x v="17"/>
    <x v="1580"/>
  </r>
  <r>
    <x v="121"/>
    <x v="18"/>
    <x v="1581"/>
  </r>
  <r>
    <x v="122"/>
    <x v="0"/>
    <x v="1582"/>
  </r>
  <r>
    <x v="122"/>
    <x v="1"/>
    <x v="1583"/>
  </r>
  <r>
    <x v="122"/>
    <x v="2"/>
    <x v="1584"/>
  </r>
  <r>
    <x v="122"/>
    <x v="3"/>
    <x v="1585"/>
  </r>
  <r>
    <x v="122"/>
    <x v="4"/>
    <x v="1586"/>
  </r>
  <r>
    <x v="122"/>
    <x v="5"/>
    <x v="1587"/>
  </r>
  <r>
    <x v="122"/>
    <x v="6"/>
    <x v="1588"/>
  </r>
  <r>
    <x v="122"/>
    <x v="7"/>
    <x v="1589"/>
  </r>
  <r>
    <x v="122"/>
    <x v="8"/>
    <x v="1590"/>
  </r>
  <r>
    <x v="122"/>
    <x v="9"/>
    <x v="1591"/>
  </r>
  <r>
    <x v="122"/>
    <x v="10"/>
    <x v="1592"/>
  </r>
  <r>
    <x v="122"/>
    <x v="11"/>
    <x v="1593"/>
  </r>
  <r>
    <x v="122"/>
    <x v="12"/>
    <x v="1594"/>
  </r>
  <r>
    <x v="122"/>
    <x v="13"/>
    <x v="1595"/>
  </r>
  <r>
    <x v="122"/>
    <x v="14"/>
    <x v="1596"/>
  </r>
  <r>
    <x v="122"/>
    <x v="15"/>
    <x v="116"/>
  </r>
  <r>
    <x v="122"/>
    <x v="16"/>
    <x v="1597"/>
  </r>
  <r>
    <x v="122"/>
    <x v="17"/>
    <x v="1598"/>
  </r>
  <r>
    <x v="122"/>
    <x v="18"/>
    <x v="1599"/>
  </r>
</pivotCacheRecords>
</file>

<file path=xl/pivotCache/pivotCacheRecords2.xml><?xml version="1.0" encoding="utf-8"?>
<pivotCacheRecords xmlns="http://schemas.openxmlformats.org/spreadsheetml/2006/main" xmlns:r="http://schemas.openxmlformats.org/officeDocument/2006/relationships" count="2280">
  <r>
    <x v="0"/>
    <x v="0"/>
    <n v="56643"/>
  </r>
  <r>
    <x v="0"/>
    <x v="1"/>
    <n v="56339"/>
  </r>
  <r>
    <x v="0"/>
    <x v="2"/>
    <n v="57915"/>
  </r>
  <r>
    <x v="0"/>
    <x v="3"/>
    <n v="59801"/>
  </r>
  <r>
    <x v="0"/>
    <x v="4"/>
    <n v="62588"/>
  </r>
  <r>
    <x v="0"/>
    <x v="5"/>
    <n v="66600"/>
  </r>
  <r>
    <x v="0"/>
    <x v="6"/>
    <n v="69544"/>
  </r>
  <r>
    <x v="0"/>
    <x v="7"/>
    <n v="67265"/>
  </r>
  <r>
    <x v="0"/>
    <x v="8"/>
    <n v="66728"/>
  </r>
  <r>
    <x v="0"/>
    <x v="9"/>
    <n v="66301"/>
  </r>
  <r>
    <x v="0"/>
    <x v="10"/>
    <n v="65979"/>
  </r>
  <r>
    <x v="0"/>
    <x v="11"/>
    <n v="65028"/>
  </r>
  <r>
    <x v="0"/>
    <x v="12"/>
    <n v="63852"/>
  </r>
  <r>
    <x v="0"/>
    <x v="13"/>
    <n v="66384"/>
  </r>
  <r>
    <x v="0"/>
    <x v="14"/>
    <n v="67540"/>
  </r>
  <r>
    <x v="0"/>
    <x v="15"/>
    <n v="67209"/>
  </r>
  <r>
    <x v="0"/>
    <x v="16"/>
    <n v="65739"/>
  </r>
  <r>
    <x v="0"/>
    <x v="17"/>
    <n v="66730"/>
  </r>
  <r>
    <x v="0"/>
    <x v="18"/>
    <n v="67617"/>
  </r>
  <r>
    <x v="1"/>
    <x v="0"/>
    <n v="3097"/>
  </r>
  <r>
    <x v="1"/>
    <x v="1"/>
    <n v="3203"/>
  </r>
  <r>
    <x v="1"/>
    <x v="2"/>
    <n v="3353"/>
  </r>
  <r>
    <x v="1"/>
    <x v="3"/>
    <n v="3468"/>
  </r>
  <r>
    <x v="1"/>
    <x v="4"/>
    <n v="3624"/>
  </r>
  <r>
    <x v="1"/>
    <x v="5"/>
    <n v="5056"/>
  </r>
  <r>
    <x v="1"/>
    <x v="6"/>
    <n v="4142"/>
  </r>
  <r>
    <x v="1"/>
    <x v="7"/>
    <n v="4828"/>
  </r>
  <r>
    <x v="1"/>
    <x v="8"/>
    <n v="4743"/>
  </r>
  <r>
    <x v="1"/>
    <x v="9"/>
    <n v="4572"/>
  </r>
  <r>
    <x v="1"/>
    <x v="10"/>
    <n v="5605"/>
  </r>
  <r>
    <x v="1"/>
    <x v="11"/>
    <n v="3175"/>
  </r>
  <r>
    <x v="1"/>
    <x v="12"/>
    <n v="3565"/>
  </r>
  <r>
    <x v="1"/>
    <x v="13"/>
    <n v="3894"/>
  </r>
  <r>
    <x v="1"/>
    <x v="14"/>
    <n v="4002"/>
  </r>
  <r>
    <x v="1"/>
    <x v="15"/>
    <n v="4297"/>
  </r>
  <r>
    <x v="1"/>
    <x v="16"/>
    <n v="3752"/>
  </r>
  <r>
    <x v="1"/>
    <x v="17"/>
    <n v="3206"/>
  </r>
  <r>
    <x v="1"/>
    <x v="18"/>
    <n v="3104"/>
  </r>
  <r>
    <x v="2"/>
    <x v="0"/>
    <n v="653"/>
  </r>
  <r>
    <x v="2"/>
    <x v="1"/>
    <n v="660"/>
  </r>
  <r>
    <x v="2"/>
    <x v="2"/>
    <n v="571"/>
  </r>
  <r>
    <x v="2"/>
    <x v="3"/>
    <n v="461"/>
  </r>
  <r>
    <x v="2"/>
    <x v="4"/>
    <n v="959"/>
  </r>
  <r>
    <x v="2"/>
    <x v="5"/>
    <n v="896"/>
  </r>
  <r>
    <x v="2"/>
    <x v="6"/>
    <n v="925"/>
  </r>
  <r>
    <x v="2"/>
    <x v="7"/>
    <n v="1500"/>
  </r>
  <r>
    <x v="2"/>
    <x v="8"/>
    <n v="1360"/>
  </r>
  <r>
    <x v="2"/>
    <x v="9"/>
    <n v="1366"/>
  </r>
  <r>
    <x v="2"/>
    <x v="10"/>
    <n v="1431"/>
  </r>
  <r>
    <x v="2"/>
    <x v="11"/>
    <n v="1163"/>
  </r>
  <r>
    <x v="2"/>
    <x v="12"/>
    <n v="1142"/>
  </r>
  <r>
    <x v="2"/>
    <x v="13"/>
    <n v="1213"/>
  </r>
  <r>
    <x v="2"/>
    <x v="14"/>
    <n v="1233"/>
  </r>
  <r>
    <x v="2"/>
    <x v="15"/>
    <n v="990"/>
  </r>
  <r>
    <x v="2"/>
    <x v="16"/>
    <n v="831"/>
  </r>
  <r>
    <x v="2"/>
    <x v="17"/>
    <n v="819"/>
  </r>
  <r>
    <x v="2"/>
    <x v="18"/>
    <n v="818"/>
  </r>
  <r>
    <x v="3"/>
    <x v="0"/>
    <n v="374"/>
  </r>
  <r>
    <x v="3"/>
    <x v="1"/>
    <n v="312"/>
  </r>
  <r>
    <x v="3"/>
    <x v="2"/>
    <n v="333"/>
  </r>
  <r>
    <x v="3"/>
    <x v="3"/>
    <n v="344"/>
  </r>
  <r>
    <x v="3"/>
    <x v="4"/>
    <n v="404"/>
  </r>
  <r>
    <x v="3"/>
    <x v="5"/>
    <n v="383"/>
  </r>
  <r>
    <x v="3"/>
    <x v="6"/>
    <n v="381"/>
  </r>
  <r>
    <x v="3"/>
    <x v="7"/>
    <n v="335"/>
  </r>
  <r>
    <x v="3"/>
    <x v="8"/>
    <n v="256"/>
  </r>
  <r>
    <x v="3"/>
    <x v="9"/>
    <n v="553"/>
  </r>
  <r>
    <x v="3"/>
    <x v="10"/>
    <n v="856"/>
  </r>
  <r>
    <x v="3"/>
    <x v="11"/>
    <n v="770"/>
  </r>
  <r>
    <x v="3"/>
    <x v="12"/>
    <n v="850"/>
  </r>
  <r>
    <x v="3"/>
    <x v="13"/>
    <n v="958"/>
  </r>
  <r>
    <x v="3"/>
    <x v="14"/>
    <n v="977"/>
  </r>
  <r>
    <x v="3"/>
    <x v="15"/>
    <n v="1172"/>
  </r>
  <r>
    <x v="3"/>
    <x v="16"/>
    <n v="1026"/>
  </r>
  <r>
    <x v="3"/>
    <x v="17"/>
    <n v="1113"/>
  </r>
  <r>
    <x v="3"/>
    <x v="18"/>
    <n v="1164"/>
  </r>
  <r>
    <x v="4"/>
    <x v="0"/>
    <n v="67397"/>
  </r>
  <r>
    <x v="4"/>
    <x v="1"/>
    <n v="67211"/>
  </r>
  <r>
    <x v="4"/>
    <x v="2"/>
    <n v="73154"/>
  </r>
  <r>
    <x v="4"/>
    <x v="3"/>
    <n v="74864"/>
  </r>
  <r>
    <x v="4"/>
    <x v="4"/>
    <n v="79523"/>
  </r>
  <r>
    <x v="4"/>
    <x v="5"/>
    <n v="82997"/>
  </r>
  <r>
    <x v="4"/>
    <x v="6"/>
    <n v="85204"/>
  </r>
  <r>
    <x v="4"/>
    <x v="7"/>
    <n v="85846"/>
  </r>
  <r>
    <x v="4"/>
    <x v="8"/>
    <n v="90139"/>
  </r>
  <r>
    <x v="4"/>
    <x v="9"/>
    <n v="100573"/>
  </r>
  <r>
    <x v="4"/>
    <x v="10"/>
    <n v="107548"/>
  </r>
  <r>
    <x v="4"/>
    <x v="11"/>
    <n v="108612"/>
  </r>
  <r>
    <x v="4"/>
    <x v="12"/>
    <n v="109308"/>
  </r>
  <r>
    <x v="4"/>
    <x v="13"/>
    <n v="113975"/>
  </r>
  <r>
    <x v="4"/>
    <x v="14"/>
    <n v="111427"/>
  </r>
  <r>
    <x v="4"/>
    <x v="15"/>
    <n v="112028"/>
  </r>
  <r>
    <x v="4"/>
    <x v="16"/>
    <n v="108325"/>
  </r>
  <r>
    <x v="4"/>
    <x v="17"/>
    <n v="110755"/>
  </r>
  <r>
    <x v="4"/>
    <x v="18"/>
    <n v="108944"/>
  </r>
  <r>
    <x v="5"/>
    <x v="0"/>
    <n v="3168"/>
  </r>
  <r>
    <x v="5"/>
    <x v="1"/>
    <n v="3371"/>
  </r>
  <r>
    <x v="5"/>
    <x v="2"/>
    <n v="2792"/>
  </r>
  <r>
    <x v="5"/>
    <x v="3"/>
    <n v="2877"/>
  </r>
  <r>
    <x v="5"/>
    <x v="4"/>
    <n v="2841"/>
  </r>
  <r>
    <x v="5"/>
    <x v="5"/>
    <n v="2958"/>
  </r>
  <r>
    <x v="5"/>
    <x v="6"/>
    <n v="3258"/>
  </r>
  <r>
    <x v="5"/>
    <x v="7"/>
    <n v="3172"/>
  </r>
  <r>
    <x v="5"/>
    <x v="8"/>
    <n v="2565"/>
  </r>
  <r>
    <x v="5"/>
    <x v="9"/>
    <n v="2312"/>
  </r>
  <r>
    <x v="5"/>
    <x v="10"/>
    <n v="1994"/>
  </r>
  <r>
    <x v="5"/>
    <x v="11"/>
    <n v="2352"/>
  </r>
  <r>
    <x v="5"/>
    <x v="12"/>
    <n v="1802"/>
  </r>
  <r>
    <x v="5"/>
    <x v="13"/>
    <n v="1859"/>
  </r>
  <r>
    <x v="5"/>
    <x v="14"/>
    <n v="1869"/>
  </r>
  <r>
    <x v="5"/>
    <x v="15"/>
    <n v="1626"/>
  </r>
  <r>
    <x v="5"/>
    <x v="16"/>
    <n v="1427"/>
  </r>
  <r>
    <x v="5"/>
    <x v="17"/>
    <n v="1613"/>
  </r>
  <r>
    <x v="5"/>
    <x v="18"/>
    <n v="1892"/>
  </r>
  <r>
    <x v="6"/>
    <x v="0"/>
    <n v="4232"/>
  </r>
  <r>
    <x v="6"/>
    <x v="1"/>
    <n v="3835"/>
  </r>
  <r>
    <x v="6"/>
    <x v="2"/>
    <n v="3152"/>
  </r>
  <r>
    <x v="6"/>
    <x v="3"/>
    <n v="2913"/>
  </r>
  <r>
    <x v="6"/>
    <x v="4"/>
    <n v="3213"/>
  </r>
  <r>
    <x v="6"/>
    <x v="5"/>
    <n v="3454"/>
  </r>
  <r>
    <x v="6"/>
    <x v="6"/>
    <n v="3521"/>
  </r>
  <r>
    <x v="6"/>
    <x v="7"/>
    <n v="3585"/>
  </r>
  <r>
    <x v="6"/>
    <x v="8"/>
    <n v="3827"/>
  </r>
  <r>
    <x v="6"/>
    <x v="9"/>
    <n v="3122"/>
  </r>
  <r>
    <x v="6"/>
    <x v="10"/>
    <n v="3404"/>
  </r>
  <r>
    <x v="6"/>
    <x v="11"/>
    <n v="3290"/>
  </r>
  <r>
    <x v="6"/>
    <x v="12"/>
    <n v="3297"/>
  </r>
  <r>
    <x v="6"/>
    <x v="13"/>
    <n v="3588"/>
  </r>
  <r>
    <x v="6"/>
    <x v="14"/>
    <n v="3128"/>
  </r>
  <r>
    <x v="6"/>
    <x v="15"/>
    <n v="3282"/>
  </r>
  <r>
    <x v="6"/>
    <x v="16"/>
    <n v="3439"/>
  </r>
  <r>
    <x v="6"/>
    <x v="17"/>
    <n v="3412"/>
  </r>
  <r>
    <x v="6"/>
    <x v="18"/>
    <n v="3218"/>
  </r>
  <r>
    <x v="7"/>
    <x v="0"/>
    <n v="1981"/>
  </r>
  <r>
    <x v="7"/>
    <x v="1"/>
    <n v="2115"/>
  </r>
  <r>
    <x v="7"/>
    <x v="2"/>
    <n v="1848"/>
  </r>
  <r>
    <x v="7"/>
    <x v="3"/>
    <n v="1915"/>
  </r>
  <r>
    <x v="7"/>
    <x v="4"/>
    <n v="2218"/>
  </r>
  <r>
    <x v="7"/>
    <x v="5"/>
    <n v="2361"/>
  </r>
  <r>
    <x v="7"/>
    <x v="6"/>
    <n v="2309"/>
  </r>
  <r>
    <x v="7"/>
    <x v="7"/>
    <n v="2425"/>
  </r>
  <r>
    <x v="7"/>
    <x v="8"/>
    <n v="2418"/>
  </r>
  <r>
    <x v="7"/>
    <x v="9"/>
    <n v="2557"/>
  </r>
  <r>
    <x v="7"/>
    <x v="10"/>
    <n v="2550"/>
  </r>
  <r>
    <x v="7"/>
    <x v="11"/>
    <n v="2447"/>
  </r>
  <r>
    <x v="7"/>
    <x v="12"/>
    <n v="2306"/>
  </r>
  <r>
    <x v="7"/>
    <x v="13"/>
    <n v="2809"/>
  </r>
  <r>
    <x v="7"/>
    <x v="14"/>
    <n v="2670"/>
  </r>
  <r>
    <x v="7"/>
    <x v="15"/>
    <n v="2564"/>
  </r>
  <r>
    <x v="7"/>
    <x v="16"/>
    <n v="2846"/>
  </r>
  <r>
    <x v="7"/>
    <x v="17"/>
    <n v="2819"/>
  </r>
  <r>
    <x v="7"/>
    <x v="18"/>
    <n v="2889"/>
  </r>
  <r>
    <x v="8"/>
    <x v="0"/>
    <n v="1516"/>
  </r>
  <r>
    <x v="8"/>
    <x v="1"/>
    <n v="1273"/>
  </r>
  <r>
    <x v="8"/>
    <x v="2"/>
    <n v="1433"/>
  </r>
  <r>
    <x v="8"/>
    <x v="3"/>
    <n v="1556"/>
  </r>
  <r>
    <x v="8"/>
    <x v="4"/>
    <n v="1641"/>
  </r>
  <r>
    <x v="8"/>
    <x v="5"/>
    <n v="1361"/>
  </r>
  <r>
    <x v="8"/>
    <x v="6"/>
    <n v="1740"/>
  </r>
  <r>
    <x v="8"/>
    <x v="7"/>
    <n v="2275"/>
  </r>
  <r>
    <x v="8"/>
    <x v="8"/>
    <n v="2189"/>
  </r>
  <r>
    <x v="8"/>
    <x v="9"/>
    <n v="1836"/>
  </r>
  <r>
    <x v="8"/>
    <x v="10"/>
    <n v="2348"/>
  </r>
  <r>
    <x v="8"/>
    <x v="11"/>
    <n v="2753"/>
  </r>
  <r>
    <x v="8"/>
    <x v="12"/>
    <n v="2593"/>
  </r>
  <r>
    <x v="8"/>
    <x v="13"/>
    <n v="3225"/>
  </r>
  <r>
    <x v="8"/>
    <x v="14"/>
    <n v="3215"/>
  </r>
  <r>
    <x v="8"/>
    <x v="15"/>
    <n v="3736"/>
  </r>
  <r>
    <x v="8"/>
    <x v="16"/>
    <n v="4109"/>
  </r>
  <r>
    <x v="8"/>
    <x v="17"/>
    <n v="3825"/>
  </r>
  <r>
    <x v="8"/>
    <x v="18"/>
    <n v="3713"/>
  </r>
  <r>
    <x v="9"/>
    <x v="0"/>
    <n v="91438"/>
  </r>
  <r>
    <x v="9"/>
    <x v="1"/>
    <n v="92621"/>
  </r>
  <r>
    <x v="9"/>
    <x v="2"/>
    <n v="99169"/>
  </r>
  <r>
    <x v="9"/>
    <x v="3"/>
    <n v="90526"/>
  </r>
  <r>
    <x v="9"/>
    <x v="4"/>
    <n v="92643"/>
  </r>
  <r>
    <x v="9"/>
    <x v="5"/>
    <n v="95969"/>
  </r>
  <r>
    <x v="9"/>
    <x v="6"/>
    <n v="94867"/>
  </r>
  <r>
    <x v="9"/>
    <x v="7"/>
    <n v="105934"/>
  </r>
  <r>
    <x v="9"/>
    <x v="8"/>
    <n v="117864"/>
  </r>
  <r>
    <x v="9"/>
    <x v="9"/>
    <n v="115523"/>
  </r>
  <r>
    <x v="9"/>
    <x v="10"/>
    <n v="126495"/>
  </r>
  <r>
    <x v="9"/>
    <x v="11"/>
    <n v="128119"/>
  </r>
  <r>
    <x v="9"/>
    <x v="12"/>
    <n v="123462"/>
  </r>
  <r>
    <x v="9"/>
    <x v="13"/>
    <n v="129381"/>
  </r>
  <r>
    <x v="9"/>
    <x v="14"/>
    <n v="119668"/>
  </r>
  <r>
    <x v="9"/>
    <x v="15"/>
    <n v="119719"/>
  </r>
  <r>
    <x v="9"/>
    <x v="16"/>
    <n v="110306"/>
  </r>
  <r>
    <x v="9"/>
    <x v="17"/>
    <n v="119420"/>
  </r>
  <r>
    <x v="9"/>
    <x v="18"/>
    <n v="115490"/>
  </r>
  <r>
    <x v="10"/>
    <x v="0"/>
    <n v="2459"/>
  </r>
  <r>
    <x v="10"/>
    <x v="1"/>
    <n v="2448"/>
  </r>
  <r>
    <x v="10"/>
    <x v="2"/>
    <n v="2731"/>
  </r>
  <r>
    <x v="10"/>
    <x v="3"/>
    <n v="3026"/>
  </r>
  <r>
    <x v="10"/>
    <x v="4"/>
    <n v="2833"/>
  </r>
  <r>
    <x v="10"/>
    <x v="5"/>
    <n v="2951"/>
  </r>
  <r>
    <x v="10"/>
    <x v="6"/>
    <n v="3876"/>
  </r>
  <r>
    <x v="10"/>
    <x v="7"/>
    <n v="3851"/>
  </r>
  <r>
    <x v="10"/>
    <x v="8"/>
    <n v="3043"/>
  </r>
  <r>
    <x v="10"/>
    <x v="9"/>
    <n v="2988"/>
  </r>
  <r>
    <x v="10"/>
    <x v="10"/>
    <n v="2743"/>
  </r>
  <r>
    <x v="10"/>
    <x v="11"/>
    <n v="2585"/>
  </r>
  <r>
    <x v="10"/>
    <x v="12"/>
    <n v="2755"/>
  </r>
  <r>
    <x v="10"/>
    <x v="13"/>
    <n v="2783"/>
  </r>
  <r>
    <x v="10"/>
    <x v="14"/>
    <n v="2812"/>
  </r>
  <r>
    <x v="10"/>
    <x v="15"/>
    <n v="2862"/>
  </r>
  <r>
    <x v="10"/>
    <x v="16"/>
    <n v="2826"/>
  </r>
  <r>
    <x v="10"/>
    <x v="17"/>
    <n v="3068"/>
  </r>
  <r>
    <x v="10"/>
    <x v="18"/>
    <n v="3092"/>
  </r>
  <r>
    <x v="11"/>
    <x v="0"/>
    <n v="1187"/>
  </r>
  <r>
    <x v="11"/>
    <x v="1"/>
    <n v="1040"/>
  </r>
  <r>
    <x v="11"/>
    <x v="2"/>
    <n v="1024"/>
  </r>
  <r>
    <x v="11"/>
    <x v="3"/>
    <n v="951"/>
  </r>
  <r>
    <x v="11"/>
    <x v="4"/>
    <n v="1053"/>
  </r>
  <r>
    <x v="11"/>
    <x v="5"/>
    <n v="820"/>
  </r>
  <r>
    <x v="11"/>
    <x v="6"/>
    <n v="1068"/>
  </r>
  <r>
    <x v="11"/>
    <x v="7"/>
    <n v="1263"/>
  </r>
  <r>
    <x v="11"/>
    <x v="8"/>
    <n v="1132"/>
  </r>
  <r>
    <x v="11"/>
    <x v="9"/>
    <n v="1148"/>
  </r>
  <r>
    <x v="11"/>
    <x v="10"/>
    <n v="1224"/>
  </r>
  <r>
    <x v="11"/>
    <x v="11"/>
    <n v="1305"/>
  </r>
  <r>
    <x v="11"/>
    <x v="12"/>
    <n v="1513"/>
  </r>
  <r>
    <x v="11"/>
    <x v="13"/>
    <n v="1667"/>
  </r>
  <r>
    <x v="11"/>
    <x v="14"/>
    <n v="1992"/>
  </r>
  <r>
    <x v="11"/>
    <x v="15"/>
    <n v="2119"/>
  </r>
  <r>
    <x v="11"/>
    <x v="16"/>
    <n v="1990"/>
  </r>
  <r>
    <x v="11"/>
    <x v="17"/>
    <n v="2173"/>
  </r>
  <r>
    <x v="11"/>
    <x v="18"/>
    <n v="2164"/>
  </r>
  <r>
    <x v="12"/>
    <x v="0"/>
    <n v="1041"/>
  </r>
  <r>
    <x v="12"/>
    <x v="1"/>
    <n v="1083"/>
  </r>
  <r>
    <x v="12"/>
    <x v="2"/>
    <n v="795"/>
  </r>
  <r>
    <x v="12"/>
    <x v="3"/>
    <n v="712"/>
  </r>
  <r>
    <x v="12"/>
    <x v="4"/>
    <n v="699"/>
  </r>
  <r>
    <x v="12"/>
    <x v="5"/>
    <n v="692"/>
  </r>
  <r>
    <x v="12"/>
    <x v="6"/>
    <n v="891"/>
  </r>
  <r>
    <x v="12"/>
    <x v="7"/>
    <n v="935"/>
  </r>
  <r>
    <x v="12"/>
    <x v="8"/>
    <n v="906"/>
  </r>
  <r>
    <x v="12"/>
    <x v="9"/>
    <n v="1104"/>
  </r>
  <r>
    <x v="12"/>
    <x v="10"/>
    <n v="1077"/>
  </r>
  <r>
    <x v="12"/>
    <x v="11"/>
    <n v="991"/>
  </r>
  <r>
    <x v="12"/>
    <x v="12"/>
    <n v="1117"/>
  </r>
  <r>
    <x v="12"/>
    <x v="13"/>
    <n v="1151"/>
  </r>
  <r>
    <x v="12"/>
    <x v="14"/>
    <n v="1354"/>
  </r>
  <r>
    <x v="12"/>
    <x v="15"/>
    <n v="1364"/>
  </r>
  <r>
    <x v="12"/>
    <x v="16"/>
    <n v="1382"/>
  </r>
  <r>
    <x v="12"/>
    <x v="17"/>
    <n v="1445"/>
  </r>
  <r>
    <x v="12"/>
    <x v="18"/>
    <n v="1615"/>
  </r>
  <r>
    <x v="13"/>
    <x v="0"/>
    <n v="2780"/>
  </r>
  <r>
    <x v="13"/>
    <x v="1"/>
    <n v="2675"/>
  </r>
  <r>
    <x v="13"/>
    <x v="2"/>
    <n v="2398"/>
  </r>
  <r>
    <x v="13"/>
    <x v="3"/>
    <n v="2333"/>
  </r>
  <r>
    <x v="13"/>
    <x v="4"/>
    <n v="2462"/>
  </r>
  <r>
    <x v="13"/>
    <x v="5"/>
    <n v="2749"/>
  </r>
  <r>
    <x v="13"/>
    <x v="6"/>
    <n v="2377"/>
  </r>
  <r>
    <x v="13"/>
    <x v="7"/>
    <n v="2457"/>
  </r>
  <r>
    <x v="13"/>
    <x v="8"/>
    <n v="2113"/>
  </r>
  <r>
    <x v="13"/>
    <x v="9"/>
    <n v="2040"/>
  </r>
  <r>
    <x v="13"/>
    <x v="10"/>
    <n v="2003"/>
  </r>
  <r>
    <x v="13"/>
    <x v="11"/>
    <n v="3348"/>
  </r>
  <r>
    <x v="13"/>
    <x v="12"/>
    <n v="2899"/>
  </r>
  <r>
    <x v="13"/>
    <x v="13"/>
    <n v="2939"/>
  </r>
  <r>
    <x v="13"/>
    <x v="14"/>
    <n v="3242"/>
  </r>
  <r>
    <x v="13"/>
    <x v="15"/>
    <n v="3349"/>
  </r>
  <r>
    <x v="13"/>
    <x v="16"/>
    <n v="3522"/>
  </r>
  <r>
    <x v="13"/>
    <x v="17"/>
    <n v="4352"/>
  </r>
  <r>
    <x v="13"/>
    <x v="18"/>
    <n v="4055"/>
  </r>
  <r>
    <x v="14"/>
    <x v="0"/>
    <n v="561"/>
  </r>
  <r>
    <x v="14"/>
    <x v="1"/>
    <n v="889"/>
  </r>
  <r>
    <x v="14"/>
    <x v="2"/>
    <n v="670"/>
  </r>
  <r>
    <x v="14"/>
    <x v="3"/>
    <n v="861"/>
  </r>
  <r>
    <x v="14"/>
    <x v="4"/>
    <n v="1095"/>
  </r>
  <r>
    <x v="14"/>
    <x v="5"/>
    <n v="1060"/>
  </r>
  <r>
    <x v="14"/>
    <x v="6"/>
    <n v="1289"/>
  </r>
  <r>
    <x v="14"/>
    <x v="7"/>
    <n v="1572"/>
  </r>
  <r>
    <x v="14"/>
    <x v="8"/>
    <n v="1406"/>
  </r>
  <r>
    <x v="14"/>
    <x v="9"/>
    <n v="1396"/>
  </r>
  <r>
    <x v="14"/>
    <x v="10"/>
    <n v="1706"/>
  </r>
  <r>
    <x v="14"/>
    <x v="11"/>
    <n v="1611"/>
  </r>
  <r>
    <x v="14"/>
    <x v="12"/>
    <n v="1372"/>
  </r>
  <r>
    <x v="14"/>
    <x v="13"/>
    <n v="1614"/>
  </r>
  <r>
    <x v="14"/>
    <x v="14"/>
    <n v="2085"/>
  </r>
  <r>
    <x v="14"/>
    <x v="15"/>
    <n v="2245"/>
  </r>
  <r>
    <x v="14"/>
    <x v="16"/>
    <n v="2291"/>
  </r>
  <r>
    <x v="14"/>
    <x v="17"/>
    <n v="2268"/>
  </r>
  <r>
    <x v="14"/>
    <x v="18"/>
    <n v="2344"/>
  </r>
  <r>
    <x v="15"/>
    <x v="0"/>
    <n v="390"/>
  </r>
  <r>
    <x v="15"/>
    <x v="1"/>
    <n v="482"/>
  </r>
  <r>
    <x v="15"/>
    <x v="2"/>
    <n v="408"/>
  </r>
  <r>
    <x v="15"/>
    <x v="3"/>
    <n v="332"/>
  </r>
  <r>
    <x v="15"/>
    <x v="4"/>
    <n v="239"/>
  </r>
  <r>
    <x v="15"/>
    <x v="5"/>
    <n v="203"/>
  </r>
  <r>
    <x v="15"/>
    <x v="6"/>
    <n v="232"/>
  </r>
  <r>
    <x v="15"/>
    <x v="7"/>
    <n v="150"/>
  </r>
  <r>
    <x v="15"/>
    <x v="8"/>
    <n v="110"/>
  </r>
  <r>
    <x v="15"/>
    <x v="9"/>
    <n v="89"/>
  </r>
  <r>
    <x v="15"/>
    <x v="10"/>
    <n v="110"/>
  </r>
  <r>
    <x v="15"/>
    <x v="11"/>
    <n v="109"/>
  </r>
  <r>
    <x v="15"/>
    <x v="12"/>
    <n v="131"/>
  </r>
  <r>
    <x v="15"/>
    <x v="13"/>
    <n v="154"/>
  </r>
  <r>
    <x v="15"/>
    <x v="14"/>
    <n v="151"/>
  </r>
  <r>
    <x v="15"/>
    <x v="15"/>
    <n v="141"/>
  </r>
  <r>
    <x v="15"/>
    <x v="16"/>
    <n v="140"/>
  </r>
  <r>
    <x v="15"/>
    <x v="17"/>
    <n v="177"/>
  </r>
  <r>
    <x v="15"/>
    <x v="18"/>
    <n v="197"/>
  </r>
  <r>
    <x v="16"/>
    <x v="0"/>
    <n v="66"/>
  </r>
  <r>
    <x v="16"/>
    <x v="1"/>
    <n v="113"/>
  </r>
  <r>
    <x v="16"/>
    <x v="2"/>
    <n v="85"/>
  </r>
  <r>
    <x v="16"/>
    <x v="3"/>
    <n v="89"/>
  </r>
  <r>
    <x v="16"/>
    <x v="4"/>
    <n v="59"/>
  </r>
  <r>
    <x v="16"/>
    <x v="5"/>
    <n v="59"/>
  </r>
  <r>
    <x v="16"/>
    <x v="6"/>
    <n v="108"/>
  </r>
  <r>
    <x v="16"/>
    <x v="7"/>
    <n v="93"/>
  </r>
  <r>
    <x v="16"/>
    <x v="8"/>
    <n v="58"/>
  </r>
  <r>
    <x v="16"/>
    <x v="9"/>
    <n v="87"/>
  </r>
  <r>
    <x v="16"/>
    <x v="10"/>
    <n v="84"/>
  </r>
  <r>
    <x v="16"/>
    <x v="11"/>
    <n v="54"/>
  </r>
  <r>
    <x v="16"/>
    <x v="12"/>
    <n v="47"/>
  </r>
  <r>
    <x v="16"/>
    <x v="13"/>
    <n v="41"/>
  </r>
  <r>
    <x v="16"/>
    <x v="14"/>
    <n v="54"/>
  </r>
  <r>
    <x v="16"/>
    <x v="15"/>
    <n v="42"/>
  </r>
  <r>
    <x v="16"/>
    <x v="16"/>
    <n v="28"/>
  </r>
  <r>
    <x v="16"/>
    <x v="17"/>
    <n v="33"/>
  </r>
  <r>
    <x v="16"/>
    <x v="18"/>
    <n v="31"/>
  </r>
  <r>
    <x v="17"/>
    <x v="0"/>
    <n v="135"/>
  </r>
  <r>
    <x v="17"/>
    <x v="1"/>
    <n v="181"/>
  </r>
  <r>
    <x v="17"/>
    <x v="2"/>
    <n v="121"/>
  </r>
  <r>
    <x v="17"/>
    <x v="3"/>
    <n v="127"/>
  </r>
  <r>
    <x v="17"/>
    <x v="4"/>
    <n v="95"/>
  </r>
  <r>
    <x v="17"/>
    <x v="5"/>
    <n v="107"/>
  </r>
  <r>
    <x v="17"/>
    <x v="6"/>
    <n v="151"/>
  </r>
  <r>
    <x v="17"/>
    <x v="7"/>
    <n v="89"/>
  </r>
  <r>
    <x v="17"/>
    <x v="8"/>
    <n v="63"/>
  </r>
  <r>
    <x v="17"/>
    <x v="9"/>
    <n v="61"/>
  </r>
  <r>
    <x v="17"/>
    <x v="10"/>
    <n v="73"/>
  </r>
  <r>
    <x v="17"/>
    <x v="11"/>
    <n v="59"/>
  </r>
  <r>
    <x v="17"/>
    <x v="12"/>
    <n v="56"/>
  </r>
  <r>
    <x v="17"/>
    <x v="13"/>
    <n v="64"/>
  </r>
  <r>
    <x v="17"/>
    <x v="14"/>
    <n v="92"/>
  </r>
  <r>
    <x v="17"/>
    <x v="15"/>
    <n v="77"/>
  </r>
  <r>
    <x v="17"/>
    <x v="16"/>
    <n v="79"/>
  </r>
  <r>
    <x v="17"/>
    <x v="17"/>
    <n v="101"/>
  </r>
  <r>
    <x v="17"/>
    <x v="18"/>
    <n v="127"/>
  </r>
  <r>
    <x v="18"/>
    <x v="0"/>
    <n v="1093"/>
  </r>
  <r>
    <x v="18"/>
    <x v="1"/>
    <n v="980"/>
  </r>
  <r>
    <x v="18"/>
    <x v="2"/>
    <n v="1032"/>
  </r>
  <r>
    <x v="18"/>
    <x v="3"/>
    <n v="988"/>
  </r>
  <r>
    <x v="18"/>
    <x v="4"/>
    <n v="1122"/>
  </r>
  <r>
    <x v="18"/>
    <x v="5"/>
    <n v="950"/>
  </r>
  <r>
    <x v="18"/>
    <x v="6"/>
    <n v="1103"/>
  </r>
  <r>
    <x v="18"/>
    <x v="7"/>
    <n v="1249"/>
  </r>
  <r>
    <x v="18"/>
    <x v="8"/>
    <n v="1080"/>
  </r>
  <r>
    <x v="18"/>
    <x v="9"/>
    <n v="1095"/>
  </r>
  <r>
    <x v="18"/>
    <x v="10"/>
    <n v="1203"/>
  </r>
  <r>
    <x v="18"/>
    <x v="11"/>
    <n v="1230"/>
  </r>
  <r>
    <x v="18"/>
    <x v="12"/>
    <n v="1314"/>
  </r>
  <r>
    <x v="18"/>
    <x v="13"/>
    <n v="1515"/>
  </r>
  <r>
    <x v="18"/>
    <x v="14"/>
    <n v="1541"/>
  </r>
  <r>
    <x v="18"/>
    <x v="15"/>
    <n v="1380"/>
  </r>
  <r>
    <x v="18"/>
    <x v="16"/>
    <n v="1359"/>
  </r>
  <r>
    <x v="18"/>
    <x v="17"/>
    <n v="1428"/>
  </r>
  <r>
    <x v="18"/>
    <x v="18"/>
    <n v="1343"/>
  </r>
  <r>
    <x v="19"/>
    <x v="0"/>
    <n v="257"/>
  </r>
  <r>
    <x v="19"/>
    <x v="1"/>
    <n v="265"/>
  </r>
  <r>
    <x v="19"/>
    <x v="2"/>
    <n v="256"/>
  </r>
  <r>
    <x v="19"/>
    <x v="3"/>
    <n v="260"/>
  </r>
  <r>
    <x v="19"/>
    <x v="4"/>
    <n v="289"/>
  </r>
  <r>
    <x v="19"/>
    <x v="5"/>
    <n v="265"/>
  </r>
  <r>
    <x v="19"/>
    <x v="6"/>
    <n v="310"/>
  </r>
  <r>
    <x v="19"/>
    <x v="7"/>
    <n v="355"/>
  </r>
  <r>
    <x v="19"/>
    <x v="8"/>
    <n v="291"/>
  </r>
  <r>
    <x v="19"/>
    <x v="9"/>
    <n v="266"/>
  </r>
  <r>
    <x v="19"/>
    <x v="10"/>
    <n v="258"/>
  </r>
  <r>
    <x v="19"/>
    <x v="11"/>
    <n v="477"/>
  </r>
  <r>
    <x v="19"/>
    <x v="12"/>
    <n v="472"/>
  </r>
  <r>
    <x v="19"/>
    <x v="13"/>
    <n v="471"/>
  </r>
  <r>
    <x v="19"/>
    <x v="14"/>
    <n v="484"/>
  </r>
  <r>
    <x v="19"/>
    <x v="15"/>
    <n v="450"/>
  </r>
  <r>
    <x v="19"/>
    <x v="16"/>
    <n v="448"/>
  </r>
  <r>
    <x v="19"/>
    <x v="17"/>
    <n v="529"/>
  </r>
  <r>
    <x v="19"/>
    <x v="18"/>
    <n v="527"/>
  </r>
  <r>
    <x v="20"/>
    <x v="0"/>
    <n v="347"/>
  </r>
  <r>
    <x v="20"/>
    <x v="1"/>
    <n v="338"/>
  </r>
  <r>
    <x v="20"/>
    <x v="2"/>
    <n v="295"/>
  </r>
  <r>
    <x v="20"/>
    <x v="3"/>
    <n v="347"/>
  </r>
  <r>
    <x v="20"/>
    <x v="4"/>
    <n v="408"/>
  </r>
  <r>
    <x v="20"/>
    <x v="5"/>
    <n v="388"/>
  </r>
  <r>
    <x v="20"/>
    <x v="6"/>
    <n v="386"/>
  </r>
  <r>
    <x v="20"/>
    <x v="7"/>
    <n v="329"/>
  </r>
  <r>
    <x v="20"/>
    <x v="8"/>
    <n v="317"/>
  </r>
  <r>
    <x v="20"/>
    <x v="9"/>
    <n v="306"/>
  </r>
  <r>
    <x v="20"/>
    <x v="10"/>
    <n v="374"/>
  </r>
  <r>
    <x v="20"/>
    <x v="11"/>
    <n v="283"/>
  </r>
  <r>
    <x v="20"/>
    <x v="12"/>
    <n v="233"/>
  </r>
  <r>
    <x v="20"/>
    <x v="13"/>
    <n v="239"/>
  </r>
  <r>
    <x v="20"/>
    <x v="14"/>
    <n v="264"/>
  </r>
  <r>
    <x v="20"/>
    <x v="15"/>
    <n v="235"/>
  </r>
  <r>
    <x v="20"/>
    <x v="16"/>
    <n v="240"/>
  </r>
  <r>
    <x v="20"/>
    <x v="17"/>
    <n v="265"/>
  </r>
  <r>
    <x v="20"/>
    <x v="18"/>
    <n v="257"/>
  </r>
  <r>
    <x v="21"/>
    <x v="0"/>
    <n v="329"/>
  </r>
  <r>
    <x v="21"/>
    <x v="1"/>
    <n v="409"/>
  </r>
  <r>
    <x v="21"/>
    <x v="2"/>
    <n v="345"/>
  </r>
  <r>
    <x v="21"/>
    <x v="3"/>
    <n v="359"/>
  </r>
  <r>
    <x v="21"/>
    <x v="4"/>
    <n v="372"/>
  </r>
  <r>
    <x v="21"/>
    <x v="5"/>
    <n v="315"/>
  </r>
  <r>
    <x v="21"/>
    <x v="6"/>
    <n v="385"/>
  </r>
  <r>
    <x v="21"/>
    <x v="7"/>
    <n v="336"/>
  </r>
  <r>
    <x v="21"/>
    <x v="8"/>
    <n v="384"/>
  </r>
  <r>
    <x v="21"/>
    <x v="9"/>
    <n v="374"/>
  </r>
  <r>
    <x v="21"/>
    <x v="10"/>
    <n v="363"/>
  </r>
  <r>
    <x v="21"/>
    <x v="11"/>
    <n v="259"/>
  </r>
  <r>
    <x v="21"/>
    <x v="12"/>
    <n v="292"/>
  </r>
  <r>
    <x v="21"/>
    <x v="13"/>
    <n v="282"/>
  </r>
  <r>
    <x v="21"/>
    <x v="14"/>
    <n v="280"/>
  </r>
  <r>
    <x v="21"/>
    <x v="15"/>
    <n v="281"/>
  </r>
  <r>
    <x v="21"/>
    <x v="16"/>
    <n v="324"/>
  </r>
  <r>
    <x v="21"/>
    <x v="17"/>
    <n v="301"/>
  </r>
  <r>
    <x v="21"/>
    <x v="18"/>
    <n v="278"/>
  </r>
  <r>
    <x v="22"/>
    <x v="0"/>
    <n v="481"/>
  </r>
  <r>
    <x v="22"/>
    <x v="1"/>
    <n v="521"/>
  </r>
  <r>
    <x v="22"/>
    <x v="2"/>
    <n v="424"/>
  </r>
  <r>
    <x v="22"/>
    <x v="3"/>
    <n v="480"/>
  </r>
  <r>
    <x v="22"/>
    <x v="4"/>
    <n v="537"/>
  </r>
  <r>
    <x v="22"/>
    <x v="5"/>
    <n v="609"/>
  </r>
  <r>
    <x v="22"/>
    <x v="6"/>
    <n v="614"/>
  </r>
  <r>
    <x v="22"/>
    <x v="7"/>
    <n v="596"/>
  </r>
  <r>
    <x v="22"/>
    <x v="8"/>
    <n v="603"/>
  </r>
  <r>
    <x v="22"/>
    <x v="9"/>
    <n v="495"/>
  </r>
  <r>
    <x v="22"/>
    <x v="10"/>
    <n v="683"/>
  </r>
  <r>
    <x v="22"/>
    <x v="11"/>
    <n v="681"/>
  </r>
  <r>
    <x v="22"/>
    <x v="12"/>
    <n v="609"/>
  </r>
  <r>
    <x v="22"/>
    <x v="13"/>
    <n v="627"/>
  </r>
  <r>
    <x v="22"/>
    <x v="14"/>
    <n v="618"/>
  </r>
  <r>
    <x v="22"/>
    <x v="15"/>
    <n v="680"/>
  </r>
  <r>
    <x v="22"/>
    <x v="16"/>
    <n v="645"/>
  </r>
  <r>
    <x v="22"/>
    <x v="17"/>
    <n v="682"/>
  </r>
  <r>
    <x v="22"/>
    <x v="18"/>
    <n v="599"/>
  </r>
  <r>
    <x v="23"/>
    <x v="0"/>
    <n v="647"/>
  </r>
  <r>
    <x v="23"/>
    <x v="1"/>
    <n v="589"/>
  </r>
  <r>
    <x v="23"/>
    <x v="2"/>
    <n v="571"/>
  </r>
  <r>
    <x v="23"/>
    <x v="3"/>
    <n v="512"/>
  </r>
  <r>
    <x v="23"/>
    <x v="4"/>
    <n v="587"/>
  </r>
  <r>
    <x v="23"/>
    <x v="5"/>
    <n v="617"/>
  </r>
  <r>
    <x v="23"/>
    <x v="6"/>
    <n v="556"/>
  </r>
  <r>
    <x v="23"/>
    <x v="7"/>
    <n v="488"/>
  </r>
  <r>
    <x v="23"/>
    <x v="8"/>
    <n v="549"/>
  </r>
  <r>
    <x v="23"/>
    <x v="9"/>
    <n v="551"/>
  </r>
  <r>
    <x v="23"/>
    <x v="10"/>
    <n v="526"/>
  </r>
  <r>
    <x v="23"/>
    <x v="11"/>
    <n v="545"/>
  </r>
  <r>
    <x v="23"/>
    <x v="12"/>
    <n v="533"/>
  </r>
  <r>
    <x v="23"/>
    <x v="13"/>
    <n v="470"/>
  </r>
  <r>
    <x v="23"/>
    <x v="14"/>
    <n v="492"/>
  </r>
  <r>
    <x v="23"/>
    <x v="15"/>
    <n v="431"/>
  </r>
  <r>
    <x v="23"/>
    <x v="16"/>
    <n v="397"/>
  </r>
  <r>
    <x v="23"/>
    <x v="17"/>
    <n v="411"/>
  </r>
  <r>
    <x v="23"/>
    <x v="18"/>
    <n v="413"/>
  </r>
  <r>
    <x v="24"/>
    <x v="0"/>
    <n v="745"/>
  </r>
  <r>
    <x v="24"/>
    <x v="1"/>
    <n v="723"/>
  </r>
  <r>
    <x v="24"/>
    <x v="2"/>
    <n v="629"/>
  </r>
  <r>
    <x v="24"/>
    <x v="3"/>
    <n v="666"/>
  </r>
  <r>
    <x v="24"/>
    <x v="4"/>
    <n v="832"/>
  </r>
  <r>
    <x v="24"/>
    <x v="5"/>
    <n v="712"/>
  </r>
  <r>
    <x v="24"/>
    <x v="6"/>
    <n v="686"/>
  </r>
  <r>
    <x v="24"/>
    <x v="7"/>
    <n v="611"/>
  </r>
  <r>
    <x v="24"/>
    <x v="8"/>
    <n v="603"/>
  </r>
  <r>
    <x v="24"/>
    <x v="9"/>
    <n v="644"/>
  </r>
  <r>
    <x v="24"/>
    <x v="10"/>
    <n v="753"/>
  </r>
  <r>
    <x v="24"/>
    <x v="11"/>
    <n v="815"/>
  </r>
  <r>
    <x v="24"/>
    <x v="12"/>
    <n v="694"/>
  </r>
  <r>
    <x v="24"/>
    <x v="13"/>
    <n v="659"/>
  </r>
  <r>
    <x v="24"/>
    <x v="14"/>
    <n v="727"/>
  </r>
  <r>
    <x v="24"/>
    <x v="15"/>
    <n v="719"/>
  </r>
  <r>
    <x v="24"/>
    <x v="16"/>
    <n v="751"/>
  </r>
  <r>
    <x v="24"/>
    <x v="17"/>
    <n v="728"/>
  </r>
  <r>
    <x v="24"/>
    <x v="18"/>
    <n v="784"/>
  </r>
  <r>
    <x v="25"/>
    <x v="0"/>
    <n v="143"/>
  </r>
  <r>
    <x v="25"/>
    <x v="1"/>
    <n v="193"/>
  </r>
  <r>
    <x v="25"/>
    <x v="2"/>
    <n v="187"/>
  </r>
  <r>
    <x v="25"/>
    <x v="3"/>
    <n v="149"/>
  </r>
  <r>
    <x v="25"/>
    <x v="4"/>
    <n v="171"/>
  </r>
  <r>
    <x v="25"/>
    <x v="5"/>
    <n v="147"/>
  </r>
  <r>
    <x v="25"/>
    <x v="6"/>
    <n v="146"/>
  </r>
  <r>
    <x v="25"/>
    <x v="7"/>
    <n v="105"/>
  </r>
  <r>
    <x v="25"/>
    <x v="8"/>
    <n v="123"/>
  </r>
  <r>
    <x v="25"/>
    <x v="9"/>
    <n v="127"/>
  </r>
  <r>
    <x v="25"/>
    <x v="10"/>
    <n v="160"/>
  </r>
  <r>
    <x v="25"/>
    <x v="11"/>
    <n v="146"/>
  </r>
  <r>
    <x v="25"/>
    <x v="12"/>
    <n v="95"/>
  </r>
  <r>
    <x v="25"/>
    <x v="13"/>
    <n v="121"/>
  </r>
  <r>
    <x v="25"/>
    <x v="14"/>
    <n v="110"/>
  </r>
  <r>
    <x v="25"/>
    <x v="15"/>
    <n v="109"/>
  </r>
  <r>
    <x v="25"/>
    <x v="16"/>
    <n v="102"/>
  </r>
  <r>
    <x v="25"/>
    <x v="17"/>
    <n v="102"/>
  </r>
  <r>
    <x v="25"/>
    <x v="18"/>
    <n v="99"/>
  </r>
  <r>
    <x v="26"/>
    <x v="0"/>
    <n v="1518"/>
  </r>
  <r>
    <x v="26"/>
    <x v="1"/>
    <n v="1154"/>
  </r>
  <r>
    <x v="26"/>
    <x v="2"/>
    <n v="1286"/>
  </r>
  <r>
    <x v="26"/>
    <x v="3"/>
    <n v="1351"/>
  </r>
  <r>
    <x v="26"/>
    <x v="4"/>
    <n v="1662"/>
  </r>
  <r>
    <x v="26"/>
    <x v="5"/>
    <n v="1546"/>
  </r>
  <r>
    <x v="26"/>
    <x v="6"/>
    <n v="1575"/>
  </r>
  <r>
    <x v="26"/>
    <x v="7"/>
    <n v="1460"/>
  </r>
  <r>
    <x v="26"/>
    <x v="8"/>
    <n v="1304"/>
  </r>
  <r>
    <x v="26"/>
    <x v="9"/>
    <n v="1235"/>
  </r>
  <r>
    <x v="26"/>
    <x v="10"/>
    <n v="1352"/>
  </r>
  <r>
    <x v="26"/>
    <x v="11"/>
    <n v="1198"/>
  </r>
  <r>
    <x v="26"/>
    <x v="12"/>
    <n v="1160"/>
  </r>
  <r>
    <x v="26"/>
    <x v="13"/>
    <n v="1330"/>
  </r>
  <r>
    <x v="26"/>
    <x v="14"/>
    <n v="1384"/>
  </r>
  <r>
    <x v="26"/>
    <x v="15"/>
    <n v="1440"/>
  </r>
  <r>
    <x v="26"/>
    <x v="16"/>
    <n v="1394"/>
  </r>
  <r>
    <x v="26"/>
    <x v="17"/>
    <n v="1393"/>
  </r>
  <r>
    <x v="26"/>
    <x v="18"/>
    <n v="1399"/>
  </r>
  <r>
    <x v="27"/>
    <x v="0"/>
    <n v="101"/>
  </r>
  <r>
    <x v="27"/>
    <x v="1"/>
    <n v="101"/>
  </r>
  <r>
    <x v="27"/>
    <x v="2"/>
    <n v="109"/>
  </r>
  <r>
    <x v="27"/>
    <x v="3"/>
    <n v="164"/>
  </r>
  <r>
    <x v="27"/>
    <x v="4"/>
    <n v="147"/>
  </r>
  <r>
    <x v="27"/>
    <x v="5"/>
    <n v="127"/>
  </r>
  <r>
    <x v="27"/>
    <x v="6"/>
    <n v="152"/>
  </r>
  <r>
    <x v="27"/>
    <x v="7"/>
    <n v="178"/>
  </r>
  <r>
    <x v="27"/>
    <x v="8"/>
    <n v="202"/>
  </r>
  <r>
    <x v="27"/>
    <x v="9"/>
    <n v="175"/>
  </r>
  <r>
    <x v="27"/>
    <x v="10"/>
    <n v="140"/>
  </r>
  <r>
    <x v="27"/>
    <x v="11"/>
    <n v="125"/>
  </r>
  <r>
    <x v="27"/>
    <x v="12"/>
    <n v="107"/>
  </r>
  <r>
    <x v="27"/>
    <x v="13"/>
    <n v="110"/>
  </r>
  <r>
    <x v="27"/>
    <x v="14"/>
    <n v="187"/>
  </r>
  <r>
    <x v="27"/>
    <x v="15"/>
    <n v="178"/>
  </r>
  <r>
    <x v="27"/>
    <x v="16"/>
    <n v="161"/>
  </r>
  <r>
    <x v="27"/>
    <x v="17"/>
    <n v="182"/>
  </r>
  <r>
    <x v="27"/>
    <x v="18"/>
    <n v="175"/>
  </r>
  <r>
    <x v="28"/>
    <x v="0"/>
    <n v="363"/>
  </r>
  <r>
    <x v="28"/>
    <x v="1"/>
    <n v="309"/>
  </r>
  <r>
    <x v="28"/>
    <x v="2"/>
    <n v="314"/>
  </r>
  <r>
    <x v="28"/>
    <x v="3"/>
    <n v="291"/>
  </r>
  <r>
    <x v="28"/>
    <x v="4"/>
    <n v="300"/>
  </r>
  <r>
    <x v="28"/>
    <x v="5"/>
    <n v="276"/>
  </r>
  <r>
    <x v="28"/>
    <x v="6"/>
    <n v="277"/>
  </r>
  <r>
    <x v="28"/>
    <x v="7"/>
    <n v="267"/>
  </r>
  <r>
    <x v="28"/>
    <x v="8"/>
    <n v="257"/>
  </r>
  <r>
    <x v="28"/>
    <x v="9"/>
    <n v="260"/>
  </r>
  <r>
    <x v="28"/>
    <x v="10"/>
    <n v="281"/>
  </r>
  <r>
    <x v="28"/>
    <x v="11"/>
    <n v="282"/>
  </r>
  <r>
    <x v="28"/>
    <x v="12"/>
    <n v="289"/>
  </r>
  <r>
    <x v="28"/>
    <x v="13"/>
    <n v="255"/>
  </r>
  <r>
    <x v="28"/>
    <x v="14"/>
    <n v="245"/>
  </r>
  <r>
    <x v="28"/>
    <x v="15"/>
    <n v="225"/>
  </r>
  <r>
    <x v="28"/>
    <x v="16"/>
    <n v="196"/>
  </r>
  <r>
    <x v="28"/>
    <x v="17"/>
    <n v="212"/>
  </r>
  <r>
    <x v="28"/>
    <x v="18"/>
    <n v="207"/>
  </r>
  <r>
    <x v="29"/>
    <x v="0"/>
    <n v="13"/>
  </r>
  <r>
    <x v="29"/>
    <x v="1"/>
    <n v="19"/>
  </r>
  <r>
    <x v="29"/>
    <x v="2"/>
    <n v="12"/>
  </r>
  <r>
    <x v="29"/>
    <x v="3"/>
    <n v="14"/>
  </r>
  <r>
    <x v="29"/>
    <x v="4"/>
    <n v="10"/>
  </r>
  <r>
    <x v="29"/>
    <x v="5"/>
    <n v="9"/>
  </r>
  <r>
    <x v="29"/>
    <x v="6"/>
    <n v="14"/>
  </r>
  <r>
    <x v="29"/>
    <x v="7"/>
    <n v="12"/>
  </r>
  <r>
    <x v="29"/>
    <x v="8"/>
    <n v="12"/>
  </r>
  <r>
    <x v="29"/>
    <x v="9"/>
    <n v="15"/>
  </r>
  <r>
    <x v="29"/>
    <x v="10"/>
    <n v="12"/>
  </r>
  <r>
    <x v="29"/>
    <x v="11"/>
    <n v="10"/>
  </r>
  <r>
    <x v="29"/>
    <x v="12"/>
    <n v="18"/>
  </r>
  <r>
    <x v="29"/>
    <x v="13"/>
    <n v="16"/>
  </r>
  <r>
    <x v="29"/>
    <x v="14"/>
    <n v="11"/>
  </r>
  <r>
    <x v="29"/>
    <x v="15"/>
    <n v="11"/>
  </r>
  <r>
    <x v="29"/>
    <x v="16"/>
    <n v="12"/>
  </r>
  <r>
    <x v="29"/>
    <x v="17"/>
    <n v="15"/>
  </r>
  <r>
    <x v="29"/>
    <x v="18"/>
    <n v="15"/>
  </r>
  <r>
    <x v="30"/>
    <x v="0"/>
    <n v="309"/>
  </r>
  <r>
    <x v="30"/>
    <x v="1"/>
    <n v="264"/>
  </r>
  <r>
    <x v="30"/>
    <x v="2"/>
    <n v="171"/>
  </r>
  <r>
    <x v="30"/>
    <x v="3"/>
    <n v="207"/>
  </r>
  <r>
    <x v="30"/>
    <x v="4"/>
    <n v="225"/>
  </r>
  <r>
    <x v="30"/>
    <x v="5"/>
    <n v="204"/>
  </r>
  <r>
    <x v="30"/>
    <x v="6"/>
    <n v="199"/>
  </r>
  <r>
    <x v="30"/>
    <x v="7"/>
    <n v="159"/>
  </r>
  <r>
    <x v="30"/>
    <x v="8"/>
    <n v="173"/>
  </r>
  <r>
    <x v="30"/>
    <x v="9"/>
    <n v="240"/>
  </r>
  <r>
    <x v="30"/>
    <x v="10"/>
    <n v="213"/>
  </r>
  <r>
    <x v="30"/>
    <x v="11"/>
    <n v="200"/>
  </r>
  <r>
    <x v="30"/>
    <x v="12"/>
    <n v="189"/>
  </r>
  <r>
    <x v="30"/>
    <x v="13"/>
    <n v="189"/>
  </r>
  <r>
    <x v="30"/>
    <x v="14"/>
    <n v="203"/>
  </r>
  <r>
    <x v="30"/>
    <x v="15"/>
    <n v="219"/>
  </r>
  <r>
    <x v="30"/>
    <x v="16"/>
    <n v="206"/>
  </r>
  <r>
    <x v="30"/>
    <x v="17"/>
    <n v="204"/>
  </r>
  <r>
    <x v="30"/>
    <x v="18"/>
    <n v="170"/>
  </r>
  <r>
    <x v="31"/>
    <x v="0"/>
    <n v="54"/>
  </r>
  <r>
    <x v="31"/>
    <x v="1"/>
    <n v="38"/>
  </r>
  <r>
    <x v="31"/>
    <x v="2"/>
    <n v="40"/>
  </r>
  <r>
    <x v="31"/>
    <x v="3"/>
    <n v="36"/>
  </r>
  <r>
    <x v="31"/>
    <x v="4"/>
    <n v="38"/>
  </r>
  <r>
    <x v="31"/>
    <x v="5"/>
    <n v="38"/>
  </r>
  <r>
    <x v="31"/>
    <x v="6"/>
    <n v="38"/>
  </r>
  <r>
    <x v="31"/>
    <x v="7"/>
    <n v="35"/>
  </r>
  <r>
    <x v="31"/>
    <x v="8"/>
    <n v="32"/>
  </r>
  <r>
    <x v="31"/>
    <x v="9"/>
    <n v="30"/>
  </r>
  <r>
    <x v="31"/>
    <x v="10"/>
    <n v="29"/>
  </r>
  <r>
    <x v="31"/>
    <x v="11"/>
    <n v="31"/>
  </r>
  <r>
    <x v="31"/>
    <x v="12"/>
    <n v="27"/>
  </r>
  <r>
    <x v="31"/>
    <x v="13"/>
    <n v="27"/>
  </r>
  <r>
    <x v="31"/>
    <x v="14"/>
    <n v="33"/>
  </r>
  <r>
    <x v="31"/>
    <x v="15"/>
    <n v="27"/>
  </r>
  <r>
    <x v="31"/>
    <x v="16"/>
    <n v="26"/>
  </r>
  <r>
    <x v="31"/>
    <x v="17"/>
    <n v="19"/>
  </r>
  <r>
    <x v="31"/>
    <x v="18"/>
    <n v="12"/>
  </r>
  <r>
    <x v="32"/>
    <x v="0"/>
    <n v="937"/>
  </r>
  <r>
    <x v="32"/>
    <x v="1"/>
    <n v="576"/>
  </r>
  <r>
    <x v="32"/>
    <x v="2"/>
    <n v="546"/>
  </r>
  <r>
    <x v="32"/>
    <x v="3"/>
    <n v="553"/>
  </r>
  <r>
    <x v="32"/>
    <x v="4"/>
    <n v="585"/>
  </r>
  <r>
    <x v="32"/>
    <x v="5"/>
    <n v="559"/>
  </r>
  <r>
    <x v="32"/>
    <x v="6"/>
    <n v="563"/>
  </r>
  <r>
    <x v="32"/>
    <x v="7"/>
    <n v="534"/>
  </r>
  <r>
    <x v="32"/>
    <x v="8"/>
    <n v="641"/>
  </r>
  <r>
    <x v="32"/>
    <x v="9"/>
    <n v="572"/>
  </r>
  <r>
    <x v="32"/>
    <x v="10"/>
    <n v="539"/>
  </r>
  <r>
    <x v="32"/>
    <x v="11"/>
    <n v="525"/>
  </r>
  <r>
    <x v="32"/>
    <x v="12"/>
    <n v="457"/>
  </r>
  <r>
    <x v="32"/>
    <x v="13"/>
    <n v="421"/>
  </r>
  <r>
    <x v="32"/>
    <x v="14"/>
    <n v="414"/>
  </r>
  <r>
    <x v="32"/>
    <x v="15"/>
    <n v="397"/>
  </r>
  <r>
    <x v="32"/>
    <x v="16"/>
    <n v="365"/>
  </r>
  <r>
    <x v="32"/>
    <x v="17"/>
    <n v="331"/>
  </r>
  <r>
    <x v="32"/>
    <x v="18"/>
    <n v="273"/>
  </r>
  <r>
    <x v="33"/>
    <x v="0"/>
    <n v="238"/>
  </r>
  <r>
    <x v="33"/>
    <x v="1"/>
    <n v="166"/>
  </r>
  <r>
    <x v="33"/>
    <x v="2"/>
    <n v="169"/>
  </r>
  <r>
    <x v="33"/>
    <x v="3"/>
    <n v="170"/>
  </r>
  <r>
    <x v="33"/>
    <x v="4"/>
    <n v="176"/>
  </r>
  <r>
    <x v="33"/>
    <x v="5"/>
    <n v="188"/>
  </r>
  <r>
    <x v="33"/>
    <x v="6"/>
    <n v="204"/>
  </r>
  <r>
    <x v="33"/>
    <x v="7"/>
    <n v="151"/>
  </r>
  <r>
    <x v="33"/>
    <x v="8"/>
    <n v="162"/>
  </r>
  <r>
    <x v="33"/>
    <x v="9"/>
    <n v="153"/>
  </r>
  <r>
    <x v="33"/>
    <x v="10"/>
    <n v="263"/>
  </r>
  <r>
    <x v="33"/>
    <x v="11"/>
    <n v="208"/>
  </r>
  <r>
    <x v="33"/>
    <x v="12"/>
    <n v="159"/>
  </r>
  <r>
    <x v="33"/>
    <x v="13"/>
    <n v="159"/>
  </r>
  <r>
    <x v="33"/>
    <x v="14"/>
    <n v="142"/>
  </r>
  <r>
    <x v="33"/>
    <x v="15"/>
    <n v="86"/>
  </r>
  <r>
    <x v="33"/>
    <x v="16"/>
    <n v="68"/>
  </r>
  <r>
    <x v="33"/>
    <x v="17"/>
    <n v="63"/>
  </r>
  <r>
    <x v="33"/>
    <x v="18"/>
    <n v="66"/>
  </r>
  <r>
    <x v="34"/>
    <x v="0"/>
    <n v="59"/>
  </r>
  <r>
    <x v="34"/>
    <x v="1"/>
    <n v="47"/>
  </r>
  <r>
    <x v="34"/>
    <x v="2"/>
    <n v="43"/>
  </r>
  <r>
    <x v="34"/>
    <x v="3"/>
    <n v="45"/>
  </r>
  <r>
    <x v="34"/>
    <x v="4"/>
    <n v="48"/>
  </r>
  <r>
    <x v="34"/>
    <x v="5"/>
    <n v="36"/>
  </r>
  <r>
    <x v="34"/>
    <x v="6"/>
    <n v="39"/>
  </r>
  <r>
    <x v="34"/>
    <x v="7"/>
    <n v="43"/>
  </r>
  <r>
    <x v="34"/>
    <x v="8"/>
    <n v="43"/>
  </r>
  <r>
    <x v="34"/>
    <x v="9"/>
    <n v="43"/>
  </r>
  <r>
    <x v="34"/>
    <x v="10"/>
    <n v="40"/>
  </r>
  <r>
    <x v="34"/>
    <x v="11"/>
    <n v="37"/>
  </r>
  <r>
    <x v="34"/>
    <x v="12"/>
    <n v="37"/>
  </r>
  <r>
    <x v="34"/>
    <x v="13"/>
    <n v="25"/>
  </r>
  <r>
    <x v="34"/>
    <x v="14"/>
    <n v="19"/>
  </r>
  <r>
    <x v="34"/>
    <x v="15"/>
    <n v="15"/>
  </r>
  <r>
    <x v="34"/>
    <x v="16"/>
    <n v="11"/>
  </r>
  <r>
    <x v="34"/>
    <x v="17"/>
    <n v="11"/>
  </r>
  <r>
    <x v="34"/>
    <x v="18"/>
    <n v="12"/>
  </r>
  <r>
    <x v="35"/>
    <x v="0"/>
    <n v="1437"/>
  </r>
  <r>
    <x v="35"/>
    <x v="1"/>
    <n v="1413"/>
  </r>
  <r>
    <x v="35"/>
    <x v="2"/>
    <n v="1578"/>
  </r>
  <r>
    <x v="35"/>
    <x v="3"/>
    <n v="1842"/>
  </r>
  <r>
    <x v="35"/>
    <x v="4"/>
    <n v="2294"/>
  </r>
  <r>
    <x v="35"/>
    <x v="5"/>
    <n v="2395"/>
  </r>
  <r>
    <x v="35"/>
    <x v="6"/>
    <n v="2441"/>
  </r>
  <r>
    <x v="35"/>
    <x v="7"/>
    <n v="2385"/>
  </r>
  <r>
    <x v="35"/>
    <x v="8"/>
    <n v="2408"/>
  </r>
  <r>
    <x v="35"/>
    <x v="9"/>
    <n v="2354"/>
  </r>
  <r>
    <x v="35"/>
    <x v="10"/>
    <n v="2413"/>
  </r>
  <r>
    <x v="35"/>
    <x v="11"/>
    <n v="2467"/>
  </r>
  <r>
    <x v="35"/>
    <x v="12"/>
    <n v="2467"/>
  </r>
  <r>
    <x v="35"/>
    <x v="13"/>
    <n v="2272"/>
  </r>
  <r>
    <x v="35"/>
    <x v="14"/>
    <n v="2456"/>
  </r>
  <r>
    <x v="35"/>
    <x v="15"/>
    <n v="2304"/>
  </r>
  <r>
    <x v="35"/>
    <x v="16"/>
    <n v="2171"/>
  </r>
  <r>
    <x v="35"/>
    <x v="17"/>
    <n v="2222"/>
  </r>
  <r>
    <x v="35"/>
    <x v="18"/>
    <n v="1768"/>
  </r>
  <r>
    <x v="36"/>
    <x v="0"/>
    <n v="14096"/>
  </r>
  <r>
    <x v="36"/>
    <x v="1"/>
    <n v="13924"/>
  </r>
  <r>
    <x v="36"/>
    <x v="2"/>
    <n v="12724"/>
  </r>
  <r>
    <x v="36"/>
    <x v="3"/>
    <n v="12637"/>
  </r>
  <r>
    <x v="36"/>
    <x v="4"/>
    <n v="13677"/>
  </r>
  <r>
    <x v="36"/>
    <x v="5"/>
    <n v="13028"/>
  </r>
  <r>
    <x v="36"/>
    <x v="6"/>
    <n v="12962"/>
  </r>
  <r>
    <x v="36"/>
    <x v="7"/>
    <n v="12562"/>
  </r>
  <r>
    <x v="36"/>
    <x v="8"/>
    <n v="11563"/>
  </r>
  <r>
    <x v="36"/>
    <x v="9"/>
    <n v="11570"/>
  </r>
  <r>
    <x v="36"/>
    <x v="10"/>
    <n v="11336"/>
  </r>
  <r>
    <x v="36"/>
    <x v="11"/>
    <n v="10074"/>
  </r>
  <r>
    <x v="36"/>
    <x v="12"/>
    <n v="9321"/>
  </r>
  <r>
    <x v="36"/>
    <x v="13"/>
    <n v="9497"/>
  </r>
  <r>
    <x v="36"/>
    <x v="14"/>
    <n v="9509"/>
  </r>
  <r>
    <x v="36"/>
    <x v="15"/>
    <n v="7525"/>
  </r>
  <r>
    <x v="36"/>
    <x v="16"/>
    <n v="6202"/>
  </r>
  <r>
    <x v="36"/>
    <x v="17"/>
    <n v="6096"/>
  </r>
  <r>
    <x v="36"/>
    <x v="18"/>
    <n v="4799"/>
  </r>
  <r>
    <x v="37"/>
    <x v="0"/>
    <n v="505"/>
  </r>
  <r>
    <x v="37"/>
    <x v="1"/>
    <n v="424"/>
  </r>
  <r>
    <x v="37"/>
    <x v="2"/>
    <n v="391"/>
  </r>
  <r>
    <x v="37"/>
    <x v="3"/>
    <n v="400"/>
  </r>
  <r>
    <x v="37"/>
    <x v="4"/>
    <n v="461"/>
  </r>
  <r>
    <x v="37"/>
    <x v="5"/>
    <n v="446"/>
  </r>
  <r>
    <x v="37"/>
    <x v="6"/>
    <n v="436"/>
  </r>
  <r>
    <x v="37"/>
    <x v="7"/>
    <n v="452"/>
  </r>
  <r>
    <x v="37"/>
    <x v="8"/>
    <n v="437"/>
  </r>
  <r>
    <x v="37"/>
    <x v="9"/>
    <n v="388"/>
  </r>
  <r>
    <x v="37"/>
    <x v="10"/>
    <n v="405"/>
  </r>
  <r>
    <x v="37"/>
    <x v="11"/>
    <n v="607"/>
  </r>
  <r>
    <x v="37"/>
    <x v="12"/>
    <n v="557"/>
  </r>
  <r>
    <x v="37"/>
    <x v="13"/>
    <n v="561"/>
  </r>
  <r>
    <x v="37"/>
    <x v="14"/>
    <n v="629"/>
  </r>
  <r>
    <x v="37"/>
    <x v="15"/>
    <n v="680"/>
  </r>
  <r>
    <x v="37"/>
    <x v="16"/>
    <n v="553"/>
  </r>
  <r>
    <x v="37"/>
    <x v="17"/>
    <n v="638"/>
  </r>
  <r>
    <x v="37"/>
    <x v="18"/>
    <n v="565"/>
  </r>
  <r>
    <x v="38"/>
    <x v="0"/>
    <n v="422"/>
  </r>
  <r>
    <x v="38"/>
    <x v="1"/>
    <n v="296"/>
  </r>
  <r>
    <x v="38"/>
    <x v="2"/>
    <n v="283"/>
  </r>
  <r>
    <x v="38"/>
    <x v="3"/>
    <n v="291"/>
  </r>
  <r>
    <x v="38"/>
    <x v="4"/>
    <n v="308"/>
  </r>
  <r>
    <x v="38"/>
    <x v="5"/>
    <n v="309"/>
  </r>
  <r>
    <x v="38"/>
    <x v="6"/>
    <n v="363"/>
  </r>
  <r>
    <x v="38"/>
    <x v="7"/>
    <n v="274"/>
  </r>
  <r>
    <x v="38"/>
    <x v="8"/>
    <n v="266"/>
  </r>
  <r>
    <x v="38"/>
    <x v="9"/>
    <n v="248"/>
  </r>
  <r>
    <x v="38"/>
    <x v="10"/>
    <n v="348"/>
  </r>
  <r>
    <x v="38"/>
    <x v="11"/>
    <n v="343"/>
  </r>
  <r>
    <x v="38"/>
    <x v="12"/>
    <n v="315"/>
  </r>
  <r>
    <x v="38"/>
    <x v="13"/>
    <n v="312"/>
  </r>
  <r>
    <x v="38"/>
    <x v="14"/>
    <n v="320"/>
  </r>
  <r>
    <x v="38"/>
    <x v="15"/>
    <n v="311"/>
  </r>
  <r>
    <x v="38"/>
    <x v="16"/>
    <n v="286"/>
  </r>
  <r>
    <x v="38"/>
    <x v="17"/>
    <n v="282"/>
  </r>
  <r>
    <x v="38"/>
    <x v="18"/>
    <n v="329"/>
  </r>
  <r>
    <x v="39"/>
    <x v="0"/>
    <n v="21757"/>
  </r>
  <r>
    <x v="39"/>
    <x v="1"/>
    <n v="20517"/>
  </r>
  <r>
    <x v="39"/>
    <x v="2"/>
    <n v="21778"/>
  </r>
  <r>
    <x v="39"/>
    <x v="3"/>
    <n v="22736"/>
  </r>
  <r>
    <x v="39"/>
    <x v="4"/>
    <n v="21788"/>
  </r>
  <r>
    <x v="39"/>
    <x v="5"/>
    <n v="21636"/>
  </r>
  <r>
    <x v="39"/>
    <x v="6"/>
    <n v="23376"/>
  </r>
  <r>
    <x v="39"/>
    <x v="7"/>
    <n v="21397"/>
  </r>
  <r>
    <x v="39"/>
    <x v="8"/>
    <n v="21261"/>
  </r>
  <r>
    <x v="39"/>
    <x v="9"/>
    <n v="22218"/>
  </r>
  <r>
    <x v="39"/>
    <x v="10"/>
    <n v="20936"/>
  </r>
  <r>
    <x v="39"/>
    <x v="11"/>
    <n v="20713"/>
  </r>
  <r>
    <x v="39"/>
    <x v="12"/>
    <n v="25080"/>
  </r>
  <r>
    <x v="39"/>
    <x v="13"/>
    <n v="25019"/>
  </r>
  <r>
    <x v="39"/>
    <x v="14"/>
    <n v="28639"/>
  </r>
  <r>
    <x v="39"/>
    <x v="15"/>
    <n v="25250"/>
  </r>
  <r>
    <x v="39"/>
    <x v="16"/>
    <n v="25632"/>
  </r>
  <r>
    <x v="39"/>
    <x v="17"/>
    <n v="26378"/>
  </r>
  <r>
    <x v="39"/>
    <x v="18"/>
    <n v="25799"/>
  </r>
  <r>
    <x v="40"/>
    <x v="0"/>
    <n v="10307"/>
  </r>
  <r>
    <x v="40"/>
    <x v="1"/>
    <n v="8229"/>
  </r>
  <r>
    <x v="40"/>
    <x v="2"/>
    <n v="11624"/>
  </r>
  <r>
    <x v="40"/>
    <x v="3"/>
    <n v="9962"/>
  </r>
  <r>
    <x v="40"/>
    <x v="4"/>
    <n v="11904"/>
  </r>
  <r>
    <x v="40"/>
    <x v="5"/>
    <n v="11873"/>
  </r>
  <r>
    <x v="40"/>
    <x v="6"/>
    <n v="10332"/>
  </r>
  <r>
    <x v="40"/>
    <x v="7"/>
    <n v="12770"/>
  </r>
  <r>
    <x v="40"/>
    <x v="8"/>
    <n v="11176"/>
  </r>
  <r>
    <x v="40"/>
    <x v="9"/>
    <n v="11085"/>
  </r>
  <r>
    <x v="40"/>
    <x v="10"/>
    <n v="10167"/>
  </r>
  <r>
    <x v="40"/>
    <x v="11"/>
    <n v="10059"/>
  </r>
  <r>
    <x v="40"/>
    <x v="12"/>
    <n v="9549"/>
  </r>
  <r>
    <x v="40"/>
    <x v="13"/>
    <n v="9550"/>
  </r>
  <r>
    <x v="40"/>
    <x v="14"/>
    <n v="11111"/>
  </r>
  <r>
    <x v="40"/>
    <x v="15"/>
    <n v="11262"/>
  </r>
  <r>
    <x v="40"/>
    <x v="16"/>
    <n v="11093"/>
  </r>
  <r>
    <x v="40"/>
    <x v="17"/>
    <n v="11180"/>
  </r>
  <r>
    <x v="40"/>
    <x v="18"/>
    <n v="9680"/>
  </r>
  <r>
    <x v="41"/>
    <x v="0"/>
    <n v="11782"/>
  </r>
  <r>
    <x v="41"/>
    <x v="1"/>
    <n v="11075"/>
  </r>
  <r>
    <x v="41"/>
    <x v="2"/>
    <n v="10890"/>
  </r>
  <r>
    <x v="41"/>
    <x v="3"/>
    <n v="10673"/>
  </r>
  <r>
    <x v="41"/>
    <x v="4"/>
    <n v="12886"/>
  </r>
  <r>
    <x v="41"/>
    <x v="5"/>
    <n v="12878"/>
  </r>
  <r>
    <x v="41"/>
    <x v="6"/>
    <n v="13119"/>
  </r>
  <r>
    <x v="41"/>
    <x v="7"/>
    <n v="10601"/>
  </r>
  <r>
    <x v="41"/>
    <x v="8"/>
    <n v="6354"/>
  </r>
  <r>
    <x v="41"/>
    <x v="9"/>
    <n v="3394"/>
  </r>
  <r>
    <x v="41"/>
    <x v="10"/>
    <n v="2550"/>
  </r>
  <r>
    <x v="41"/>
    <x v="11"/>
    <n v="2289"/>
  </r>
  <r>
    <x v="41"/>
    <x v="12"/>
    <n v="2674"/>
  </r>
  <r>
    <x v="41"/>
    <x v="13"/>
    <n v="2159"/>
  </r>
  <r>
    <x v="41"/>
    <x v="14"/>
    <n v="3896"/>
  </r>
  <r>
    <x v="41"/>
    <x v="15"/>
    <n v="3284"/>
  </r>
  <r>
    <x v="41"/>
    <x v="16"/>
    <n v="2224"/>
  </r>
  <r>
    <x v="41"/>
    <x v="17"/>
    <n v="2656"/>
  </r>
  <r>
    <x v="41"/>
    <x v="18"/>
    <n v="3681"/>
  </r>
  <r>
    <x v="42"/>
    <x v="0"/>
    <n v="7675"/>
  </r>
  <r>
    <x v="42"/>
    <x v="1"/>
    <n v="7697"/>
  </r>
  <r>
    <x v="42"/>
    <x v="2"/>
    <n v="7926"/>
  </r>
  <r>
    <x v="42"/>
    <x v="3"/>
    <n v="8984"/>
  </r>
  <r>
    <x v="42"/>
    <x v="4"/>
    <n v="8595"/>
  </r>
  <r>
    <x v="42"/>
    <x v="5"/>
    <n v="9917"/>
  </r>
  <r>
    <x v="42"/>
    <x v="6"/>
    <n v="9909"/>
  </r>
  <r>
    <x v="42"/>
    <x v="7"/>
    <n v="10455"/>
  </r>
  <r>
    <x v="42"/>
    <x v="8"/>
    <n v="10339"/>
  </r>
  <r>
    <x v="42"/>
    <x v="9"/>
    <n v="10809"/>
  </r>
  <r>
    <x v="42"/>
    <x v="10"/>
    <n v="10943"/>
  </r>
  <r>
    <x v="42"/>
    <x v="11"/>
    <n v="10229"/>
  </r>
  <r>
    <x v="42"/>
    <x v="12"/>
    <n v="9895"/>
  </r>
  <r>
    <x v="42"/>
    <x v="13"/>
    <n v="10065"/>
  </r>
  <r>
    <x v="42"/>
    <x v="14"/>
    <n v="10763"/>
  </r>
  <r>
    <x v="42"/>
    <x v="15"/>
    <n v="10012"/>
  </r>
  <r>
    <x v="42"/>
    <x v="16"/>
    <n v="10322"/>
  </r>
  <r>
    <x v="42"/>
    <x v="17"/>
    <n v="9810"/>
  </r>
  <r>
    <x v="42"/>
    <x v="18"/>
    <n v="10157"/>
  </r>
  <r>
    <x v="43"/>
    <x v="0"/>
    <n v="308"/>
  </r>
  <r>
    <x v="43"/>
    <x v="1"/>
    <n v="224"/>
  </r>
  <r>
    <x v="43"/>
    <x v="2"/>
    <n v="109"/>
  </r>
  <r>
    <x v="43"/>
    <x v="3"/>
    <n v="114"/>
  </r>
  <r>
    <x v="43"/>
    <x v="4"/>
    <n v="138"/>
  </r>
  <r>
    <x v="43"/>
    <x v="5"/>
    <n v="121"/>
  </r>
  <r>
    <x v="43"/>
    <x v="6"/>
    <n v="127"/>
  </r>
  <r>
    <x v="43"/>
    <x v="7"/>
    <n v="157"/>
  </r>
  <r>
    <x v="43"/>
    <x v="8"/>
    <n v="246"/>
  </r>
  <r>
    <x v="43"/>
    <x v="9"/>
    <n v="122"/>
  </r>
  <r>
    <x v="43"/>
    <x v="10"/>
    <n v="156"/>
  </r>
  <r>
    <x v="43"/>
    <x v="11"/>
    <n v="143"/>
  </r>
  <r>
    <x v="43"/>
    <x v="12"/>
    <n v="151"/>
  </r>
  <r>
    <x v="43"/>
    <x v="13"/>
    <n v="147"/>
  </r>
  <r>
    <x v="43"/>
    <x v="14"/>
    <n v="163"/>
  </r>
  <r>
    <x v="43"/>
    <x v="15"/>
    <n v="182"/>
  </r>
  <r>
    <x v="43"/>
    <x v="16"/>
    <n v="200"/>
  </r>
  <r>
    <x v="43"/>
    <x v="17"/>
    <n v="187"/>
  </r>
  <r>
    <x v="43"/>
    <x v="18"/>
    <n v="213"/>
  </r>
  <r>
    <x v="44"/>
    <x v="0"/>
    <n v="914"/>
  </r>
  <r>
    <x v="44"/>
    <x v="1"/>
    <n v="616"/>
  </r>
  <r>
    <x v="44"/>
    <x v="2"/>
    <n v="658"/>
  </r>
  <r>
    <x v="44"/>
    <x v="3"/>
    <n v="644"/>
  </r>
  <r>
    <x v="44"/>
    <x v="4"/>
    <n v="619"/>
  </r>
  <r>
    <x v="44"/>
    <x v="5"/>
    <n v="610"/>
  </r>
  <r>
    <x v="44"/>
    <x v="6"/>
    <n v="782"/>
  </r>
  <r>
    <x v="44"/>
    <x v="7"/>
    <n v="680"/>
  </r>
  <r>
    <x v="44"/>
    <x v="8"/>
    <n v="1066"/>
  </r>
  <r>
    <x v="44"/>
    <x v="9"/>
    <n v="591"/>
  </r>
  <r>
    <x v="44"/>
    <x v="10"/>
    <n v="622"/>
  </r>
  <r>
    <x v="44"/>
    <x v="11"/>
    <n v="499"/>
  </r>
  <r>
    <x v="44"/>
    <x v="12"/>
    <n v="463"/>
  </r>
  <r>
    <x v="44"/>
    <x v="13"/>
    <n v="499"/>
  </r>
  <r>
    <x v="44"/>
    <x v="14"/>
    <n v="741"/>
  </r>
  <r>
    <x v="44"/>
    <x v="15"/>
    <n v="524"/>
  </r>
  <r>
    <x v="44"/>
    <x v="16"/>
    <n v="442"/>
  </r>
  <r>
    <x v="44"/>
    <x v="17"/>
    <n v="385"/>
  </r>
  <r>
    <x v="44"/>
    <x v="18"/>
    <n v="360"/>
  </r>
  <r>
    <x v="45"/>
    <x v="0"/>
    <n v="643"/>
  </r>
  <r>
    <x v="45"/>
    <x v="1"/>
    <n v="441"/>
  </r>
  <r>
    <x v="45"/>
    <x v="2"/>
    <n v="467"/>
  </r>
  <r>
    <x v="45"/>
    <x v="3"/>
    <n v="482"/>
  </r>
  <r>
    <x v="45"/>
    <x v="4"/>
    <n v="538"/>
  </r>
  <r>
    <x v="45"/>
    <x v="5"/>
    <n v="552"/>
  </r>
  <r>
    <x v="45"/>
    <x v="6"/>
    <n v="534"/>
  </r>
  <r>
    <x v="45"/>
    <x v="7"/>
    <n v="503"/>
  </r>
  <r>
    <x v="45"/>
    <x v="8"/>
    <n v="522"/>
  </r>
  <r>
    <x v="45"/>
    <x v="9"/>
    <n v="428"/>
  </r>
  <r>
    <x v="45"/>
    <x v="10"/>
    <n v="556"/>
  </r>
  <r>
    <x v="45"/>
    <x v="11"/>
    <n v="515"/>
  </r>
  <r>
    <x v="45"/>
    <x v="12"/>
    <n v="503"/>
  </r>
  <r>
    <x v="45"/>
    <x v="13"/>
    <n v="575"/>
  </r>
  <r>
    <x v="45"/>
    <x v="14"/>
    <n v="757"/>
  </r>
  <r>
    <x v="45"/>
    <x v="15"/>
    <n v="663"/>
  </r>
  <r>
    <x v="45"/>
    <x v="16"/>
    <n v="680"/>
  </r>
  <r>
    <x v="45"/>
    <x v="17"/>
    <n v="667"/>
  </r>
  <r>
    <x v="45"/>
    <x v="18"/>
    <n v="605"/>
  </r>
  <r>
    <x v="46"/>
    <x v="0"/>
    <n v="390"/>
  </r>
  <r>
    <x v="46"/>
    <x v="1"/>
    <n v="365"/>
  </r>
  <r>
    <x v="46"/>
    <x v="2"/>
    <n v="386"/>
  </r>
  <r>
    <x v="46"/>
    <x v="3"/>
    <n v="381"/>
  </r>
  <r>
    <x v="46"/>
    <x v="4"/>
    <n v="293"/>
  </r>
  <r>
    <x v="46"/>
    <x v="5"/>
    <n v="289"/>
  </r>
  <r>
    <x v="46"/>
    <x v="6"/>
    <n v="314"/>
  </r>
  <r>
    <x v="46"/>
    <x v="7"/>
    <n v="400"/>
  </r>
  <r>
    <x v="46"/>
    <x v="8"/>
    <n v="443"/>
  </r>
  <r>
    <x v="46"/>
    <x v="9"/>
    <n v="485"/>
  </r>
  <r>
    <x v="46"/>
    <x v="10"/>
    <n v="448"/>
  </r>
  <r>
    <x v="46"/>
    <x v="11"/>
    <n v="415"/>
  </r>
  <r>
    <x v="46"/>
    <x v="12"/>
    <n v="429"/>
  </r>
  <r>
    <x v="46"/>
    <x v="13"/>
    <n v="405"/>
  </r>
  <r>
    <x v="46"/>
    <x v="14"/>
    <n v="350"/>
  </r>
  <r>
    <x v="46"/>
    <x v="15"/>
    <n v="335"/>
  </r>
  <r>
    <x v="46"/>
    <x v="16"/>
    <n v="321"/>
  </r>
  <r>
    <x v="46"/>
    <x v="17"/>
    <n v="331"/>
  </r>
  <r>
    <x v="46"/>
    <x v="18"/>
    <n v="324"/>
  </r>
  <r>
    <x v="47"/>
    <x v="0"/>
    <n v="10005"/>
  </r>
  <r>
    <x v="47"/>
    <x v="1"/>
    <n v="8308"/>
  </r>
  <r>
    <x v="47"/>
    <x v="2"/>
    <n v="8203"/>
  </r>
  <r>
    <x v="47"/>
    <x v="3"/>
    <n v="8346"/>
  </r>
  <r>
    <x v="47"/>
    <x v="4"/>
    <n v="9602"/>
  </r>
  <r>
    <x v="47"/>
    <x v="5"/>
    <n v="10560"/>
  </r>
  <r>
    <x v="47"/>
    <x v="6"/>
    <n v="10110"/>
  </r>
  <r>
    <x v="47"/>
    <x v="7"/>
    <n v="10446"/>
  </r>
  <r>
    <x v="47"/>
    <x v="8"/>
    <n v="10684"/>
  </r>
  <r>
    <x v="47"/>
    <x v="9"/>
    <n v="11105"/>
  </r>
  <r>
    <x v="47"/>
    <x v="10"/>
    <n v="11198"/>
  </r>
  <r>
    <x v="47"/>
    <x v="11"/>
    <n v="10950"/>
  </r>
  <r>
    <x v="47"/>
    <x v="12"/>
    <n v="11402"/>
  </r>
  <r>
    <x v="47"/>
    <x v="13"/>
    <n v="11684"/>
  </r>
  <r>
    <x v="47"/>
    <x v="14"/>
    <n v="12366"/>
  </r>
  <r>
    <x v="47"/>
    <x v="15"/>
    <n v="12472"/>
  </r>
  <r>
    <x v="47"/>
    <x v="16"/>
    <n v="12878"/>
  </r>
  <r>
    <x v="47"/>
    <x v="17"/>
    <n v="12552"/>
  </r>
  <r>
    <x v="47"/>
    <x v="18"/>
    <n v="11689"/>
  </r>
  <r>
    <x v="48"/>
    <x v="0"/>
    <n v="4909"/>
  </r>
  <r>
    <x v="48"/>
    <x v="1"/>
    <n v="4312"/>
  </r>
  <r>
    <x v="48"/>
    <x v="2"/>
    <n v="4602"/>
  </r>
  <r>
    <x v="48"/>
    <x v="3"/>
    <n v="4599"/>
  </r>
  <r>
    <x v="48"/>
    <x v="4"/>
    <n v="4997"/>
  </r>
  <r>
    <x v="48"/>
    <x v="5"/>
    <n v="4876"/>
  </r>
  <r>
    <x v="48"/>
    <x v="6"/>
    <n v="4847"/>
  </r>
  <r>
    <x v="48"/>
    <x v="7"/>
    <n v="5062"/>
  </r>
  <r>
    <x v="48"/>
    <x v="8"/>
    <n v="4902"/>
  </r>
  <r>
    <x v="48"/>
    <x v="9"/>
    <n v="5266"/>
  </r>
  <r>
    <x v="48"/>
    <x v="10"/>
    <n v="4954"/>
  </r>
  <r>
    <x v="48"/>
    <x v="11"/>
    <n v="4568"/>
  </r>
  <r>
    <x v="48"/>
    <x v="12"/>
    <n v="4470"/>
  </r>
  <r>
    <x v="48"/>
    <x v="13"/>
    <n v="4418"/>
  </r>
  <r>
    <x v="48"/>
    <x v="14"/>
    <n v="4772"/>
  </r>
  <r>
    <x v="48"/>
    <x v="15"/>
    <n v="4721"/>
  </r>
  <r>
    <x v="48"/>
    <x v="16"/>
    <n v="4459"/>
  </r>
  <r>
    <x v="48"/>
    <x v="17"/>
    <n v="4883"/>
  </r>
  <r>
    <x v="48"/>
    <x v="18"/>
    <n v="4069"/>
  </r>
  <r>
    <x v="49"/>
    <x v="0"/>
    <n v="24120"/>
  </r>
  <r>
    <x v="49"/>
    <x v="1"/>
    <n v="25338"/>
  </r>
  <r>
    <x v="49"/>
    <x v="2"/>
    <n v="26928"/>
  </r>
  <r>
    <x v="49"/>
    <x v="3"/>
    <n v="27228"/>
  </r>
  <r>
    <x v="49"/>
    <x v="4"/>
    <n v="25323"/>
  </r>
  <r>
    <x v="49"/>
    <x v="5"/>
    <n v="25753"/>
  </r>
  <r>
    <x v="49"/>
    <x v="6"/>
    <n v="26268"/>
  </r>
  <r>
    <x v="49"/>
    <x v="7"/>
    <n v="26252"/>
  </r>
  <r>
    <x v="49"/>
    <x v="8"/>
    <n v="26199"/>
  </r>
  <r>
    <x v="49"/>
    <x v="9"/>
    <n v="26596"/>
  </r>
  <r>
    <x v="49"/>
    <x v="10"/>
    <n v="26551"/>
  </r>
  <r>
    <x v="49"/>
    <x v="11"/>
    <n v="25884"/>
  </r>
  <r>
    <x v="49"/>
    <x v="12"/>
    <n v="25180"/>
  </r>
  <r>
    <x v="49"/>
    <x v="13"/>
    <n v="25214"/>
  </r>
  <r>
    <x v="49"/>
    <x v="14"/>
    <n v="25661"/>
  </r>
  <r>
    <x v="49"/>
    <x v="15"/>
    <n v="25467"/>
  </r>
  <r>
    <x v="49"/>
    <x v="16"/>
    <n v="26028"/>
  </r>
  <r>
    <x v="49"/>
    <x v="17"/>
    <n v="26651"/>
  </r>
  <r>
    <x v="49"/>
    <x v="18"/>
    <n v="26209"/>
  </r>
  <r>
    <x v="50"/>
    <x v="0"/>
    <n v="1798"/>
  </r>
  <r>
    <x v="50"/>
    <x v="1"/>
    <n v="1233"/>
  </r>
  <r>
    <x v="50"/>
    <x v="2"/>
    <n v="1224"/>
  </r>
  <r>
    <x v="50"/>
    <x v="3"/>
    <n v="1314"/>
  </r>
  <r>
    <x v="50"/>
    <x v="4"/>
    <n v="1459"/>
  </r>
  <r>
    <x v="50"/>
    <x v="5"/>
    <n v="1409"/>
  </r>
  <r>
    <x v="50"/>
    <x v="6"/>
    <n v="1712"/>
  </r>
  <r>
    <x v="50"/>
    <x v="7"/>
    <n v="1586"/>
  </r>
  <r>
    <x v="50"/>
    <x v="8"/>
    <n v="1484"/>
  </r>
  <r>
    <x v="50"/>
    <x v="9"/>
    <n v="1411"/>
  </r>
  <r>
    <x v="50"/>
    <x v="10"/>
    <n v="1534"/>
  </r>
  <r>
    <x v="50"/>
    <x v="11"/>
    <n v="1665"/>
  </r>
  <r>
    <x v="50"/>
    <x v="12"/>
    <n v="1732"/>
  </r>
  <r>
    <x v="50"/>
    <x v="13"/>
    <n v="1681"/>
  </r>
  <r>
    <x v="50"/>
    <x v="14"/>
    <n v="1826"/>
  </r>
  <r>
    <x v="50"/>
    <x v="15"/>
    <n v="1735"/>
  </r>
  <r>
    <x v="50"/>
    <x v="16"/>
    <n v="1692"/>
  </r>
  <r>
    <x v="50"/>
    <x v="17"/>
    <n v="1779"/>
  </r>
  <r>
    <x v="50"/>
    <x v="18"/>
    <n v="1906"/>
  </r>
  <r>
    <x v="51"/>
    <x v="0"/>
    <n v="923"/>
  </r>
  <r>
    <x v="51"/>
    <x v="1"/>
    <n v="732"/>
  </r>
  <r>
    <x v="51"/>
    <x v="2"/>
    <n v="692"/>
  </r>
  <r>
    <x v="51"/>
    <x v="3"/>
    <n v="679"/>
  </r>
  <r>
    <x v="51"/>
    <x v="4"/>
    <n v="685"/>
  </r>
  <r>
    <x v="51"/>
    <x v="5"/>
    <n v="737"/>
  </r>
  <r>
    <x v="51"/>
    <x v="6"/>
    <n v="759"/>
  </r>
  <r>
    <x v="51"/>
    <x v="7"/>
    <n v="771"/>
  </r>
  <r>
    <x v="51"/>
    <x v="8"/>
    <n v="624"/>
  </r>
  <r>
    <x v="51"/>
    <x v="9"/>
    <n v="577"/>
  </r>
  <r>
    <x v="51"/>
    <x v="10"/>
    <n v="627"/>
  </r>
  <r>
    <x v="51"/>
    <x v="11"/>
    <n v="687"/>
  </r>
  <r>
    <x v="51"/>
    <x v="12"/>
    <n v="582"/>
  </r>
  <r>
    <x v="51"/>
    <x v="13"/>
    <n v="632"/>
  </r>
  <r>
    <x v="51"/>
    <x v="14"/>
    <n v="1168"/>
  </r>
  <r>
    <x v="51"/>
    <x v="15"/>
    <n v="883"/>
  </r>
  <r>
    <x v="51"/>
    <x v="16"/>
    <n v="827"/>
  </r>
  <r>
    <x v="51"/>
    <x v="17"/>
    <n v="856"/>
  </r>
  <r>
    <x v="51"/>
    <x v="18"/>
    <n v="845"/>
  </r>
  <r>
    <x v="52"/>
    <x v="0"/>
    <n v="22"/>
  </r>
  <r>
    <x v="52"/>
    <x v="1"/>
    <n v="15"/>
  </r>
  <r>
    <x v="52"/>
    <x v="2"/>
    <n v="11"/>
  </r>
  <r>
    <x v="52"/>
    <x v="3"/>
    <n v="12"/>
  </r>
  <r>
    <x v="52"/>
    <x v="4"/>
    <n v="16"/>
  </r>
  <r>
    <x v="52"/>
    <x v="5"/>
    <n v="14"/>
  </r>
  <r>
    <x v="52"/>
    <x v="6"/>
    <n v="15"/>
  </r>
  <r>
    <x v="52"/>
    <x v="7"/>
    <n v="19"/>
  </r>
  <r>
    <x v="52"/>
    <x v="8"/>
    <n v="22"/>
  </r>
  <r>
    <x v="52"/>
    <x v="9"/>
    <n v="18"/>
  </r>
  <r>
    <x v="52"/>
    <x v="10"/>
    <n v="21"/>
  </r>
  <r>
    <x v="52"/>
    <x v="11"/>
    <n v="15"/>
  </r>
  <r>
    <x v="52"/>
    <x v="12"/>
    <n v="12"/>
  </r>
  <r>
    <x v="52"/>
    <x v="13"/>
    <n v="12"/>
  </r>
  <r>
    <x v="52"/>
    <x v="14"/>
    <n v="20"/>
  </r>
  <r>
    <x v="52"/>
    <x v="15"/>
    <n v="11"/>
  </r>
  <r>
    <x v="52"/>
    <x v="16"/>
    <n v="11"/>
  </r>
  <r>
    <x v="52"/>
    <x v="17"/>
    <n v="11"/>
  </r>
  <r>
    <x v="52"/>
    <x v="18"/>
    <n v="11"/>
  </r>
  <r>
    <x v="53"/>
    <x v="0"/>
    <n v="258"/>
  </r>
  <r>
    <x v="53"/>
    <x v="1"/>
    <n v="139"/>
  </r>
  <r>
    <x v="53"/>
    <x v="2"/>
    <n v="146"/>
  </r>
  <r>
    <x v="53"/>
    <x v="3"/>
    <n v="154"/>
  </r>
  <r>
    <x v="53"/>
    <x v="4"/>
    <n v="160"/>
  </r>
  <r>
    <x v="53"/>
    <x v="5"/>
    <n v="144"/>
  </r>
  <r>
    <x v="53"/>
    <x v="6"/>
    <n v="142"/>
  </r>
  <r>
    <x v="53"/>
    <x v="7"/>
    <n v="145"/>
  </r>
  <r>
    <x v="53"/>
    <x v="8"/>
    <n v="185"/>
  </r>
  <r>
    <x v="53"/>
    <x v="9"/>
    <n v="124"/>
  </r>
  <r>
    <x v="53"/>
    <x v="10"/>
    <n v="143"/>
  </r>
  <r>
    <x v="53"/>
    <x v="11"/>
    <n v="90"/>
  </r>
  <r>
    <x v="53"/>
    <x v="12"/>
    <n v="79"/>
  </r>
  <r>
    <x v="53"/>
    <x v="13"/>
    <n v="98"/>
  </r>
  <r>
    <x v="53"/>
    <x v="14"/>
    <n v="120"/>
  </r>
  <r>
    <x v="53"/>
    <x v="15"/>
    <n v="127"/>
  </r>
  <r>
    <x v="53"/>
    <x v="16"/>
    <n v="125"/>
  </r>
  <r>
    <x v="53"/>
    <x v="17"/>
    <n v="116"/>
  </r>
  <r>
    <x v="53"/>
    <x v="18"/>
    <n v="100"/>
  </r>
  <r>
    <x v="54"/>
    <x v="0"/>
    <n v="134"/>
  </r>
  <r>
    <x v="54"/>
    <x v="1"/>
    <n v="84"/>
  </r>
  <r>
    <x v="54"/>
    <x v="2"/>
    <n v="78"/>
  </r>
  <r>
    <x v="54"/>
    <x v="3"/>
    <n v="80"/>
  </r>
  <r>
    <x v="54"/>
    <x v="4"/>
    <n v="74"/>
  </r>
  <r>
    <x v="54"/>
    <x v="5"/>
    <n v="73"/>
  </r>
  <r>
    <x v="54"/>
    <x v="6"/>
    <n v="65"/>
  </r>
  <r>
    <x v="54"/>
    <x v="7"/>
    <n v="57"/>
  </r>
  <r>
    <x v="54"/>
    <x v="8"/>
    <n v="64"/>
  </r>
  <r>
    <x v="54"/>
    <x v="9"/>
    <n v="56"/>
  </r>
  <r>
    <x v="54"/>
    <x v="10"/>
    <n v="56"/>
  </r>
  <r>
    <x v="54"/>
    <x v="11"/>
    <n v="47"/>
  </r>
  <r>
    <x v="54"/>
    <x v="12"/>
    <n v="44"/>
  </r>
  <r>
    <x v="54"/>
    <x v="13"/>
    <n v="48"/>
  </r>
  <r>
    <x v="54"/>
    <x v="14"/>
    <n v="72"/>
  </r>
  <r>
    <x v="54"/>
    <x v="15"/>
    <n v="58"/>
  </r>
  <r>
    <x v="54"/>
    <x v="16"/>
    <n v="47"/>
  </r>
  <r>
    <x v="54"/>
    <x v="17"/>
    <n v="39"/>
  </r>
  <r>
    <x v="54"/>
    <x v="18"/>
    <n v="38"/>
  </r>
  <r>
    <x v="55"/>
    <x v="0"/>
    <n v="558"/>
  </r>
  <r>
    <x v="55"/>
    <x v="1"/>
    <n v="345"/>
  </r>
  <r>
    <x v="55"/>
    <x v="2"/>
    <n v="351"/>
  </r>
  <r>
    <x v="55"/>
    <x v="3"/>
    <n v="358"/>
  </r>
  <r>
    <x v="55"/>
    <x v="4"/>
    <n v="369"/>
  </r>
  <r>
    <x v="55"/>
    <x v="5"/>
    <n v="379"/>
  </r>
  <r>
    <x v="55"/>
    <x v="6"/>
    <n v="375"/>
  </r>
  <r>
    <x v="55"/>
    <x v="7"/>
    <n v="354"/>
  </r>
  <r>
    <x v="55"/>
    <x v="8"/>
    <n v="301"/>
  </r>
  <r>
    <x v="55"/>
    <x v="9"/>
    <n v="236"/>
  </r>
  <r>
    <x v="55"/>
    <x v="10"/>
    <n v="224"/>
  </r>
  <r>
    <x v="55"/>
    <x v="11"/>
    <n v="209"/>
  </r>
  <r>
    <x v="55"/>
    <x v="12"/>
    <n v="191"/>
  </r>
  <r>
    <x v="55"/>
    <x v="13"/>
    <n v="212"/>
  </r>
  <r>
    <x v="55"/>
    <x v="14"/>
    <n v="231"/>
  </r>
  <r>
    <x v="55"/>
    <x v="15"/>
    <n v="232"/>
  </r>
  <r>
    <x v="55"/>
    <x v="16"/>
    <n v="197"/>
  </r>
  <r>
    <x v="55"/>
    <x v="17"/>
    <n v="192"/>
  </r>
  <r>
    <x v="55"/>
    <x v="18"/>
    <n v="186"/>
  </r>
  <r>
    <x v="56"/>
    <x v="0"/>
    <n v="949"/>
  </r>
  <r>
    <x v="56"/>
    <x v="1"/>
    <n v="852"/>
  </r>
  <r>
    <x v="56"/>
    <x v="2"/>
    <n v="905"/>
  </r>
  <r>
    <x v="56"/>
    <x v="3"/>
    <n v="1051"/>
  </r>
  <r>
    <x v="56"/>
    <x v="4"/>
    <n v="1057"/>
  </r>
  <r>
    <x v="56"/>
    <x v="5"/>
    <n v="1063"/>
  </r>
  <r>
    <x v="56"/>
    <x v="6"/>
    <n v="1051"/>
  </r>
  <r>
    <x v="56"/>
    <x v="7"/>
    <n v="1157"/>
  </r>
  <r>
    <x v="56"/>
    <x v="8"/>
    <n v="1364"/>
  </r>
  <r>
    <x v="56"/>
    <x v="9"/>
    <n v="1206"/>
  </r>
  <r>
    <x v="56"/>
    <x v="10"/>
    <n v="1205"/>
  </r>
  <r>
    <x v="56"/>
    <x v="11"/>
    <n v="1030"/>
  </r>
  <r>
    <x v="56"/>
    <x v="12"/>
    <n v="1083"/>
  </r>
  <r>
    <x v="56"/>
    <x v="13"/>
    <n v="1091"/>
  </r>
  <r>
    <x v="56"/>
    <x v="14"/>
    <n v="987"/>
  </r>
  <r>
    <x v="56"/>
    <x v="15"/>
    <n v="1021"/>
  </r>
  <r>
    <x v="56"/>
    <x v="16"/>
    <n v="923"/>
  </r>
  <r>
    <x v="56"/>
    <x v="17"/>
    <n v="864"/>
  </r>
  <r>
    <x v="56"/>
    <x v="18"/>
    <n v="795"/>
  </r>
  <r>
    <x v="57"/>
    <x v="0"/>
    <n v="90"/>
  </r>
  <r>
    <x v="57"/>
    <x v="1"/>
    <n v="60"/>
  </r>
  <r>
    <x v="57"/>
    <x v="2"/>
    <n v="66"/>
  </r>
  <r>
    <x v="57"/>
    <x v="3"/>
    <n v="65"/>
  </r>
  <r>
    <x v="57"/>
    <x v="4"/>
    <n v="75"/>
  </r>
  <r>
    <x v="57"/>
    <x v="5"/>
    <n v="93"/>
  </r>
  <r>
    <x v="57"/>
    <x v="6"/>
    <n v="103"/>
  </r>
  <r>
    <x v="57"/>
    <x v="7"/>
    <n v="87"/>
  </r>
  <r>
    <x v="57"/>
    <x v="8"/>
    <n v="99"/>
  </r>
  <r>
    <x v="57"/>
    <x v="9"/>
    <n v="77"/>
  </r>
  <r>
    <x v="57"/>
    <x v="10"/>
    <n v="114"/>
  </r>
  <r>
    <x v="57"/>
    <x v="11"/>
    <n v="64"/>
  </r>
  <r>
    <x v="57"/>
    <x v="12"/>
    <n v="67"/>
  </r>
  <r>
    <x v="57"/>
    <x v="13"/>
    <n v="94"/>
  </r>
  <r>
    <x v="57"/>
    <x v="14"/>
    <n v="124"/>
  </r>
  <r>
    <x v="57"/>
    <x v="15"/>
    <n v="111"/>
  </r>
  <r>
    <x v="57"/>
    <x v="16"/>
    <n v="99"/>
  </r>
  <r>
    <x v="57"/>
    <x v="17"/>
    <n v="124"/>
  </r>
  <r>
    <x v="57"/>
    <x v="18"/>
    <n v="97"/>
  </r>
  <r>
    <x v="58"/>
    <x v="0"/>
    <n v="837"/>
  </r>
  <r>
    <x v="58"/>
    <x v="1"/>
    <n v="667"/>
  </r>
  <r>
    <x v="58"/>
    <x v="2"/>
    <n v="650"/>
  </r>
  <r>
    <x v="58"/>
    <x v="3"/>
    <n v="686"/>
  </r>
  <r>
    <x v="58"/>
    <x v="4"/>
    <n v="786"/>
  </r>
  <r>
    <x v="58"/>
    <x v="5"/>
    <n v="785"/>
  </r>
  <r>
    <x v="58"/>
    <x v="6"/>
    <n v="809"/>
  </r>
  <r>
    <x v="58"/>
    <x v="7"/>
    <n v="798"/>
  </r>
  <r>
    <x v="58"/>
    <x v="8"/>
    <n v="646"/>
  </r>
  <r>
    <x v="58"/>
    <x v="9"/>
    <n v="653"/>
  </r>
  <r>
    <x v="58"/>
    <x v="10"/>
    <n v="768"/>
  </r>
  <r>
    <x v="58"/>
    <x v="11"/>
    <n v="774"/>
  </r>
  <r>
    <x v="58"/>
    <x v="12"/>
    <n v="874"/>
  </r>
  <r>
    <x v="58"/>
    <x v="13"/>
    <n v="698"/>
  </r>
  <r>
    <x v="58"/>
    <x v="14"/>
    <n v="727"/>
  </r>
  <r>
    <x v="58"/>
    <x v="15"/>
    <n v="630"/>
  </r>
  <r>
    <x v="58"/>
    <x v="16"/>
    <n v="566"/>
  </r>
  <r>
    <x v="58"/>
    <x v="17"/>
    <n v="547"/>
  </r>
  <r>
    <x v="58"/>
    <x v="18"/>
    <n v="543"/>
  </r>
  <r>
    <x v="59"/>
    <x v="0"/>
    <n v="426"/>
  </r>
  <r>
    <x v="59"/>
    <x v="1"/>
    <n v="288"/>
  </r>
  <r>
    <x v="59"/>
    <x v="2"/>
    <n v="176"/>
  </r>
  <r>
    <x v="59"/>
    <x v="3"/>
    <n v="163"/>
  </r>
  <r>
    <x v="59"/>
    <x v="4"/>
    <n v="168"/>
  </r>
  <r>
    <x v="59"/>
    <x v="5"/>
    <n v="205"/>
  </r>
  <r>
    <x v="59"/>
    <x v="6"/>
    <n v="206"/>
  </r>
  <r>
    <x v="59"/>
    <x v="7"/>
    <n v="183"/>
  </r>
  <r>
    <x v="59"/>
    <x v="8"/>
    <n v="212"/>
  </r>
  <r>
    <x v="59"/>
    <x v="9"/>
    <n v="158"/>
  </r>
  <r>
    <x v="59"/>
    <x v="10"/>
    <n v="156"/>
  </r>
  <r>
    <x v="59"/>
    <x v="11"/>
    <n v="185"/>
  </r>
  <r>
    <x v="59"/>
    <x v="12"/>
    <n v="143"/>
  </r>
  <r>
    <x v="59"/>
    <x v="13"/>
    <n v="178"/>
  </r>
  <r>
    <x v="59"/>
    <x v="14"/>
    <n v="171"/>
  </r>
  <r>
    <x v="59"/>
    <x v="15"/>
    <n v="177"/>
  </r>
  <r>
    <x v="59"/>
    <x v="16"/>
    <n v="151"/>
  </r>
  <r>
    <x v="59"/>
    <x v="17"/>
    <n v="211"/>
  </r>
  <r>
    <x v="59"/>
    <x v="18"/>
    <n v="263"/>
  </r>
  <r>
    <x v="60"/>
    <x v="0"/>
    <n v="128"/>
  </r>
  <r>
    <x v="60"/>
    <x v="1"/>
    <n v="85"/>
  </r>
  <r>
    <x v="60"/>
    <x v="2"/>
    <n v="84"/>
  </r>
  <r>
    <x v="60"/>
    <x v="3"/>
    <n v="80"/>
  </r>
  <r>
    <x v="60"/>
    <x v="4"/>
    <n v="57"/>
  </r>
  <r>
    <x v="60"/>
    <x v="5"/>
    <n v="64"/>
  </r>
  <r>
    <x v="60"/>
    <x v="6"/>
    <n v="91"/>
  </r>
  <r>
    <x v="60"/>
    <x v="7"/>
    <n v="62"/>
  </r>
  <r>
    <x v="60"/>
    <x v="8"/>
    <n v="92"/>
  </r>
  <r>
    <x v="60"/>
    <x v="9"/>
    <n v="90"/>
  </r>
  <r>
    <x v="60"/>
    <x v="10"/>
    <n v="68"/>
  </r>
  <r>
    <x v="60"/>
    <x v="11"/>
    <n v="95"/>
  </r>
  <r>
    <x v="60"/>
    <x v="12"/>
    <n v="54"/>
  </r>
  <r>
    <x v="60"/>
    <x v="13"/>
    <n v="46"/>
  </r>
  <r>
    <x v="60"/>
    <x v="14"/>
    <n v="67"/>
  </r>
  <r>
    <x v="60"/>
    <x v="15"/>
    <n v="68"/>
  </r>
  <r>
    <x v="60"/>
    <x v="16"/>
    <n v="53"/>
  </r>
  <r>
    <x v="60"/>
    <x v="17"/>
    <n v="40"/>
  </r>
  <r>
    <x v="60"/>
    <x v="18"/>
    <n v="40"/>
  </r>
  <r>
    <x v="61"/>
    <x v="0"/>
    <n v="85"/>
  </r>
  <r>
    <x v="61"/>
    <x v="1"/>
    <n v="73"/>
  </r>
  <r>
    <x v="61"/>
    <x v="2"/>
    <n v="71"/>
  </r>
  <r>
    <x v="61"/>
    <x v="3"/>
    <n v="64"/>
  </r>
  <r>
    <x v="61"/>
    <x v="4"/>
    <n v="57"/>
  </r>
  <r>
    <x v="61"/>
    <x v="5"/>
    <n v="54"/>
  </r>
  <r>
    <x v="61"/>
    <x v="6"/>
    <n v="50"/>
  </r>
  <r>
    <x v="61"/>
    <x v="7"/>
    <n v="55"/>
  </r>
  <r>
    <x v="61"/>
    <x v="8"/>
    <n v="43"/>
  </r>
  <r>
    <x v="61"/>
    <x v="9"/>
    <n v="32"/>
  </r>
  <r>
    <x v="61"/>
    <x v="10"/>
    <n v="39"/>
  </r>
  <r>
    <x v="61"/>
    <x v="11"/>
    <n v="36"/>
  </r>
  <r>
    <x v="61"/>
    <x v="12"/>
    <n v="23"/>
  </r>
  <r>
    <x v="61"/>
    <x v="13"/>
    <n v="30"/>
  </r>
  <r>
    <x v="61"/>
    <x v="14"/>
    <n v="38"/>
  </r>
  <r>
    <x v="61"/>
    <x v="15"/>
    <n v="45"/>
  </r>
  <r>
    <x v="61"/>
    <x v="16"/>
    <n v="37"/>
  </r>
  <r>
    <x v="61"/>
    <x v="17"/>
    <n v="35"/>
  </r>
  <r>
    <x v="61"/>
    <x v="18"/>
    <n v="29"/>
  </r>
  <r>
    <x v="62"/>
    <x v="0"/>
    <n v="5"/>
  </r>
  <r>
    <x v="62"/>
    <x v="1"/>
    <n v="7"/>
  </r>
  <r>
    <x v="62"/>
    <x v="2"/>
    <n v="9"/>
  </r>
  <r>
    <x v="62"/>
    <x v="3"/>
    <n v="16"/>
  </r>
  <r>
    <x v="62"/>
    <x v="4"/>
    <n v="14"/>
  </r>
  <r>
    <x v="62"/>
    <x v="5"/>
    <n v="17"/>
  </r>
  <r>
    <x v="62"/>
    <x v="6"/>
    <n v="13"/>
  </r>
  <r>
    <x v="62"/>
    <x v="7"/>
    <n v="29"/>
  </r>
  <r>
    <x v="62"/>
    <x v="8"/>
    <n v="27"/>
  </r>
  <r>
    <x v="62"/>
    <x v="9"/>
    <n v="11"/>
  </r>
  <r>
    <x v="62"/>
    <x v="10"/>
    <n v="19"/>
  </r>
  <r>
    <x v="62"/>
    <x v="11"/>
    <n v="14"/>
  </r>
  <r>
    <x v="62"/>
    <x v="12"/>
    <n v="13"/>
  </r>
  <r>
    <x v="62"/>
    <x v="13"/>
    <n v="36"/>
  </r>
  <r>
    <x v="62"/>
    <x v="14"/>
    <n v="23"/>
  </r>
  <r>
    <x v="62"/>
    <x v="15"/>
    <n v="20"/>
  </r>
  <r>
    <x v="62"/>
    <x v="16"/>
    <n v="17"/>
  </r>
  <r>
    <x v="62"/>
    <x v="17"/>
    <n v="20"/>
  </r>
  <r>
    <x v="62"/>
    <x v="18"/>
    <n v="18"/>
  </r>
  <r>
    <x v="63"/>
    <x v="0"/>
    <n v="457"/>
  </r>
  <r>
    <x v="63"/>
    <x v="1"/>
    <n v="262"/>
  </r>
  <r>
    <x v="63"/>
    <x v="2"/>
    <n v="288"/>
  </r>
  <r>
    <x v="63"/>
    <x v="3"/>
    <n v="319"/>
  </r>
  <r>
    <x v="63"/>
    <x v="4"/>
    <n v="316"/>
  </r>
  <r>
    <x v="63"/>
    <x v="5"/>
    <n v="338"/>
  </r>
  <r>
    <x v="63"/>
    <x v="6"/>
    <n v="358"/>
  </r>
  <r>
    <x v="63"/>
    <x v="7"/>
    <n v="281"/>
  </r>
  <r>
    <x v="63"/>
    <x v="8"/>
    <n v="266"/>
  </r>
  <r>
    <x v="63"/>
    <x v="9"/>
    <n v="285"/>
  </r>
  <r>
    <x v="63"/>
    <x v="10"/>
    <n v="384"/>
  </r>
  <r>
    <x v="63"/>
    <x v="11"/>
    <n v="434"/>
  </r>
  <r>
    <x v="63"/>
    <x v="12"/>
    <n v="393"/>
  </r>
  <r>
    <x v="63"/>
    <x v="13"/>
    <n v="421"/>
  </r>
  <r>
    <x v="63"/>
    <x v="14"/>
    <n v="455"/>
  </r>
  <r>
    <x v="63"/>
    <x v="15"/>
    <n v="474"/>
  </r>
  <r>
    <x v="63"/>
    <x v="16"/>
    <n v="352"/>
  </r>
  <r>
    <x v="63"/>
    <x v="17"/>
    <n v="357"/>
  </r>
  <r>
    <x v="63"/>
    <x v="18"/>
    <n v="367"/>
  </r>
  <r>
    <x v="64"/>
    <x v="0"/>
    <n v="296"/>
  </r>
  <r>
    <x v="64"/>
    <x v="1"/>
    <n v="165"/>
  </r>
  <r>
    <x v="64"/>
    <x v="2"/>
    <n v="171"/>
  </r>
  <r>
    <x v="64"/>
    <x v="3"/>
    <n v="172"/>
  </r>
  <r>
    <x v="64"/>
    <x v="4"/>
    <n v="176"/>
  </r>
  <r>
    <x v="64"/>
    <x v="5"/>
    <n v="178"/>
  </r>
  <r>
    <x v="64"/>
    <x v="6"/>
    <n v="198"/>
  </r>
  <r>
    <x v="64"/>
    <x v="7"/>
    <n v="158"/>
  </r>
  <r>
    <x v="64"/>
    <x v="8"/>
    <n v="222"/>
  </r>
  <r>
    <x v="64"/>
    <x v="9"/>
    <n v="235"/>
  </r>
  <r>
    <x v="64"/>
    <x v="10"/>
    <n v="257"/>
  </r>
  <r>
    <x v="64"/>
    <x v="11"/>
    <n v="281"/>
  </r>
  <r>
    <x v="64"/>
    <x v="12"/>
    <n v="279"/>
  </r>
  <r>
    <x v="64"/>
    <x v="13"/>
    <n v="267"/>
  </r>
  <r>
    <x v="64"/>
    <x v="14"/>
    <n v="293"/>
  </r>
  <r>
    <x v="64"/>
    <x v="15"/>
    <n v="276"/>
  </r>
  <r>
    <x v="64"/>
    <x v="16"/>
    <n v="253"/>
  </r>
  <r>
    <x v="64"/>
    <x v="17"/>
    <n v="274"/>
  </r>
  <r>
    <x v="64"/>
    <x v="18"/>
    <n v="309"/>
  </r>
  <r>
    <x v="65"/>
    <x v="0"/>
    <n v="7055"/>
  </r>
  <r>
    <x v="65"/>
    <x v="1"/>
    <n v="7102"/>
  </r>
  <r>
    <x v="65"/>
    <x v="2"/>
    <n v="7236"/>
  </r>
  <r>
    <x v="65"/>
    <x v="3"/>
    <n v="7514"/>
  </r>
  <r>
    <x v="65"/>
    <x v="4"/>
    <n v="8173"/>
  </r>
  <r>
    <x v="65"/>
    <x v="5"/>
    <n v="8390"/>
  </r>
  <r>
    <x v="65"/>
    <x v="6"/>
    <n v="10316"/>
  </r>
  <r>
    <x v="65"/>
    <x v="7"/>
    <n v="10568"/>
  </r>
  <r>
    <x v="65"/>
    <x v="8"/>
    <n v="11639"/>
  </r>
  <r>
    <x v="65"/>
    <x v="9"/>
    <n v="13767"/>
  </r>
  <r>
    <x v="65"/>
    <x v="10"/>
    <n v="15983"/>
  </r>
  <r>
    <x v="65"/>
    <x v="11"/>
    <n v="15223"/>
  </r>
  <r>
    <x v="65"/>
    <x v="12"/>
    <n v="14416"/>
  </r>
  <r>
    <x v="65"/>
    <x v="13"/>
    <n v="15197"/>
  </r>
  <r>
    <x v="65"/>
    <x v="14"/>
    <n v="13323"/>
  </r>
  <r>
    <x v="65"/>
    <x v="15"/>
    <n v="12403"/>
  </r>
  <r>
    <x v="65"/>
    <x v="16"/>
    <n v="13004"/>
  </r>
  <r>
    <x v="65"/>
    <x v="17"/>
    <n v="13283"/>
  </r>
  <r>
    <x v="65"/>
    <x v="18"/>
    <n v="11763"/>
  </r>
  <r>
    <x v="66"/>
    <x v="0"/>
    <n v="7408"/>
  </r>
  <r>
    <x v="66"/>
    <x v="1"/>
    <n v="7631"/>
  </r>
  <r>
    <x v="66"/>
    <x v="2"/>
    <n v="7007"/>
  </r>
  <r>
    <x v="66"/>
    <x v="3"/>
    <n v="7071"/>
  </r>
  <r>
    <x v="66"/>
    <x v="4"/>
    <n v="7266"/>
  </r>
  <r>
    <x v="66"/>
    <x v="5"/>
    <n v="7538"/>
  </r>
  <r>
    <x v="66"/>
    <x v="6"/>
    <n v="8702"/>
  </r>
  <r>
    <x v="66"/>
    <x v="7"/>
    <n v="9193"/>
  </r>
  <r>
    <x v="66"/>
    <x v="8"/>
    <n v="8858"/>
  </r>
  <r>
    <x v="66"/>
    <x v="9"/>
    <n v="10247"/>
  </r>
  <r>
    <x v="66"/>
    <x v="10"/>
    <n v="11148"/>
  </r>
  <r>
    <x v="66"/>
    <x v="11"/>
    <n v="10259"/>
  </r>
  <r>
    <x v="66"/>
    <x v="12"/>
    <n v="9928"/>
  </r>
  <r>
    <x v="66"/>
    <x v="13"/>
    <n v="10316"/>
  </r>
  <r>
    <x v="66"/>
    <x v="14"/>
    <n v="8425"/>
  </r>
  <r>
    <x v="66"/>
    <x v="15"/>
    <n v="7785"/>
  </r>
  <r>
    <x v="66"/>
    <x v="16"/>
    <n v="7855"/>
  </r>
  <r>
    <x v="66"/>
    <x v="17"/>
    <n v="8392"/>
  </r>
  <r>
    <x v="66"/>
    <x v="18"/>
    <n v="7953"/>
  </r>
  <r>
    <x v="67"/>
    <x v="0"/>
    <n v="12256"/>
  </r>
  <r>
    <x v="67"/>
    <x v="1"/>
    <n v="10842"/>
  </r>
  <r>
    <x v="67"/>
    <x v="2"/>
    <n v="10793"/>
  </r>
  <r>
    <x v="67"/>
    <x v="3"/>
    <n v="10619"/>
  </r>
  <r>
    <x v="67"/>
    <x v="4"/>
    <n v="11641"/>
  </r>
  <r>
    <x v="67"/>
    <x v="5"/>
    <n v="12866"/>
  </r>
  <r>
    <x v="67"/>
    <x v="6"/>
    <n v="13791"/>
  </r>
  <r>
    <x v="67"/>
    <x v="7"/>
    <n v="14233"/>
  </r>
  <r>
    <x v="67"/>
    <x v="8"/>
    <n v="15558"/>
  </r>
  <r>
    <x v="67"/>
    <x v="9"/>
    <n v="15499"/>
  </r>
  <r>
    <x v="67"/>
    <x v="10"/>
    <n v="15334"/>
  </r>
  <r>
    <x v="67"/>
    <x v="11"/>
    <n v="14867"/>
  </r>
  <r>
    <x v="67"/>
    <x v="12"/>
    <n v="13375"/>
  </r>
  <r>
    <x v="67"/>
    <x v="13"/>
    <n v="12891"/>
  </r>
  <r>
    <x v="67"/>
    <x v="14"/>
    <n v="13854"/>
  </r>
  <r>
    <x v="67"/>
    <x v="15"/>
    <n v="15314"/>
  </r>
  <r>
    <x v="67"/>
    <x v="16"/>
    <n v="15470"/>
  </r>
  <r>
    <x v="67"/>
    <x v="17"/>
    <n v="15689"/>
  </r>
  <r>
    <x v="67"/>
    <x v="18"/>
    <n v="15659"/>
  </r>
  <r>
    <x v="68"/>
    <x v="0"/>
    <n v="7384"/>
  </r>
  <r>
    <x v="68"/>
    <x v="1"/>
    <n v="6332"/>
  </r>
  <r>
    <x v="68"/>
    <x v="2"/>
    <n v="6362"/>
  </r>
  <r>
    <x v="68"/>
    <x v="3"/>
    <n v="6242"/>
  </r>
  <r>
    <x v="68"/>
    <x v="4"/>
    <n v="6437"/>
  </r>
  <r>
    <x v="68"/>
    <x v="5"/>
    <n v="6405"/>
  </r>
  <r>
    <x v="68"/>
    <x v="6"/>
    <n v="6386"/>
  </r>
  <r>
    <x v="68"/>
    <x v="7"/>
    <n v="7024"/>
  </r>
  <r>
    <x v="68"/>
    <x v="8"/>
    <n v="6652"/>
  </r>
  <r>
    <x v="68"/>
    <x v="9"/>
    <n v="6167"/>
  </r>
  <r>
    <x v="68"/>
    <x v="10"/>
    <n v="6106"/>
  </r>
  <r>
    <x v="68"/>
    <x v="11"/>
    <n v="6089"/>
  </r>
  <r>
    <x v="68"/>
    <x v="12"/>
    <n v="6162"/>
  </r>
  <r>
    <x v="68"/>
    <x v="13"/>
    <n v="6128"/>
  </r>
  <r>
    <x v="68"/>
    <x v="14"/>
    <n v="6382"/>
  </r>
  <r>
    <x v="68"/>
    <x v="15"/>
    <n v="6481"/>
  </r>
  <r>
    <x v="68"/>
    <x v="16"/>
    <n v="6446"/>
  </r>
  <r>
    <x v="68"/>
    <x v="17"/>
    <n v="6676"/>
  </r>
  <r>
    <x v="68"/>
    <x v="18"/>
    <n v="6327"/>
  </r>
  <r>
    <x v="69"/>
    <x v="0"/>
    <n v="3677"/>
  </r>
  <r>
    <x v="69"/>
    <x v="1"/>
    <n v="3812"/>
  </r>
  <r>
    <x v="69"/>
    <x v="2"/>
    <n v="3339"/>
  </r>
  <r>
    <x v="69"/>
    <x v="3"/>
    <n v="3660"/>
  </r>
  <r>
    <x v="69"/>
    <x v="4"/>
    <n v="3464"/>
  </r>
  <r>
    <x v="69"/>
    <x v="5"/>
    <n v="3537"/>
  </r>
  <r>
    <x v="69"/>
    <x v="6"/>
    <n v="3198"/>
  </r>
  <r>
    <x v="69"/>
    <x v="7"/>
    <n v="3779"/>
  </r>
  <r>
    <x v="69"/>
    <x v="8"/>
    <n v="3740"/>
  </r>
  <r>
    <x v="69"/>
    <x v="9"/>
    <n v="3575"/>
  </r>
  <r>
    <x v="69"/>
    <x v="10"/>
    <n v="3835"/>
  </r>
  <r>
    <x v="69"/>
    <x v="11"/>
    <n v="3437"/>
  </r>
  <r>
    <x v="69"/>
    <x v="12"/>
    <n v="3213"/>
  </r>
  <r>
    <x v="69"/>
    <x v="13"/>
    <n v="4262"/>
  </r>
  <r>
    <x v="69"/>
    <x v="14"/>
    <n v="4673"/>
  </r>
  <r>
    <x v="69"/>
    <x v="15"/>
    <n v="4742"/>
  </r>
  <r>
    <x v="69"/>
    <x v="16"/>
    <n v="3988"/>
  </r>
  <r>
    <x v="69"/>
    <x v="17"/>
    <n v="4801"/>
  </r>
  <r>
    <x v="69"/>
    <x v="18"/>
    <n v="4882"/>
  </r>
  <r>
    <x v="70"/>
    <x v="0"/>
    <n v="14925"/>
  </r>
  <r>
    <x v="70"/>
    <x v="1"/>
    <n v="14072"/>
  </r>
  <r>
    <x v="70"/>
    <x v="2"/>
    <n v="15463"/>
  </r>
  <r>
    <x v="70"/>
    <x v="3"/>
    <n v="16329"/>
  </r>
  <r>
    <x v="70"/>
    <x v="4"/>
    <n v="16476"/>
  </r>
  <r>
    <x v="70"/>
    <x v="5"/>
    <n v="17558"/>
  </r>
  <r>
    <x v="70"/>
    <x v="6"/>
    <n v="18029"/>
  </r>
  <r>
    <x v="70"/>
    <x v="7"/>
    <n v="19449"/>
  </r>
  <r>
    <x v="70"/>
    <x v="8"/>
    <n v="19070"/>
  </r>
  <r>
    <x v="70"/>
    <x v="9"/>
    <n v="20136"/>
  </r>
  <r>
    <x v="70"/>
    <x v="10"/>
    <n v="19462"/>
  </r>
  <r>
    <x v="70"/>
    <x v="11"/>
    <n v="20802"/>
  </r>
  <r>
    <x v="70"/>
    <x v="12"/>
    <n v="19687"/>
  </r>
  <r>
    <x v="70"/>
    <x v="13"/>
    <n v="20062"/>
  </r>
  <r>
    <x v="70"/>
    <x v="14"/>
    <n v="22490"/>
  </r>
  <r>
    <x v="70"/>
    <x v="15"/>
    <n v="23509"/>
  </r>
  <r>
    <x v="70"/>
    <x v="16"/>
    <n v="26363"/>
  </r>
  <r>
    <x v="70"/>
    <x v="17"/>
    <n v="29072"/>
  </r>
  <r>
    <x v="70"/>
    <x v="18"/>
    <n v="29391"/>
  </r>
  <r>
    <x v="71"/>
    <x v="0"/>
    <n v="3882"/>
  </r>
  <r>
    <x v="71"/>
    <x v="1"/>
    <n v="3750"/>
  </r>
  <r>
    <x v="71"/>
    <x v="2"/>
    <n v="3805"/>
  </r>
  <r>
    <x v="71"/>
    <x v="3"/>
    <n v="3793"/>
  </r>
  <r>
    <x v="71"/>
    <x v="4"/>
    <n v="4113"/>
  </r>
  <r>
    <x v="71"/>
    <x v="5"/>
    <n v="3579"/>
  </r>
  <r>
    <x v="71"/>
    <x v="6"/>
    <n v="3228"/>
  </r>
  <r>
    <x v="71"/>
    <x v="7"/>
    <n v="2645"/>
  </r>
  <r>
    <x v="71"/>
    <x v="8"/>
    <n v="2909"/>
  </r>
  <r>
    <x v="71"/>
    <x v="9"/>
    <n v="2687"/>
  </r>
  <r>
    <x v="71"/>
    <x v="10"/>
    <n v="2784"/>
  </r>
  <r>
    <x v="71"/>
    <x v="11"/>
    <n v="2473"/>
  </r>
  <r>
    <x v="71"/>
    <x v="12"/>
    <n v="2575"/>
  </r>
  <r>
    <x v="71"/>
    <x v="13"/>
    <n v="2707"/>
  </r>
  <r>
    <x v="71"/>
    <x v="14"/>
    <n v="2977"/>
  </r>
  <r>
    <x v="71"/>
    <x v="15"/>
    <n v="2929"/>
  </r>
  <r>
    <x v="71"/>
    <x v="16"/>
    <n v="3182"/>
  </r>
  <r>
    <x v="71"/>
    <x v="17"/>
    <n v="3336"/>
  </r>
  <r>
    <x v="71"/>
    <x v="18"/>
    <n v="3354"/>
  </r>
  <r>
    <x v="72"/>
    <x v="0"/>
    <n v="11320"/>
  </r>
  <r>
    <x v="72"/>
    <x v="1"/>
    <n v="12190"/>
  </r>
  <r>
    <x v="72"/>
    <x v="2"/>
    <n v="14720"/>
  </r>
  <r>
    <x v="72"/>
    <x v="3"/>
    <n v="15291"/>
  </r>
  <r>
    <x v="72"/>
    <x v="4"/>
    <n v="15873"/>
  </r>
  <r>
    <x v="72"/>
    <x v="5"/>
    <n v="17205"/>
  </r>
  <r>
    <x v="72"/>
    <x v="6"/>
    <n v="17702"/>
  </r>
  <r>
    <x v="72"/>
    <x v="7"/>
    <n v="17862"/>
  </r>
  <r>
    <x v="72"/>
    <x v="8"/>
    <n v="17605"/>
  </r>
  <r>
    <x v="72"/>
    <x v="9"/>
    <n v="17750"/>
  </r>
  <r>
    <x v="72"/>
    <x v="10"/>
    <n v="16682"/>
  </r>
  <r>
    <x v="72"/>
    <x v="11"/>
    <n v="15816"/>
  </r>
  <r>
    <x v="72"/>
    <x v="12"/>
    <n v="16525"/>
  </r>
  <r>
    <x v="72"/>
    <x v="13"/>
    <n v="14737"/>
  </r>
  <r>
    <x v="72"/>
    <x v="14"/>
    <n v="14146"/>
  </r>
  <r>
    <x v="72"/>
    <x v="15"/>
    <n v="15707"/>
  </r>
  <r>
    <x v="72"/>
    <x v="16"/>
    <n v="15296"/>
  </r>
  <r>
    <x v="72"/>
    <x v="17"/>
    <n v="14738"/>
  </r>
  <r>
    <x v="72"/>
    <x v="18"/>
    <n v="13257"/>
  </r>
  <r>
    <x v="73"/>
    <x v="0"/>
    <n v="990"/>
  </r>
  <r>
    <x v="73"/>
    <x v="1"/>
    <n v="1056"/>
  </r>
  <r>
    <x v="73"/>
    <x v="2"/>
    <n v="1028"/>
  </r>
  <r>
    <x v="73"/>
    <x v="3"/>
    <n v="1042"/>
  </r>
  <r>
    <x v="73"/>
    <x v="4"/>
    <n v="1003"/>
  </r>
  <r>
    <x v="73"/>
    <x v="5"/>
    <n v="1174"/>
  </r>
  <r>
    <x v="73"/>
    <x v="6"/>
    <n v="1360"/>
  </r>
  <r>
    <x v="73"/>
    <x v="7"/>
    <n v="1078"/>
  </r>
  <r>
    <x v="73"/>
    <x v="8"/>
    <n v="852"/>
  </r>
  <r>
    <x v="73"/>
    <x v="9"/>
    <n v="886"/>
  </r>
  <r>
    <x v="73"/>
    <x v="10"/>
    <n v="783"/>
  </r>
  <r>
    <x v="73"/>
    <x v="11"/>
    <n v="734"/>
  </r>
  <r>
    <x v="73"/>
    <x v="12"/>
    <n v="959"/>
  </r>
  <r>
    <x v="73"/>
    <x v="13"/>
    <n v="994"/>
  </r>
  <r>
    <x v="73"/>
    <x v="14"/>
    <n v="1195"/>
  </r>
  <r>
    <x v="73"/>
    <x v="15"/>
    <n v="1157"/>
  </r>
  <r>
    <x v="73"/>
    <x v="16"/>
    <n v="1279"/>
  </r>
  <r>
    <x v="73"/>
    <x v="17"/>
    <n v="1567"/>
  </r>
  <r>
    <x v="73"/>
    <x v="18"/>
    <n v="1620"/>
  </r>
  <r>
    <x v="74"/>
    <x v="0"/>
    <n v="735"/>
  </r>
  <r>
    <x v="74"/>
    <x v="1"/>
    <n v="810"/>
  </r>
  <r>
    <x v="74"/>
    <x v="2"/>
    <n v="898"/>
  </r>
  <r>
    <x v="74"/>
    <x v="3"/>
    <n v="909"/>
  </r>
  <r>
    <x v="74"/>
    <x v="4"/>
    <n v="963"/>
  </r>
  <r>
    <x v="74"/>
    <x v="5"/>
    <n v="1005"/>
  </r>
  <r>
    <x v="74"/>
    <x v="6"/>
    <n v="1145"/>
  </r>
  <r>
    <x v="74"/>
    <x v="7"/>
    <n v="1107"/>
  </r>
  <r>
    <x v="74"/>
    <x v="8"/>
    <n v="1194"/>
  </r>
  <r>
    <x v="74"/>
    <x v="9"/>
    <n v="1263"/>
  </r>
  <r>
    <x v="74"/>
    <x v="10"/>
    <n v="1215"/>
  </r>
  <r>
    <x v="74"/>
    <x v="11"/>
    <n v="1177"/>
  </r>
  <r>
    <x v="74"/>
    <x v="12"/>
    <n v="1239"/>
  </r>
  <r>
    <x v="74"/>
    <x v="13"/>
    <n v="1121"/>
  </r>
  <r>
    <x v="74"/>
    <x v="14"/>
    <n v="1440"/>
  </r>
  <r>
    <x v="74"/>
    <x v="15"/>
    <n v="1271"/>
  </r>
  <r>
    <x v="74"/>
    <x v="16"/>
    <n v="1250"/>
  </r>
  <r>
    <x v="74"/>
    <x v="17"/>
    <n v="1351"/>
  </r>
  <r>
    <x v="74"/>
    <x v="18"/>
    <n v="1322"/>
  </r>
  <r>
    <x v="75"/>
    <x v="0"/>
    <n v="237"/>
  </r>
  <r>
    <x v="75"/>
    <x v="1"/>
    <n v="228"/>
  </r>
  <r>
    <x v="75"/>
    <x v="2"/>
    <n v="224"/>
  </r>
  <r>
    <x v="75"/>
    <x v="3"/>
    <n v="246"/>
  </r>
  <r>
    <x v="75"/>
    <x v="4"/>
    <n v="257"/>
  </r>
  <r>
    <x v="75"/>
    <x v="5"/>
    <n v="247"/>
  </r>
  <r>
    <x v="75"/>
    <x v="6"/>
    <n v="227"/>
  </r>
  <r>
    <x v="75"/>
    <x v="7"/>
    <n v="302"/>
  </r>
  <r>
    <x v="75"/>
    <x v="8"/>
    <n v="253"/>
  </r>
  <r>
    <x v="75"/>
    <x v="9"/>
    <n v="227"/>
  </r>
  <r>
    <x v="75"/>
    <x v="10"/>
    <n v="213"/>
  </r>
  <r>
    <x v="75"/>
    <x v="11"/>
    <n v="201"/>
  </r>
  <r>
    <x v="75"/>
    <x v="12"/>
    <n v="241"/>
  </r>
  <r>
    <x v="75"/>
    <x v="13"/>
    <n v="247"/>
  </r>
  <r>
    <x v="75"/>
    <x v="14"/>
    <n v="276"/>
  </r>
  <r>
    <x v="75"/>
    <x v="15"/>
    <n v="215"/>
  </r>
  <r>
    <x v="75"/>
    <x v="16"/>
    <n v="232"/>
  </r>
  <r>
    <x v="75"/>
    <x v="17"/>
    <n v="257"/>
  </r>
  <r>
    <x v="75"/>
    <x v="18"/>
    <n v="262"/>
  </r>
  <r>
    <x v="76"/>
    <x v="0"/>
    <n v="419"/>
  </r>
  <r>
    <x v="76"/>
    <x v="1"/>
    <n v="537"/>
  </r>
  <r>
    <x v="76"/>
    <x v="2"/>
    <n v="532"/>
  </r>
  <r>
    <x v="76"/>
    <x v="3"/>
    <n v="577"/>
  </r>
  <r>
    <x v="76"/>
    <x v="4"/>
    <n v="512"/>
  </r>
  <r>
    <x v="76"/>
    <x v="5"/>
    <n v="611"/>
  </r>
  <r>
    <x v="76"/>
    <x v="6"/>
    <n v="840"/>
  </r>
  <r>
    <x v="76"/>
    <x v="7"/>
    <n v="911"/>
  </r>
  <r>
    <x v="76"/>
    <x v="8"/>
    <n v="811"/>
  </r>
  <r>
    <x v="76"/>
    <x v="9"/>
    <n v="780"/>
  </r>
  <r>
    <x v="76"/>
    <x v="10"/>
    <n v="670"/>
  </r>
  <r>
    <x v="76"/>
    <x v="11"/>
    <n v="545"/>
  </r>
  <r>
    <x v="76"/>
    <x v="12"/>
    <n v="616"/>
  </r>
  <r>
    <x v="76"/>
    <x v="13"/>
    <n v="598"/>
  </r>
  <r>
    <x v="76"/>
    <x v="14"/>
    <n v="590"/>
  </r>
  <r>
    <x v="76"/>
    <x v="15"/>
    <n v="493"/>
  </r>
  <r>
    <x v="76"/>
    <x v="16"/>
    <n v="561"/>
  </r>
  <r>
    <x v="76"/>
    <x v="17"/>
    <n v="516"/>
  </r>
  <r>
    <x v="76"/>
    <x v="18"/>
    <n v="451"/>
  </r>
  <r>
    <x v="77"/>
    <x v="0"/>
    <n v="50"/>
  </r>
  <r>
    <x v="77"/>
    <x v="1"/>
    <n v="52"/>
  </r>
  <r>
    <x v="77"/>
    <x v="2"/>
    <n v="50"/>
  </r>
  <r>
    <x v="77"/>
    <x v="3"/>
    <n v="45"/>
  </r>
  <r>
    <x v="77"/>
    <x v="4"/>
    <n v="45"/>
  </r>
  <r>
    <x v="77"/>
    <x v="5"/>
    <n v="37"/>
  </r>
  <r>
    <x v="77"/>
    <x v="6"/>
    <n v="40"/>
  </r>
  <r>
    <x v="77"/>
    <x v="7"/>
    <n v="47"/>
  </r>
  <r>
    <x v="77"/>
    <x v="8"/>
    <n v="48"/>
  </r>
  <r>
    <x v="77"/>
    <x v="9"/>
    <n v="41"/>
  </r>
  <r>
    <x v="77"/>
    <x v="10"/>
    <n v="33"/>
  </r>
  <r>
    <x v="77"/>
    <x v="11"/>
    <n v="33"/>
  </r>
  <r>
    <x v="77"/>
    <x v="12"/>
    <n v="61"/>
  </r>
  <r>
    <x v="77"/>
    <x v="13"/>
    <n v="65"/>
  </r>
  <r>
    <x v="77"/>
    <x v="14"/>
    <n v="60"/>
  </r>
  <r>
    <x v="77"/>
    <x v="15"/>
    <n v="47"/>
  </r>
  <r>
    <x v="77"/>
    <x v="16"/>
    <n v="48"/>
  </r>
  <r>
    <x v="77"/>
    <x v="17"/>
    <n v="54"/>
  </r>
  <r>
    <x v="77"/>
    <x v="18"/>
    <n v="41"/>
  </r>
  <r>
    <x v="78"/>
    <x v="0"/>
    <n v="774"/>
  </r>
  <r>
    <x v="78"/>
    <x v="1"/>
    <n v="612"/>
  </r>
  <r>
    <x v="78"/>
    <x v="2"/>
    <n v="561"/>
  </r>
  <r>
    <x v="78"/>
    <x v="3"/>
    <n v="695"/>
  </r>
  <r>
    <x v="78"/>
    <x v="4"/>
    <n v="793"/>
  </r>
  <r>
    <x v="78"/>
    <x v="5"/>
    <n v="1023"/>
  </r>
  <r>
    <x v="78"/>
    <x v="6"/>
    <n v="1253"/>
  </r>
  <r>
    <x v="78"/>
    <x v="7"/>
    <n v="815"/>
  </r>
  <r>
    <x v="78"/>
    <x v="8"/>
    <n v="866"/>
  </r>
  <r>
    <x v="78"/>
    <x v="9"/>
    <n v="737"/>
  </r>
  <r>
    <x v="78"/>
    <x v="10"/>
    <n v="773"/>
  </r>
  <r>
    <x v="78"/>
    <x v="11"/>
    <n v="751"/>
  </r>
  <r>
    <x v="78"/>
    <x v="12"/>
    <n v="990"/>
  </r>
  <r>
    <x v="78"/>
    <x v="13"/>
    <n v="951"/>
  </r>
  <r>
    <x v="78"/>
    <x v="14"/>
    <n v="880"/>
  </r>
  <r>
    <x v="78"/>
    <x v="15"/>
    <n v="790"/>
  </r>
  <r>
    <x v="78"/>
    <x v="16"/>
    <n v="626"/>
  </r>
  <r>
    <x v="78"/>
    <x v="17"/>
    <n v="625"/>
  </r>
  <r>
    <x v="78"/>
    <x v="18"/>
    <n v="552"/>
  </r>
  <r>
    <x v="79"/>
    <x v="0"/>
    <n v="110"/>
  </r>
  <r>
    <x v="79"/>
    <x v="1"/>
    <n v="116"/>
  </r>
  <r>
    <x v="79"/>
    <x v="2"/>
    <n v="115"/>
  </r>
  <r>
    <x v="79"/>
    <x v="3"/>
    <n v="118"/>
  </r>
  <r>
    <x v="79"/>
    <x v="4"/>
    <n v="121"/>
  </r>
  <r>
    <x v="79"/>
    <x v="5"/>
    <n v="113"/>
  </r>
  <r>
    <x v="79"/>
    <x v="6"/>
    <n v="100"/>
  </r>
  <r>
    <x v="79"/>
    <x v="7"/>
    <n v="70"/>
  </r>
  <r>
    <x v="79"/>
    <x v="8"/>
    <n v="196"/>
  </r>
  <r>
    <x v="79"/>
    <x v="9"/>
    <n v="140"/>
  </r>
  <r>
    <x v="79"/>
    <x v="10"/>
    <n v="128"/>
  </r>
  <r>
    <x v="79"/>
    <x v="11"/>
    <n v="116"/>
  </r>
  <r>
    <x v="79"/>
    <x v="12"/>
    <n v="154"/>
  </r>
  <r>
    <x v="79"/>
    <x v="13"/>
    <n v="163"/>
  </r>
  <r>
    <x v="79"/>
    <x v="14"/>
    <n v="146"/>
  </r>
  <r>
    <x v="79"/>
    <x v="15"/>
    <n v="120"/>
  </r>
  <r>
    <x v="79"/>
    <x v="16"/>
    <n v="107"/>
  </r>
  <r>
    <x v="79"/>
    <x v="17"/>
    <n v="115"/>
  </r>
  <r>
    <x v="79"/>
    <x v="18"/>
    <n v="86"/>
  </r>
  <r>
    <x v="80"/>
    <x v="0"/>
    <n v="901"/>
  </r>
  <r>
    <x v="80"/>
    <x v="1"/>
    <n v="967"/>
  </r>
  <r>
    <x v="80"/>
    <x v="2"/>
    <n v="951"/>
  </r>
  <r>
    <x v="80"/>
    <x v="3"/>
    <n v="890"/>
  </r>
  <r>
    <x v="80"/>
    <x v="4"/>
    <n v="832"/>
  </r>
  <r>
    <x v="80"/>
    <x v="5"/>
    <n v="958"/>
  </r>
  <r>
    <x v="80"/>
    <x v="6"/>
    <n v="906"/>
  </r>
  <r>
    <x v="80"/>
    <x v="7"/>
    <n v="1467"/>
  </r>
  <r>
    <x v="80"/>
    <x v="8"/>
    <n v="1477"/>
  </r>
  <r>
    <x v="80"/>
    <x v="9"/>
    <n v="1420"/>
  </r>
  <r>
    <x v="80"/>
    <x v="10"/>
    <n v="1683"/>
  </r>
  <r>
    <x v="80"/>
    <x v="11"/>
    <n v="1726"/>
  </r>
  <r>
    <x v="80"/>
    <x v="12"/>
    <n v="2360"/>
  </r>
  <r>
    <x v="80"/>
    <x v="13"/>
    <n v="2459"/>
  </r>
  <r>
    <x v="80"/>
    <x v="14"/>
    <n v="2464"/>
  </r>
  <r>
    <x v="80"/>
    <x v="15"/>
    <n v="2357"/>
  </r>
  <r>
    <x v="80"/>
    <x v="16"/>
    <n v="2178"/>
  </r>
  <r>
    <x v="80"/>
    <x v="17"/>
    <n v="2409"/>
  </r>
  <r>
    <x v="80"/>
    <x v="18"/>
    <n v="2230"/>
  </r>
  <r>
    <x v="81"/>
    <x v="0"/>
    <n v="214"/>
  </r>
  <r>
    <x v="81"/>
    <x v="1"/>
    <n v="191"/>
  </r>
  <r>
    <x v="81"/>
    <x v="2"/>
    <n v="227"/>
  </r>
  <r>
    <x v="81"/>
    <x v="3"/>
    <n v="220"/>
  </r>
  <r>
    <x v="81"/>
    <x v="4"/>
    <n v="212"/>
  </r>
  <r>
    <x v="81"/>
    <x v="5"/>
    <n v="247"/>
  </r>
  <r>
    <x v="81"/>
    <x v="6"/>
    <n v="270"/>
  </r>
  <r>
    <x v="81"/>
    <x v="7"/>
    <n v="295"/>
  </r>
  <r>
    <x v="81"/>
    <x v="8"/>
    <n v="270"/>
  </r>
  <r>
    <x v="81"/>
    <x v="9"/>
    <n v="146"/>
  </r>
  <r>
    <x v="81"/>
    <x v="10"/>
    <n v="123"/>
  </r>
  <r>
    <x v="81"/>
    <x v="11"/>
    <n v="116"/>
  </r>
  <r>
    <x v="81"/>
    <x v="12"/>
    <n v="141"/>
  </r>
  <r>
    <x v="81"/>
    <x v="13"/>
    <n v="204"/>
  </r>
  <r>
    <x v="81"/>
    <x v="14"/>
    <n v="206"/>
  </r>
  <r>
    <x v="81"/>
    <x v="15"/>
    <n v="178"/>
  </r>
  <r>
    <x v="81"/>
    <x v="16"/>
    <n v="169"/>
  </r>
  <r>
    <x v="81"/>
    <x v="17"/>
    <n v="171"/>
  </r>
  <r>
    <x v="81"/>
    <x v="18"/>
    <n v="177"/>
  </r>
  <r>
    <x v="82"/>
    <x v="0"/>
    <n v="7543"/>
  </r>
  <r>
    <x v="82"/>
    <x v="1"/>
    <n v="7530"/>
  </r>
  <r>
    <x v="82"/>
    <x v="2"/>
    <n v="6537"/>
  </r>
  <r>
    <x v="82"/>
    <x v="3"/>
    <n v="6704"/>
  </r>
  <r>
    <x v="82"/>
    <x v="4"/>
    <n v="6330"/>
  </r>
  <r>
    <x v="82"/>
    <x v="5"/>
    <n v="8127"/>
  </r>
  <r>
    <x v="82"/>
    <x v="6"/>
    <n v="6789"/>
  </r>
  <r>
    <x v="82"/>
    <x v="7"/>
    <n v="5702"/>
  </r>
  <r>
    <x v="82"/>
    <x v="8"/>
    <n v="6114"/>
  </r>
  <r>
    <x v="82"/>
    <x v="9"/>
    <n v="6543"/>
  </r>
  <r>
    <x v="82"/>
    <x v="10"/>
    <n v="8197"/>
  </r>
  <r>
    <x v="82"/>
    <x v="11"/>
    <n v="8133"/>
  </r>
  <r>
    <x v="82"/>
    <x v="12"/>
    <n v="10216"/>
  </r>
  <r>
    <x v="82"/>
    <x v="13"/>
    <n v="11634"/>
  </r>
  <r>
    <x v="82"/>
    <x v="14"/>
    <n v="10447"/>
  </r>
  <r>
    <x v="82"/>
    <x v="15"/>
    <n v="9109"/>
  </r>
  <r>
    <x v="82"/>
    <x v="16"/>
    <n v="10189"/>
  </r>
  <r>
    <x v="82"/>
    <x v="17"/>
    <n v="12640"/>
  </r>
  <r>
    <x v="82"/>
    <x v="18"/>
    <n v="11468"/>
  </r>
  <r>
    <x v="83"/>
    <x v="0"/>
    <s v=".."/>
  </r>
  <r>
    <x v="83"/>
    <x v="1"/>
    <s v=".."/>
  </r>
  <r>
    <x v="83"/>
    <x v="2"/>
    <s v=".."/>
  </r>
  <r>
    <x v="83"/>
    <x v="3"/>
    <s v=".."/>
  </r>
  <r>
    <x v="83"/>
    <x v="4"/>
    <s v=".."/>
  </r>
  <r>
    <x v="83"/>
    <x v="5"/>
    <s v=".."/>
  </r>
  <r>
    <x v="83"/>
    <x v="6"/>
    <s v=".."/>
  </r>
  <r>
    <x v="83"/>
    <x v="7"/>
    <s v=".."/>
  </r>
  <r>
    <x v="83"/>
    <x v="8"/>
    <s v=".."/>
  </r>
  <r>
    <x v="83"/>
    <x v="9"/>
    <s v=".."/>
  </r>
  <r>
    <x v="83"/>
    <x v="10"/>
    <s v=".."/>
  </r>
  <r>
    <x v="83"/>
    <x v="11"/>
    <s v=".."/>
  </r>
  <r>
    <x v="83"/>
    <x v="12"/>
    <s v=".."/>
  </r>
  <r>
    <x v="83"/>
    <x v="13"/>
    <s v=".."/>
  </r>
  <r>
    <x v="83"/>
    <x v="14"/>
    <s v=".."/>
  </r>
  <r>
    <x v="83"/>
    <x v="15"/>
    <s v=".."/>
  </r>
  <r>
    <x v="83"/>
    <x v="16"/>
    <s v=".."/>
  </r>
  <r>
    <x v="83"/>
    <x v="17"/>
    <s v=".."/>
  </r>
  <r>
    <x v="83"/>
    <x v="18"/>
    <s v=".."/>
  </r>
  <r>
    <x v="84"/>
    <x v="0"/>
    <n v="1985"/>
  </r>
  <r>
    <x v="84"/>
    <x v="1"/>
    <n v="1620"/>
  </r>
  <r>
    <x v="84"/>
    <x v="2"/>
    <n v="1753"/>
  </r>
  <r>
    <x v="84"/>
    <x v="3"/>
    <n v="1413"/>
  </r>
  <r>
    <x v="84"/>
    <x v="4"/>
    <n v="1310"/>
  </r>
  <r>
    <x v="84"/>
    <x v="5"/>
    <n v="1139"/>
  </r>
  <r>
    <x v="84"/>
    <x v="6"/>
    <n v="1193"/>
  </r>
  <r>
    <x v="84"/>
    <x v="7"/>
    <n v="1048"/>
  </r>
  <r>
    <x v="84"/>
    <x v="8"/>
    <n v="1744"/>
  </r>
  <r>
    <x v="84"/>
    <x v="9"/>
    <n v="1592"/>
  </r>
  <r>
    <x v="84"/>
    <x v="10"/>
    <n v="1686"/>
  </r>
  <r>
    <x v="84"/>
    <x v="11"/>
    <n v="1497"/>
  </r>
  <r>
    <x v="84"/>
    <x v="12"/>
    <n v="1619"/>
  </r>
  <r>
    <x v="84"/>
    <x v="13"/>
    <n v="1833"/>
  </r>
  <r>
    <x v="84"/>
    <x v="14"/>
    <n v="1720"/>
  </r>
  <r>
    <x v="84"/>
    <x v="15"/>
    <n v="1590"/>
  </r>
  <r>
    <x v="84"/>
    <x v="16"/>
    <n v="1531"/>
  </r>
  <r>
    <x v="84"/>
    <x v="17"/>
    <n v="1599"/>
  </r>
  <r>
    <x v="84"/>
    <x v="18"/>
    <n v="1673"/>
  </r>
  <r>
    <x v="85"/>
    <x v="0"/>
    <n v="2550"/>
  </r>
  <r>
    <x v="85"/>
    <x v="1"/>
    <n v="2088"/>
  </r>
  <r>
    <x v="85"/>
    <x v="2"/>
    <n v="2156"/>
  </r>
  <r>
    <x v="85"/>
    <x v="3"/>
    <n v="2178"/>
  </r>
  <r>
    <x v="85"/>
    <x v="4"/>
    <n v="2294"/>
  </r>
  <r>
    <x v="85"/>
    <x v="5"/>
    <n v="2311"/>
  </r>
  <r>
    <x v="85"/>
    <x v="6"/>
    <n v="2691"/>
  </r>
  <r>
    <x v="85"/>
    <x v="7"/>
    <n v="2648"/>
  </r>
  <r>
    <x v="85"/>
    <x v="8"/>
    <n v="2700"/>
  </r>
  <r>
    <x v="85"/>
    <x v="9"/>
    <n v="2848"/>
  </r>
  <r>
    <x v="85"/>
    <x v="10"/>
    <n v="2902"/>
  </r>
  <r>
    <x v="85"/>
    <x v="11"/>
    <n v="2828"/>
  </r>
  <r>
    <x v="85"/>
    <x v="12"/>
    <n v="3342"/>
  </r>
  <r>
    <x v="85"/>
    <x v="13"/>
    <n v="3671"/>
  </r>
  <r>
    <x v="85"/>
    <x v="14"/>
    <n v="3923"/>
  </r>
  <r>
    <x v="85"/>
    <x v="15"/>
    <n v="3365"/>
  </r>
  <r>
    <x v="85"/>
    <x v="16"/>
    <n v="3391"/>
  </r>
  <r>
    <x v="85"/>
    <x v="17"/>
    <n v="3671"/>
  </r>
  <r>
    <x v="85"/>
    <x v="18"/>
    <n v="3481"/>
  </r>
  <r>
    <x v="86"/>
    <x v="0"/>
    <n v="130"/>
  </r>
  <r>
    <x v="86"/>
    <x v="1"/>
    <n v="143"/>
  </r>
  <r>
    <x v="86"/>
    <x v="2"/>
    <n v="144"/>
  </r>
  <r>
    <x v="86"/>
    <x v="3"/>
    <n v="127"/>
  </r>
  <r>
    <x v="86"/>
    <x v="4"/>
    <n v="136"/>
  </r>
  <r>
    <x v="86"/>
    <x v="5"/>
    <n v="142"/>
  </r>
  <r>
    <x v="86"/>
    <x v="6"/>
    <n v="166"/>
  </r>
  <r>
    <x v="86"/>
    <x v="7"/>
    <n v="211"/>
  </r>
  <r>
    <x v="86"/>
    <x v="8"/>
    <n v="208"/>
  </r>
  <r>
    <x v="86"/>
    <x v="9"/>
    <n v="213"/>
  </r>
  <r>
    <x v="86"/>
    <x v="10"/>
    <n v="209"/>
  </r>
  <r>
    <x v="86"/>
    <x v="11"/>
    <n v="184"/>
  </r>
  <r>
    <x v="86"/>
    <x v="12"/>
    <n v="169"/>
  </r>
  <r>
    <x v="86"/>
    <x v="13"/>
    <n v="166"/>
  </r>
  <r>
    <x v="86"/>
    <x v="14"/>
    <n v="141"/>
  </r>
  <r>
    <x v="86"/>
    <x v="15"/>
    <n v="119"/>
  </r>
  <r>
    <x v="86"/>
    <x v="16"/>
    <n v="116"/>
  </r>
  <r>
    <x v="86"/>
    <x v="17"/>
    <n v="135"/>
  </r>
  <r>
    <x v="86"/>
    <x v="18"/>
    <n v="133"/>
  </r>
  <r>
    <x v="87"/>
    <x v="0"/>
    <n v="348"/>
  </r>
  <r>
    <x v="87"/>
    <x v="1"/>
    <n v="384"/>
  </r>
  <r>
    <x v="87"/>
    <x v="2"/>
    <n v="400"/>
  </r>
  <r>
    <x v="87"/>
    <x v="3"/>
    <n v="417"/>
  </r>
  <r>
    <x v="87"/>
    <x v="4"/>
    <n v="412"/>
  </r>
  <r>
    <x v="87"/>
    <x v="5"/>
    <n v="421"/>
  </r>
  <r>
    <x v="87"/>
    <x v="6"/>
    <n v="468"/>
  </r>
  <r>
    <x v="87"/>
    <x v="7"/>
    <n v="861"/>
  </r>
  <r>
    <x v="87"/>
    <x v="8"/>
    <n v="832"/>
  </r>
  <r>
    <x v="87"/>
    <x v="9"/>
    <n v="923"/>
  </r>
  <r>
    <x v="87"/>
    <x v="10"/>
    <n v="903"/>
  </r>
  <r>
    <x v="87"/>
    <x v="11"/>
    <n v="767"/>
  </r>
  <r>
    <x v="87"/>
    <x v="12"/>
    <n v="800"/>
  </r>
  <r>
    <x v="87"/>
    <x v="13"/>
    <n v="681"/>
  </r>
  <r>
    <x v="87"/>
    <x v="14"/>
    <n v="698"/>
  </r>
  <r>
    <x v="87"/>
    <x v="15"/>
    <n v="641"/>
  </r>
  <r>
    <x v="87"/>
    <x v="16"/>
    <n v="687"/>
  </r>
  <r>
    <x v="87"/>
    <x v="17"/>
    <n v="843"/>
  </r>
  <r>
    <x v="87"/>
    <x v="18"/>
    <n v="905"/>
  </r>
  <r>
    <x v="88"/>
    <x v="0"/>
    <n v="382"/>
  </r>
  <r>
    <x v="88"/>
    <x v="1"/>
    <n v="431"/>
  </r>
  <r>
    <x v="88"/>
    <x v="2"/>
    <n v="421"/>
  </r>
  <r>
    <x v="88"/>
    <x v="3"/>
    <n v="381"/>
  </r>
  <r>
    <x v="88"/>
    <x v="4"/>
    <n v="389"/>
  </r>
  <r>
    <x v="88"/>
    <x v="5"/>
    <n v="420"/>
  </r>
  <r>
    <x v="88"/>
    <x v="6"/>
    <n v="511"/>
  </r>
  <r>
    <x v="88"/>
    <x v="7"/>
    <n v="704"/>
  </r>
  <r>
    <x v="88"/>
    <x v="8"/>
    <n v="609"/>
  </r>
  <r>
    <x v="88"/>
    <x v="9"/>
    <n v="1104"/>
  </r>
  <r>
    <x v="88"/>
    <x v="10"/>
    <n v="1167"/>
  </r>
  <r>
    <x v="88"/>
    <x v="11"/>
    <n v="951"/>
  </r>
  <r>
    <x v="88"/>
    <x v="12"/>
    <n v="1131"/>
  </r>
  <r>
    <x v="88"/>
    <x v="13"/>
    <n v="1102"/>
  </r>
  <r>
    <x v="88"/>
    <x v="14"/>
    <n v="759"/>
  </r>
  <r>
    <x v="88"/>
    <x v="15"/>
    <n v="741"/>
  </r>
  <r>
    <x v="88"/>
    <x v="16"/>
    <n v="887"/>
  </r>
  <r>
    <x v="88"/>
    <x v="17"/>
    <n v="884"/>
  </r>
  <r>
    <x v="88"/>
    <x v="18"/>
    <n v="882"/>
  </r>
  <r>
    <x v="89"/>
    <x v="0"/>
    <n v="509"/>
  </r>
  <r>
    <x v="89"/>
    <x v="1"/>
    <n v="569"/>
  </r>
  <r>
    <x v="89"/>
    <x v="2"/>
    <n v="567"/>
  </r>
  <r>
    <x v="89"/>
    <x v="3"/>
    <n v="549"/>
  </r>
  <r>
    <x v="89"/>
    <x v="4"/>
    <n v="569"/>
  </r>
  <r>
    <x v="89"/>
    <x v="5"/>
    <n v="728"/>
  </r>
  <r>
    <x v="89"/>
    <x v="6"/>
    <n v="859"/>
  </r>
  <r>
    <x v="89"/>
    <x v="7"/>
    <n v="1014"/>
  </r>
  <r>
    <x v="89"/>
    <x v="8"/>
    <n v="1169"/>
  </r>
  <r>
    <x v="89"/>
    <x v="9"/>
    <n v="1697"/>
  </r>
  <r>
    <x v="89"/>
    <x v="10"/>
    <n v="1731"/>
  </r>
  <r>
    <x v="89"/>
    <x v="11"/>
    <n v="1665"/>
  </r>
  <r>
    <x v="89"/>
    <x v="12"/>
    <n v="1791"/>
  </r>
  <r>
    <x v="89"/>
    <x v="13"/>
    <n v="1773"/>
  </r>
  <r>
    <x v="89"/>
    <x v="14"/>
    <n v="1705"/>
  </r>
  <r>
    <x v="89"/>
    <x v="15"/>
    <n v="1443"/>
  </r>
  <r>
    <x v="89"/>
    <x v="16"/>
    <n v="1464"/>
  </r>
  <r>
    <x v="89"/>
    <x v="17"/>
    <n v="1610"/>
  </r>
  <r>
    <x v="89"/>
    <x v="18"/>
    <n v="1617"/>
  </r>
  <r>
    <x v="90"/>
    <x v="0"/>
    <n v="1836"/>
  </r>
  <r>
    <x v="90"/>
    <x v="1"/>
    <n v="1933"/>
  </r>
  <r>
    <x v="90"/>
    <x v="2"/>
    <n v="1755"/>
  </r>
  <r>
    <x v="90"/>
    <x v="3"/>
    <n v="1331"/>
  </r>
  <r>
    <x v="90"/>
    <x v="4"/>
    <n v="669"/>
  </r>
  <r>
    <x v="90"/>
    <x v="5"/>
    <n v="838"/>
  </r>
  <r>
    <x v="90"/>
    <x v="6"/>
    <n v="1056"/>
  </r>
  <r>
    <x v="90"/>
    <x v="7"/>
    <n v="1263"/>
  </r>
  <r>
    <x v="90"/>
    <x v="8"/>
    <n v="1370"/>
  </r>
  <r>
    <x v="90"/>
    <x v="9"/>
    <n v="1000"/>
  </r>
  <r>
    <x v="90"/>
    <x v="10"/>
    <n v="1283"/>
  </r>
  <r>
    <x v="90"/>
    <x v="11"/>
    <n v="1322"/>
  </r>
  <r>
    <x v="90"/>
    <x v="12"/>
    <n v="1405"/>
  </r>
  <r>
    <x v="90"/>
    <x v="13"/>
    <n v="1535"/>
  </r>
  <r>
    <x v="90"/>
    <x v="14"/>
    <n v="1686"/>
  </r>
  <r>
    <x v="90"/>
    <x v="15"/>
    <n v="1813"/>
  </r>
  <r>
    <x v="90"/>
    <x v="16"/>
    <n v="1594"/>
  </r>
  <r>
    <x v="90"/>
    <x v="17"/>
    <n v="1703"/>
  </r>
  <r>
    <x v="90"/>
    <x v="18"/>
    <n v="1545"/>
  </r>
  <r>
    <x v="91"/>
    <x v="0"/>
    <n v="142"/>
  </r>
  <r>
    <x v="91"/>
    <x v="1"/>
    <n v="158"/>
  </r>
  <r>
    <x v="91"/>
    <x v="2"/>
    <n v="155"/>
  </r>
  <r>
    <x v="91"/>
    <x v="3"/>
    <n v="147"/>
  </r>
  <r>
    <x v="91"/>
    <x v="4"/>
    <n v="124"/>
  </r>
  <r>
    <x v="91"/>
    <x v="5"/>
    <n v="123"/>
  </r>
  <r>
    <x v="91"/>
    <x v="6"/>
    <n v="196"/>
  </r>
  <r>
    <x v="91"/>
    <x v="7"/>
    <n v="249"/>
  </r>
  <r>
    <x v="91"/>
    <x v="8"/>
    <n v="570"/>
  </r>
  <r>
    <x v="91"/>
    <x v="9"/>
    <n v="731"/>
  </r>
  <r>
    <x v="91"/>
    <x v="10"/>
    <n v="563"/>
  </r>
  <r>
    <x v="91"/>
    <x v="11"/>
    <n v="351"/>
  </r>
  <r>
    <x v="91"/>
    <x v="12"/>
    <n v="461"/>
  </r>
  <r>
    <x v="91"/>
    <x v="13"/>
    <n v="477"/>
  </r>
  <r>
    <x v="91"/>
    <x v="14"/>
    <n v="450"/>
  </r>
  <r>
    <x v="91"/>
    <x v="15"/>
    <n v="469"/>
  </r>
  <r>
    <x v="91"/>
    <x v="16"/>
    <n v="352"/>
  </r>
  <r>
    <x v="91"/>
    <x v="17"/>
    <n v="409"/>
  </r>
  <r>
    <x v="91"/>
    <x v="18"/>
    <n v="311"/>
  </r>
  <r>
    <x v="92"/>
    <x v="0"/>
    <n v="1075"/>
  </r>
  <r>
    <x v="92"/>
    <x v="1"/>
    <n v="1056"/>
  </r>
  <r>
    <x v="92"/>
    <x v="2"/>
    <n v="1069"/>
  </r>
  <r>
    <x v="92"/>
    <x v="3"/>
    <n v="1013"/>
  </r>
  <r>
    <x v="92"/>
    <x v="4"/>
    <n v="967"/>
  </r>
  <r>
    <x v="92"/>
    <x v="5"/>
    <n v="1047"/>
  </r>
  <r>
    <x v="92"/>
    <x v="6"/>
    <n v="1173"/>
  </r>
  <r>
    <x v="92"/>
    <x v="7"/>
    <n v="1338"/>
  </r>
  <r>
    <x v="92"/>
    <x v="8"/>
    <n v="1224"/>
  </r>
  <r>
    <x v="92"/>
    <x v="9"/>
    <n v="1227"/>
  </r>
  <r>
    <x v="92"/>
    <x v="10"/>
    <n v="1500"/>
  </r>
  <r>
    <x v="92"/>
    <x v="11"/>
    <n v="1477"/>
  </r>
  <r>
    <x v="92"/>
    <x v="12"/>
    <n v="1374"/>
  </r>
  <r>
    <x v="92"/>
    <x v="13"/>
    <n v="1405"/>
  </r>
  <r>
    <x v="92"/>
    <x v="14"/>
    <n v="1721"/>
  </r>
  <r>
    <x v="92"/>
    <x v="15"/>
    <n v="1800"/>
  </r>
  <r>
    <x v="92"/>
    <x v="16"/>
    <n v="1871"/>
  </r>
  <r>
    <x v="92"/>
    <x v="17"/>
    <n v="2318"/>
  </r>
  <r>
    <x v="92"/>
    <x v="18"/>
    <n v="2352"/>
  </r>
  <r>
    <x v="93"/>
    <x v="0"/>
    <n v="234"/>
  </r>
  <r>
    <x v="93"/>
    <x v="1"/>
    <n v="259"/>
  </r>
  <r>
    <x v="93"/>
    <x v="2"/>
    <n v="273"/>
  </r>
  <r>
    <x v="93"/>
    <x v="3"/>
    <n v="254"/>
  </r>
  <r>
    <x v="93"/>
    <x v="4"/>
    <n v="248"/>
  </r>
  <r>
    <x v="93"/>
    <x v="5"/>
    <n v="259"/>
  </r>
  <r>
    <x v="93"/>
    <x v="6"/>
    <n v="285"/>
  </r>
  <r>
    <x v="93"/>
    <x v="7"/>
    <n v="318"/>
  </r>
  <r>
    <x v="93"/>
    <x v="8"/>
    <n v="321"/>
  </r>
  <r>
    <x v="93"/>
    <x v="9"/>
    <n v="342"/>
  </r>
  <r>
    <x v="93"/>
    <x v="10"/>
    <n v="343"/>
  </r>
  <r>
    <x v="93"/>
    <x v="11"/>
    <n v="363"/>
  </r>
  <r>
    <x v="93"/>
    <x v="12"/>
    <n v="447"/>
  </r>
  <r>
    <x v="93"/>
    <x v="13"/>
    <n v="473"/>
  </r>
  <r>
    <x v="93"/>
    <x v="14"/>
    <n v="453"/>
  </r>
  <r>
    <x v="93"/>
    <x v="15"/>
    <n v="366"/>
  </r>
  <r>
    <x v="93"/>
    <x v="16"/>
    <n v="344"/>
  </r>
  <r>
    <x v="93"/>
    <x v="17"/>
    <n v="382"/>
  </r>
  <r>
    <x v="93"/>
    <x v="18"/>
    <n v="338"/>
  </r>
  <r>
    <x v="94"/>
    <x v="0"/>
    <n v="2337"/>
  </r>
  <r>
    <x v="94"/>
    <x v="1"/>
    <n v="2428"/>
  </r>
  <r>
    <x v="94"/>
    <x v="2"/>
    <n v="2357"/>
  </r>
  <r>
    <x v="94"/>
    <x v="3"/>
    <n v="2209"/>
  </r>
  <r>
    <x v="94"/>
    <x v="4"/>
    <n v="2096"/>
  </r>
  <r>
    <x v="94"/>
    <x v="5"/>
    <n v="1787"/>
  </r>
  <r>
    <x v="94"/>
    <x v="6"/>
    <n v="2244"/>
  </r>
  <r>
    <x v="94"/>
    <x v="7"/>
    <n v="2793"/>
  </r>
  <r>
    <x v="94"/>
    <x v="8"/>
    <n v="2581"/>
  </r>
  <r>
    <x v="94"/>
    <x v="9"/>
    <n v="2435"/>
  </r>
  <r>
    <x v="94"/>
    <x v="10"/>
    <n v="2252"/>
  </r>
  <r>
    <x v="94"/>
    <x v="11"/>
    <n v="2131"/>
  </r>
  <r>
    <x v="94"/>
    <x v="12"/>
    <n v="2238"/>
  </r>
  <r>
    <x v="94"/>
    <x v="13"/>
    <n v="2422"/>
  </r>
  <r>
    <x v="94"/>
    <x v="14"/>
    <n v="2230"/>
  </r>
  <r>
    <x v="94"/>
    <x v="15"/>
    <n v="2015"/>
  </r>
  <r>
    <x v="94"/>
    <x v="16"/>
    <n v="1866"/>
  </r>
  <r>
    <x v="94"/>
    <x v="17"/>
    <n v="2058"/>
  </r>
  <r>
    <x v="94"/>
    <x v="18"/>
    <n v="1914"/>
  </r>
  <r>
    <x v="95"/>
    <x v="0"/>
    <n v="986"/>
  </r>
  <r>
    <x v="95"/>
    <x v="1"/>
    <n v="952"/>
  </r>
  <r>
    <x v="95"/>
    <x v="2"/>
    <n v="870"/>
  </r>
  <r>
    <x v="95"/>
    <x v="3"/>
    <n v="902"/>
  </r>
  <r>
    <x v="95"/>
    <x v="4"/>
    <n v="949"/>
  </r>
  <r>
    <x v="95"/>
    <x v="5"/>
    <n v="979"/>
  </r>
  <r>
    <x v="95"/>
    <x v="6"/>
    <n v="1173"/>
  </r>
  <r>
    <x v="95"/>
    <x v="7"/>
    <n v="1021"/>
  </r>
  <r>
    <x v="95"/>
    <x v="8"/>
    <n v="1576"/>
  </r>
  <r>
    <x v="95"/>
    <x v="9"/>
    <n v="1841"/>
  </r>
  <r>
    <x v="95"/>
    <x v="10"/>
    <n v="1882"/>
  </r>
  <r>
    <x v="95"/>
    <x v="11"/>
    <n v="1874"/>
  </r>
  <r>
    <x v="95"/>
    <x v="12"/>
    <n v="2023"/>
  </r>
  <r>
    <x v="95"/>
    <x v="13"/>
    <n v="2133"/>
  </r>
  <r>
    <x v="95"/>
    <x v="14"/>
    <n v="1683"/>
  </r>
  <r>
    <x v="95"/>
    <x v="15"/>
    <n v="1652"/>
  </r>
  <r>
    <x v="95"/>
    <x v="16"/>
    <n v="1699"/>
  </r>
  <r>
    <x v="95"/>
    <x v="17"/>
    <n v="1846"/>
  </r>
  <r>
    <x v="95"/>
    <x v="18"/>
    <n v="1821"/>
  </r>
  <r>
    <x v="96"/>
    <x v="0"/>
    <n v="70"/>
  </r>
  <r>
    <x v="96"/>
    <x v="1"/>
    <n v="78"/>
  </r>
  <r>
    <x v="96"/>
    <x v="2"/>
    <n v="83"/>
  </r>
  <r>
    <x v="96"/>
    <x v="3"/>
    <n v="88"/>
  </r>
  <r>
    <x v="96"/>
    <x v="4"/>
    <n v="91"/>
  </r>
  <r>
    <x v="96"/>
    <x v="5"/>
    <n v="80"/>
  </r>
  <r>
    <x v="96"/>
    <x v="6"/>
    <n v="75"/>
  </r>
  <r>
    <x v="96"/>
    <x v="7"/>
    <n v="58"/>
  </r>
  <r>
    <x v="96"/>
    <x v="8"/>
    <n v="31"/>
  </r>
  <r>
    <x v="96"/>
    <x v="9"/>
    <n v="32"/>
  </r>
  <r>
    <x v="96"/>
    <x v="10"/>
    <n v="11"/>
  </r>
  <r>
    <x v="96"/>
    <x v="11"/>
    <n v="11"/>
  </r>
  <r>
    <x v="96"/>
    <x v="12"/>
    <n v="11"/>
  </r>
  <r>
    <x v="96"/>
    <x v="13"/>
    <n v="11"/>
  </r>
  <r>
    <x v="96"/>
    <x v="14"/>
    <n v="11"/>
  </r>
  <r>
    <x v="96"/>
    <x v="15"/>
    <n v="10"/>
  </r>
  <r>
    <x v="96"/>
    <x v="16"/>
    <n v="10"/>
  </r>
  <r>
    <x v="96"/>
    <x v="17"/>
    <n v="11"/>
  </r>
  <r>
    <x v="96"/>
    <x v="18"/>
    <n v="11"/>
  </r>
  <r>
    <x v="97"/>
    <x v="0"/>
    <n v="659"/>
  </r>
  <r>
    <x v="97"/>
    <x v="1"/>
    <n v="696"/>
  </r>
  <r>
    <x v="97"/>
    <x v="2"/>
    <n v="745"/>
  </r>
  <r>
    <x v="97"/>
    <x v="3"/>
    <n v="729"/>
  </r>
  <r>
    <x v="97"/>
    <x v="4"/>
    <n v="698"/>
  </r>
  <r>
    <x v="97"/>
    <x v="5"/>
    <n v="625"/>
  </r>
  <r>
    <x v="97"/>
    <x v="6"/>
    <n v="683"/>
  </r>
  <r>
    <x v="97"/>
    <x v="7"/>
    <n v="851"/>
  </r>
  <r>
    <x v="97"/>
    <x v="8"/>
    <n v="709"/>
  </r>
  <r>
    <x v="97"/>
    <x v="9"/>
    <n v="684"/>
  </r>
  <r>
    <x v="97"/>
    <x v="10"/>
    <n v="606"/>
  </r>
  <r>
    <x v="97"/>
    <x v="11"/>
    <n v="554"/>
  </r>
  <r>
    <x v="97"/>
    <x v="12"/>
    <n v="587"/>
  </r>
  <r>
    <x v="97"/>
    <x v="13"/>
    <n v="633"/>
  </r>
  <r>
    <x v="97"/>
    <x v="14"/>
    <n v="594"/>
  </r>
  <r>
    <x v="97"/>
    <x v="15"/>
    <n v="579"/>
  </r>
  <r>
    <x v="97"/>
    <x v="16"/>
    <n v="529"/>
  </r>
  <r>
    <x v="97"/>
    <x v="17"/>
    <n v="575"/>
  </r>
  <r>
    <x v="97"/>
    <x v="18"/>
    <n v="555"/>
  </r>
  <r>
    <x v="98"/>
    <x v="0"/>
    <n v="77"/>
  </r>
  <r>
    <x v="98"/>
    <x v="1"/>
    <n v="68"/>
  </r>
  <r>
    <x v="98"/>
    <x v="2"/>
    <n v="68"/>
  </r>
  <r>
    <x v="98"/>
    <x v="3"/>
    <n v="50"/>
  </r>
  <r>
    <x v="98"/>
    <x v="4"/>
    <n v="41"/>
  </r>
  <r>
    <x v="98"/>
    <x v="5"/>
    <n v="29"/>
  </r>
  <r>
    <x v="98"/>
    <x v="6"/>
    <n v="34"/>
  </r>
  <r>
    <x v="98"/>
    <x v="7"/>
    <n v="43"/>
  </r>
  <r>
    <x v="98"/>
    <x v="8"/>
    <n v="15"/>
  </r>
  <r>
    <x v="98"/>
    <x v="9"/>
    <n v="16"/>
  </r>
  <r>
    <x v="98"/>
    <x v="10"/>
    <n v="33"/>
  </r>
  <r>
    <x v="98"/>
    <x v="11"/>
    <n v="16"/>
  </r>
  <r>
    <x v="98"/>
    <x v="12"/>
    <n v="11"/>
  </r>
  <r>
    <x v="98"/>
    <x v="13"/>
    <n v="8"/>
  </r>
  <r>
    <x v="98"/>
    <x v="14"/>
    <n v="20"/>
  </r>
  <r>
    <x v="98"/>
    <x v="15"/>
    <n v="15"/>
  </r>
  <r>
    <x v="98"/>
    <x v="16"/>
    <n v="14"/>
  </r>
  <r>
    <x v="98"/>
    <x v="17"/>
    <n v="11"/>
  </r>
  <r>
    <x v="98"/>
    <x v="18"/>
    <n v="10"/>
  </r>
  <r>
    <x v="99"/>
    <x v="0"/>
    <s v=".."/>
  </r>
  <r>
    <x v="99"/>
    <x v="1"/>
    <s v=".."/>
  </r>
  <r>
    <x v="99"/>
    <x v="2"/>
    <s v=".."/>
  </r>
  <r>
    <x v="99"/>
    <x v="3"/>
    <s v=".."/>
  </r>
  <r>
    <x v="99"/>
    <x v="4"/>
    <s v=".."/>
  </r>
  <r>
    <x v="99"/>
    <x v="5"/>
    <s v=".."/>
  </r>
  <r>
    <x v="99"/>
    <x v="6"/>
    <s v=".."/>
  </r>
  <r>
    <x v="99"/>
    <x v="7"/>
    <s v=".."/>
  </r>
  <r>
    <x v="99"/>
    <x v="8"/>
    <s v=".."/>
  </r>
  <r>
    <x v="99"/>
    <x v="9"/>
    <s v=".."/>
  </r>
  <r>
    <x v="99"/>
    <x v="10"/>
    <s v=".."/>
  </r>
  <r>
    <x v="99"/>
    <x v="11"/>
    <s v=".."/>
  </r>
  <r>
    <x v="99"/>
    <x v="12"/>
    <s v=".."/>
  </r>
  <r>
    <x v="99"/>
    <x v="13"/>
    <s v=".."/>
  </r>
  <r>
    <x v="99"/>
    <x v="14"/>
    <s v=".."/>
  </r>
  <r>
    <x v="99"/>
    <x v="15"/>
    <s v=".."/>
  </r>
  <r>
    <x v="99"/>
    <x v="16"/>
    <s v=".."/>
  </r>
  <r>
    <x v="99"/>
    <x v="17"/>
    <s v=".."/>
  </r>
  <r>
    <x v="99"/>
    <x v="18"/>
    <s v=".."/>
  </r>
  <r>
    <x v="100"/>
    <x v="0"/>
    <s v=".."/>
  </r>
  <r>
    <x v="100"/>
    <x v="1"/>
    <s v=".."/>
  </r>
  <r>
    <x v="100"/>
    <x v="2"/>
    <s v=".."/>
  </r>
  <r>
    <x v="100"/>
    <x v="3"/>
    <s v=".."/>
  </r>
  <r>
    <x v="100"/>
    <x v="4"/>
    <s v=".."/>
  </r>
  <r>
    <x v="100"/>
    <x v="5"/>
    <s v=".."/>
  </r>
  <r>
    <x v="100"/>
    <x v="6"/>
    <s v=".."/>
  </r>
  <r>
    <x v="100"/>
    <x v="7"/>
    <s v=".."/>
  </r>
  <r>
    <x v="100"/>
    <x v="8"/>
    <s v=".."/>
  </r>
  <r>
    <x v="100"/>
    <x v="9"/>
    <s v=".."/>
  </r>
  <r>
    <x v="100"/>
    <x v="10"/>
    <s v=".."/>
  </r>
  <r>
    <x v="100"/>
    <x v="11"/>
    <s v=".."/>
  </r>
  <r>
    <x v="100"/>
    <x v="12"/>
    <s v=".."/>
  </r>
  <r>
    <x v="100"/>
    <x v="13"/>
    <s v=".."/>
  </r>
  <r>
    <x v="100"/>
    <x v="14"/>
    <s v=".."/>
  </r>
  <r>
    <x v="100"/>
    <x v="15"/>
    <s v=".."/>
  </r>
  <r>
    <x v="100"/>
    <x v="16"/>
    <s v=".."/>
  </r>
  <r>
    <x v="100"/>
    <x v="17"/>
    <s v=".."/>
  </r>
  <r>
    <x v="100"/>
    <x v="18"/>
    <s v=".."/>
  </r>
  <r>
    <x v="101"/>
    <x v="0"/>
    <s v=".."/>
  </r>
  <r>
    <x v="101"/>
    <x v="1"/>
    <s v=".."/>
  </r>
  <r>
    <x v="101"/>
    <x v="2"/>
    <s v=".."/>
  </r>
  <r>
    <x v="101"/>
    <x v="3"/>
    <s v=".."/>
  </r>
  <r>
    <x v="101"/>
    <x v="4"/>
    <s v=".."/>
  </r>
  <r>
    <x v="101"/>
    <x v="5"/>
    <s v=".."/>
  </r>
  <r>
    <x v="101"/>
    <x v="6"/>
    <s v=".."/>
  </r>
  <r>
    <x v="101"/>
    <x v="7"/>
    <s v=".."/>
  </r>
  <r>
    <x v="101"/>
    <x v="8"/>
    <s v=".."/>
  </r>
  <r>
    <x v="101"/>
    <x v="9"/>
    <s v=".."/>
  </r>
  <r>
    <x v="101"/>
    <x v="10"/>
    <s v=".."/>
  </r>
  <r>
    <x v="101"/>
    <x v="11"/>
    <s v=".."/>
  </r>
  <r>
    <x v="101"/>
    <x v="12"/>
    <s v=".."/>
  </r>
  <r>
    <x v="101"/>
    <x v="13"/>
    <s v=".."/>
  </r>
  <r>
    <x v="101"/>
    <x v="14"/>
    <s v=".."/>
  </r>
  <r>
    <x v="101"/>
    <x v="15"/>
    <s v=".."/>
  </r>
  <r>
    <x v="101"/>
    <x v="16"/>
    <s v=".."/>
  </r>
  <r>
    <x v="101"/>
    <x v="17"/>
    <s v=".."/>
  </r>
  <r>
    <x v="101"/>
    <x v="18"/>
    <s v=".."/>
  </r>
  <r>
    <x v="102"/>
    <x v="0"/>
    <n v="3776"/>
  </r>
  <r>
    <x v="102"/>
    <x v="1"/>
    <n v="4328"/>
  </r>
  <r>
    <x v="102"/>
    <x v="2"/>
    <n v="4433"/>
  </r>
  <r>
    <x v="102"/>
    <x v="3"/>
    <n v="5146"/>
  </r>
  <r>
    <x v="102"/>
    <x v="4"/>
    <n v="5221"/>
  </r>
  <r>
    <x v="102"/>
    <x v="5"/>
    <n v="4937"/>
  </r>
  <r>
    <x v="102"/>
    <x v="6"/>
    <n v="5023"/>
  </r>
  <r>
    <x v="102"/>
    <x v="7"/>
    <n v="5534"/>
  </r>
  <r>
    <x v="102"/>
    <x v="8"/>
    <n v="5524"/>
  </r>
  <r>
    <x v="102"/>
    <x v="9"/>
    <n v="5736"/>
  </r>
  <r>
    <x v="102"/>
    <x v="10"/>
    <n v="5639"/>
  </r>
  <r>
    <x v="102"/>
    <x v="11"/>
    <n v="5596"/>
  </r>
  <r>
    <x v="102"/>
    <x v="12"/>
    <n v="5097"/>
  </r>
  <r>
    <x v="102"/>
    <x v="13"/>
    <n v="5533"/>
  </r>
  <r>
    <x v="102"/>
    <x v="14"/>
    <n v="6073"/>
  </r>
  <r>
    <x v="102"/>
    <x v="15"/>
    <n v="6663"/>
  </r>
  <r>
    <x v="102"/>
    <x v="16"/>
    <n v="6528"/>
  </r>
  <r>
    <x v="102"/>
    <x v="17"/>
    <n v="6356"/>
  </r>
  <r>
    <x v="102"/>
    <x v="18"/>
    <n v="5989"/>
  </r>
  <r>
    <x v="103"/>
    <x v="0"/>
    <s v=".."/>
  </r>
  <r>
    <x v="103"/>
    <x v="1"/>
    <s v=".."/>
  </r>
  <r>
    <x v="103"/>
    <x v="2"/>
    <s v=".."/>
  </r>
  <r>
    <x v="103"/>
    <x v="3"/>
    <s v=".."/>
  </r>
  <r>
    <x v="103"/>
    <x v="4"/>
    <s v=".."/>
  </r>
  <r>
    <x v="103"/>
    <x v="5"/>
    <s v=".."/>
  </r>
  <r>
    <x v="103"/>
    <x v="6"/>
    <s v=".."/>
  </r>
  <r>
    <x v="103"/>
    <x v="7"/>
    <s v=".."/>
  </r>
  <r>
    <x v="103"/>
    <x v="8"/>
    <s v=".."/>
  </r>
  <r>
    <x v="103"/>
    <x v="9"/>
    <s v=".."/>
  </r>
  <r>
    <x v="103"/>
    <x v="10"/>
    <s v=".."/>
  </r>
  <r>
    <x v="103"/>
    <x v="11"/>
    <s v=".."/>
  </r>
  <r>
    <x v="103"/>
    <x v="12"/>
    <s v=".."/>
  </r>
  <r>
    <x v="103"/>
    <x v="13"/>
    <s v=".."/>
  </r>
  <r>
    <x v="103"/>
    <x v="14"/>
    <s v=".."/>
  </r>
  <r>
    <x v="103"/>
    <x v="15"/>
    <s v=".."/>
  </r>
  <r>
    <x v="103"/>
    <x v="16"/>
    <s v=".."/>
  </r>
  <r>
    <x v="103"/>
    <x v="17"/>
    <s v=".."/>
  </r>
  <r>
    <x v="103"/>
    <x v="18"/>
    <s v=".."/>
  </r>
  <r>
    <x v="104"/>
    <x v="0"/>
    <s v=".."/>
  </r>
  <r>
    <x v="104"/>
    <x v="1"/>
    <s v=".."/>
  </r>
  <r>
    <x v="104"/>
    <x v="2"/>
    <s v=".."/>
  </r>
  <r>
    <x v="104"/>
    <x v="3"/>
    <s v=".."/>
  </r>
  <r>
    <x v="104"/>
    <x v="4"/>
    <s v=".."/>
  </r>
  <r>
    <x v="104"/>
    <x v="5"/>
    <s v=".."/>
  </r>
  <r>
    <x v="104"/>
    <x v="6"/>
    <s v=".."/>
  </r>
  <r>
    <x v="104"/>
    <x v="7"/>
    <s v=".."/>
  </r>
  <r>
    <x v="104"/>
    <x v="8"/>
    <s v=".."/>
  </r>
  <r>
    <x v="104"/>
    <x v="9"/>
    <s v=".."/>
  </r>
  <r>
    <x v="104"/>
    <x v="10"/>
    <s v=".."/>
  </r>
  <r>
    <x v="104"/>
    <x v="11"/>
    <s v=".."/>
  </r>
  <r>
    <x v="104"/>
    <x v="12"/>
    <s v=".."/>
  </r>
  <r>
    <x v="104"/>
    <x v="13"/>
    <s v=".."/>
  </r>
  <r>
    <x v="104"/>
    <x v="14"/>
    <s v=".."/>
  </r>
  <r>
    <x v="104"/>
    <x v="15"/>
    <s v=".."/>
  </r>
  <r>
    <x v="104"/>
    <x v="16"/>
    <s v=".."/>
  </r>
  <r>
    <x v="104"/>
    <x v="17"/>
    <s v=".."/>
  </r>
  <r>
    <x v="104"/>
    <x v="18"/>
    <s v=".."/>
  </r>
  <r>
    <x v="105"/>
    <x v="0"/>
    <n v="16598"/>
  </r>
  <r>
    <x v="105"/>
    <x v="1"/>
    <n v="16559"/>
  </r>
  <r>
    <x v="105"/>
    <x v="2"/>
    <n v="16058"/>
  </r>
  <r>
    <x v="105"/>
    <x v="3"/>
    <n v="14863"/>
  </r>
  <r>
    <x v="105"/>
    <x v="4"/>
    <n v="13496"/>
  </r>
  <r>
    <x v="105"/>
    <x v="5"/>
    <n v="14200"/>
  </r>
  <r>
    <x v="105"/>
    <x v="6"/>
    <n v="14456"/>
  </r>
  <r>
    <x v="105"/>
    <x v="7"/>
    <n v="13657"/>
  </r>
  <r>
    <x v="105"/>
    <x v="8"/>
    <n v="14026"/>
  </r>
  <r>
    <x v="105"/>
    <x v="9"/>
    <n v="14465"/>
  </r>
  <r>
    <x v="105"/>
    <x v="10"/>
    <n v="15913"/>
  </r>
  <r>
    <x v="105"/>
    <x v="11"/>
    <n v="15405"/>
  </r>
  <r>
    <x v="105"/>
    <x v="12"/>
    <n v="17559"/>
  </r>
  <r>
    <x v="105"/>
    <x v="13"/>
    <n v="17796"/>
  </r>
  <r>
    <x v="105"/>
    <x v="14"/>
    <n v="19547"/>
  </r>
  <r>
    <x v="105"/>
    <x v="15"/>
    <n v="18708"/>
  </r>
  <r>
    <x v="105"/>
    <x v="16"/>
    <n v="18737"/>
  </r>
  <r>
    <x v="105"/>
    <x v="17"/>
    <n v="22024"/>
  </r>
  <r>
    <x v="105"/>
    <x v="18"/>
    <n v="21228"/>
  </r>
  <r>
    <x v="106"/>
    <x v="0"/>
    <n v="591"/>
  </r>
  <r>
    <x v="106"/>
    <x v="1"/>
    <n v="715"/>
  </r>
  <r>
    <x v="106"/>
    <x v="2"/>
    <n v="728"/>
  </r>
  <r>
    <x v="106"/>
    <x v="3"/>
    <n v="655"/>
  </r>
  <r>
    <x v="106"/>
    <x v="4"/>
    <n v="544"/>
  </r>
  <r>
    <x v="106"/>
    <x v="5"/>
    <n v="558"/>
  </r>
  <r>
    <x v="106"/>
    <x v="6"/>
    <n v="710"/>
  </r>
  <r>
    <x v="106"/>
    <x v="7"/>
    <n v="773"/>
  </r>
  <r>
    <x v="106"/>
    <x v="8"/>
    <n v="724"/>
  </r>
  <r>
    <x v="106"/>
    <x v="9"/>
    <n v="850"/>
  </r>
  <r>
    <x v="106"/>
    <x v="10"/>
    <n v="903"/>
  </r>
  <r>
    <x v="106"/>
    <x v="11"/>
    <n v="783"/>
  </r>
  <r>
    <x v="106"/>
    <x v="12"/>
    <n v="800"/>
  </r>
  <r>
    <x v="106"/>
    <x v="13"/>
    <n v="981"/>
  </r>
  <r>
    <x v="106"/>
    <x v="14"/>
    <n v="1150"/>
  </r>
  <r>
    <x v="106"/>
    <x v="15"/>
    <n v="1147"/>
  </r>
  <r>
    <x v="106"/>
    <x v="16"/>
    <n v="1285"/>
  </r>
  <r>
    <x v="106"/>
    <x v="17"/>
    <n v="1455"/>
  </r>
  <r>
    <x v="106"/>
    <x v="18"/>
    <n v="1363"/>
  </r>
  <r>
    <x v="107"/>
    <x v="0"/>
    <n v="75"/>
  </r>
  <r>
    <x v="107"/>
    <x v="1"/>
    <n v="76"/>
  </r>
  <r>
    <x v="107"/>
    <x v="2"/>
    <n v="91"/>
  </r>
  <r>
    <x v="107"/>
    <x v="3"/>
    <n v="96"/>
  </r>
  <r>
    <x v="107"/>
    <x v="4"/>
    <n v="87"/>
  </r>
  <r>
    <x v="107"/>
    <x v="5"/>
    <n v="86"/>
  </r>
  <r>
    <x v="107"/>
    <x v="6"/>
    <n v="103"/>
  </r>
  <r>
    <x v="107"/>
    <x v="7"/>
    <n v="104"/>
  </r>
  <r>
    <x v="107"/>
    <x v="8"/>
    <n v="114"/>
  </r>
  <r>
    <x v="107"/>
    <x v="9"/>
    <n v="125"/>
  </r>
  <r>
    <x v="107"/>
    <x v="10"/>
    <n v="119"/>
  </r>
  <r>
    <x v="107"/>
    <x v="11"/>
    <n v="105"/>
  </r>
  <r>
    <x v="107"/>
    <x v="12"/>
    <n v="125"/>
  </r>
  <r>
    <x v="107"/>
    <x v="13"/>
    <n v="143"/>
  </r>
  <r>
    <x v="107"/>
    <x v="14"/>
    <n v="180"/>
  </r>
  <r>
    <x v="107"/>
    <x v="15"/>
    <n v="182"/>
  </r>
  <r>
    <x v="107"/>
    <x v="16"/>
    <n v="224"/>
  </r>
  <r>
    <x v="107"/>
    <x v="17"/>
    <n v="261"/>
  </r>
  <r>
    <x v="107"/>
    <x v="18"/>
    <n v="258"/>
  </r>
  <r>
    <x v="108"/>
    <x v="0"/>
    <n v="85"/>
  </r>
  <r>
    <x v="108"/>
    <x v="1"/>
    <n v="93"/>
  </r>
  <r>
    <x v="108"/>
    <x v="2"/>
    <n v="87"/>
  </r>
  <r>
    <x v="108"/>
    <x v="3"/>
    <n v="76"/>
  </r>
  <r>
    <x v="108"/>
    <x v="4"/>
    <n v="73"/>
  </r>
  <r>
    <x v="108"/>
    <x v="5"/>
    <n v="72"/>
  </r>
  <r>
    <x v="108"/>
    <x v="6"/>
    <n v="95"/>
  </r>
  <r>
    <x v="108"/>
    <x v="7"/>
    <n v="106"/>
  </r>
  <r>
    <x v="108"/>
    <x v="8"/>
    <n v="115"/>
  </r>
  <r>
    <x v="108"/>
    <x v="9"/>
    <n v="236"/>
  </r>
  <r>
    <x v="108"/>
    <x v="10"/>
    <n v="190"/>
  </r>
  <r>
    <x v="108"/>
    <x v="11"/>
    <n v="151"/>
  </r>
  <r>
    <x v="108"/>
    <x v="12"/>
    <n v="176"/>
  </r>
  <r>
    <x v="108"/>
    <x v="13"/>
    <n v="194"/>
  </r>
  <r>
    <x v="108"/>
    <x v="14"/>
    <n v="262"/>
  </r>
  <r>
    <x v="108"/>
    <x v="15"/>
    <n v="253"/>
  </r>
  <r>
    <x v="108"/>
    <x v="16"/>
    <n v="334"/>
  </r>
  <r>
    <x v="108"/>
    <x v="17"/>
    <n v="378"/>
  </r>
  <r>
    <x v="108"/>
    <x v="18"/>
    <n v="353"/>
  </r>
  <r>
    <x v="109"/>
    <x v="0"/>
    <n v="301"/>
  </r>
  <r>
    <x v="109"/>
    <x v="1"/>
    <n v="322"/>
  </r>
  <r>
    <x v="109"/>
    <x v="2"/>
    <n v="366"/>
  </r>
  <r>
    <x v="109"/>
    <x v="3"/>
    <n v="380"/>
  </r>
  <r>
    <x v="109"/>
    <x v="4"/>
    <n v="331"/>
  </r>
  <r>
    <x v="109"/>
    <x v="5"/>
    <n v="327"/>
  </r>
  <r>
    <x v="109"/>
    <x v="6"/>
    <n v="402"/>
  </r>
  <r>
    <x v="109"/>
    <x v="7"/>
    <n v="502"/>
  </r>
  <r>
    <x v="109"/>
    <x v="8"/>
    <n v="420"/>
  </r>
  <r>
    <x v="109"/>
    <x v="9"/>
    <n v="478"/>
  </r>
  <r>
    <x v="109"/>
    <x v="10"/>
    <n v="292"/>
  </r>
  <r>
    <x v="109"/>
    <x v="11"/>
    <n v="382"/>
  </r>
  <r>
    <x v="109"/>
    <x v="12"/>
    <n v="455"/>
  </r>
  <r>
    <x v="109"/>
    <x v="13"/>
    <n v="420"/>
  </r>
  <r>
    <x v="109"/>
    <x v="14"/>
    <n v="491"/>
  </r>
  <r>
    <x v="109"/>
    <x v="15"/>
    <n v="450"/>
  </r>
  <r>
    <x v="109"/>
    <x v="16"/>
    <n v="577"/>
  </r>
  <r>
    <x v="109"/>
    <x v="17"/>
    <n v="682"/>
  </r>
  <r>
    <x v="109"/>
    <x v="18"/>
    <n v="609"/>
  </r>
  <r>
    <x v="110"/>
    <x v="0"/>
    <n v="175"/>
  </r>
  <r>
    <x v="110"/>
    <x v="1"/>
    <n v="202"/>
  </r>
  <r>
    <x v="110"/>
    <x v="2"/>
    <n v="198"/>
  </r>
  <r>
    <x v="110"/>
    <x v="3"/>
    <n v="174"/>
  </r>
  <r>
    <x v="110"/>
    <x v="4"/>
    <n v="145"/>
  </r>
  <r>
    <x v="110"/>
    <x v="5"/>
    <n v="182"/>
  </r>
  <r>
    <x v="110"/>
    <x v="6"/>
    <n v="248"/>
  </r>
  <r>
    <x v="110"/>
    <x v="7"/>
    <n v="291"/>
  </r>
  <r>
    <x v="110"/>
    <x v="8"/>
    <n v="267"/>
  </r>
  <r>
    <x v="110"/>
    <x v="9"/>
    <n v="327"/>
  </r>
  <r>
    <x v="110"/>
    <x v="10"/>
    <n v="356"/>
  </r>
  <r>
    <x v="110"/>
    <x v="11"/>
    <n v="287"/>
  </r>
  <r>
    <x v="110"/>
    <x v="12"/>
    <n v="317"/>
  </r>
  <r>
    <x v="110"/>
    <x v="13"/>
    <n v="327"/>
  </r>
  <r>
    <x v="110"/>
    <x v="14"/>
    <n v="383"/>
  </r>
  <r>
    <x v="110"/>
    <x v="15"/>
    <n v="341"/>
  </r>
  <r>
    <x v="110"/>
    <x v="16"/>
    <n v="246"/>
  </r>
  <r>
    <x v="110"/>
    <x v="17"/>
    <n v="345"/>
  </r>
  <r>
    <x v="110"/>
    <x v="18"/>
    <n v="313"/>
  </r>
  <r>
    <x v="111"/>
    <x v="0"/>
    <n v="896"/>
  </r>
  <r>
    <x v="111"/>
    <x v="1"/>
    <n v="835"/>
  </r>
  <r>
    <x v="111"/>
    <x v="2"/>
    <n v="759"/>
  </r>
  <r>
    <x v="111"/>
    <x v="3"/>
    <n v="637"/>
  </r>
  <r>
    <x v="111"/>
    <x v="4"/>
    <n v="535"/>
  </r>
  <r>
    <x v="111"/>
    <x v="5"/>
    <n v="901"/>
  </r>
  <r>
    <x v="111"/>
    <x v="6"/>
    <n v="818"/>
  </r>
  <r>
    <x v="111"/>
    <x v="7"/>
    <n v="831"/>
  </r>
  <r>
    <x v="111"/>
    <x v="8"/>
    <n v="753"/>
  </r>
  <r>
    <x v="111"/>
    <x v="9"/>
    <n v="838"/>
  </r>
  <r>
    <x v="111"/>
    <x v="10"/>
    <n v="1149"/>
  </r>
  <r>
    <x v="111"/>
    <x v="11"/>
    <n v="1119"/>
  </r>
  <r>
    <x v="111"/>
    <x v="12"/>
    <n v="1220"/>
  </r>
  <r>
    <x v="111"/>
    <x v="13"/>
    <n v="1340"/>
  </r>
  <r>
    <x v="111"/>
    <x v="14"/>
    <n v="1344"/>
  </r>
  <r>
    <x v="111"/>
    <x v="15"/>
    <n v="1177"/>
  </r>
  <r>
    <x v="111"/>
    <x v="16"/>
    <n v="1378"/>
  </r>
  <r>
    <x v="111"/>
    <x v="17"/>
    <n v="1701"/>
  </r>
  <r>
    <x v="111"/>
    <x v="18"/>
    <n v="1769"/>
  </r>
  <r>
    <x v="112"/>
    <x v="0"/>
    <n v="96"/>
  </r>
  <r>
    <x v="112"/>
    <x v="1"/>
    <n v="118"/>
  </r>
  <r>
    <x v="112"/>
    <x v="2"/>
    <n v="118"/>
  </r>
  <r>
    <x v="112"/>
    <x v="3"/>
    <n v="93"/>
  </r>
  <r>
    <x v="112"/>
    <x v="4"/>
    <n v="88"/>
  </r>
  <r>
    <x v="112"/>
    <x v="5"/>
    <n v="88"/>
  </r>
  <r>
    <x v="112"/>
    <x v="6"/>
    <n v="94"/>
  </r>
  <r>
    <x v="112"/>
    <x v="7"/>
    <n v="85"/>
  </r>
  <r>
    <x v="112"/>
    <x v="8"/>
    <n v="79"/>
  </r>
  <r>
    <x v="112"/>
    <x v="9"/>
    <n v="85"/>
  </r>
  <r>
    <x v="112"/>
    <x v="10"/>
    <n v="102"/>
  </r>
  <r>
    <x v="112"/>
    <x v="11"/>
    <n v="93"/>
  </r>
  <r>
    <x v="112"/>
    <x v="12"/>
    <n v="68"/>
  </r>
  <r>
    <x v="112"/>
    <x v="13"/>
    <n v="74"/>
  </r>
  <r>
    <x v="112"/>
    <x v="14"/>
    <n v="98"/>
  </r>
  <r>
    <x v="112"/>
    <x v="15"/>
    <n v="97"/>
  </r>
  <r>
    <x v="112"/>
    <x v="16"/>
    <n v="111"/>
  </r>
  <r>
    <x v="112"/>
    <x v="17"/>
    <n v="141"/>
  </r>
  <r>
    <x v="112"/>
    <x v="18"/>
    <n v="140"/>
  </r>
  <r>
    <x v="113"/>
    <x v="0"/>
    <n v="1002"/>
  </r>
  <r>
    <x v="113"/>
    <x v="1"/>
    <n v="1046"/>
  </r>
  <r>
    <x v="113"/>
    <x v="2"/>
    <n v="1151"/>
  </r>
  <r>
    <x v="113"/>
    <x v="3"/>
    <n v="1085"/>
  </r>
  <r>
    <x v="113"/>
    <x v="4"/>
    <n v="1008"/>
  </r>
  <r>
    <x v="113"/>
    <x v="5"/>
    <n v="1032"/>
  </r>
  <r>
    <x v="113"/>
    <x v="6"/>
    <n v="1038"/>
  </r>
  <r>
    <x v="113"/>
    <x v="7"/>
    <n v="1079"/>
  </r>
  <r>
    <x v="113"/>
    <x v="8"/>
    <n v="1086"/>
  </r>
  <r>
    <x v="113"/>
    <x v="9"/>
    <n v="1233"/>
  </r>
  <r>
    <x v="113"/>
    <x v="10"/>
    <n v="1516"/>
  </r>
  <r>
    <x v="113"/>
    <x v="11"/>
    <n v="1535"/>
  </r>
  <r>
    <x v="113"/>
    <x v="12"/>
    <n v="1419"/>
  </r>
  <r>
    <x v="113"/>
    <x v="13"/>
    <n v="1613"/>
  </r>
  <r>
    <x v="113"/>
    <x v="14"/>
    <n v="1694"/>
  </r>
  <r>
    <x v="113"/>
    <x v="15"/>
    <n v="1524"/>
  </r>
  <r>
    <x v="113"/>
    <x v="16"/>
    <n v="1614"/>
  </r>
  <r>
    <x v="113"/>
    <x v="17"/>
    <n v="1867"/>
  </r>
  <r>
    <x v="113"/>
    <x v="18"/>
    <n v="1811"/>
  </r>
  <r>
    <x v="114"/>
    <x v="0"/>
    <n v="3359"/>
  </r>
  <r>
    <x v="114"/>
    <x v="1"/>
    <n v="3379"/>
  </r>
  <r>
    <x v="114"/>
    <x v="2"/>
    <n v="3139"/>
  </r>
  <r>
    <x v="114"/>
    <x v="3"/>
    <n v="3019"/>
  </r>
  <r>
    <x v="114"/>
    <x v="4"/>
    <n v="2615"/>
  </r>
  <r>
    <x v="114"/>
    <x v="5"/>
    <n v="2717"/>
  </r>
  <r>
    <x v="114"/>
    <x v="6"/>
    <n v="2831"/>
  </r>
  <r>
    <x v="114"/>
    <x v="7"/>
    <n v="2098"/>
  </r>
  <r>
    <x v="114"/>
    <x v="8"/>
    <n v="2849"/>
  </r>
  <r>
    <x v="114"/>
    <x v="9"/>
    <n v="2992"/>
  </r>
  <r>
    <x v="114"/>
    <x v="10"/>
    <n v="3383"/>
  </r>
  <r>
    <x v="114"/>
    <x v="11"/>
    <n v="3072"/>
  </r>
  <r>
    <x v="114"/>
    <x v="12"/>
    <n v="3461"/>
  </r>
  <r>
    <x v="114"/>
    <x v="13"/>
    <n v="3426"/>
  </r>
  <r>
    <x v="114"/>
    <x v="14"/>
    <n v="4346"/>
  </r>
  <r>
    <x v="114"/>
    <x v="15"/>
    <n v="4266"/>
  </r>
  <r>
    <x v="114"/>
    <x v="16"/>
    <n v="3771"/>
  </r>
  <r>
    <x v="114"/>
    <x v="17"/>
    <n v="4539"/>
  </r>
  <r>
    <x v="114"/>
    <x v="18"/>
    <n v="3842"/>
  </r>
  <r>
    <x v="115"/>
    <x v="0"/>
    <n v="2501"/>
  </r>
  <r>
    <x v="115"/>
    <x v="1"/>
    <n v="2438"/>
  </r>
  <r>
    <x v="115"/>
    <x v="2"/>
    <n v="2378"/>
  </r>
  <r>
    <x v="115"/>
    <x v="3"/>
    <n v="2325"/>
  </r>
  <r>
    <x v="115"/>
    <x v="4"/>
    <n v="2227"/>
  </r>
  <r>
    <x v="115"/>
    <x v="5"/>
    <n v="2391"/>
  </r>
  <r>
    <x v="115"/>
    <x v="6"/>
    <n v="2740"/>
  </r>
  <r>
    <x v="115"/>
    <x v="7"/>
    <n v="2773"/>
  </r>
  <r>
    <x v="115"/>
    <x v="8"/>
    <n v="3079"/>
  </r>
  <r>
    <x v="115"/>
    <x v="9"/>
    <n v="2867"/>
  </r>
  <r>
    <x v="115"/>
    <x v="10"/>
    <n v="3314"/>
  </r>
  <r>
    <x v="115"/>
    <x v="11"/>
    <n v="3361"/>
  </r>
  <r>
    <x v="115"/>
    <x v="12"/>
    <n v="4032"/>
  </r>
  <r>
    <x v="115"/>
    <x v="13"/>
    <n v="4334"/>
  </r>
  <r>
    <x v="115"/>
    <x v="14"/>
    <n v="4919"/>
  </r>
  <r>
    <x v="115"/>
    <x v="15"/>
    <n v="4866"/>
  </r>
  <r>
    <x v="115"/>
    <x v="16"/>
    <n v="5152"/>
  </r>
  <r>
    <x v="115"/>
    <x v="17"/>
    <n v="5989"/>
  </r>
  <r>
    <x v="115"/>
    <x v="18"/>
    <n v="6151"/>
  </r>
  <r>
    <x v="116"/>
    <x v="0"/>
    <n v="2419"/>
  </r>
  <r>
    <x v="116"/>
    <x v="1"/>
    <n v="2867"/>
  </r>
  <r>
    <x v="116"/>
    <x v="2"/>
    <n v="2733"/>
  </r>
  <r>
    <x v="116"/>
    <x v="3"/>
    <n v="2312"/>
  </r>
  <r>
    <x v="116"/>
    <x v="4"/>
    <n v="2089"/>
  </r>
  <r>
    <x v="116"/>
    <x v="5"/>
    <n v="2091"/>
  </r>
  <r>
    <x v="116"/>
    <x v="6"/>
    <n v="1741"/>
  </r>
  <r>
    <x v="116"/>
    <x v="7"/>
    <n v="1703"/>
  </r>
  <r>
    <x v="116"/>
    <x v="8"/>
    <n v="1579"/>
  </r>
  <r>
    <x v="116"/>
    <x v="9"/>
    <n v="1695"/>
  </r>
  <r>
    <x v="116"/>
    <x v="10"/>
    <n v="1607"/>
  </r>
  <r>
    <x v="116"/>
    <x v="11"/>
    <n v="1234"/>
  </r>
  <r>
    <x v="116"/>
    <x v="12"/>
    <n v="1753"/>
  </r>
  <r>
    <x v="116"/>
    <x v="13"/>
    <n v="1673"/>
  </r>
  <r>
    <x v="116"/>
    <x v="14"/>
    <n v="1433"/>
  </r>
  <r>
    <x v="116"/>
    <x v="15"/>
    <n v="1291"/>
  </r>
  <r>
    <x v="116"/>
    <x v="16"/>
    <n v="1251"/>
  </r>
  <r>
    <x v="116"/>
    <x v="17"/>
    <n v="1421"/>
  </r>
  <r>
    <x v="116"/>
    <x v="18"/>
    <n v="1272"/>
  </r>
  <r>
    <x v="117"/>
    <x v="0"/>
    <n v="5099"/>
  </r>
  <r>
    <x v="117"/>
    <x v="1"/>
    <n v="4470"/>
  </r>
  <r>
    <x v="117"/>
    <x v="2"/>
    <n v="4310"/>
  </r>
  <r>
    <x v="117"/>
    <x v="3"/>
    <n v="4010"/>
  </r>
  <r>
    <x v="117"/>
    <x v="4"/>
    <n v="3755"/>
  </r>
  <r>
    <x v="117"/>
    <x v="5"/>
    <n v="3754"/>
  </r>
  <r>
    <x v="117"/>
    <x v="6"/>
    <n v="3636"/>
  </r>
  <r>
    <x v="117"/>
    <x v="7"/>
    <n v="3312"/>
  </r>
  <r>
    <x v="117"/>
    <x v="8"/>
    <n v="2960"/>
  </r>
  <r>
    <x v="117"/>
    <x v="9"/>
    <n v="2738"/>
  </r>
  <r>
    <x v="117"/>
    <x v="10"/>
    <n v="2983"/>
  </r>
  <r>
    <x v="117"/>
    <x v="11"/>
    <n v="3284"/>
  </r>
  <r>
    <x v="117"/>
    <x v="12"/>
    <n v="3732"/>
  </r>
  <r>
    <x v="117"/>
    <x v="13"/>
    <n v="3271"/>
  </r>
  <r>
    <x v="117"/>
    <x v="14"/>
    <n v="3247"/>
  </r>
  <r>
    <x v="117"/>
    <x v="15"/>
    <n v="3113"/>
  </r>
  <r>
    <x v="117"/>
    <x v="16"/>
    <n v="2793"/>
  </r>
  <r>
    <x v="117"/>
    <x v="17"/>
    <n v="3245"/>
  </r>
  <r>
    <x v="117"/>
    <x v="18"/>
    <n v="3346"/>
  </r>
  <r>
    <x v="118"/>
    <x v="0"/>
    <n v="40458"/>
  </r>
  <r>
    <x v="118"/>
    <x v="1"/>
    <n v="38974"/>
  </r>
  <r>
    <x v="118"/>
    <x v="2"/>
    <n v="40344"/>
  </r>
  <r>
    <x v="118"/>
    <x v="3"/>
    <n v="42552"/>
  </r>
  <r>
    <x v="118"/>
    <x v="4"/>
    <n v="43314"/>
  </r>
  <r>
    <x v="118"/>
    <x v="5"/>
    <n v="42065"/>
  </r>
  <r>
    <x v="118"/>
    <x v="6"/>
    <n v="46609"/>
  </r>
  <r>
    <x v="118"/>
    <x v="7"/>
    <n v="43416"/>
  </r>
  <r>
    <x v="118"/>
    <x v="8"/>
    <n v="38216"/>
  </r>
  <r>
    <x v="118"/>
    <x v="9"/>
    <n v="40104"/>
  </r>
  <r>
    <x v="118"/>
    <x v="10"/>
    <n v="42076"/>
  </r>
  <r>
    <x v="118"/>
    <x v="11"/>
    <n v="38992"/>
  </r>
  <r>
    <x v="118"/>
    <x v="12"/>
    <n v="40580"/>
  </r>
  <r>
    <x v="118"/>
    <x v="13"/>
    <n v="42403"/>
  </r>
  <r>
    <x v="118"/>
    <x v="14"/>
    <n v="40295"/>
  </r>
  <r>
    <x v="118"/>
    <x v="15"/>
    <n v="39178"/>
  </r>
  <r>
    <x v="118"/>
    <x v="16"/>
    <n v="37010"/>
  </r>
  <r>
    <x v="118"/>
    <x v="17"/>
    <n v="40751"/>
  </r>
  <r>
    <x v="118"/>
    <x v="18"/>
    <n v="39963"/>
  </r>
  <r>
    <x v="119"/>
    <x v="0"/>
    <n v="54442"/>
  </r>
  <r>
    <x v="119"/>
    <x v="1"/>
    <n v="53540"/>
  </r>
  <r>
    <x v="119"/>
    <x v="2"/>
    <n v="54795"/>
  </r>
  <r>
    <x v="119"/>
    <x v="3"/>
    <n v="56814"/>
  </r>
  <r>
    <x v="119"/>
    <x v="4"/>
    <n v="59086"/>
  </r>
  <r>
    <x v="119"/>
    <x v="5"/>
    <n v="59138"/>
  </r>
  <r>
    <x v="119"/>
    <x v="6"/>
    <n v="59470"/>
  </r>
  <r>
    <x v="119"/>
    <x v="7"/>
    <n v="61050"/>
  </r>
  <r>
    <x v="119"/>
    <x v="8"/>
    <n v="62634"/>
  </r>
  <r>
    <x v="119"/>
    <x v="9"/>
    <n v="63868"/>
  </r>
  <r>
    <x v="119"/>
    <x v="10"/>
    <n v="63799"/>
  </r>
  <r>
    <x v="119"/>
    <x v="11"/>
    <n v="65837"/>
  </r>
  <r>
    <x v="119"/>
    <x v="12"/>
    <n v="68768"/>
  </r>
  <r>
    <x v="119"/>
    <x v="13"/>
    <n v="70223"/>
  </r>
  <r>
    <x v="119"/>
    <x v="14"/>
    <n v="71625"/>
  </r>
  <r>
    <x v="119"/>
    <x v="15"/>
    <n v="73154"/>
  </r>
  <r>
    <x v="119"/>
    <x v="16"/>
    <n v="72867"/>
  </r>
  <r>
    <x v="119"/>
    <x v="17"/>
    <n v="75536"/>
  </r>
  <r>
    <x v="119"/>
    <x v="18"/>
    <n v="74010"/>
  </r>
</pivotCacheRecords>
</file>

<file path=xl/pivotCache/pivotCacheRecords3.xml><?xml version="1.0" encoding="utf-8"?>
<pivotCacheRecords xmlns="http://schemas.openxmlformats.org/spreadsheetml/2006/main" xmlns:r="http://schemas.openxmlformats.org/officeDocument/2006/relationships" count="120">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r>
    <x v="20"/>
    <x v="20"/>
  </r>
  <r>
    <x v="21"/>
    <x v="21"/>
  </r>
  <r>
    <x v="22"/>
    <x v="22"/>
  </r>
  <r>
    <x v="23"/>
    <x v="23"/>
  </r>
  <r>
    <x v="24"/>
    <x v="24"/>
  </r>
  <r>
    <x v="25"/>
    <x v="25"/>
  </r>
  <r>
    <x v="26"/>
    <x v="26"/>
  </r>
  <r>
    <x v="27"/>
    <x v="27"/>
  </r>
  <r>
    <x v="28"/>
    <x v="28"/>
  </r>
  <r>
    <x v="29"/>
    <x v="29"/>
  </r>
  <r>
    <x v="30"/>
    <x v="30"/>
  </r>
  <r>
    <x v="31"/>
    <x v="31"/>
  </r>
  <r>
    <x v="32"/>
    <x v="32"/>
  </r>
  <r>
    <x v="33"/>
    <x v="33"/>
  </r>
  <r>
    <x v="34"/>
    <x v="31"/>
  </r>
  <r>
    <x v="35"/>
    <x v="34"/>
  </r>
  <r>
    <x v="36"/>
    <x v="35"/>
  </r>
  <r>
    <x v="37"/>
    <x v="36"/>
  </r>
  <r>
    <x v="38"/>
    <x v="37"/>
  </r>
  <r>
    <x v="39"/>
    <x v="38"/>
  </r>
  <r>
    <x v="40"/>
    <x v="39"/>
  </r>
  <r>
    <x v="41"/>
    <x v="40"/>
  </r>
  <r>
    <x v="42"/>
    <x v="41"/>
  </r>
  <r>
    <x v="43"/>
    <x v="42"/>
  </r>
  <r>
    <x v="44"/>
    <x v="43"/>
  </r>
  <r>
    <x v="45"/>
    <x v="44"/>
  </r>
  <r>
    <x v="46"/>
    <x v="45"/>
  </r>
  <r>
    <x v="47"/>
    <x v="46"/>
  </r>
  <r>
    <x v="48"/>
    <x v="47"/>
  </r>
  <r>
    <x v="49"/>
    <x v="48"/>
  </r>
  <r>
    <x v="50"/>
    <x v="49"/>
  </r>
  <r>
    <x v="51"/>
    <x v="50"/>
  </r>
  <r>
    <x v="52"/>
    <x v="51"/>
  </r>
  <r>
    <x v="53"/>
    <x v="52"/>
  </r>
  <r>
    <x v="54"/>
    <x v="53"/>
  </r>
  <r>
    <x v="55"/>
    <x v="54"/>
  </r>
  <r>
    <x v="56"/>
    <x v="55"/>
  </r>
  <r>
    <x v="57"/>
    <x v="56"/>
  </r>
  <r>
    <x v="58"/>
    <x v="57"/>
  </r>
  <r>
    <x v="59"/>
    <x v="58"/>
  </r>
  <r>
    <x v="60"/>
    <x v="59"/>
  </r>
  <r>
    <x v="61"/>
    <x v="60"/>
  </r>
  <r>
    <x v="62"/>
    <x v="61"/>
  </r>
  <r>
    <x v="63"/>
    <x v="62"/>
  </r>
  <r>
    <x v="64"/>
    <x v="63"/>
  </r>
  <r>
    <x v="65"/>
    <x v="64"/>
  </r>
  <r>
    <x v="66"/>
    <x v="65"/>
  </r>
  <r>
    <x v="67"/>
    <x v="66"/>
  </r>
  <r>
    <x v="68"/>
    <x v="67"/>
  </r>
  <r>
    <x v="69"/>
    <x v="68"/>
  </r>
  <r>
    <x v="70"/>
    <x v="69"/>
  </r>
  <r>
    <x v="71"/>
    <x v="70"/>
  </r>
  <r>
    <x v="72"/>
    <x v="71"/>
  </r>
  <r>
    <x v="73"/>
    <x v="72"/>
  </r>
  <r>
    <x v="74"/>
    <x v="73"/>
  </r>
  <r>
    <x v="75"/>
    <x v="74"/>
  </r>
  <r>
    <x v="76"/>
    <x v="75"/>
  </r>
  <r>
    <x v="77"/>
    <x v="76"/>
  </r>
  <r>
    <x v="78"/>
    <x v="77"/>
  </r>
  <r>
    <x v="79"/>
    <x v="78"/>
  </r>
  <r>
    <x v="80"/>
    <x v="79"/>
  </r>
  <r>
    <x v="81"/>
    <x v="80"/>
  </r>
  <r>
    <x v="82"/>
    <x v="81"/>
  </r>
  <r>
    <x v="83"/>
    <x v="82"/>
  </r>
  <r>
    <x v="84"/>
    <x v="83"/>
  </r>
  <r>
    <x v="85"/>
    <x v="84"/>
  </r>
  <r>
    <x v="86"/>
    <x v="85"/>
  </r>
  <r>
    <x v="87"/>
    <x v="86"/>
  </r>
  <r>
    <x v="88"/>
    <x v="87"/>
  </r>
  <r>
    <x v="89"/>
    <x v="88"/>
  </r>
  <r>
    <x v="90"/>
    <x v="89"/>
  </r>
  <r>
    <x v="91"/>
    <x v="90"/>
  </r>
  <r>
    <x v="92"/>
    <x v="91"/>
  </r>
  <r>
    <x v="93"/>
    <x v="92"/>
  </r>
  <r>
    <x v="94"/>
    <x v="93"/>
  </r>
  <r>
    <x v="95"/>
    <x v="94"/>
  </r>
  <r>
    <x v="96"/>
    <x v="51"/>
  </r>
  <r>
    <x v="97"/>
    <x v="95"/>
  </r>
  <r>
    <x v="98"/>
    <x v="96"/>
  </r>
  <r>
    <x v="99"/>
    <x v="82"/>
  </r>
  <r>
    <x v="100"/>
    <x v="82"/>
  </r>
  <r>
    <x v="101"/>
    <x v="82"/>
  </r>
  <r>
    <x v="102"/>
    <x v="97"/>
  </r>
  <r>
    <x v="103"/>
    <x v="82"/>
  </r>
  <r>
    <x v="104"/>
    <x v="82"/>
  </r>
  <r>
    <x v="105"/>
    <x v="98"/>
  </r>
  <r>
    <x v="106"/>
    <x v="99"/>
  </r>
  <r>
    <x v="107"/>
    <x v="100"/>
  </r>
  <r>
    <x v="108"/>
    <x v="101"/>
  </r>
  <r>
    <x v="109"/>
    <x v="102"/>
  </r>
  <r>
    <x v="110"/>
    <x v="103"/>
  </r>
  <r>
    <x v="111"/>
    <x v="104"/>
  </r>
  <r>
    <x v="112"/>
    <x v="105"/>
  </r>
  <r>
    <x v="113"/>
    <x v="106"/>
  </r>
  <r>
    <x v="114"/>
    <x v="107"/>
  </r>
  <r>
    <x v="115"/>
    <x v="108"/>
  </r>
  <r>
    <x v="116"/>
    <x v="109"/>
  </r>
  <r>
    <x v="117"/>
    <x v="110"/>
  </r>
  <r>
    <x v="118"/>
    <x v="111"/>
  </r>
  <r>
    <x v="119"/>
    <x v="11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3.6419113568851871E-2"/>
  </r>
  <r>
    <x v="1"/>
    <n v="-1.2612726968502802E-2"/>
  </r>
  <r>
    <x v="2"/>
    <n v="6.6118938123425914E-3"/>
  </r>
  <r>
    <x v="3"/>
    <n v="3.2655104854509835E-2"/>
  </r>
  <r>
    <x v="4"/>
    <n v="1.2297080602795864E-3"/>
  </r>
  <r>
    <x v="5"/>
    <n v="-9.7315370298108154E-3"/>
  </r>
  <r>
    <x v="6"/>
    <n v="-2.2887541052852404E-2"/>
  </r>
  <r>
    <x v="7"/>
    <n v="4.8823087390076972E-2"/>
  </r>
  <r>
    <x v="8"/>
    <n v="-2.569287498513143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op5Histogram"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8" firstHeaderRow="1" firstDataRow="2" firstDataCol="1"/>
  <pivotFields count="3">
    <pivotField axis="axisRow" showAll="0" measureFilter="1" sortType="descending">
      <items count="121">
        <item x="94"/>
        <item x="89"/>
        <item x="103"/>
        <item x="86"/>
        <item x="59"/>
        <item x="67"/>
        <item x="20"/>
        <item x="87"/>
        <item x="93"/>
        <item x="40"/>
        <item x="28"/>
        <item x="100"/>
        <item x="47"/>
        <item x="33"/>
        <item x="5"/>
        <item x="16"/>
        <item x="52"/>
        <item x="37"/>
        <item x="0"/>
        <item x="23"/>
        <item x="30"/>
        <item x="91"/>
        <item x="15"/>
        <item x="9"/>
        <item x="55"/>
        <item x="53"/>
        <item x="50"/>
        <item x="2"/>
        <item x="1"/>
        <item x="22"/>
        <item x="63"/>
        <item x="114"/>
        <item x="112"/>
        <item x="96"/>
        <item x="92"/>
        <item x="118"/>
        <item x="111"/>
        <item x="54"/>
        <item x="81"/>
        <item x="101"/>
        <item x="34"/>
        <item x="82"/>
        <item x="51"/>
        <item x="24"/>
        <item x="6"/>
        <item x="44"/>
        <item x="26"/>
        <item x="64"/>
        <item x="48"/>
        <item x="80"/>
        <item x="76"/>
        <item x="119"/>
        <item x="57"/>
        <item x="56"/>
        <item x="58"/>
        <item x="10"/>
        <item x="105"/>
        <item x="7"/>
        <item x="110"/>
        <item x="108"/>
        <item x="107"/>
        <item x="12"/>
        <item x="99"/>
        <item x="14"/>
        <item x="4"/>
        <item x="98"/>
        <item x="19"/>
        <item x="17"/>
        <item x="117"/>
        <item x="85"/>
        <item x="115"/>
        <item x="109"/>
        <item x="88"/>
        <item x="116"/>
        <item x="62"/>
        <item x="83"/>
        <item x="78"/>
        <item x="97"/>
        <item x="42"/>
        <item x="39"/>
        <item x="43"/>
        <item x="72"/>
        <item x="45"/>
        <item x="74"/>
        <item x="49"/>
        <item x="38"/>
        <item x="79"/>
        <item x="36"/>
        <item x="77"/>
        <item x="68"/>
        <item x="60"/>
        <item x="106"/>
        <item x="84"/>
        <item x="95"/>
        <item x="18"/>
        <item x="11"/>
        <item x="41"/>
        <item x="66"/>
        <item x="46"/>
        <item x="73"/>
        <item x="25"/>
        <item x="61"/>
        <item x="27"/>
        <item x="21"/>
        <item x="3"/>
        <item x="8"/>
        <item x="32"/>
        <item x="31"/>
        <item x="71"/>
        <item x="13"/>
        <item x="104"/>
        <item x="102"/>
        <item x="70"/>
        <item x="113"/>
        <item x="75"/>
        <item x="90"/>
        <item x="69"/>
        <item x="65"/>
        <item x="29"/>
        <item x="35"/>
        <item t="default"/>
      </items>
      <autoSortScope>
        <pivotArea dataOnly="0" outline="0" fieldPosition="0">
          <references count="1">
            <reference field="4294967294" count="1" selected="0">
              <x v="0"/>
            </reference>
          </references>
        </pivotArea>
      </autoSortScope>
    </pivotField>
    <pivotField axis="axisCol" showAll="0">
      <items count="20">
        <item h="1" x="0"/>
        <item h="1" x="1"/>
        <item h="1" x="2"/>
        <item h="1" x="3"/>
        <item h="1" x="4"/>
        <item h="1" x="5"/>
        <item h="1" x="6"/>
        <item h="1" x="7"/>
        <item h="1" x="8"/>
        <item h="1" x="9"/>
        <item h="1" x="10"/>
        <item h="1" x="11"/>
        <item h="1" x="12"/>
        <item h="1" x="13"/>
        <item h="1" x="14"/>
        <item h="1" x="15"/>
        <item h="1" x="16"/>
        <item h="1" x="17"/>
        <item x="18"/>
        <item t="default"/>
      </items>
    </pivotField>
    <pivotField dataField="1" showAll="0"/>
  </pivotFields>
  <rowFields count="1">
    <field x="0"/>
  </rowFields>
  <rowItems count="6">
    <i>
      <x v="23"/>
    </i>
    <i>
      <x v="64"/>
    </i>
    <i>
      <x v="51"/>
    </i>
    <i>
      <x v="18"/>
    </i>
    <i>
      <x v="35"/>
    </i>
    <i t="grand">
      <x/>
    </i>
  </rowItems>
  <colFields count="1">
    <field x="1"/>
  </colFields>
  <colItems count="2">
    <i>
      <x v="18"/>
    </i>
    <i t="grand">
      <x/>
    </i>
  </colItems>
  <dataFields count="1">
    <dataField name="Sum of Gas Emission" fld="2" baseField="0" baseItem="0"/>
  </dataFields>
  <chartFormats count="19">
    <chartFormat chart="3" format="4" series="1">
      <pivotArea type="data" outline="0" fieldPosition="0">
        <references count="2">
          <reference field="4294967294" count="1" selected="0">
            <x v="0"/>
          </reference>
          <reference field="1" count="1" selected="0">
            <x v="17"/>
          </reference>
        </references>
      </pivotArea>
    </chartFormat>
    <chartFormat chart="3" format="5" series="1">
      <pivotArea type="data" outline="0" fieldPosition="0">
        <references count="2">
          <reference field="4294967294" count="1" selected="0">
            <x v="0"/>
          </reference>
          <reference field="1" count="1" selected="0">
            <x v="18"/>
          </reference>
        </references>
      </pivotArea>
    </chartFormat>
    <chartFormat chart="3" format="6" series="1">
      <pivotArea type="data" outline="0" fieldPosition="0">
        <references count="2">
          <reference field="4294967294" count="1" selected="0">
            <x v="0"/>
          </reference>
          <reference field="1" count="1" selected="0">
            <x v="16"/>
          </reference>
        </references>
      </pivotArea>
    </chartFormat>
    <chartFormat chart="3" format="7" series="1">
      <pivotArea type="data" outline="0" fieldPosition="0">
        <references count="2">
          <reference field="4294967294" count="1" selected="0">
            <x v="0"/>
          </reference>
          <reference field="1" count="1" selected="0">
            <x v="15"/>
          </reference>
        </references>
      </pivotArea>
    </chartFormat>
    <chartFormat chart="3" format="8" series="1">
      <pivotArea type="data" outline="0" fieldPosition="0">
        <references count="2">
          <reference field="4294967294" count="1" selected="0">
            <x v="0"/>
          </reference>
          <reference field="1" count="1" selected="0">
            <x v="14"/>
          </reference>
        </references>
      </pivotArea>
    </chartFormat>
    <chartFormat chart="3" format="9" series="1">
      <pivotArea type="data" outline="0" fieldPosition="0">
        <references count="2">
          <reference field="4294967294" count="1" selected="0">
            <x v="0"/>
          </reference>
          <reference field="1" count="1" selected="0">
            <x v="13"/>
          </reference>
        </references>
      </pivotArea>
    </chartFormat>
    <chartFormat chart="3" format="10" series="1">
      <pivotArea type="data" outline="0" fieldPosition="0">
        <references count="2">
          <reference field="4294967294" count="1" selected="0">
            <x v="0"/>
          </reference>
          <reference field="1" count="1" selected="0">
            <x v="12"/>
          </reference>
        </references>
      </pivotArea>
    </chartFormat>
    <chartFormat chart="3" format="11" series="1">
      <pivotArea type="data" outline="0" fieldPosition="0">
        <references count="2">
          <reference field="4294967294" count="1" selected="0">
            <x v="0"/>
          </reference>
          <reference field="1" count="1" selected="0">
            <x v="11"/>
          </reference>
        </references>
      </pivotArea>
    </chartFormat>
    <chartFormat chart="3" format="12" series="1">
      <pivotArea type="data" outline="0" fieldPosition="0">
        <references count="2">
          <reference field="4294967294" count="1" selected="0">
            <x v="0"/>
          </reference>
          <reference field="1" count="1" selected="0">
            <x v="10"/>
          </reference>
        </references>
      </pivotArea>
    </chartFormat>
    <chartFormat chart="3" format="13" series="1">
      <pivotArea type="data" outline="0" fieldPosition="0">
        <references count="2">
          <reference field="4294967294" count="1" selected="0">
            <x v="0"/>
          </reference>
          <reference field="1" count="1" selected="0">
            <x v="9"/>
          </reference>
        </references>
      </pivotArea>
    </chartFormat>
    <chartFormat chart="3" format="14" series="1">
      <pivotArea type="data" outline="0" fieldPosition="0">
        <references count="2">
          <reference field="4294967294" count="1" selected="0">
            <x v="0"/>
          </reference>
          <reference field="1" count="1" selected="0">
            <x v="8"/>
          </reference>
        </references>
      </pivotArea>
    </chartFormat>
    <chartFormat chart="3" format="15" series="1">
      <pivotArea type="data" outline="0" fieldPosition="0">
        <references count="2">
          <reference field="4294967294" count="1" selected="0">
            <x v="0"/>
          </reference>
          <reference field="1" count="1" selected="0">
            <x v="7"/>
          </reference>
        </references>
      </pivotArea>
    </chartFormat>
    <chartFormat chart="3" format="16" series="1">
      <pivotArea type="data" outline="0" fieldPosition="0">
        <references count="2">
          <reference field="4294967294" count="1" selected="0">
            <x v="0"/>
          </reference>
          <reference field="1" count="1" selected="0">
            <x v="6"/>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 chart="3" format="18" series="1">
      <pivotArea type="data" outline="0" fieldPosition="0">
        <references count="2">
          <reference field="4294967294" count="1" selected="0">
            <x v="0"/>
          </reference>
          <reference field="1" count="1" selected="0">
            <x v="4"/>
          </reference>
        </references>
      </pivotArea>
    </chartFormat>
    <chartFormat chart="3" format="19" series="1">
      <pivotArea type="data" outline="0" fieldPosition="0">
        <references count="2">
          <reference field="4294967294" count="1" selected="0">
            <x v="0"/>
          </reference>
          <reference field="1" count="1" selected="0">
            <x v="3"/>
          </reference>
        </references>
      </pivotArea>
    </chartFormat>
    <chartFormat chart="3" format="20" series="1">
      <pivotArea type="data" outline="0" fieldPosition="0">
        <references count="2">
          <reference field="4294967294" count="1" selected="0">
            <x v="0"/>
          </reference>
          <reference field="1" count="1" selected="0">
            <x v="2"/>
          </reference>
        </references>
      </pivotArea>
    </chartFormat>
    <chartFormat chart="3" format="21" series="1">
      <pivotArea type="data" outline="0" fieldPosition="0">
        <references count="2">
          <reference field="4294967294" count="1" selected="0">
            <x v="0"/>
          </reference>
          <reference field="1" count="1" selected="0">
            <x v="1"/>
          </reference>
        </references>
      </pivotArea>
    </chartFormat>
    <chartFormat chart="3" format="2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LineCha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24" firstHeaderRow="1" firstDataRow="2" firstDataCol="1"/>
  <pivotFields count="3">
    <pivotField axis="axisCol" multipleItemSelectionAllowed="1" showAll="0" sortType="descending">
      <items count="125">
        <item h="1" m="1" x="123"/>
        <item h="1" x="37"/>
        <item h="1" x="31"/>
        <item h="1" x="67"/>
        <item h="1" x="71"/>
        <item h="1" x="92"/>
        <item h="1" x="77"/>
        <item h="1" x="115"/>
        <item h="1" x="72"/>
        <item h="1" x="104"/>
        <item h="1" x="106"/>
        <item h="1" x="15"/>
        <item h="1" x="73"/>
        <item h="1" x="0"/>
        <item h="1" x="33"/>
        <item h="1" x="34"/>
        <item h="1" x="10"/>
        <item h="1" x="5"/>
        <item h="1" x="23"/>
        <item h="1" x="29"/>
        <item h="1" x="63"/>
        <item h="1" x="27"/>
        <item h="1" x="75"/>
        <item h="1" x="48"/>
        <item h="1" x="68"/>
        <item h="1" x="43"/>
        <item h="1" x="13"/>
        <item h="1" x="20"/>
        <item h="1" x="97"/>
        <item h="1" x="86"/>
        <item h="1" x="108"/>
        <item h="1" x="62"/>
        <item h="1" x="70"/>
        <item h="1" x="79"/>
        <item h="1" x="38"/>
        <item h="1" x="81"/>
        <item h="1" x="40"/>
        <item h="1" x="51"/>
        <item h="1" x="76"/>
        <item h="1" x="47"/>
        <item h="1" x="74"/>
        <item h="1" x="45"/>
        <item h="1" x="41"/>
        <item h="1" x="44"/>
        <item h="1" x="99"/>
        <item h="1" x="80"/>
        <item h="1" x="85"/>
        <item h="1" x="64"/>
        <item h="1" x="118"/>
        <item h="1" x="90"/>
        <item h="1" x="111"/>
        <item h="1" x="117"/>
        <item h="1" x="87"/>
        <item h="1" x="119"/>
        <item h="1" x="19"/>
        <item h="1" x="21"/>
        <item h="1" x="100"/>
        <item h="1" x="6"/>
        <item h="1" x="16"/>
        <item h="1" x="101"/>
        <item h="1" x="14"/>
        <item h="1" x="109"/>
        <item h="1" x="110"/>
        <item h="1" x="112"/>
        <item h="1" x="9"/>
        <item h="1" x="107"/>
        <item h="1" x="12"/>
        <item h="1" x="60"/>
        <item h="1" x="58"/>
        <item h="1" x="59"/>
        <item h="1" x="122"/>
        <item h="1" x="78"/>
        <item h="1" x="82"/>
        <item h="1" x="50"/>
        <item h="1" x="66"/>
        <item h="1" x="28"/>
        <item h="1" x="46"/>
        <item h="1" x="8"/>
        <item h="1" x="26"/>
        <item h="1" x="53"/>
        <item h="1" x="84"/>
        <item h="1" x="36"/>
        <item h="1" x="103"/>
        <item h="1" x="83"/>
        <item h="1" x="120"/>
        <item h="1" x="56"/>
        <item h="1" x="113"/>
        <item h="1" x="121"/>
        <item h="1" x="94"/>
        <item h="1" x="98"/>
        <item h="1" x="114"/>
        <item h="1" x="116"/>
        <item h="1" x="65"/>
        <item h="1" x="24"/>
        <item h="1" x="3"/>
        <item h="1" x="4"/>
        <item h="1" x="52"/>
        <item h="1" x="55"/>
        <item h="1" x="57"/>
        <item h="1" x="11"/>
        <item h="1" x="17"/>
        <item h="1" x="93"/>
        <item h="1" x="32"/>
        <item h="1" x="25"/>
        <item h="1" x="2"/>
        <item h="1" x="39"/>
        <item h="1" x="54"/>
        <item h="1" x="18"/>
        <item h="1" x="7"/>
        <item x="35"/>
        <item h="1" x="49"/>
        <item h="1" x="102"/>
        <item h="1" x="1"/>
        <item h="1" x="30"/>
        <item h="1" x="42"/>
        <item h="1" x="95"/>
        <item h="1" x="89"/>
        <item h="1" x="22"/>
        <item h="1" x="69"/>
        <item h="1" x="61"/>
        <item h="1" x="88"/>
        <item h="1" x="105"/>
        <item h="1" x="91"/>
        <item h="1" x="96"/>
        <item t="default"/>
      </items>
      <autoSortScope>
        <pivotArea dataOnly="0" outline="0" fieldPosition="0">
          <references count="1">
            <reference field="4294967294" count="1" selected="0">
              <x v="0"/>
            </reference>
          </references>
        </pivotArea>
      </autoSortScope>
    </pivotField>
    <pivotField axis="axisRow" showAll="0">
      <items count="20">
        <item x="0"/>
        <item x="1"/>
        <item x="2"/>
        <item x="3"/>
        <item x="4"/>
        <item x="5"/>
        <item x="6"/>
        <item x="7"/>
        <item x="8"/>
        <item x="9"/>
        <item x="10"/>
        <item x="11"/>
        <item x="12"/>
        <item x="13"/>
        <item x="14"/>
        <item x="15"/>
        <item x="16"/>
        <item x="17"/>
        <item x="18"/>
        <item t="default"/>
      </items>
    </pivotField>
    <pivotField dataField="1"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0"/>
  </colFields>
  <colItems count="2">
    <i>
      <x v="109"/>
    </i>
    <i t="grand">
      <x/>
    </i>
  </colItems>
  <dataFields count="1">
    <dataField name="Sum of Gas Emission" fld="2" baseField="0" baseItem="0"/>
  </dataFields>
  <chartFormats count="124">
    <chartFormat chart="4" format="125" series="1">
      <pivotArea type="data" outline="0" fieldPosition="0">
        <references count="2">
          <reference field="4294967294" count="1" selected="0">
            <x v="0"/>
          </reference>
          <reference field="0" count="1" selected="0">
            <x v="109"/>
          </reference>
        </references>
      </pivotArea>
    </chartFormat>
    <chartFormat chart="4" format="126" series="1">
      <pivotArea type="data" outline="0" fieldPosition="0">
        <references count="2">
          <reference field="4294967294" count="1" selected="0">
            <x v="0"/>
          </reference>
          <reference field="0" count="1" selected="0">
            <x v="110"/>
          </reference>
        </references>
      </pivotArea>
    </chartFormat>
    <chartFormat chart="4" format="127" series="1">
      <pivotArea type="data" outline="0" fieldPosition="0">
        <references count="2">
          <reference field="4294967294" count="1" selected="0">
            <x v="0"/>
          </reference>
          <reference field="0" count="1" selected="0">
            <x v="108"/>
          </reference>
        </references>
      </pivotArea>
    </chartFormat>
    <chartFormat chart="4" format="128" series="1">
      <pivotArea type="data" outline="0" fieldPosition="0">
        <references count="2">
          <reference field="4294967294" count="1" selected="0">
            <x v="0"/>
          </reference>
          <reference field="0" count="1" selected="0">
            <x v="111"/>
          </reference>
        </references>
      </pivotArea>
    </chartFormat>
    <chartFormat chart="4" format="129" series="1">
      <pivotArea type="data" outline="0" fieldPosition="0">
        <references count="2">
          <reference field="4294967294" count="1" selected="0">
            <x v="0"/>
          </reference>
          <reference field="0" count="1" selected="0">
            <x v="112"/>
          </reference>
        </references>
      </pivotArea>
    </chartFormat>
    <chartFormat chart="4" format="130" series="1">
      <pivotArea type="data" outline="0" fieldPosition="0">
        <references count="2">
          <reference field="4294967294" count="1" selected="0">
            <x v="0"/>
          </reference>
          <reference field="0" count="1" selected="0">
            <x v="123"/>
          </reference>
        </references>
      </pivotArea>
    </chartFormat>
    <chartFormat chart="4" format="131" series="1">
      <pivotArea type="data" outline="0" fieldPosition="0">
        <references count="2">
          <reference field="4294967294" count="1" selected="0">
            <x v="0"/>
          </reference>
          <reference field="0" count="1" selected="0">
            <x v="122"/>
          </reference>
        </references>
      </pivotArea>
    </chartFormat>
    <chartFormat chart="4" format="132" series="1">
      <pivotArea type="data" outline="0" fieldPosition="0">
        <references count="2">
          <reference field="4294967294" count="1" selected="0">
            <x v="0"/>
          </reference>
          <reference field="0" count="1" selected="0">
            <x v="121"/>
          </reference>
        </references>
      </pivotArea>
    </chartFormat>
    <chartFormat chart="4" format="133" series="1">
      <pivotArea type="data" outline="0" fieldPosition="0">
        <references count="2">
          <reference field="4294967294" count="1" selected="0">
            <x v="0"/>
          </reference>
          <reference field="0" count="1" selected="0">
            <x v="120"/>
          </reference>
        </references>
      </pivotArea>
    </chartFormat>
    <chartFormat chart="4" format="134" series="1">
      <pivotArea type="data" outline="0" fieldPosition="0">
        <references count="2">
          <reference field="4294967294" count="1" selected="0">
            <x v="0"/>
          </reference>
          <reference field="0" count="1" selected="0">
            <x v="119"/>
          </reference>
        </references>
      </pivotArea>
    </chartFormat>
    <chartFormat chart="4" format="135" series="1">
      <pivotArea type="data" outline="0" fieldPosition="0">
        <references count="2">
          <reference field="4294967294" count="1" selected="0">
            <x v="0"/>
          </reference>
          <reference field="0" count="1" selected="0">
            <x v="118"/>
          </reference>
        </references>
      </pivotArea>
    </chartFormat>
    <chartFormat chart="4" format="136" series="1">
      <pivotArea type="data" outline="0" fieldPosition="0">
        <references count="2">
          <reference field="4294967294" count="1" selected="0">
            <x v="0"/>
          </reference>
          <reference field="0" count="1" selected="0">
            <x v="117"/>
          </reference>
        </references>
      </pivotArea>
    </chartFormat>
    <chartFormat chart="4" format="137" series="1">
      <pivotArea type="data" outline="0" fieldPosition="0">
        <references count="2">
          <reference field="4294967294" count="1" selected="0">
            <x v="0"/>
          </reference>
          <reference field="0" count="1" selected="0">
            <x v="116"/>
          </reference>
        </references>
      </pivotArea>
    </chartFormat>
    <chartFormat chart="4" format="138" series="1">
      <pivotArea type="data" outline="0" fieldPosition="0">
        <references count="2">
          <reference field="4294967294" count="1" selected="0">
            <x v="0"/>
          </reference>
          <reference field="0" count="1" selected="0">
            <x v="115"/>
          </reference>
        </references>
      </pivotArea>
    </chartFormat>
    <chartFormat chart="4" format="139" series="1">
      <pivotArea type="data" outline="0" fieldPosition="0">
        <references count="2">
          <reference field="4294967294" count="1" selected="0">
            <x v="0"/>
          </reference>
          <reference field="0" count="1" selected="0">
            <x v="114"/>
          </reference>
        </references>
      </pivotArea>
    </chartFormat>
    <chartFormat chart="4" format="140" series="1">
      <pivotArea type="data" outline="0" fieldPosition="0">
        <references count="2">
          <reference field="4294967294" count="1" selected="0">
            <x v="0"/>
          </reference>
          <reference field="0" count="1" selected="0">
            <x v="113"/>
          </reference>
        </references>
      </pivotArea>
    </chartFormat>
    <chartFormat chart="4" format="141" series="1">
      <pivotArea type="data" outline="0" fieldPosition="0">
        <references count="2">
          <reference field="4294967294" count="1" selected="0">
            <x v="0"/>
          </reference>
          <reference field="0" count="1" selected="0">
            <x v="107"/>
          </reference>
        </references>
      </pivotArea>
    </chartFormat>
    <chartFormat chart="4" format="142" series="1">
      <pivotArea type="data" outline="0" fieldPosition="0">
        <references count="2">
          <reference field="4294967294" count="1" selected="0">
            <x v="0"/>
          </reference>
          <reference field="0" count="1" selected="0">
            <x v="106"/>
          </reference>
        </references>
      </pivotArea>
    </chartFormat>
    <chartFormat chart="4" format="143" series="1">
      <pivotArea type="data" outline="0" fieldPosition="0">
        <references count="2">
          <reference field="4294967294" count="1" selected="0">
            <x v="0"/>
          </reference>
          <reference field="0" count="1" selected="0">
            <x v="105"/>
          </reference>
        </references>
      </pivotArea>
    </chartFormat>
    <chartFormat chart="4" format="144" series="1">
      <pivotArea type="data" outline="0" fieldPosition="0">
        <references count="2">
          <reference field="4294967294" count="1" selected="0">
            <x v="0"/>
          </reference>
          <reference field="0" count="1" selected="0">
            <x v="104"/>
          </reference>
        </references>
      </pivotArea>
    </chartFormat>
    <chartFormat chart="4" format="145" series="1">
      <pivotArea type="data" outline="0" fieldPosition="0">
        <references count="2">
          <reference field="4294967294" count="1" selected="0">
            <x v="0"/>
          </reference>
          <reference field="0" count="1" selected="0">
            <x v="103"/>
          </reference>
        </references>
      </pivotArea>
    </chartFormat>
    <chartFormat chart="4" format="146" series="1">
      <pivotArea type="data" outline="0" fieldPosition="0">
        <references count="2">
          <reference field="4294967294" count="1" selected="0">
            <x v="0"/>
          </reference>
          <reference field="0" count="1" selected="0">
            <x v="102"/>
          </reference>
        </references>
      </pivotArea>
    </chartFormat>
    <chartFormat chart="4" format="147" series="1">
      <pivotArea type="data" outline="0" fieldPosition="0">
        <references count="2">
          <reference field="4294967294" count="1" selected="0">
            <x v="0"/>
          </reference>
          <reference field="0" count="1" selected="0">
            <x v="101"/>
          </reference>
        </references>
      </pivotArea>
    </chartFormat>
    <chartFormat chart="4" format="148" series="1">
      <pivotArea type="data" outline="0" fieldPosition="0">
        <references count="2">
          <reference field="4294967294" count="1" selected="0">
            <x v="0"/>
          </reference>
          <reference field="0" count="1" selected="0">
            <x v="100"/>
          </reference>
        </references>
      </pivotArea>
    </chartFormat>
    <chartFormat chart="4" format="149" series="1">
      <pivotArea type="data" outline="0" fieldPosition="0">
        <references count="2">
          <reference field="4294967294" count="1" selected="0">
            <x v="0"/>
          </reference>
          <reference field="0" count="1" selected="0">
            <x v="99"/>
          </reference>
        </references>
      </pivotArea>
    </chartFormat>
    <chartFormat chart="4" format="150" series="1">
      <pivotArea type="data" outline="0" fieldPosition="0">
        <references count="2">
          <reference field="4294967294" count="1" selected="0">
            <x v="0"/>
          </reference>
          <reference field="0" count="1" selected="0">
            <x v="98"/>
          </reference>
        </references>
      </pivotArea>
    </chartFormat>
    <chartFormat chart="4" format="151" series="1">
      <pivotArea type="data" outline="0" fieldPosition="0">
        <references count="2">
          <reference field="4294967294" count="1" selected="0">
            <x v="0"/>
          </reference>
          <reference field="0" count="1" selected="0">
            <x v="97"/>
          </reference>
        </references>
      </pivotArea>
    </chartFormat>
    <chartFormat chart="4" format="152" series="1">
      <pivotArea type="data" outline="0" fieldPosition="0">
        <references count="2">
          <reference field="4294967294" count="1" selected="0">
            <x v="0"/>
          </reference>
          <reference field="0" count="1" selected="0">
            <x v="96"/>
          </reference>
        </references>
      </pivotArea>
    </chartFormat>
    <chartFormat chart="4" format="153" series="1">
      <pivotArea type="data" outline="0" fieldPosition="0">
        <references count="2">
          <reference field="4294967294" count="1" selected="0">
            <x v="0"/>
          </reference>
          <reference field="0" count="1" selected="0">
            <x v="95"/>
          </reference>
        </references>
      </pivotArea>
    </chartFormat>
    <chartFormat chart="4" format="154" series="1">
      <pivotArea type="data" outline="0" fieldPosition="0">
        <references count="2">
          <reference field="4294967294" count="1" selected="0">
            <x v="0"/>
          </reference>
          <reference field="0" count="1" selected="0">
            <x v="94"/>
          </reference>
        </references>
      </pivotArea>
    </chartFormat>
    <chartFormat chart="4" format="155" series="1">
      <pivotArea type="data" outline="0" fieldPosition="0">
        <references count="2">
          <reference field="4294967294" count="1" selected="0">
            <x v="0"/>
          </reference>
          <reference field="0" count="1" selected="0">
            <x v="93"/>
          </reference>
        </references>
      </pivotArea>
    </chartFormat>
    <chartFormat chart="4" format="156" series="1">
      <pivotArea type="data" outline="0" fieldPosition="0">
        <references count="2">
          <reference field="4294967294" count="1" selected="0">
            <x v="0"/>
          </reference>
          <reference field="0" count="1" selected="0">
            <x v="92"/>
          </reference>
        </references>
      </pivotArea>
    </chartFormat>
    <chartFormat chart="4" format="157" series="1">
      <pivotArea type="data" outline="0" fieldPosition="0">
        <references count="2">
          <reference field="4294967294" count="1" selected="0">
            <x v="0"/>
          </reference>
          <reference field="0" count="1" selected="0">
            <x v="91"/>
          </reference>
        </references>
      </pivotArea>
    </chartFormat>
    <chartFormat chart="4" format="158" series="1">
      <pivotArea type="data" outline="0" fieldPosition="0">
        <references count="2">
          <reference field="4294967294" count="1" selected="0">
            <x v="0"/>
          </reference>
          <reference field="0" count="1" selected="0">
            <x v="90"/>
          </reference>
        </references>
      </pivotArea>
    </chartFormat>
    <chartFormat chart="4" format="159" series="1">
      <pivotArea type="data" outline="0" fieldPosition="0">
        <references count="2">
          <reference field="4294967294" count="1" selected="0">
            <x v="0"/>
          </reference>
          <reference field="0" count="1" selected="0">
            <x v="89"/>
          </reference>
        </references>
      </pivotArea>
    </chartFormat>
    <chartFormat chart="4" format="160" series="1">
      <pivotArea type="data" outline="0" fieldPosition="0">
        <references count="2">
          <reference field="4294967294" count="1" selected="0">
            <x v="0"/>
          </reference>
          <reference field="0" count="1" selected="0">
            <x v="88"/>
          </reference>
        </references>
      </pivotArea>
    </chartFormat>
    <chartFormat chart="4" format="161" series="1">
      <pivotArea type="data" outline="0" fieldPosition="0">
        <references count="2">
          <reference field="4294967294" count="1" selected="0">
            <x v="0"/>
          </reference>
          <reference field="0" count="1" selected="0">
            <x v="87"/>
          </reference>
        </references>
      </pivotArea>
    </chartFormat>
    <chartFormat chart="4" format="162" series="1">
      <pivotArea type="data" outline="0" fieldPosition="0">
        <references count="2">
          <reference field="4294967294" count="1" selected="0">
            <x v="0"/>
          </reference>
          <reference field="0" count="1" selected="0">
            <x v="86"/>
          </reference>
        </references>
      </pivotArea>
    </chartFormat>
    <chartFormat chart="4" format="163" series="1">
      <pivotArea type="data" outline="0" fieldPosition="0">
        <references count="2">
          <reference field="4294967294" count="1" selected="0">
            <x v="0"/>
          </reference>
          <reference field="0" count="1" selected="0">
            <x v="85"/>
          </reference>
        </references>
      </pivotArea>
    </chartFormat>
    <chartFormat chart="4" format="164" series="1">
      <pivotArea type="data" outline="0" fieldPosition="0">
        <references count="2">
          <reference field="4294967294" count="1" selected="0">
            <x v="0"/>
          </reference>
          <reference field="0" count="1" selected="0">
            <x v="84"/>
          </reference>
        </references>
      </pivotArea>
    </chartFormat>
    <chartFormat chart="4" format="165" series="1">
      <pivotArea type="data" outline="0" fieldPosition="0">
        <references count="2">
          <reference field="4294967294" count="1" selected="0">
            <x v="0"/>
          </reference>
          <reference field="0" count="1" selected="0">
            <x v="57"/>
          </reference>
        </references>
      </pivotArea>
    </chartFormat>
    <chartFormat chart="4" format="166" series="1">
      <pivotArea type="data" outline="0" fieldPosition="0">
        <references count="2">
          <reference field="4294967294" count="1" selected="0">
            <x v="0"/>
          </reference>
          <reference field="0" count="1" selected="0">
            <x v="70"/>
          </reference>
        </references>
      </pivotArea>
    </chartFormat>
    <chartFormat chart="4" format="167" series="1">
      <pivotArea type="data" outline="0" fieldPosition="0">
        <references count="2">
          <reference field="4294967294" count="1" selected="0">
            <x v="0"/>
          </reference>
          <reference field="0" count="1" selected="0">
            <x v="37"/>
          </reference>
        </references>
      </pivotArea>
    </chartFormat>
    <chartFormat chart="4" format="168" series="1">
      <pivotArea type="data" outline="0" fieldPosition="0">
        <references count="2">
          <reference field="4294967294" count="1" selected="0">
            <x v="0"/>
          </reference>
          <reference field="0" count="1" selected="0">
            <x v="42"/>
          </reference>
        </references>
      </pivotArea>
    </chartFormat>
    <chartFormat chart="4" format="169" series="1">
      <pivotArea type="data" outline="0" fieldPosition="0">
        <references count="2">
          <reference field="4294967294" count="1" selected="0">
            <x v="0"/>
          </reference>
          <reference field="0" count="1" selected="0">
            <x v="8"/>
          </reference>
        </references>
      </pivotArea>
    </chartFormat>
    <chartFormat chart="4" format="170" series="1">
      <pivotArea type="data" outline="0" fieldPosition="0">
        <references count="2">
          <reference field="4294967294" count="1" selected="0">
            <x v="0"/>
          </reference>
          <reference field="0" count="1" selected="0">
            <x v="65"/>
          </reference>
        </references>
      </pivotArea>
    </chartFormat>
    <chartFormat chart="4" format="171" series="1">
      <pivotArea type="data" outline="0" fieldPosition="0">
        <references count="2">
          <reference field="4294967294" count="1" selected="0">
            <x v="0"/>
          </reference>
          <reference field="0" count="1" selected="0">
            <x v="40"/>
          </reference>
        </references>
      </pivotArea>
    </chartFormat>
    <chartFormat chart="4" format="172" series="1">
      <pivotArea type="data" outline="0" fieldPosition="0">
        <references count="2">
          <reference field="4294967294" count="1" selected="0">
            <x v="0"/>
          </reference>
          <reference field="0" count="1" selected="0">
            <x v="3"/>
          </reference>
        </references>
      </pivotArea>
    </chartFormat>
    <chartFormat chart="4" format="173" series="1">
      <pivotArea type="data" outline="0" fieldPosition="0">
        <references count="2">
          <reference field="4294967294" count="1" selected="0">
            <x v="0"/>
          </reference>
          <reference field="0" count="1" selected="0">
            <x v="34"/>
          </reference>
        </references>
      </pivotArea>
    </chartFormat>
    <chartFormat chart="4" format="174" series="1">
      <pivotArea type="data" outline="0" fieldPosition="0">
        <references count="2">
          <reference field="4294967294" count="1" selected="0">
            <x v="0"/>
          </reference>
          <reference field="0" count="1" selected="0">
            <x v="43"/>
          </reference>
        </references>
      </pivotArea>
    </chartFormat>
    <chartFormat chart="4" format="175" series="1">
      <pivotArea type="data" outline="0" fieldPosition="0">
        <references count="2">
          <reference field="4294967294" count="1" selected="0">
            <x v="0"/>
          </reference>
          <reference field="0" count="1" selected="0">
            <x v="24"/>
          </reference>
        </references>
      </pivotArea>
    </chartFormat>
    <chartFormat chart="4" format="176" series="1">
      <pivotArea type="data" outline="0" fieldPosition="0">
        <references count="2">
          <reference field="4294967294" count="1" selected="0">
            <x v="0"/>
          </reference>
          <reference field="0" count="1" selected="0">
            <x v="80"/>
          </reference>
        </references>
      </pivotArea>
    </chartFormat>
    <chartFormat chart="4" format="177" series="1">
      <pivotArea type="data" outline="0" fieldPosition="0">
        <references count="2">
          <reference field="4294967294" count="1" selected="0">
            <x v="0"/>
          </reference>
          <reference field="0" count="1" selected="0">
            <x v="25"/>
          </reference>
        </references>
      </pivotArea>
    </chartFormat>
    <chartFormat chart="4" format="178" series="1">
      <pivotArea type="data" outline="0" fieldPosition="0">
        <references count="2">
          <reference field="4294967294" count="1" selected="0">
            <x v="0"/>
          </reference>
          <reference field="0" count="1" selected="0">
            <x v="32"/>
          </reference>
        </references>
      </pivotArea>
    </chartFormat>
    <chartFormat chart="4" format="179" series="1">
      <pivotArea type="data" outline="0" fieldPosition="0">
        <references count="2">
          <reference field="4294967294" count="1" selected="0">
            <x v="0"/>
          </reference>
          <reference field="0" count="1" selected="0">
            <x v="9"/>
          </reference>
        </references>
      </pivotArea>
    </chartFormat>
    <chartFormat chart="4" format="180" series="1">
      <pivotArea type="data" outline="0" fieldPosition="0">
        <references count="2">
          <reference field="4294967294" count="1" selected="0">
            <x v="0"/>
          </reference>
          <reference field="0" count="1" selected="0">
            <x v="73"/>
          </reference>
        </references>
      </pivotArea>
    </chartFormat>
    <chartFormat chart="4" format="181" series="1">
      <pivotArea type="data" outline="0" fieldPosition="0">
        <references count="2">
          <reference field="4294967294" count="1" selected="0">
            <x v="0"/>
          </reference>
          <reference field="0" count="1" selected="0">
            <x v="4"/>
          </reference>
        </references>
      </pivotArea>
    </chartFormat>
    <chartFormat chart="4" format="182" series="1">
      <pivotArea type="data" outline="0" fieldPosition="0">
        <references count="2">
          <reference field="4294967294" count="1" selected="0">
            <x v="0"/>
          </reference>
          <reference field="0" count="1" selected="0">
            <x v="51"/>
          </reference>
        </references>
      </pivotArea>
    </chartFormat>
    <chartFormat chart="4" format="183" series="1">
      <pivotArea type="data" outline="0" fieldPosition="0">
        <references count="2">
          <reference field="4294967294" count="1" selected="0">
            <x v="0"/>
          </reference>
          <reference field="0" count="1" selected="0">
            <x v="53"/>
          </reference>
        </references>
      </pivotArea>
    </chartFormat>
    <chartFormat chart="4" format="184" series="1">
      <pivotArea type="data" outline="0" fieldPosition="0">
        <references count="2">
          <reference field="4294967294" count="1" selected="0">
            <x v="0"/>
          </reference>
          <reference field="0" count="1" selected="0">
            <x v="77"/>
          </reference>
        </references>
      </pivotArea>
    </chartFormat>
    <chartFormat chart="4" format="185" series="1">
      <pivotArea type="data" outline="0" fieldPosition="0">
        <references count="2">
          <reference field="4294967294" count="1" selected="0">
            <x v="0"/>
          </reference>
          <reference field="0" count="1" selected="0">
            <x v="12"/>
          </reference>
        </references>
      </pivotArea>
    </chartFormat>
    <chartFormat chart="4" format="186" series="1">
      <pivotArea type="data" outline="0" fieldPosition="0">
        <references count="2">
          <reference field="4294967294" count="1" selected="0">
            <x v="0"/>
          </reference>
          <reference field="0" count="1" selected="0">
            <x v="66"/>
          </reference>
        </references>
      </pivotArea>
    </chartFormat>
    <chartFormat chart="4" format="187" series="1">
      <pivotArea type="data" outline="0" fieldPosition="0">
        <references count="2">
          <reference field="4294967294" count="1" selected="0">
            <x v="0"/>
          </reference>
          <reference field="0" count="1" selected="0">
            <x v="52"/>
          </reference>
        </references>
      </pivotArea>
    </chartFormat>
    <chartFormat chart="4" format="188" series="1">
      <pivotArea type="data" outline="0" fieldPosition="0">
        <references count="2">
          <reference field="4294967294" count="1" selected="0">
            <x v="0"/>
          </reference>
          <reference field="0" count="1" selected="0">
            <x v="11"/>
          </reference>
        </references>
      </pivotArea>
    </chartFormat>
    <chartFormat chart="4" format="189" series="1">
      <pivotArea type="data" outline="0" fieldPosition="0">
        <references count="2">
          <reference field="4294967294" count="1" selected="0">
            <x v="0"/>
          </reference>
          <reference field="0" count="1" selected="0">
            <x v="16"/>
          </reference>
        </references>
      </pivotArea>
    </chartFormat>
    <chartFormat chart="4" format="190" series="1">
      <pivotArea type="data" outline="0" fieldPosition="0">
        <references count="2">
          <reference field="4294967294" count="1" selected="0">
            <x v="0"/>
          </reference>
          <reference field="0" count="1" selected="0">
            <x v="64"/>
          </reference>
        </references>
      </pivotArea>
    </chartFormat>
    <chartFormat chart="4" format="191" series="1">
      <pivotArea type="data" outline="0" fieldPosition="0">
        <references count="2">
          <reference field="4294967294" count="1" selected="0">
            <x v="0"/>
          </reference>
          <reference field="0" count="1" selected="0">
            <x v="1"/>
          </reference>
        </references>
      </pivotArea>
    </chartFormat>
    <chartFormat chart="4" format="192" series="1">
      <pivotArea type="data" outline="0" fieldPosition="0">
        <references count="2">
          <reference field="4294967294" count="1" selected="0">
            <x v="0"/>
          </reference>
          <reference field="0" count="1" selected="0">
            <x v="48"/>
          </reference>
        </references>
      </pivotArea>
    </chartFormat>
    <chartFormat chart="4" format="193" series="1">
      <pivotArea type="data" outline="0" fieldPosition="0">
        <references count="2">
          <reference field="4294967294" count="1" selected="0">
            <x v="0"/>
          </reference>
          <reference field="0" count="1" selected="0">
            <x v="72"/>
          </reference>
        </references>
      </pivotArea>
    </chartFormat>
    <chartFormat chart="4" format="194" series="1">
      <pivotArea type="data" outline="0" fieldPosition="0">
        <references count="2">
          <reference field="4294967294" count="1" selected="0">
            <x v="0"/>
          </reference>
          <reference field="0" count="1" selected="0">
            <x v="29"/>
          </reference>
        </references>
      </pivotArea>
    </chartFormat>
    <chartFormat chart="4" format="195" series="1">
      <pivotArea type="data" outline="0" fieldPosition="0">
        <references count="2">
          <reference field="4294967294" count="1" selected="0">
            <x v="0"/>
          </reference>
          <reference field="0" count="1" selected="0">
            <x v="58"/>
          </reference>
        </references>
      </pivotArea>
    </chartFormat>
    <chartFormat chart="4" format="196" series="1">
      <pivotArea type="data" outline="0" fieldPosition="0">
        <references count="2">
          <reference field="4294967294" count="1" selected="0">
            <x v="0"/>
          </reference>
          <reference field="0" count="1" selected="0">
            <x v="28"/>
          </reference>
        </references>
      </pivotArea>
    </chartFormat>
    <chartFormat chart="4" format="197" series="1">
      <pivotArea type="data" outline="0" fieldPosition="0">
        <references count="2">
          <reference field="4294967294" count="1" selected="0">
            <x v="0"/>
          </reference>
          <reference field="0" count="1" selected="0">
            <x v="5"/>
          </reference>
        </references>
      </pivotArea>
    </chartFormat>
    <chartFormat chart="4" format="198" series="1">
      <pivotArea type="data" outline="0" fieldPosition="0">
        <references count="2">
          <reference field="4294967294" count="1" selected="0">
            <x v="0"/>
          </reference>
          <reference field="0" count="1" selected="0">
            <x v="26"/>
          </reference>
        </references>
      </pivotArea>
    </chartFormat>
    <chartFormat chart="4" format="199" series="1">
      <pivotArea type="data" outline="0" fieldPosition="0">
        <references count="2">
          <reference field="4294967294" count="1" selected="0">
            <x v="0"/>
          </reference>
          <reference field="0" count="1" selected="0">
            <x v="75"/>
          </reference>
        </references>
      </pivotArea>
    </chartFormat>
    <chartFormat chart="4" format="200" series="1">
      <pivotArea type="data" outline="0" fieldPosition="0">
        <references count="2">
          <reference field="4294967294" count="1" selected="0">
            <x v="0"/>
          </reference>
          <reference field="0" count="1" selected="0">
            <x v="7"/>
          </reference>
        </references>
      </pivotArea>
    </chartFormat>
    <chartFormat chart="4" format="201" series="1">
      <pivotArea type="data" outline="0" fieldPosition="0">
        <references count="2">
          <reference field="4294967294" count="1" selected="0">
            <x v="0"/>
          </reference>
          <reference field="0" count="1" selected="0">
            <x v="27"/>
          </reference>
        </references>
      </pivotArea>
    </chartFormat>
    <chartFormat chart="4" format="202" series="1">
      <pivotArea type="data" outline="0" fieldPosition="0">
        <references count="2">
          <reference field="4294967294" count="1" selected="0">
            <x v="0"/>
          </reference>
          <reference field="0" count="1" selected="0">
            <x v="38"/>
          </reference>
        </references>
      </pivotArea>
    </chartFormat>
    <chartFormat chart="4" format="203" series="1">
      <pivotArea type="data" outline="0" fieldPosition="0">
        <references count="2">
          <reference field="4294967294" count="1" selected="0">
            <x v="0"/>
          </reference>
          <reference field="0" count="1" selected="0">
            <x v="22"/>
          </reference>
        </references>
      </pivotArea>
    </chartFormat>
    <chartFormat chart="4" format="204" series="1">
      <pivotArea type="data" outline="0" fieldPosition="0">
        <references count="2">
          <reference field="4294967294" count="1" selected="0">
            <x v="0"/>
          </reference>
          <reference field="0" count="1" selected="0">
            <x v="60"/>
          </reference>
        </references>
      </pivotArea>
    </chartFormat>
    <chartFormat chart="4" format="205" series="1">
      <pivotArea type="data" outline="0" fieldPosition="0">
        <references count="2">
          <reference field="4294967294" count="1" selected="0">
            <x v="0"/>
          </reference>
          <reference field="0" count="1" selected="0">
            <x v="68"/>
          </reference>
        </references>
      </pivotArea>
    </chartFormat>
    <chartFormat chart="4" format="206" series="1">
      <pivotArea type="data" outline="0" fieldPosition="0">
        <references count="2">
          <reference field="4294967294" count="1" selected="0">
            <x v="0"/>
          </reference>
          <reference field="0" count="1" selected="0">
            <x v="30"/>
          </reference>
        </references>
      </pivotArea>
    </chartFormat>
    <chartFormat chart="4" format="207" series="1">
      <pivotArea type="data" outline="0" fieldPosition="0">
        <references count="2">
          <reference field="4294967294" count="1" selected="0">
            <x v="0"/>
          </reference>
          <reference field="0" count="1" selected="0">
            <x v="45"/>
          </reference>
        </references>
      </pivotArea>
    </chartFormat>
    <chartFormat chart="4" format="208" series="1">
      <pivotArea type="data" outline="0" fieldPosition="0">
        <references count="2">
          <reference field="4294967294" count="1" selected="0">
            <x v="0"/>
          </reference>
          <reference field="0" count="1" selected="0">
            <x v="79"/>
          </reference>
        </references>
      </pivotArea>
    </chartFormat>
    <chartFormat chart="4" format="209" series="1">
      <pivotArea type="data" outline="0" fieldPosition="0">
        <references count="2">
          <reference field="4294967294" count="1" selected="0">
            <x v="0"/>
          </reference>
          <reference field="0" count="1" selected="0">
            <x v="49"/>
          </reference>
        </references>
      </pivotArea>
    </chartFormat>
    <chartFormat chart="4" format="210" series="1">
      <pivotArea type="data" outline="0" fieldPosition="0">
        <references count="2">
          <reference field="4294967294" count="1" selected="0">
            <x v="0"/>
          </reference>
          <reference field="0" count="1" selected="0">
            <x v="78"/>
          </reference>
        </references>
      </pivotArea>
    </chartFormat>
    <chartFormat chart="4" format="211" series="1">
      <pivotArea type="data" outline="0" fieldPosition="0">
        <references count="2">
          <reference field="4294967294" count="1" selected="0">
            <x v="0"/>
          </reference>
          <reference field="0" count="1" selected="0">
            <x v="67"/>
          </reference>
        </references>
      </pivotArea>
    </chartFormat>
    <chartFormat chart="4" format="212" series="1">
      <pivotArea type="data" outline="0" fieldPosition="0">
        <references count="2">
          <reference field="4294967294" count="1" selected="0">
            <x v="0"/>
          </reference>
          <reference field="0" count="1" selected="0">
            <x v="17"/>
          </reference>
        </references>
      </pivotArea>
    </chartFormat>
    <chartFormat chart="4" format="213" series="1">
      <pivotArea type="data" outline="0" fieldPosition="0">
        <references count="2">
          <reference field="4294967294" count="1" selected="0">
            <x v="0"/>
          </reference>
          <reference field="0" count="1" selected="0">
            <x v="44"/>
          </reference>
        </references>
      </pivotArea>
    </chartFormat>
    <chartFormat chart="4" format="214" series="1">
      <pivotArea type="data" outline="0" fieldPosition="0">
        <references count="2">
          <reference field="4294967294" count="1" selected="0">
            <x v="0"/>
          </reference>
          <reference field="0" count="1" selected="0">
            <x v="76"/>
          </reference>
        </references>
      </pivotArea>
    </chartFormat>
    <chartFormat chart="4" format="215" series="1">
      <pivotArea type="data" outline="0" fieldPosition="0">
        <references count="2">
          <reference field="4294967294" count="1" selected="0">
            <x v="0"/>
          </reference>
          <reference field="0" count="1" selected="0">
            <x v="71"/>
          </reference>
        </references>
      </pivotArea>
    </chartFormat>
    <chartFormat chart="4" format="216" series="1">
      <pivotArea type="data" outline="0" fieldPosition="0">
        <references count="2">
          <reference field="4294967294" count="1" selected="0">
            <x v="0"/>
          </reference>
          <reference field="0" count="1" selected="0">
            <x v="39"/>
          </reference>
        </references>
      </pivotArea>
    </chartFormat>
    <chartFormat chart="4" format="217" series="1">
      <pivotArea type="data" outline="0" fieldPosition="0">
        <references count="2">
          <reference field="4294967294" count="1" selected="0">
            <x v="0"/>
          </reference>
          <reference field="0" count="1" selected="0">
            <x v="15"/>
          </reference>
        </references>
      </pivotArea>
    </chartFormat>
    <chartFormat chart="4" format="218" series="1">
      <pivotArea type="data" outline="0" fieldPosition="0">
        <references count="2">
          <reference field="4294967294" count="1" selected="0">
            <x v="0"/>
          </reference>
          <reference field="0" count="1" selected="0">
            <x v="50"/>
          </reference>
        </references>
      </pivotArea>
    </chartFormat>
    <chartFormat chart="4" format="219" series="1">
      <pivotArea type="data" outline="0" fieldPosition="0">
        <references count="2">
          <reference field="4294967294" count="1" selected="0">
            <x v="0"/>
          </reference>
          <reference field="0" count="1" selected="0">
            <x v="23"/>
          </reference>
        </references>
      </pivotArea>
    </chartFormat>
    <chartFormat chart="4" format="220" series="1">
      <pivotArea type="data" outline="0" fieldPosition="0">
        <references count="2">
          <reference field="4294967294" count="1" selected="0">
            <x v="0"/>
          </reference>
          <reference field="0" count="1" selected="0">
            <x v="55"/>
          </reference>
        </references>
      </pivotArea>
    </chartFormat>
    <chartFormat chart="4" format="221" series="1">
      <pivotArea type="data" outline="0" fieldPosition="0">
        <references count="2">
          <reference field="4294967294" count="1" selected="0">
            <x v="0"/>
          </reference>
          <reference field="0" count="1" selected="0">
            <x v="18"/>
          </reference>
        </references>
      </pivotArea>
    </chartFormat>
    <chartFormat chart="4" format="222" series="1">
      <pivotArea type="data" outline="0" fieldPosition="0">
        <references count="2">
          <reference field="4294967294" count="1" selected="0">
            <x v="0"/>
          </reference>
          <reference field="0" count="1" selected="0">
            <x v="36"/>
          </reference>
        </references>
      </pivotArea>
    </chartFormat>
    <chartFormat chart="4" format="223" series="1">
      <pivotArea type="data" outline="0" fieldPosition="0">
        <references count="2">
          <reference field="4294967294" count="1" selected="0">
            <x v="0"/>
          </reference>
          <reference field="0" count="1" selected="0">
            <x v="63"/>
          </reference>
        </references>
      </pivotArea>
    </chartFormat>
    <chartFormat chart="4" format="224" series="1">
      <pivotArea type="data" outline="0" fieldPosition="0">
        <references count="2">
          <reference field="4294967294" count="1" selected="0">
            <x v="0"/>
          </reference>
          <reference field="0" count="1" selected="0">
            <x v="6"/>
          </reference>
        </references>
      </pivotArea>
    </chartFormat>
    <chartFormat chart="4" format="225" series="1">
      <pivotArea type="data" outline="0" fieldPosition="0">
        <references count="2">
          <reference field="4294967294" count="1" selected="0">
            <x v="0"/>
          </reference>
          <reference field="0" count="1" selected="0">
            <x v="74"/>
          </reference>
        </references>
      </pivotArea>
    </chartFormat>
    <chartFormat chart="4" format="226" series="1">
      <pivotArea type="data" outline="0" fieldPosition="0">
        <references count="2">
          <reference field="4294967294" count="1" selected="0">
            <x v="0"/>
          </reference>
          <reference field="0" count="1" selected="0">
            <x v="83"/>
          </reference>
        </references>
      </pivotArea>
    </chartFormat>
    <chartFormat chart="4" format="227" series="1">
      <pivotArea type="data" outline="0" fieldPosition="0">
        <references count="2">
          <reference field="4294967294" count="1" selected="0">
            <x v="0"/>
          </reference>
          <reference field="0" count="1" selected="0">
            <x v="62"/>
          </reference>
        </references>
      </pivotArea>
    </chartFormat>
    <chartFormat chart="4" format="228" series="1">
      <pivotArea type="data" outline="0" fieldPosition="0">
        <references count="2">
          <reference field="4294967294" count="1" selected="0">
            <x v="0"/>
          </reference>
          <reference field="0" count="1" selected="0">
            <x v="41"/>
          </reference>
        </references>
      </pivotArea>
    </chartFormat>
    <chartFormat chart="4" format="229" series="1">
      <pivotArea type="data" outline="0" fieldPosition="0">
        <references count="2">
          <reference field="4294967294" count="1" selected="0">
            <x v="0"/>
          </reference>
          <reference field="0" count="1" selected="0">
            <x v="19"/>
          </reference>
        </references>
      </pivotArea>
    </chartFormat>
    <chartFormat chart="4" format="230" series="1">
      <pivotArea type="data" outline="0" fieldPosition="0">
        <references count="2">
          <reference field="4294967294" count="1" selected="0">
            <x v="0"/>
          </reference>
          <reference field="0" count="1" selected="0">
            <x v="61"/>
          </reference>
        </references>
      </pivotArea>
    </chartFormat>
    <chartFormat chart="4" format="231" series="1">
      <pivotArea type="data" outline="0" fieldPosition="0">
        <references count="2">
          <reference field="4294967294" count="1" selected="0">
            <x v="0"/>
          </reference>
          <reference field="0" count="1" selected="0">
            <x v="21"/>
          </reference>
        </references>
      </pivotArea>
    </chartFormat>
    <chartFormat chart="4" format="232" series="1">
      <pivotArea type="data" outline="0" fieldPosition="0">
        <references count="2">
          <reference field="4294967294" count="1" selected="0">
            <x v="0"/>
          </reference>
          <reference field="0" count="1" selected="0">
            <x v="35"/>
          </reference>
        </references>
      </pivotArea>
    </chartFormat>
    <chartFormat chart="4" format="233" series="1">
      <pivotArea type="data" outline="0" fieldPosition="0">
        <references count="2">
          <reference field="4294967294" count="1" selected="0">
            <x v="0"/>
          </reference>
          <reference field="0" count="1" selected="0">
            <x v="54"/>
          </reference>
        </references>
      </pivotArea>
    </chartFormat>
    <chartFormat chart="4" format="234" series="1">
      <pivotArea type="data" outline="0" fieldPosition="0">
        <references count="2">
          <reference field="4294967294" count="1" selected="0">
            <x v="0"/>
          </reference>
          <reference field="0" count="1" selected="0">
            <x v="69"/>
          </reference>
        </references>
      </pivotArea>
    </chartFormat>
    <chartFormat chart="4" format="235" series="1">
      <pivotArea type="data" outline="0" fieldPosition="0">
        <references count="2">
          <reference field="4294967294" count="1" selected="0">
            <x v="0"/>
          </reference>
          <reference field="0" count="1" selected="0">
            <x v="31"/>
          </reference>
        </references>
      </pivotArea>
    </chartFormat>
    <chartFormat chart="4" format="236" series="1">
      <pivotArea type="data" outline="0" fieldPosition="0">
        <references count="2">
          <reference field="4294967294" count="1" selected="0">
            <x v="0"/>
          </reference>
          <reference field="0" count="1" selected="0">
            <x v="33"/>
          </reference>
        </references>
      </pivotArea>
    </chartFormat>
    <chartFormat chart="4" format="237" series="1">
      <pivotArea type="data" outline="0" fieldPosition="0">
        <references count="2">
          <reference field="4294967294" count="1" selected="0">
            <x v="0"/>
          </reference>
          <reference field="0" count="1" selected="0">
            <x v="20"/>
          </reference>
        </references>
      </pivotArea>
    </chartFormat>
    <chartFormat chart="4" format="238" series="1">
      <pivotArea type="data" outline="0" fieldPosition="0">
        <references count="2">
          <reference field="4294967294" count="1" selected="0">
            <x v="0"/>
          </reference>
          <reference field="0" count="1" selected="0">
            <x v="81"/>
          </reference>
        </references>
      </pivotArea>
    </chartFormat>
    <chartFormat chart="4" format="239" series="1">
      <pivotArea type="data" outline="0" fieldPosition="0">
        <references count="2">
          <reference field="4294967294" count="1" selected="0">
            <x v="0"/>
          </reference>
          <reference field="0" count="1" selected="0">
            <x v="14"/>
          </reference>
        </references>
      </pivotArea>
    </chartFormat>
    <chartFormat chart="4" format="240" series="1">
      <pivotArea type="data" outline="0" fieldPosition="0">
        <references count="2">
          <reference field="4294967294" count="1" selected="0">
            <x v="0"/>
          </reference>
          <reference field="0" count="1" selected="0">
            <x v="56"/>
          </reference>
        </references>
      </pivotArea>
    </chartFormat>
    <chartFormat chart="4" format="241" series="1">
      <pivotArea type="data" outline="0" fieldPosition="0">
        <references count="2">
          <reference field="4294967294" count="1" selected="0">
            <x v="0"/>
          </reference>
          <reference field="0" count="1" selected="0">
            <x v="47"/>
          </reference>
        </references>
      </pivotArea>
    </chartFormat>
    <chartFormat chart="4" format="242" series="1">
      <pivotArea type="data" outline="0" fieldPosition="0">
        <references count="2">
          <reference field="4294967294" count="1" selected="0">
            <x v="0"/>
          </reference>
          <reference field="0" count="1" selected="0">
            <x v="2"/>
          </reference>
        </references>
      </pivotArea>
    </chartFormat>
    <chartFormat chart="4" format="243" series="1">
      <pivotArea type="data" outline="0" fieldPosition="0">
        <references count="2">
          <reference field="4294967294" count="1" selected="0">
            <x v="0"/>
          </reference>
          <reference field="0" count="1" selected="0">
            <x v="82"/>
          </reference>
        </references>
      </pivotArea>
    </chartFormat>
    <chartFormat chart="4" format="244" series="1">
      <pivotArea type="data" outline="0" fieldPosition="0">
        <references count="2">
          <reference field="4294967294" count="1" selected="0">
            <x v="0"/>
          </reference>
          <reference field="0" count="1" selected="0">
            <x v="10"/>
          </reference>
        </references>
      </pivotArea>
    </chartFormat>
    <chartFormat chart="4" format="245" series="1">
      <pivotArea type="data" outline="0" fieldPosition="0">
        <references count="2">
          <reference field="4294967294" count="1" selected="0">
            <x v="0"/>
          </reference>
          <reference field="0" count="1" selected="0">
            <x v="59"/>
          </reference>
        </references>
      </pivotArea>
    </chartFormat>
    <chartFormat chart="4" format="246" series="1">
      <pivotArea type="data" outline="0" fieldPosition="0">
        <references count="2">
          <reference field="4294967294" count="1" selected="0">
            <x v="0"/>
          </reference>
          <reference field="0" count="1" selected="0">
            <x v="46"/>
          </reference>
        </references>
      </pivotArea>
    </chartFormat>
    <chartFormat chart="4" format="247" series="1">
      <pivotArea type="data" outline="0" fieldPosition="0">
        <references count="2">
          <reference field="4294967294" count="1" selected="0">
            <x v="0"/>
          </reference>
          <reference field="0" count="1" selected="0">
            <x v="13"/>
          </reference>
        </references>
      </pivotArea>
    </chartFormat>
    <chartFormat chart="4" format="248">
      <pivotArea type="data" outline="0" fieldPosition="0">
        <references count="3">
          <reference field="4294967294" count="1" selected="0">
            <x v="0"/>
          </reference>
          <reference field="0" count="1" selected="0">
            <x v="13"/>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7" firstHeaderRow="1" firstDataRow="1" firstDataCol="1"/>
  <pivotFields count="2">
    <pivotField axis="axisRow" showAll="0" measureFilter="1" sortType="descending">
      <items count="121">
        <item x="94"/>
        <item x="89"/>
        <item x="103"/>
        <item x="86"/>
        <item x="59"/>
        <item x="67"/>
        <item x="20"/>
        <item x="87"/>
        <item x="93"/>
        <item x="40"/>
        <item x="28"/>
        <item x="100"/>
        <item x="47"/>
        <item x="33"/>
        <item x="5"/>
        <item x="16"/>
        <item x="52"/>
        <item x="37"/>
        <item x="0"/>
        <item x="23"/>
        <item x="30"/>
        <item x="91"/>
        <item x="15"/>
        <item x="9"/>
        <item x="55"/>
        <item x="53"/>
        <item x="50"/>
        <item x="2"/>
        <item x="1"/>
        <item x="22"/>
        <item x="63"/>
        <item x="114"/>
        <item x="112"/>
        <item x="96"/>
        <item x="92"/>
        <item x="118"/>
        <item x="111"/>
        <item x="54"/>
        <item x="81"/>
        <item x="101"/>
        <item x="34"/>
        <item x="82"/>
        <item x="51"/>
        <item x="24"/>
        <item x="6"/>
        <item x="44"/>
        <item x="26"/>
        <item x="64"/>
        <item x="48"/>
        <item x="80"/>
        <item x="76"/>
        <item x="119"/>
        <item x="57"/>
        <item x="56"/>
        <item x="58"/>
        <item x="10"/>
        <item x="105"/>
        <item x="7"/>
        <item x="110"/>
        <item x="108"/>
        <item x="107"/>
        <item x="12"/>
        <item x="99"/>
        <item x="14"/>
        <item x="4"/>
        <item x="98"/>
        <item x="19"/>
        <item x="17"/>
        <item x="117"/>
        <item x="85"/>
        <item x="115"/>
        <item x="109"/>
        <item x="88"/>
        <item x="116"/>
        <item x="62"/>
        <item x="83"/>
        <item x="78"/>
        <item x="97"/>
        <item x="42"/>
        <item x="39"/>
        <item x="43"/>
        <item x="72"/>
        <item x="45"/>
        <item x="74"/>
        <item x="49"/>
        <item x="38"/>
        <item x="79"/>
        <item x="36"/>
        <item x="77"/>
        <item x="68"/>
        <item x="60"/>
        <item x="106"/>
        <item x="84"/>
        <item x="95"/>
        <item x="18"/>
        <item x="11"/>
        <item x="41"/>
        <item x="66"/>
        <item x="46"/>
        <item x="73"/>
        <item x="25"/>
        <item x="61"/>
        <item x="27"/>
        <item x="21"/>
        <item x="3"/>
        <item x="8"/>
        <item x="32"/>
        <item x="31"/>
        <item x="71"/>
        <item x="13"/>
        <item x="104"/>
        <item x="102"/>
        <item x="70"/>
        <item x="113"/>
        <item x="75"/>
        <item x="90"/>
        <item x="69"/>
        <item x="65"/>
        <item x="29"/>
        <item x="35"/>
        <item t="default"/>
      </items>
      <autoSortScope>
        <pivotArea dataOnly="0" outline="0" fieldPosition="0">
          <references count="1">
            <reference field="4294967294" count="1" selected="0">
              <x v="0"/>
            </reference>
          </references>
        </pivotArea>
      </autoSortScope>
    </pivotField>
    <pivotField dataField="1" showAll="0">
      <items count="114">
        <item x="96"/>
        <item x="51"/>
        <item x="31"/>
        <item x="29"/>
        <item x="61"/>
        <item x="60"/>
        <item x="16"/>
        <item x="53"/>
        <item x="59"/>
        <item x="76"/>
        <item x="33"/>
        <item x="78"/>
        <item x="56"/>
        <item x="25"/>
        <item x="52"/>
        <item x="17"/>
        <item x="85"/>
        <item x="105"/>
        <item x="30"/>
        <item x="27"/>
        <item x="80"/>
        <item x="54"/>
        <item x="15"/>
        <item x="28"/>
        <item x="42"/>
        <item x="20"/>
        <item x="100"/>
        <item x="74"/>
        <item x="58"/>
        <item x="32"/>
        <item x="21"/>
        <item x="63"/>
        <item x="90"/>
        <item x="103"/>
        <item x="45"/>
        <item x="37"/>
        <item x="92"/>
        <item x="101"/>
        <item x="43"/>
        <item x="62"/>
        <item x="23"/>
        <item x="75"/>
        <item x="19"/>
        <item x="57"/>
        <item x="77"/>
        <item x="95"/>
        <item x="36"/>
        <item x="22"/>
        <item x="44"/>
        <item x="102"/>
        <item x="24"/>
        <item x="55"/>
        <item x="2"/>
        <item x="50"/>
        <item x="87"/>
        <item x="86"/>
        <item x="3"/>
        <item x="109"/>
        <item x="73"/>
        <item x="18"/>
        <item x="99"/>
        <item x="26"/>
        <item x="89"/>
        <item x="12"/>
        <item x="88"/>
        <item x="72"/>
        <item x="83"/>
        <item x="34"/>
        <item x="104"/>
        <item x="106"/>
        <item x="94"/>
        <item x="5"/>
        <item x="49"/>
        <item x="93"/>
        <item x="11"/>
        <item x="79"/>
        <item x="14"/>
        <item x="91"/>
        <item x="7"/>
        <item x="10"/>
        <item x="1"/>
        <item x="6"/>
        <item x="110"/>
        <item x="70"/>
        <item x="84"/>
        <item x="40"/>
        <item x="8"/>
        <item x="107"/>
        <item x="13"/>
        <item x="47"/>
        <item x="35"/>
        <item x="68"/>
        <item x="97"/>
        <item x="108"/>
        <item x="67"/>
        <item x="65"/>
        <item x="39"/>
        <item x="41"/>
        <item x="81"/>
        <item x="46"/>
        <item x="64"/>
        <item x="71"/>
        <item x="66"/>
        <item x="98"/>
        <item x="38"/>
        <item x="48"/>
        <item x="69"/>
        <item x="111"/>
        <item x="0"/>
        <item x="112"/>
        <item x="4"/>
        <item x="9"/>
        <item x="82"/>
        <item t="default"/>
      </items>
    </pivotField>
  </pivotFields>
  <rowFields count="1">
    <field x="0"/>
  </rowFields>
  <rowItems count="6">
    <i>
      <x v="23"/>
    </i>
    <i>
      <x v="64"/>
    </i>
    <i>
      <x v="51"/>
    </i>
    <i>
      <x v="18"/>
    </i>
    <i>
      <x v="35"/>
    </i>
    <i t="grand">
      <x/>
    </i>
  </rowItems>
  <colItems count="1">
    <i/>
  </colItems>
  <dataFields count="1">
    <dataField name="Sum of 2008" fld="1" baseField="0" baseItem="0"/>
  </dataFields>
  <chartFormats count="9">
    <chartFormat chart="4" format="28" series="1">
      <pivotArea type="data" outline="0" fieldPosition="0">
        <references count="1">
          <reference field="4294967294" count="1" selected="0">
            <x v="0"/>
          </reference>
        </references>
      </pivotArea>
    </chartFormat>
    <chartFormat chart="4" format="29">
      <pivotArea type="data" outline="0" fieldPosition="0">
        <references count="2">
          <reference field="4294967294" count="1" selected="0">
            <x v="0"/>
          </reference>
          <reference field="0" count="1" selected="0">
            <x v="23"/>
          </reference>
        </references>
      </pivotArea>
    </chartFormat>
    <chartFormat chart="4" format="30">
      <pivotArea type="data" outline="0" fieldPosition="0">
        <references count="2">
          <reference field="4294967294" count="1" selected="0">
            <x v="0"/>
          </reference>
          <reference field="0" count="1" selected="0">
            <x v="64"/>
          </reference>
        </references>
      </pivotArea>
    </chartFormat>
    <chartFormat chart="4" format="31">
      <pivotArea type="data" outline="0" fieldPosition="0">
        <references count="2">
          <reference field="4294967294" count="1" selected="0">
            <x v="0"/>
          </reference>
          <reference field="0" count="1" selected="0">
            <x v="51"/>
          </reference>
        </references>
      </pivotArea>
    </chartFormat>
    <chartFormat chart="4" format="32">
      <pivotArea type="data" outline="0" fieldPosition="0">
        <references count="2">
          <reference field="4294967294" count="1" selected="0">
            <x v="0"/>
          </reference>
          <reference field="0" count="1" selected="0">
            <x v="18"/>
          </reference>
        </references>
      </pivotArea>
    </chartFormat>
    <chartFormat chart="4" format="33">
      <pivotArea type="data" outline="0" fieldPosition="0">
        <references count="2">
          <reference field="4294967294" count="1" selected="0">
            <x v="0"/>
          </reference>
          <reference field="0" count="1" selected="0">
            <x v="35"/>
          </reference>
        </references>
      </pivotArea>
    </chartFormat>
    <chartFormat chart="4" format="34">
      <pivotArea type="data" outline="0" fieldPosition="0">
        <references count="2">
          <reference field="4294967294" count="1" selected="0">
            <x v="0"/>
          </reference>
          <reference field="0" count="1" selected="0">
            <x v="112"/>
          </reference>
        </references>
      </pivotArea>
    </chartFormat>
    <chartFormat chart="4" format="35">
      <pivotArea type="data" outline="0" fieldPosition="0">
        <references count="2">
          <reference field="4294967294" count="1" selected="0">
            <x v="0"/>
          </reference>
          <reference field="0" count="1" selected="0">
            <x v="84"/>
          </reference>
        </references>
      </pivotArea>
    </chartFormat>
    <chartFormat chart="4" format="36">
      <pivotArea type="data" outline="0" fieldPosition="0">
        <references count="2">
          <reference field="4294967294" count="1" selected="0">
            <x v="0"/>
          </reference>
          <reference field="0" count="1" selected="0">
            <x v="79"/>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96CA3F-64D0-F24A-BF9E-6CC470004EB4}" name="PivotTable2" cacheId="4"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6:J8" firstHeaderRow="1" firstDataRow="2" firstDataCol="1"/>
  <pivotFields count="2">
    <pivotField axis="axisCol" showAll="0">
      <items count="10">
        <item x="0"/>
        <item x="1"/>
        <item x="2"/>
        <item x="3"/>
        <item x="4"/>
        <item x="5"/>
        <item x="6"/>
        <item x="7"/>
        <item x="8"/>
        <item t="default"/>
      </items>
    </pivotField>
    <pivotField dataField="1" numFmtId="164" showAll="0"/>
  </pivotFields>
  <rowItems count="1">
    <i/>
  </rowItems>
  <colFields count="1">
    <field x="0"/>
  </colFields>
  <colItems count="9">
    <i>
      <x/>
    </i>
    <i>
      <x v="1"/>
    </i>
    <i>
      <x v="2"/>
    </i>
    <i>
      <x v="3"/>
    </i>
    <i>
      <x v="4"/>
    </i>
    <i>
      <x v="5"/>
    </i>
    <i>
      <x v="6"/>
    </i>
    <i>
      <x v="7"/>
    </i>
    <i>
      <x v="8"/>
    </i>
  </colItems>
  <dataFields count="1">
    <dataField name="Sum of Gas emission change" fld="1" baseField="0" baseItem="0" numFmtId="164"/>
  </dataFields>
  <formats count="1">
    <format dxfId="1">
      <pivotArea outline="0" collapsedLevelsAreSubtotals="1" fieldPosition="0"/>
    </format>
  </formats>
  <chartFormats count="18">
    <chartFormat chart="4" format="9" series="1">
      <pivotArea type="data" outline="0" fieldPosition="0">
        <references count="2">
          <reference field="4294967294" count="1" selected="0">
            <x v="0"/>
          </reference>
          <reference field="0" count="1" selected="0">
            <x v="0"/>
          </reference>
        </references>
      </pivotArea>
    </chartFormat>
    <chartFormat chart="4" format="10" series="1">
      <pivotArea type="data" outline="0" fieldPosition="0">
        <references count="2">
          <reference field="4294967294" count="1" selected="0">
            <x v="0"/>
          </reference>
          <reference field="0" count="1" selected="0">
            <x v="1"/>
          </reference>
        </references>
      </pivotArea>
    </chartFormat>
    <chartFormat chart="4" format="11" series="1">
      <pivotArea type="data" outline="0" fieldPosition="0">
        <references count="2">
          <reference field="4294967294" count="1" selected="0">
            <x v="0"/>
          </reference>
          <reference field="0" count="1" selected="0">
            <x v="2"/>
          </reference>
        </references>
      </pivotArea>
    </chartFormat>
    <chartFormat chart="4" format="12" series="1">
      <pivotArea type="data" outline="0" fieldPosition="0">
        <references count="2">
          <reference field="4294967294" count="1" selected="0">
            <x v="0"/>
          </reference>
          <reference field="0" count="1" selected="0">
            <x v="3"/>
          </reference>
        </references>
      </pivotArea>
    </chartFormat>
    <chartFormat chart="4" format="13" series="1">
      <pivotArea type="data" outline="0" fieldPosition="0">
        <references count="2">
          <reference field="4294967294" count="1" selected="0">
            <x v="0"/>
          </reference>
          <reference field="0" count="1" selected="0">
            <x v="4"/>
          </reference>
        </references>
      </pivotArea>
    </chartFormat>
    <chartFormat chart="4" format="14" series="1">
      <pivotArea type="data" outline="0" fieldPosition="0">
        <references count="2">
          <reference field="4294967294" count="1" selected="0">
            <x v="0"/>
          </reference>
          <reference field="0" count="1" selected="0">
            <x v="5"/>
          </reference>
        </references>
      </pivotArea>
    </chartFormat>
    <chartFormat chart="4" format="15" series="1">
      <pivotArea type="data" outline="0" fieldPosition="0">
        <references count="2">
          <reference field="4294967294" count="1" selected="0">
            <x v="0"/>
          </reference>
          <reference field="0" count="1" selected="0">
            <x v="6"/>
          </reference>
        </references>
      </pivotArea>
    </chartFormat>
    <chartFormat chart="4" format="16" series="1">
      <pivotArea type="data" outline="0" fieldPosition="0">
        <references count="2">
          <reference field="4294967294" count="1" selected="0">
            <x v="0"/>
          </reference>
          <reference field="0" count="1" selected="0">
            <x v="7"/>
          </reference>
        </references>
      </pivotArea>
    </chartFormat>
    <chartFormat chart="4" format="17" series="1">
      <pivotArea type="data" outline="0" fieldPosition="0">
        <references count="2">
          <reference field="4294967294" count="1" selected="0">
            <x v="0"/>
          </reference>
          <reference field="0" count="1" selected="0">
            <x v="8"/>
          </reference>
        </references>
      </pivotArea>
    </chartFormat>
    <chartFormat chart="5" format="18" series="1">
      <pivotArea type="data" outline="0" fieldPosition="0">
        <references count="2">
          <reference field="4294967294" count="1" selected="0">
            <x v="0"/>
          </reference>
          <reference field="0" count="1" selected="0">
            <x v="0"/>
          </reference>
        </references>
      </pivotArea>
    </chartFormat>
    <chartFormat chart="5" format="19" series="1">
      <pivotArea type="data" outline="0" fieldPosition="0">
        <references count="2">
          <reference field="4294967294" count="1" selected="0">
            <x v="0"/>
          </reference>
          <reference field="0" count="1" selected="0">
            <x v="1"/>
          </reference>
        </references>
      </pivotArea>
    </chartFormat>
    <chartFormat chart="5" format="20" series="1">
      <pivotArea type="data" outline="0" fieldPosition="0">
        <references count="2">
          <reference field="4294967294" count="1" selected="0">
            <x v="0"/>
          </reference>
          <reference field="0" count="1" selected="0">
            <x v="2"/>
          </reference>
        </references>
      </pivotArea>
    </chartFormat>
    <chartFormat chart="5" format="21" series="1">
      <pivotArea type="data" outline="0" fieldPosition="0">
        <references count="2">
          <reference field="4294967294" count="1" selected="0">
            <x v="0"/>
          </reference>
          <reference field="0" count="1" selected="0">
            <x v="3"/>
          </reference>
        </references>
      </pivotArea>
    </chartFormat>
    <chartFormat chart="5" format="22" series="1">
      <pivotArea type="data" outline="0" fieldPosition="0">
        <references count="2">
          <reference field="4294967294" count="1" selected="0">
            <x v="0"/>
          </reference>
          <reference field="0" count="1" selected="0">
            <x v="4"/>
          </reference>
        </references>
      </pivotArea>
    </chartFormat>
    <chartFormat chart="5" format="23" series="1">
      <pivotArea type="data" outline="0" fieldPosition="0">
        <references count="2">
          <reference field="4294967294" count="1" selected="0">
            <x v="0"/>
          </reference>
          <reference field="0" count="1" selected="0">
            <x v="5"/>
          </reference>
        </references>
      </pivotArea>
    </chartFormat>
    <chartFormat chart="5" format="24" series="1">
      <pivotArea type="data" outline="0" fieldPosition="0">
        <references count="2">
          <reference field="4294967294" count="1" selected="0">
            <x v="0"/>
          </reference>
          <reference field="0" count="1" selected="0">
            <x v="6"/>
          </reference>
        </references>
      </pivotArea>
    </chartFormat>
    <chartFormat chart="5" format="25" series="1">
      <pivotArea type="data" outline="0" fieldPosition="0">
        <references count="2">
          <reference field="4294967294" count="1" selected="0">
            <x v="0"/>
          </reference>
          <reference field="0" count="1" selected="0">
            <x v="7"/>
          </reference>
        </references>
      </pivotArea>
    </chartFormat>
    <chartFormat chart="5" format="26" series="1">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ABF455-8D5B-9B4A-9755-B632F803B780}" name="PivotTable1" cacheId="3" dataPosition="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location ref="A1:AL4" firstHeaderRow="1" firstDataRow="3" firstDataCol="0"/>
  <pivotFields count="2">
    <pivotField axis="axisCol" showAll="0">
      <items count="20">
        <item x="0"/>
        <item x="1"/>
        <item x="2"/>
        <item x="3"/>
        <item x="4"/>
        <item x="5"/>
        <item x="6"/>
        <item x="7"/>
        <item x="8"/>
        <item x="9"/>
        <item x="10"/>
        <item x="11"/>
        <item x="12"/>
        <item x="13"/>
        <item x="14"/>
        <item x="15"/>
        <item x="16"/>
        <item x="17"/>
        <item x="18"/>
        <item t="default"/>
      </items>
    </pivotField>
    <pivotField dataField="1" numFmtId="3" showAll="0">
      <items count="20">
        <item x="1"/>
        <item x="0"/>
        <item x="2"/>
        <item x="3"/>
        <item x="4"/>
        <item x="5"/>
        <item x="6"/>
        <item x="7"/>
        <item x="8"/>
        <item x="9"/>
        <item x="11"/>
        <item x="12"/>
        <item x="16"/>
        <item x="10"/>
        <item x="18"/>
        <item x="15"/>
        <item x="13"/>
        <item x="14"/>
        <item x="17"/>
        <item t="default"/>
      </items>
    </pivotField>
  </pivotFields>
  <rowItems count="1">
    <i/>
  </rowItems>
  <colFields count="2">
    <field x="-2"/>
    <field x="0"/>
  </colFields>
  <colItems count="38">
    <i>
      <x/>
      <x/>
    </i>
    <i r="1">
      <x v="1"/>
    </i>
    <i r="1">
      <x v="2"/>
    </i>
    <i r="1">
      <x v="3"/>
    </i>
    <i r="1">
      <x v="4"/>
    </i>
    <i r="1">
      <x v="5"/>
    </i>
    <i r="1">
      <x v="6"/>
    </i>
    <i r="1">
      <x v="7"/>
    </i>
    <i r="1">
      <x v="8"/>
    </i>
    <i r="1">
      <x v="9"/>
    </i>
    <i r="1">
      <x v="10"/>
    </i>
    <i r="1">
      <x v="11"/>
    </i>
    <i r="1">
      <x v="12"/>
    </i>
    <i r="1">
      <x v="13"/>
    </i>
    <i r="1">
      <x v="14"/>
    </i>
    <i r="1">
      <x v="15"/>
    </i>
    <i r="1">
      <x v="16"/>
    </i>
    <i r="1">
      <x v="17"/>
    </i>
    <i r="1">
      <x v="18"/>
    </i>
    <i i="1">
      <x v="1"/>
      <x/>
    </i>
    <i r="1" i="1">
      <x v="1"/>
    </i>
    <i r="1" i="1">
      <x v="2"/>
    </i>
    <i r="1" i="1">
      <x v="3"/>
    </i>
    <i r="1" i="1">
      <x v="4"/>
    </i>
    <i r="1" i="1">
      <x v="5"/>
    </i>
    <i r="1" i="1">
      <x v="6"/>
    </i>
    <i r="1" i="1">
      <x v="7"/>
    </i>
    <i r="1" i="1">
      <x v="8"/>
    </i>
    <i r="1" i="1">
      <x v="9"/>
    </i>
    <i r="1" i="1">
      <x v="10"/>
    </i>
    <i r="1" i="1">
      <x v="11"/>
    </i>
    <i r="1" i="1">
      <x v="12"/>
    </i>
    <i r="1" i="1">
      <x v="13"/>
    </i>
    <i r="1" i="1">
      <x v="14"/>
    </i>
    <i r="1" i="1">
      <x v="15"/>
    </i>
    <i r="1" i="1">
      <x v="16"/>
    </i>
    <i r="1" i="1">
      <x v="17"/>
    </i>
    <i r="1" i="1">
      <x v="18"/>
    </i>
  </colItems>
  <dataFields count="2">
    <dataField name="Sum of Total, all sectors" fld="1" baseField="0" baseItem="0"/>
    <dataField name="Sum of Total, all sectors2" fld="1" showDataAs="percentDiff" baseField="0"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59778325-0B41-994D-9F7B-1E9AABE25CF8}" sourceName="Sector">
  <pivotTables>
    <pivotTable tabId="7" name="LineChart"/>
  </pivotTables>
  <data>
    <tabular pivotCacheId="1181652539">
      <items count="124">
        <i x="96"/>
        <i x="91"/>
        <i x="105"/>
        <i x="88"/>
        <i x="61"/>
        <i x="69"/>
        <i x="22"/>
        <i x="89"/>
        <i x="95"/>
        <i x="42"/>
        <i x="30"/>
        <i x="1"/>
        <i x="102"/>
        <i x="49"/>
        <i x="35" s="1"/>
        <i x="7"/>
        <i x="18"/>
        <i x="54"/>
        <i x="39"/>
        <i x="2"/>
        <i x="25"/>
        <i x="32"/>
        <i x="93"/>
        <i x="17"/>
        <i x="11"/>
        <i x="57"/>
        <i x="55"/>
        <i x="52"/>
        <i x="4"/>
        <i x="3"/>
        <i x="24"/>
        <i x="65"/>
        <i x="116"/>
        <i x="114"/>
        <i x="98"/>
        <i x="94"/>
        <i x="121"/>
        <i x="113"/>
        <i x="56"/>
        <i x="120"/>
        <i x="83"/>
        <i x="103"/>
        <i x="36"/>
        <i x="84"/>
        <i x="53"/>
        <i x="26"/>
        <i x="8"/>
        <i x="46"/>
        <i x="28"/>
        <i x="66"/>
        <i x="50"/>
        <i x="82"/>
        <i x="78"/>
        <i x="122"/>
        <i x="59"/>
        <i x="58"/>
        <i x="60"/>
        <i x="12"/>
        <i x="107"/>
        <i x="9"/>
        <i x="112"/>
        <i x="110"/>
        <i x="109"/>
        <i x="14"/>
        <i x="101"/>
        <i x="16"/>
        <i x="6"/>
        <i x="100"/>
        <i x="21"/>
        <i x="19"/>
        <i x="119"/>
        <i x="87"/>
        <i x="117"/>
        <i x="111"/>
        <i x="90"/>
        <i x="118"/>
        <i x="64"/>
        <i x="85"/>
        <i x="80"/>
        <i x="99"/>
        <i x="44"/>
        <i x="41"/>
        <i x="45"/>
        <i x="74"/>
        <i x="47"/>
        <i x="76"/>
        <i x="51"/>
        <i x="40"/>
        <i x="81"/>
        <i x="38"/>
        <i x="79"/>
        <i x="70"/>
        <i x="62"/>
        <i x="108"/>
        <i x="86"/>
        <i x="97"/>
        <i x="20"/>
        <i x="13"/>
        <i x="43"/>
        <i x="68"/>
        <i x="48"/>
        <i x="75"/>
        <i x="27"/>
        <i x="63"/>
        <i x="29"/>
        <i x="23"/>
        <i x="5"/>
        <i x="10"/>
        <i x="34"/>
        <i x="33"/>
        <i x="0"/>
        <i x="73"/>
        <i x="15"/>
        <i x="106"/>
        <i x="104"/>
        <i x="72"/>
        <i x="115"/>
        <i x="77"/>
        <i x="92"/>
        <i x="71"/>
        <i x="67"/>
        <i x="31"/>
        <i x="37"/>
        <i x="12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8402E26-7A80-424E-9519-E685A2ED356A}" sourceName="Year">
  <pivotTables>
    <pivotTable tabId="5" name="Top5Histogram"/>
  </pivotTables>
  <data>
    <tabular pivotCacheId="1420980414" sortOrder="descending">
      <items count="19">
        <i x="18" s="1"/>
        <i x="17"/>
        <i x="16"/>
        <i x="15"/>
        <i x="14"/>
        <i x="13"/>
        <i x="12"/>
        <i x="11"/>
        <i x="10"/>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1" xr10:uid="{82B19237-4F02-5143-9720-C09C5A73F9C7}" cache="Slicer_Sector1" caption="Sector" startItem="13" style="SlicerStyleLight4" rowHeight="251883"/>
  <slicer name="Year" xr10:uid="{349FFD7E-47BF-DC47-968D-00F95AA7D3B8}" cache="Slicer_Year" caption="Year" style="SlicerStyleLight4"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DataTable" displayName="DataTable" ref="A1:C2338" totalsRowShown="0">
  <autoFilter ref="A1:C2338" xr:uid="{00000000-0009-0000-0100-000004000000}"/>
  <tableColumns count="3">
    <tableColumn id="1" xr3:uid="{00000000-0010-0000-0000-000001000000}" name="Sector"/>
    <tableColumn id="2" xr3:uid="{00000000-0010-0000-0000-000002000000}" name="Year" dataDxfId="91"/>
    <tableColumn id="3" xr3:uid="{00000000-0010-0000-0000-000003000000}" name="Gas Emission" dataDxfId="9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IndustryTable" displayName="IndustryTable" ref="E1:G2281" totalsRowShown="0" headerRowDxfId="89" headerRowBorderDxfId="88" tableBorderDxfId="87" totalsRowBorderDxfId="86">
  <autoFilter ref="E1:G2281" xr:uid="{00000000-0009-0000-0100-000006000000}"/>
  <tableColumns count="3">
    <tableColumn id="1" xr3:uid="{00000000-0010-0000-0100-000001000000}" name="Sector" dataDxfId="85"/>
    <tableColumn id="2" xr3:uid="{00000000-0010-0000-0100-000002000000}" name="Year" dataDxfId="84"/>
    <tableColumn id="3" xr3:uid="{00000000-0010-0000-0100-000003000000}" name="Gas Emission" dataDxfId="8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DataTable_year" displayName="DataTable_year" ref="A2:DT21" totalsRowShown="0">
  <autoFilter ref="A2:DT21" xr:uid="{00000000-0009-0000-0100-000002000000}"/>
  <tableColumns count="124">
    <tableColumn id="1" xr3:uid="{00000000-0010-0000-0200-000001000000}" name="Year"/>
    <tableColumn id="2" xr3:uid="{00000000-0010-0000-0200-000002000000}" name="Total, all sectors" dataDxfId="82"/>
    <tableColumn id="3" xr3:uid="{00000000-0010-0000-0200-000003000000}" name="Business sector" dataDxfId="81"/>
    <tableColumn id="4" xr3:uid="{00000000-0010-0000-0200-000004000000}" name="Crop and animal production" dataDxfId="80"/>
    <tableColumn id="5" xr3:uid="{00000000-0010-0000-0200-000005000000}" name="Forestry and logging" dataDxfId="79"/>
    <tableColumn id="6" xr3:uid="{00000000-0010-0000-0200-000006000000}" name="Fishing, hunting and trapping"/>
    <tableColumn id="7" xr3:uid="{00000000-0010-0000-0200-000007000000}" name="Support activities for agriculture and forestry" dataDxfId="78"/>
    <tableColumn id="8" xr3:uid="{00000000-0010-0000-0200-000008000000}" name="Oil and gas extraction" dataDxfId="77"/>
    <tableColumn id="9" xr3:uid="{00000000-0010-0000-0200-000009000000}" name="Coal mining" dataDxfId="76"/>
    <tableColumn id="10" xr3:uid="{00000000-0010-0000-0200-00000A000000}" name="Metal ore mining" dataDxfId="75"/>
    <tableColumn id="11" xr3:uid="{00000000-0010-0000-0200-00000B000000}" name="Non-metallic mineral mining and quarrying" dataDxfId="74"/>
    <tableColumn id="12" xr3:uid="{00000000-0010-0000-0200-00000C000000}" name="Support activities for mining and oil and gas extraction" dataDxfId="73"/>
    <tableColumn id="13" xr3:uid="{00000000-0010-0000-0200-00000D000000}" name="Electric power generation, transmission and distribution" dataDxfId="72"/>
    <tableColumn id="14" xr3:uid="{00000000-0010-0000-0200-00000E000000}" name="Natural gas distribution, water and other systems" dataDxfId="71"/>
    <tableColumn id="15" xr3:uid="{00000000-0010-0000-0200-00000F000000}" name="Residential building construction" dataDxfId="70"/>
    <tableColumn id="16" xr3:uid="{00000000-0010-0000-0200-000010000000}" name="Non-residential building construction" dataDxfId="69"/>
    <tableColumn id="17" xr3:uid="{00000000-0010-0000-0200-000011000000}" name="Transportation engineering construction" dataDxfId="68"/>
    <tableColumn id="18" xr3:uid="{00000000-0010-0000-0200-000012000000}" name="Oil and gas engineering construction" dataDxfId="67"/>
    <tableColumn id="19" xr3:uid="{00000000-0010-0000-0200-000013000000}" name="Electric power engineering construction"/>
    <tableColumn id="20" xr3:uid="{00000000-0010-0000-0200-000014000000}" name="Communication engineering construction"/>
    <tableColumn id="21" xr3:uid="{00000000-0010-0000-0200-000015000000}" name="Other engineering construction"/>
    <tableColumn id="22" xr3:uid="{00000000-0010-0000-0200-000016000000}" name="Repair construction" dataDxfId="66"/>
    <tableColumn id="23" xr3:uid="{00000000-0010-0000-0200-000017000000}" name="Other activities of the construction industry"/>
    <tableColumn id="24" xr3:uid="{00000000-0010-0000-0200-000018000000}" name="Animal food manufacturing"/>
    <tableColumn id="25" xr3:uid="{00000000-0010-0000-0200-000019000000}" name="Sugar and confectionery product manufacturing"/>
    <tableColumn id="26" xr3:uid="{00000000-0010-0000-0200-00001A000000}" name="Fruit and vegetable preserving and specialty food manufacturing"/>
    <tableColumn id="27" xr3:uid="{00000000-0010-0000-0200-00001B000000}" name="Dairy product manufacturing"/>
    <tableColumn id="28" xr3:uid="{00000000-0010-0000-0200-00001C000000}" name="Meat product manufacturing"/>
    <tableColumn id="29" xr3:uid="{00000000-0010-0000-0200-00001D000000}" name="Seafood product preparation and packaging"/>
    <tableColumn id="30" xr3:uid="{00000000-0010-0000-0200-00001E000000}" name="Miscellaneous food manufacturing" dataDxfId="65"/>
    <tableColumn id="31" xr3:uid="{00000000-0010-0000-0200-00001F000000}" name="Soft-drink and ice manufacturing"/>
    <tableColumn id="32" xr3:uid="{00000000-0010-0000-0200-000020000000}" name="Breweries"/>
    <tableColumn id="33" xr3:uid="{00000000-0010-0000-0200-000021000000}" name="Wineries"/>
    <tableColumn id="34" xr3:uid="{00000000-0010-0000-0200-000022000000}" name="Distilleries"/>
    <tableColumn id="35" xr3:uid="{00000000-0010-0000-0200-000023000000}" name="Tobacco manufacturing"/>
    <tableColumn id="36" xr3:uid="{00000000-0010-0000-0200-000024000000}" name="Textile and textile product mills"/>
    <tableColumn id="37" xr3:uid="{00000000-0010-0000-0200-000025000000}" name="Clothing manufacturing"/>
    <tableColumn id="38" xr3:uid="{00000000-0010-0000-0200-000026000000}" name="Leather and allied product manufacturing"/>
    <tableColumn id="39" xr3:uid="{00000000-0010-0000-0200-000027000000}" name="Wood product manufacturing" dataDxfId="64"/>
    <tableColumn id="40" xr3:uid="{00000000-0010-0000-0200-000028000000}" name="Pulp, paper and paperboard mills" dataDxfId="63"/>
    <tableColumn id="41" xr3:uid="{00000000-0010-0000-0200-000029000000}" name="Converted paper products manufacturing"/>
    <tableColumn id="42" xr3:uid="{00000000-0010-0000-0200-00002A000000}" name="Printing and related support activities"/>
    <tableColumn id="43" xr3:uid="{00000000-0010-0000-0200-00002B000000}" name="Petroleum and coal products manufacturing" dataDxfId="62"/>
    <tableColumn id="44" xr3:uid="{00000000-0010-0000-0200-00002C000000}" name="Basic chemical manufacturing" dataDxfId="61"/>
    <tableColumn id="45" xr3:uid="{00000000-0010-0000-0200-00002D000000}" name="Resin, synthetic rubber, and artificial and synthetic fibres and filaments manufacturing" dataDxfId="60"/>
    <tableColumn id="46" xr3:uid="{00000000-0010-0000-0200-00002E000000}" name="Pesticides, fertilizer and other agricultural chemical manufacturing" dataDxfId="59"/>
    <tableColumn id="47" xr3:uid="{00000000-0010-0000-0200-00002F000000}" name="Pharmaceutical and medicine manufacturing"/>
    <tableColumn id="48" xr3:uid="{00000000-0010-0000-0200-000030000000}" name="Miscellaneous chemical product manufacturing"/>
    <tableColumn id="49" xr3:uid="{00000000-0010-0000-0200-000031000000}" name="Plastics product manufacturing"/>
    <tableColumn id="50" xr3:uid="{00000000-0010-0000-0200-000032000000}" name="Rubber product manufacturing"/>
    <tableColumn id="51" xr3:uid="{00000000-0010-0000-0200-000033000000}" name="Cement and concrete product manufacturing" dataDxfId="58"/>
    <tableColumn id="52" xr3:uid="{00000000-0010-0000-0200-000034000000}" name="Miscellaneous non-metallic mineral product manufacturing" dataDxfId="57"/>
    <tableColumn id="53" xr3:uid="{00000000-0010-0000-0200-000035000000}" name="Primary metal manufacturing" dataDxfId="56"/>
    <tableColumn id="54" xr3:uid="{00000000-0010-0000-0200-000036000000}" name="Fabricated metal product manufacturing" dataDxfId="55"/>
    <tableColumn id="55" xr3:uid="{00000000-0010-0000-0200-000037000000}" name="Machinery manufacturing"/>
    <tableColumn id="56" xr3:uid="{00000000-0010-0000-0200-000038000000}" name="Computer and peripheral equipment manufacturing"/>
    <tableColumn id="57" xr3:uid="{00000000-0010-0000-0200-000039000000}" name="Electronic product manufacturing"/>
    <tableColumn id="58" xr3:uid="{00000000-0010-0000-0200-00003A000000}" name="Household appliance manufacturing"/>
    <tableColumn id="59" xr3:uid="{00000000-0010-0000-0200-00003B000000}" name="Electrical equipment and component manufacturing"/>
    <tableColumn id="60" xr3:uid="{00000000-0010-0000-0200-00003C000000}" name="Motor vehicle manufacturing"/>
    <tableColumn id="61" xr3:uid="{00000000-0010-0000-0200-00003D000000}" name="Motor vehicle body and trailer manufacturing"/>
    <tableColumn id="62" xr3:uid="{00000000-0010-0000-0200-00003E000000}" name="Motor vehicle parts manufacturing"/>
    <tableColumn id="63" xr3:uid="{00000000-0010-0000-0200-00003F000000}" name="Aerospace product and parts manufacturing"/>
    <tableColumn id="64" xr3:uid="{00000000-0010-0000-0200-000040000000}" name="Railroad rolling stock manufacturing"/>
    <tableColumn id="65" xr3:uid="{00000000-0010-0000-0200-000041000000}" name="Ship and boat building"/>
    <tableColumn id="66" xr3:uid="{00000000-0010-0000-0200-000042000000}" name="Other transportation equipment manufacturing"/>
    <tableColumn id="67" xr3:uid="{00000000-0010-0000-0200-000043000000}" name="Furniture and related product manufacturing"/>
    <tableColumn id="68" xr3:uid="{00000000-0010-0000-0200-000044000000}" name="Miscellaneous manufacturing"/>
    <tableColumn id="69" xr3:uid="{00000000-0010-0000-0200-000045000000}" name="Wholesale trade" dataDxfId="54"/>
    <tableColumn id="70" xr3:uid="{00000000-0010-0000-0200-000046000000}" name="Retail trade" dataDxfId="53"/>
    <tableColumn id="71" xr3:uid="{00000000-0010-0000-0200-000047000000}" name="Air transportation" dataDxfId="52"/>
    <tableColumn id="72" xr3:uid="{00000000-0010-0000-0200-000048000000}" name="Rail transportation" dataDxfId="51"/>
    <tableColumn id="73" xr3:uid="{00000000-0010-0000-0200-000049000000}" name="Water transportation" dataDxfId="50"/>
    <tableColumn id="74" xr3:uid="{00000000-0010-0000-0200-00004A000000}" name="Truck transportation" dataDxfId="49"/>
    <tableColumn id="75" xr3:uid="{00000000-0010-0000-0200-00004B000000}" name="Transit and ground passenger transportation" dataDxfId="48"/>
    <tableColumn id="76" xr3:uid="{00000000-0010-0000-0200-00004C000000}" name="Pipeline transportation" dataDxfId="47"/>
    <tableColumn id="77" xr3:uid="{00000000-0010-0000-0200-00004D000000}" name="Scenic and sightseeing transportation and support activities for transport" dataDxfId="46"/>
    <tableColumn id="78" xr3:uid="{00000000-0010-0000-0200-00004E000000}" name="Postal service and couriers and messengers" dataDxfId="45"/>
    <tableColumn id="79" xr3:uid="{00000000-0010-0000-0200-00004F000000}" name="Warehousing and storage"/>
    <tableColumn id="80" xr3:uid="{00000000-0010-0000-0200-000050000000}" name="Motion picture and sound recording industries"/>
    <tableColumn id="81" xr3:uid="{00000000-0010-0000-0200-000051000000}" name="Radio and television broadcasting"/>
    <tableColumn id="82" xr3:uid="{00000000-0010-0000-0200-000052000000}" name="Pay television, specialty television and program distribution and telecommunications"/>
    <tableColumn id="83" xr3:uid="{00000000-0010-0000-0200-000053000000}" name="Publishing industries, information services and data processing service"/>
    <tableColumn id="84" xr3:uid="{00000000-0010-0000-0200-000054000000}" name="Monetary authorities and depository credit intermediation" dataDxfId="44"/>
    <tableColumn id="85" xr3:uid="{00000000-0010-0000-0200-000055000000}" name="Insurance carriers"/>
    <tableColumn id="86" xr3:uid="{00000000-0010-0000-0200-000056000000}" name="Lessors of real estate" dataDxfId="43"/>
    <tableColumn id="87" xr3:uid="{00000000-0010-0000-0200-000057000000}" name="Owner-occupied dwellings"/>
    <tableColumn id="88" xr3:uid="{00000000-0010-0000-0200-000058000000}" name="Rental and leasing services and lessors of non-financial intangible associations" dataDxfId="42"/>
    <tableColumn id="89" xr3:uid="{00000000-0010-0000-0200-000059000000}" name="Other finance, insurance and real estate and management of companies" dataDxfId="41"/>
    <tableColumn id="90" xr3:uid="{00000000-0010-0000-0200-00005A000000}" name="Advertising and related services"/>
    <tableColumn id="91" xr3:uid="{00000000-0010-0000-0200-00005B000000}" name="Architectural, engineering, legal and accounting services"/>
    <tableColumn id="92" xr3:uid="{00000000-0010-0000-0200-00005C000000}" name="Other professional, scientific and technical services"/>
    <tableColumn id="93" xr3:uid="{00000000-0010-0000-0200-00005D000000}" name="Administrative and support services" dataDxfId="40"/>
    <tableColumn id="94" xr3:uid="{00000000-0010-0000-0200-00005E000000}" name="Waste management and remediation services" dataDxfId="39"/>
    <tableColumn id="95" xr3:uid="{00000000-0010-0000-0200-00005F000000}" name="Educational services (except universities)"/>
    <tableColumn id="96" xr3:uid="{00000000-0010-0000-0200-000060000000}" name="Health care services (except hospitals) and social assistance" dataDxfId="38"/>
    <tableColumn id="97" xr3:uid="{00000000-0010-0000-0200-000061000000}" name="Arts, entertainment and recreation"/>
    <tableColumn id="98" xr3:uid="{00000000-0010-0000-0200-000062000000}" name="Accommodation and food services" dataDxfId="37"/>
    <tableColumn id="99" xr3:uid="{00000000-0010-0000-0200-000063000000}" name="Repair and maintenance" dataDxfId="36"/>
    <tableColumn id="100" xr3:uid="{00000000-0010-0000-0200-000064000000}" name="Grant-making, civic, and professional and similar organizations"/>
    <tableColumn id="101" xr3:uid="{00000000-0010-0000-0200-000065000000}" name="Personal and laundry services and private households"/>
    <tableColumn id="102" xr3:uid="{00000000-0010-0000-0200-000066000000}" name="Operating supplies"/>
    <tableColumn id="103" xr3:uid="{00000000-0010-0000-0200-000067000000}" name="Office supplies"/>
    <tableColumn id="104" xr3:uid="{00000000-0010-0000-0200-000068000000}" name="Cafeteria supplies"/>
    <tableColumn id="105" xr3:uid="{00000000-0010-0000-0200-000069000000}" name="Laboratory supplies"/>
    <tableColumn id="106" xr3:uid="{00000000-0010-0000-0200-00006A000000}" name="Travel and entertainment" dataDxfId="35"/>
    <tableColumn id="107" xr3:uid="{00000000-0010-0000-0200-00006B000000}" name="Advertising and promotion"/>
    <tableColumn id="108" xr3:uid="{00000000-0010-0000-0200-00006C000000}" name="Transportation margins"/>
    <tableColumn id="109" xr3:uid="{00000000-0010-0000-0200-00006D000000}" name="Non-business sector" dataDxfId="34"/>
    <tableColumn id="110" xr3:uid="{00000000-0010-0000-0200-00006E000000}" name="Religious organizations" dataDxfId="33"/>
    <tableColumn id="111" xr3:uid="{00000000-0010-0000-0200-00006F000000}" name="Non-profit welfare organization"/>
    <tableColumn id="112" xr3:uid="{00000000-0010-0000-0200-000070000000}" name="Non-profit sports and recreation clubs"/>
    <tableColumn id="113" xr3:uid="{00000000-0010-0000-0200-000071000000}" name="Other non-profit institutions serving households"/>
    <tableColumn id="114" xr3:uid="{00000000-0010-0000-0200-000072000000}" name="Non-profit education services"/>
    <tableColumn id="115" xr3:uid="{00000000-0010-0000-0200-000073000000}" name="Hospitals" dataDxfId="32"/>
    <tableColumn id="116" xr3:uid="{00000000-0010-0000-0200-000074000000}" name="Government residential care facilities"/>
    <tableColumn id="117" xr3:uid="{00000000-0010-0000-0200-000075000000}" name="Universities" dataDxfId="31"/>
    <tableColumn id="118" xr3:uid="{00000000-0010-0000-0200-000076000000}" name="Government education services" dataDxfId="30"/>
    <tableColumn id="119" xr3:uid="{00000000-0010-0000-0200-000077000000}" name="Other municipal government services" dataDxfId="29"/>
    <tableColumn id="120" xr3:uid="{00000000-0010-0000-0200-000078000000}" name="Other provincial and territorial government services" dataDxfId="28"/>
    <tableColumn id="121" xr3:uid="{00000000-0010-0000-0200-000079000000}" name="Other federal government services and defence services" dataDxfId="27"/>
    <tableColumn id="122" xr3:uid="{00000000-0010-0000-0200-00007A000000}" name="Household sector" dataDxfId="26"/>
    <tableColumn id="123" xr3:uid="{00000000-0010-0000-0200-00007B000000}" name="Heating, lighting and appliances" dataDxfId="25"/>
    <tableColumn id="124" xr3:uid="{00000000-0010-0000-0200-00007C000000}" name="Motor fuels and lubricants"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DataTable_sector" displayName="DataTable_sector" ref="A2:T125" totalsRowShown="0">
  <autoFilter ref="A2:T125" xr:uid="{00000000-0009-0000-0100-000003000000}"/>
  <tableColumns count="20">
    <tableColumn id="1" xr3:uid="{00000000-0010-0000-0300-000001000000}" name="Sector"/>
    <tableColumn id="2" xr3:uid="{00000000-0010-0000-0300-000002000000}" name="1990" dataDxfId="23"/>
    <tableColumn id="3" xr3:uid="{00000000-0010-0000-0300-000003000000}" name="1991" dataDxfId="22"/>
    <tableColumn id="4" xr3:uid="{00000000-0010-0000-0300-000004000000}" name="1992" dataDxfId="21"/>
    <tableColumn id="5" xr3:uid="{00000000-0010-0000-0300-000005000000}" name="1993" dataDxfId="20"/>
    <tableColumn id="6" xr3:uid="{00000000-0010-0000-0300-000006000000}" name="1994" dataDxfId="19"/>
    <tableColumn id="7" xr3:uid="{00000000-0010-0000-0300-000007000000}" name="1995" dataDxfId="18"/>
    <tableColumn id="8" xr3:uid="{00000000-0010-0000-0300-000008000000}" name="1996" dataDxfId="17"/>
    <tableColumn id="9" xr3:uid="{00000000-0010-0000-0300-000009000000}" name="1997" dataDxfId="16"/>
    <tableColumn id="10" xr3:uid="{00000000-0010-0000-0300-00000A000000}" name="1998" dataDxfId="15"/>
    <tableColumn id="11" xr3:uid="{00000000-0010-0000-0300-00000B000000}" name="1999" dataDxfId="14"/>
    <tableColumn id="12" xr3:uid="{00000000-0010-0000-0300-00000C000000}" name="2000" dataDxfId="13"/>
    <tableColumn id="13" xr3:uid="{00000000-0010-0000-0300-00000D000000}" name="2001" dataDxfId="12"/>
    <tableColumn id="14" xr3:uid="{00000000-0010-0000-0300-00000E000000}" name="2002" dataDxfId="11"/>
    <tableColumn id="15" xr3:uid="{00000000-0010-0000-0300-00000F000000}" name="2003" dataDxfId="10"/>
    <tableColumn id="16" xr3:uid="{00000000-0010-0000-0300-000010000000}" name="2004" dataDxfId="9"/>
    <tableColumn id="17" xr3:uid="{00000000-0010-0000-0300-000011000000}" name="2005" dataDxfId="8"/>
    <tableColumn id="18" xr3:uid="{00000000-0010-0000-0300-000012000000}" name="2006" dataDxfId="7"/>
    <tableColumn id="19" xr3:uid="{00000000-0010-0000-0300-000013000000}" name="2007" dataDxfId="6"/>
    <tableColumn id="20" xr3:uid="{00000000-0010-0000-0300-000014000000}" name="2008" dataDxfId="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2008" displayName="Table2008" ref="V2:W122" totalsRowShown="0" tableBorderDxfId="4">
  <autoFilter ref="V2:W122" xr:uid="{00000000-0009-0000-0100-000008000000}"/>
  <tableColumns count="2">
    <tableColumn id="1" xr3:uid="{00000000-0010-0000-0400-000001000000}" name="Sector" dataDxfId="3"/>
    <tableColumn id="2" xr3:uid="{00000000-0010-0000-0400-000002000000}" name="2008" dataDxfId="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3DEF7A-C3EE-A548-9EEA-600B64998BE7}" name="Table1" displayName="Table1" ref="AC7:AD16" totalsRowShown="0">
  <autoFilter ref="AC7:AD16" xr:uid="{B13DEF7A-C3EE-A548-9EEA-600B64998BE7}"/>
  <tableColumns count="2">
    <tableColumn id="1" xr3:uid="{46A13101-257A-A14C-9AE3-F78A4DE4411E}" name="Year"/>
    <tableColumn id="2" xr3:uid="{6F6F4387-559A-B24B-996B-F5C57B840678}" name="Gas emission chang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008E9-337C-0A49-96DA-8D4592A2726A}">
  <dimension ref="A1"/>
  <sheetViews>
    <sheetView showGridLines="0" tabSelected="1" zoomScaleNormal="100" workbookViewId="0"/>
  </sheetViews>
  <sheetFormatPr baseColWidth="10" defaultRowHeight="16"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2"/>
  <sheetViews>
    <sheetView workbookViewId="0">
      <selection activeCell="E32" sqref="E32"/>
    </sheetView>
  </sheetViews>
  <sheetFormatPr baseColWidth="10" defaultRowHeight="16" x14ac:dyDescent="0.2"/>
  <sheetData>
    <row r="1" spans="1:20" x14ac:dyDescent="0.2">
      <c r="A1" t="s">
        <v>0</v>
      </c>
    </row>
    <row r="2" spans="1:20" x14ac:dyDescent="0.2">
      <c r="A2" t="s">
        <v>1</v>
      </c>
    </row>
    <row r="3" spans="1:20" x14ac:dyDescent="0.2">
      <c r="A3" t="s">
        <v>2</v>
      </c>
    </row>
    <row r="4" spans="1:20" x14ac:dyDescent="0.2">
      <c r="A4" t="s">
        <v>3</v>
      </c>
    </row>
    <row r="5" spans="1:20" x14ac:dyDescent="0.2">
      <c r="A5" t="s">
        <v>4</v>
      </c>
    </row>
    <row r="9" spans="1:20" x14ac:dyDescent="0.2">
      <c r="A9" t="s">
        <v>5</v>
      </c>
      <c r="B9" t="s">
        <v>6</v>
      </c>
    </row>
    <row r="10" spans="1:20" x14ac:dyDescent="0.2">
      <c r="A10" t="s">
        <v>7</v>
      </c>
      <c r="B10">
        <v>1990</v>
      </c>
      <c r="C10">
        <v>1991</v>
      </c>
      <c r="D10">
        <v>1992</v>
      </c>
      <c r="E10">
        <v>1993</v>
      </c>
      <c r="F10">
        <v>1994</v>
      </c>
      <c r="G10">
        <v>1995</v>
      </c>
      <c r="H10">
        <v>1996</v>
      </c>
      <c r="I10">
        <v>1997</v>
      </c>
      <c r="J10">
        <v>1998</v>
      </c>
      <c r="K10">
        <v>1999</v>
      </c>
      <c r="L10">
        <v>2000</v>
      </c>
      <c r="M10">
        <v>2001</v>
      </c>
      <c r="N10">
        <v>2002</v>
      </c>
      <c r="O10">
        <v>2003</v>
      </c>
      <c r="P10">
        <v>2004</v>
      </c>
      <c r="Q10">
        <v>2005</v>
      </c>
      <c r="R10">
        <v>2006</v>
      </c>
      <c r="S10">
        <v>2007</v>
      </c>
      <c r="T10">
        <v>2008</v>
      </c>
    </row>
    <row r="11" spans="1:20" x14ac:dyDescent="0.2">
      <c r="B11" t="s">
        <v>8</v>
      </c>
    </row>
    <row r="12" spans="1:20" x14ac:dyDescent="0.2">
      <c r="A12" t="s">
        <v>9</v>
      </c>
      <c r="B12" s="1">
        <v>571464</v>
      </c>
      <c r="C12" s="1">
        <v>558826</v>
      </c>
      <c r="D12" s="1">
        <v>580145</v>
      </c>
      <c r="E12" s="1">
        <v>581403</v>
      </c>
      <c r="F12" s="1">
        <v>601208</v>
      </c>
      <c r="G12" s="1">
        <v>620353</v>
      </c>
      <c r="H12" s="1">
        <v>637644</v>
      </c>
      <c r="I12" s="1">
        <v>649244</v>
      </c>
      <c r="J12" s="1">
        <v>655384</v>
      </c>
      <c r="K12" s="1">
        <v>668907</v>
      </c>
      <c r="L12" s="1">
        <v>693268</v>
      </c>
      <c r="M12" s="1">
        <v>684524</v>
      </c>
      <c r="N12" s="1">
        <v>689050</v>
      </c>
      <c r="O12" s="1">
        <v>711551</v>
      </c>
      <c r="P12" s="1">
        <v>712426</v>
      </c>
      <c r="Q12" s="1">
        <v>705493</v>
      </c>
      <c r="R12" s="1">
        <v>689346</v>
      </c>
      <c r="S12" s="1">
        <v>723002</v>
      </c>
      <c r="T12" s="1">
        <v>704426</v>
      </c>
    </row>
    <row r="13" spans="1:20" x14ac:dyDescent="0.2">
      <c r="A13" t="s">
        <v>10</v>
      </c>
      <c r="B13" s="1">
        <v>459966</v>
      </c>
      <c r="C13" s="1">
        <v>449752</v>
      </c>
      <c r="D13" s="1">
        <v>468948</v>
      </c>
      <c r="E13" s="1">
        <v>467175</v>
      </c>
      <c r="F13" s="1">
        <v>485312</v>
      </c>
      <c r="G13" s="1">
        <v>504949</v>
      </c>
      <c r="H13" s="1">
        <v>517108</v>
      </c>
      <c r="I13" s="1">
        <v>531121</v>
      </c>
      <c r="J13" s="1">
        <v>540507</v>
      </c>
      <c r="K13" s="1">
        <v>550469</v>
      </c>
      <c r="L13" s="1">
        <v>571480</v>
      </c>
      <c r="M13" s="1">
        <v>564291</v>
      </c>
      <c r="N13" s="1">
        <v>562142</v>
      </c>
      <c r="O13" s="1">
        <v>581128</v>
      </c>
      <c r="P13" s="1">
        <v>580960</v>
      </c>
      <c r="Q13" s="1">
        <v>574454</v>
      </c>
      <c r="R13" s="1">
        <v>560733</v>
      </c>
      <c r="S13" s="1">
        <v>584691</v>
      </c>
      <c r="T13" s="1">
        <v>569225</v>
      </c>
    </row>
    <row r="14" spans="1:20" x14ac:dyDescent="0.2">
      <c r="A14" t="s">
        <v>11</v>
      </c>
      <c r="B14" s="1">
        <v>56643</v>
      </c>
      <c r="C14" s="1">
        <v>56339</v>
      </c>
      <c r="D14" s="1">
        <v>57915</v>
      </c>
      <c r="E14" s="1">
        <v>59801</v>
      </c>
      <c r="F14" s="1">
        <v>62588</v>
      </c>
      <c r="G14" s="1">
        <v>66600</v>
      </c>
      <c r="H14" s="1">
        <v>69544</v>
      </c>
      <c r="I14" s="1">
        <v>67265</v>
      </c>
      <c r="J14" s="1">
        <v>66728</v>
      </c>
      <c r="K14" s="1">
        <v>66301</v>
      </c>
      <c r="L14" s="1">
        <v>65979</v>
      </c>
      <c r="M14" s="1">
        <v>65028</v>
      </c>
      <c r="N14" s="1">
        <v>63852</v>
      </c>
      <c r="O14" s="1">
        <v>66384</v>
      </c>
      <c r="P14" s="1">
        <v>67540</v>
      </c>
      <c r="Q14" s="1">
        <v>67209</v>
      </c>
      <c r="R14" s="1">
        <v>65739</v>
      </c>
      <c r="S14" s="1">
        <v>66730</v>
      </c>
      <c r="T14" s="1">
        <v>67617</v>
      </c>
    </row>
    <row r="15" spans="1:20" x14ac:dyDescent="0.2">
      <c r="A15" t="s">
        <v>12</v>
      </c>
      <c r="B15" s="1">
        <v>3097</v>
      </c>
      <c r="C15" s="1">
        <v>3203</v>
      </c>
      <c r="D15" s="1">
        <v>3353</v>
      </c>
      <c r="E15" s="1">
        <v>3468</v>
      </c>
      <c r="F15" s="1">
        <v>3624</v>
      </c>
      <c r="G15" s="1">
        <v>5056</v>
      </c>
      <c r="H15" s="1">
        <v>4142</v>
      </c>
      <c r="I15" s="1">
        <v>4828</v>
      </c>
      <c r="J15" s="1">
        <v>4743</v>
      </c>
      <c r="K15" s="1">
        <v>4572</v>
      </c>
      <c r="L15" s="1">
        <v>5605</v>
      </c>
      <c r="M15" s="1">
        <v>3175</v>
      </c>
      <c r="N15" s="1">
        <v>3565</v>
      </c>
      <c r="O15" s="1">
        <v>3894</v>
      </c>
      <c r="P15" s="1">
        <v>4002</v>
      </c>
      <c r="Q15" s="1">
        <v>4297</v>
      </c>
      <c r="R15" s="1">
        <v>3752</v>
      </c>
      <c r="S15" s="1">
        <v>3206</v>
      </c>
      <c r="T15" s="1">
        <v>3104</v>
      </c>
    </row>
    <row r="16" spans="1:20" x14ac:dyDescent="0.2">
      <c r="A16" t="s">
        <v>13</v>
      </c>
      <c r="B16">
        <v>653</v>
      </c>
      <c r="C16">
        <v>660</v>
      </c>
      <c r="D16">
        <v>571</v>
      </c>
      <c r="E16">
        <v>461</v>
      </c>
      <c r="F16">
        <v>959</v>
      </c>
      <c r="G16">
        <v>896</v>
      </c>
      <c r="H16">
        <v>925</v>
      </c>
      <c r="I16" s="1">
        <v>1500</v>
      </c>
      <c r="J16" s="1">
        <v>1360</v>
      </c>
      <c r="K16" s="1">
        <v>1366</v>
      </c>
      <c r="L16" s="1">
        <v>1431</v>
      </c>
      <c r="M16" s="1">
        <v>1163</v>
      </c>
      <c r="N16" s="1">
        <v>1142</v>
      </c>
      <c r="O16" s="1">
        <v>1213</v>
      </c>
      <c r="P16" s="1">
        <v>1233</v>
      </c>
      <c r="Q16">
        <v>990</v>
      </c>
      <c r="R16">
        <v>831</v>
      </c>
      <c r="S16">
        <v>819</v>
      </c>
      <c r="T16">
        <v>818</v>
      </c>
    </row>
    <row r="17" spans="1:20" x14ac:dyDescent="0.2">
      <c r="A17" t="s">
        <v>14</v>
      </c>
      <c r="B17">
        <v>374</v>
      </c>
      <c r="C17">
        <v>312</v>
      </c>
      <c r="D17">
        <v>333</v>
      </c>
      <c r="E17">
        <v>344</v>
      </c>
      <c r="F17">
        <v>404</v>
      </c>
      <c r="G17">
        <v>383</v>
      </c>
      <c r="H17">
        <v>381</v>
      </c>
      <c r="I17">
        <v>335</v>
      </c>
      <c r="J17">
        <v>256</v>
      </c>
      <c r="K17">
        <v>553</v>
      </c>
      <c r="L17">
        <v>856</v>
      </c>
      <c r="M17">
        <v>770</v>
      </c>
      <c r="N17">
        <v>850</v>
      </c>
      <c r="O17">
        <v>958</v>
      </c>
      <c r="P17">
        <v>977</v>
      </c>
      <c r="Q17" s="1">
        <v>1172</v>
      </c>
      <c r="R17" s="1">
        <v>1026</v>
      </c>
      <c r="S17" s="1">
        <v>1113</v>
      </c>
      <c r="T17" s="1">
        <v>1164</v>
      </c>
    </row>
    <row r="18" spans="1:20" x14ac:dyDescent="0.2">
      <c r="A18" t="s">
        <v>15</v>
      </c>
      <c r="B18" s="1">
        <v>67397</v>
      </c>
      <c r="C18" s="1">
        <v>67211</v>
      </c>
      <c r="D18" s="1">
        <v>73154</v>
      </c>
      <c r="E18" s="1">
        <v>74864</v>
      </c>
      <c r="F18" s="1">
        <v>79523</v>
      </c>
      <c r="G18" s="1">
        <v>82997</v>
      </c>
      <c r="H18" s="1">
        <v>85204</v>
      </c>
      <c r="I18" s="1">
        <v>85846</v>
      </c>
      <c r="J18" s="1">
        <v>90139</v>
      </c>
      <c r="K18" s="1">
        <v>100573</v>
      </c>
      <c r="L18" s="1">
        <v>107548</v>
      </c>
      <c r="M18" s="1">
        <v>108612</v>
      </c>
      <c r="N18" s="1">
        <v>109308</v>
      </c>
      <c r="O18" s="1">
        <v>113975</v>
      </c>
      <c r="P18" s="1">
        <v>111427</v>
      </c>
      <c r="Q18" s="1">
        <v>112028</v>
      </c>
      <c r="R18" s="1">
        <v>108325</v>
      </c>
      <c r="S18" s="1">
        <v>110755</v>
      </c>
      <c r="T18" s="1">
        <v>108944</v>
      </c>
    </row>
    <row r="19" spans="1:20" x14ac:dyDescent="0.2">
      <c r="A19" t="s">
        <v>16</v>
      </c>
      <c r="B19" s="1">
        <v>3168</v>
      </c>
      <c r="C19" s="1">
        <v>3371</v>
      </c>
      <c r="D19" s="1">
        <v>2792</v>
      </c>
      <c r="E19" s="1">
        <v>2877</v>
      </c>
      <c r="F19" s="1">
        <v>2841</v>
      </c>
      <c r="G19" s="1">
        <v>2958</v>
      </c>
      <c r="H19" s="1">
        <v>3258</v>
      </c>
      <c r="I19" s="1">
        <v>3172</v>
      </c>
      <c r="J19" s="1">
        <v>2565</v>
      </c>
      <c r="K19" s="1">
        <v>2312</v>
      </c>
      <c r="L19" s="1">
        <v>1994</v>
      </c>
      <c r="M19" s="1">
        <v>2352</v>
      </c>
      <c r="N19" s="1">
        <v>1802</v>
      </c>
      <c r="O19" s="1">
        <v>1859</v>
      </c>
      <c r="P19" s="1">
        <v>1869</v>
      </c>
      <c r="Q19" s="1">
        <v>1626</v>
      </c>
      <c r="R19" s="1">
        <v>1427</v>
      </c>
      <c r="S19" s="1">
        <v>1613</v>
      </c>
      <c r="T19" s="1">
        <v>1892</v>
      </c>
    </row>
    <row r="20" spans="1:20" x14ac:dyDescent="0.2">
      <c r="A20" t="s">
        <v>17</v>
      </c>
      <c r="B20" s="1">
        <v>4232</v>
      </c>
      <c r="C20" s="1">
        <v>3835</v>
      </c>
      <c r="D20" s="1">
        <v>3152</v>
      </c>
      <c r="E20" s="1">
        <v>2913</v>
      </c>
      <c r="F20" s="1">
        <v>3213</v>
      </c>
      <c r="G20" s="1">
        <v>3454</v>
      </c>
      <c r="H20" s="1">
        <v>3521</v>
      </c>
      <c r="I20" s="1">
        <v>3585</v>
      </c>
      <c r="J20" s="1">
        <v>3827</v>
      </c>
      <c r="K20" s="1">
        <v>3122</v>
      </c>
      <c r="L20" s="1">
        <v>3404</v>
      </c>
      <c r="M20" s="1">
        <v>3290</v>
      </c>
      <c r="N20" s="1">
        <v>3297</v>
      </c>
      <c r="O20" s="1">
        <v>3588</v>
      </c>
      <c r="P20" s="1">
        <v>3128</v>
      </c>
      <c r="Q20" s="1">
        <v>3282</v>
      </c>
      <c r="R20" s="1">
        <v>3439</v>
      </c>
      <c r="S20" s="1">
        <v>3412</v>
      </c>
      <c r="T20" s="1">
        <v>3218</v>
      </c>
    </row>
    <row r="21" spans="1:20" x14ac:dyDescent="0.2">
      <c r="A21" t="s">
        <v>18</v>
      </c>
      <c r="B21" s="1">
        <v>1981</v>
      </c>
      <c r="C21" s="1">
        <v>2115</v>
      </c>
      <c r="D21" s="1">
        <v>1848</v>
      </c>
      <c r="E21" s="1">
        <v>1915</v>
      </c>
      <c r="F21" s="1">
        <v>2218</v>
      </c>
      <c r="G21" s="1">
        <v>2361</v>
      </c>
      <c r="H21" s="1">
        <v>2309</v>
      </c>
      <c r="I21" s="1">
        <v>2425</v>
      </c>
      <c r="J21" s="1">
        <v>2418</v>
      </c>
      <c r="K21" s="1">
        <v>2557</v>
      </c>
      <c r="L21" s="1">
        <v>2550</v>
      </c>
      <c r="M21" s="1">
        <v>2447</v>
      </c>
      <c r="N21" s="1">
        <v>2306</v>
      </c>
      <c r="O21" s="1">
        <v>2809</v>
      </c>
      <c r="P21" s="1">
        <v>2670</v>
      </c>
      <c r="Q21" s="1">
        <v>2564</v>
      </c>
      <c r="R21" s="1">
        <v>2846</v>
      </c>
      <c r="S21" s="1">
        <v>2819</v>
      </c>
      <c r="T21" s="1">
        <v>2889</v>
      </c>
    </row>
    <row r="22" spans="1:20" x14ac:dyDescent="0.2">
      <c r="A22" t="s">
        <v>19</v>
      </c>
      <c r="B22" s="1">
        <v>1516</v>
      </c>
      <c r="C22" s="1">
        <v>1273</v>
      </c>
      <c r="D22" s="1">
        <v>1433</v>
      </c>
      <c r="E22" s="1">
        <v>1556</v>
      </c>
      <c r="F22" s="1">
        <v>1641</v>
      </c>
      <c r="G22" s="1">
        <v>1361</v>
      </c>
      <c r="H22" s="1">
        <v>1740</v>
      </c>
      <c r="I22" s="1">
        <v>2275</v>
      </c>
      <c r="J22" s="1">
        <v>2189</v>
      </c>
      <c r="K22" s="1">
        <v>1836</v>
      </c>
      <c r="L22" s="1">
        <v>2348</v>
      </c>
      <c r="M22" s="1">
        <v>2753</v>
      </c>
      <c r="N22" s="1">
        <v>2593</v>
      </c>
      <c r="O22" s="1">
        <v>3225</v>
      </c>
      <c r="P22" s="1">
        <v>3215</v>
      </c>
      <c r="Q22" s="1">
        <v>3736</v>
      </c>
      <c r="R22" s="1">
        <v>4109</v>
      </c>
      <c r="S22" s="1">
        <v>3825</v>
      </c>
      <c r="T22" s="1">
        <v>3713</v>
      </c>
    </row>
    <row r="23" spans="1:20" x14ac:dyDescent="0.2">
      <c r="A23" t="s">
        <v>20</v>
      </c>
      <c r="B23" s="1">
        <v>91438</v>
      </c>
      <c r="C23" s="1">
        <v>92621</v>
      </c>
      <c r="D23" s="1">
        <v>99169</v>
      </c>
      <c r="E23" s="1">
        <v>90526</v>
      </c>
      <c r="F23" s="1">
        <v>92643</v>
      </c>
      <c r="G23" s="1">
        <v>95969</v>
      </c>
      <c r="H23" s="1">
        <v>94867</v>
      </c>
      <c r="I23" s="1">
        <v>105934</v>
      </c>
      <c r="J23" s="1">
        <v>117864</v>
      </c>
      <c r="K23" s="1">
        <v>115523</v>
      </c>
      <c r="L23" s="1">
        <v>126495</v>
      </c>
      <c r="M23" s="1">
        <v>128119</v>
      </c>
      <c r="N23" s="1">
        <v>123462</v>
      </c>
      <c r="O23" s="1">
        <v>129381</v>
      </c>
      <c r="P23" s="1">
        <v>119668</v>
      </c>
      <c r="Q23" s="1">
        <v>119719</v>
      </c>
      <c r="R23" s="1">
        <v>110306</v>
      </c>
      <c r="S23" s="1">
        <v>119420</v>
      </c>
      <c r="T23" s="1">
        <v>115490</v>
      </c>
    </row>
    <row r="24" spans="1:20" x14ac:dyDescent="0.2">
      <c r="A24" t="s">
        <v>21</v>
      </c>
      <c r="B24" s="1">
        <v>2459</v>
      </c>
      <c r="C24" s="1">
        <v>2448</v>
      </c>
      <c r="D24" s="1">
        <v>2731</v>
      </c>
      <c r="E24" s="1">
        <v>3026</v>
      </c>
      <c r="F24" s="1">
        <v>2833</v>
      </c>
      <c r="G24" s="1">
        <v>2951</v>
      </c>
      <c r="H24" s="1">
        <v>3876</v>
      </c>
      <c r="I24" s="1">
        <v>3851</v>
      </c>
      <c r="J24" s="1">
        <v>3043</v>
      </c>
      <c r="K24" s="1">
        <v>2988</v>
      </c>
      <c r="L24" s="1">
        <v>2743</v>
      </c>
      <c r="M24" s="1">
        <v>2585</v>
      </c>
      <c r="N24" s="1">
        <v>2755</v>
      </c>
      <c r="O24" s="1">
        <v>2783</v>
      </c>
      <c r="P24" s="1">
        <v>2812</v>
      </c>
      <c r="Q24" s="1">
        <v>2862</v>
      </c>
      <c r="R24" s="1">
        <v>2826</v>
      </c>
      <c r="S24" s="1">
        <v>3068</v>
      </c>
      <c r="T24" s="1">
        <v>3092</v>
      </c>
    </row>
    <row r="25" spans="1:20" x14ac:dyDescent="0.2">
      <c r="A25" t="s">
        <v>22</v>
      </c>
      <c r="B25" s="1">
        <v>1187</v>
      </c>
      <c r="C25" s="1">
        <v>1040</v>
      </c>
      <c r="D25" s="1">
        <v>1024</v>
      </c>
      <c r="E25">
        <v>951</v>
      </c>
      <c r="F25" s="1">
        <v>1053</v>
      </c>
      <c r="G25">
        <v>820</v>
      </c>
      <c r="H25" s="1">
        <v>1068</v>
      </c>
      <c r="I25" s="1">
        <v>1263</v>
      </c>
      <c r="J25" s="1">
        <v>1132</v>
      </c>
      <c r="K25" s="1">
        <v>1148</v>
      </c>
      <c r="L25" s="1">
        <v>1224</v>
      </c>
      <c r="M25" s="1">
        <v>1305</v>
      </c>
      <c r="N25" s="1">
        <v>1513</v>
      </c>
      <c r="O25" s="1">
        <v>1667</v>
      </c>
      <c r="P25" s="1">
        <v>1992</v>
      </c>
      <c r="Q25" s="1">
        <v>2119</v>
      </c>
      <c r="R25" s="1">
        <v>1990</v>
      </c>
      <c r="S25" s="1">
        <v>2173</v>
      </c>
      <c r="T25" s="1">
        <v>2164</v>
      </c>
    </row>
    <row r="26" spans="1:20" x14ac:dyDescent="0.2">
      <c r="A26" t="s">
        <v>23</v>
      </c>
      <c r="B26" s="1">
        <v>1041</v>
      </c>
      <c r="C26" s="1">
        <v>1083</v>
      </c>
      <c r="D26">
        <v>795</v>
      </c>
      <c r="E26">
        <v>712</v>
      </c>
      <c r="F26">
        <v>699</v>
      </c>
      <c r="G26">
        <v>692</v>
      </c>
      <c r="H26">
        <v>891</v>
      </c>
      <c r="I26">
        <v>935</v>
      </c>
      <c r="J26">
        <v>906</v>
      </c>
      <c r="K26" s="1">
        <v>1104</v>
      </c>
      <c r="L26" s="1">
        <v>1077</v>
      </c>
      <c r="M26">
        <v>991</v>
      </c>
      <c r="N26" s="1">
        <v>1117</v>
      </c>
      <c r="O26" s="1">
        <v>1151</v>
      </c>
      <c r="P26" s="1">
        <v>1354</v>
      </c>
      <c r="Q26" s="1">
        <v>1364</v>
      </c>
      <c r="R26" s="1">
        <v>1382</v>
      </c>
      <c r="S26" s="1">
        <v>1445</v>
      </c>
      <c r="T26" s="1">
        <v>1615</v>
      </c>
    </row>
    <row r="27" spans="1:20" x14ac:dyDescent="0.2">
      <c r="A27" t="s">
        <v>24</v>
      </c>
      <c r="B27" s="1">
        <v>2780</v>
      </c>
      <c r="C27" s="1">
        <v>2675</v>
      </c>
      <c r="D27" s="1">
        <v>2398</v>
      </c>
      <c r="E27" s="1">
        <v>2333</v>
      </c>
      <c r="F27" s="1">
        <v>2462</v>
      </c>
      <c r="G27" s="1">
        <v>2749</v>
      </c>
      <c r="H27" s="1">
        <v>2377</v>
      </c>
      <c r="I27" s="1">
        <v>2457</v>
      </c>
      <c r="J27" s="1">
        <v>2113</v>
      </c>
      <c r="K27" s="1">
        <v>2040</v>
      </c>
      <c r="L27" s="1">
        <v>2003</v>
      </c>
      <c r="M27" s="1">
        <v>3348</v>
      </c>
      <c r="N27" s="1">
        <v>2899</v>
      </c>
      <c r="O27" s="1">
        <v>2939</v>
      </c>
      <c r="P27" s="1">
        <v>3242</v>
      </c>
      <c r="Q27" s="1">
        <v>3349</v>
      </c>
      <c r="R27" s="1">
        <v>3522</v>
      </c>
      <c r="S27" s="1">
        <v>4352</v>
      </c>
      <c r="T27" s="1">
        <v>4055</v>
      </c>
    </row>
    <row r="28" spans="1:20" x14ac:dyDescent="0.2">
      <c r="A28" t="s">
        <v>25</v>
      </c>
      <c r="B28">
        <v>561</v>
      </c>
      <c r="C28">
        <v>889</v>
      </c>
      <c r="D28">
        <v>670</v>
      </c>
      <c r="E28">
        <v>861</v>
      </c>
      <c r="F28" s="1">
        <v>1095</v>
      </c>
      <c r="G28" s="1">
        <v>1060</v>
      </c>
      <c r="H28" s="1">
        <v>1289</v>
      </c>
      <c r="I28" s="1">
        <v>1572</v>
      </c>
      <c r="J28" s="1">
        <v>1406</v>
      </c>
      <c r="K28" s="1">
        <v>1396</v>
      </c>
      <c r="L28" s="1">
        <v>1706</v>
      </c>
      <c r="M28" s="1">
        <v>1611</v>
      </c>
      <c r="N28" s="1">
        <v>1372</v>
      </c>
      <c r="O28" s="1">
        <v>1614</v>
      </c>
      <c r="P28" s="1">
        <v>2085</v>
      </c>
      <c r="Q28" s="1">
        <v>2245</v>
      </c>
      <c r="R28" s="1">
        <v>2291</v>
      </c>
      <c r="S28" s="1">
        <v>2268</v>
      </c>
      <c r="T28" s="1">
        <v>2344</v>
      </c>
    </row>
    <row r="29" spans="1:20" x14ac:dyDescent="0.2">
      <c r="A29" t="s">
        <v>26</v>
      </c>
      <c r="B29">
        <v>390</v>
      </c>
      <c r="C29">
        <v>482</v>
      </c>
      <c r="D29">
        <v>408</v>
      </c>
      <c r="E29">
        <v>332</v>
      </c>
      <c r="F29">
        <v>239</v>
      </c>
      <c r="G29">
        <v>203</v>
      </c>
      <c r="H29">
        <v>232</v>
      </c>
      <c r="I29">
        <v>150</v>
      </c>
      <c r="J29">
        <v>110</v>
      </c>
      <c r="K29">
        <v>89</v>
      </c>
      <c r="L29">
        <v>110</v>
      </c>
      <c r="M29">
        <v>109</v>
      </c>
      <c r="N29">
        <v>131</v>
      </c>
      <c r="O29">
        <v>154</v>
      </c>
      <c r="P29">
        <v>151</v>
      </c>
      <c r="Q29">
        <v>141</v>
      </c>
      <c r="R29">
        <v>140</v>
      </c>
      <c r="S29">
        <v>177</v>
      </c>
      <c r="T29">
        <v>197</v>
      </c>
    </row>
    <row r="30" spans="1:20" x14ac:dyDescent="0.2">
      <c r="A30" t="s">
        <v>27</v>
      </c>
      <c r="B30">
        <v>66</v>
      </c>
      <c r="C30">
        <v>113</v>
      </c>
      <c r="D30">
        <v>85</v>
      </c>
      <c r="E30">
        <v>89</v>
      </c>
      <c r="F30">
        <v>59</v>
      </c>
      <c r="G30">
        <v>59</v>
      </c>
      <c r="H30">
        <v>108</v>
      </c>
      <c r="I30">
        <v>93</v>
      </c>
      <c r="J30">
        <v>58</v>
      </c>
      <c r="K30">
        <v>87</v>
      </c>
      <c r="L30">
        <v>84</v>
      </c>
      <c r="M30">
        <v>54</v>
      </c>
      <c r="N30">
        <v>47</v>
      </c>
      <c r="O30">
        <v>41</v>
      </c>
      <c r="P30">
        <v>54</v>
      </c>
      <c r="Q30">
        <v>42</v>
      </c>
      <c r="R30">
        <v>28</v>
      </c>
      <c r="S30">
        <v>33</v>
      </c>
      <c r="T30">
        <v>31</v>
      </c>
    </row>
    <row r="31" spans="1:20" x14ac:dyDescent="0.2">
      <c r="A31" t="s">
        <v>28</v>
      </c>
      <c r="B31">
        <v>135</v>
      </c>
      <c r="C31">
        <v>181</v>
      </c>
      <c r="D31">
        <v>121</v>
      </c>
      <c r="E31">
        <v>127</v>
      </c>
      <c r="F31">
        <v>95</v>
      </c>
      <c r="G31">
        <v>107</v>
      </c>
      <c r="H31">
        <v>151</v>
      </c>
      <c r="I31">
        <v>89</v>
      </c>
      <c r="J31">
        <v>63</v>
      </c>
      <c r="K31">
        <v>61</v>
      </c>
      <c r="L31">
        <v>73</v>
      </c>
      <c r="M31">
        <v>59</v>
      </c>
      <c r="N31">
        <v>56</v>
      </c>
      <c r="O31">
        <v>64</v>
      </c>
      <c r="P31">
        <v>92</v>
      </c>
      <c r="Q31">
        <v>77</v>
      </c>
      <c r="R31">
        <v>79</v>
      </c>
      <c r="S31">
        <v>101</v>
      </c>
      <c r="T31">
        <v>127</v>
      </c>
    </row>
    <row r="32" spans="1:20" x14ac:dyDescent="0.2">
      <c r="A32" t="s">
        <v>29</v>
      </c>
      <c r="B32" s="1">
        <v>1093</v>
      </c>
      <c r="C32">
        <v>980</v>
      </c>
      <c r="D32" s="1">
        <v>1032</v>
      </c>
      <c r="E32">
        <v>988</v>
      </c>
      <c r="F32" s="1">
        <v>1122</v>
      </c>
      <c r="G32">
        <v>950</v>
      </c>
      <c r="H32" s="1">
        <v>1103</v>
      </c>
      <c r="I32" s="1">
        <v>1249</v>
      </c>
      <c r="J32" s="1">
        <v>1080</v>
      </c>
      <c r="K32" s="1">
        <v>1095</v>
      </c>
      <c r="L32" s="1">
        <v>1203</v>
      </c>
      <c r="M32" s="1">
        <v>1230</v>
      </c>
      <c r="N32" s="1">
        <v>1314</v>
      </c>
      <c r="O32" s="1">
        <v>1515</v>
      </c>
      <c r="P32" s="1">
        <v>1541</v>
      </c>
      <c r="Q32" s="1">
        <v>1380</v>
      </c>
      <c r="R32" s="1">
        <v>1359</v>
      </c>
      <c r="S32" s="1">
        <v>1428</v>
      </c>
      <c r="T32" s="1">
        <v>1343</v>
      </c>
    </row>
    <row r="33" spans="1:20" x14ac:dyDescent="0.2">
      <c r="A33" t="s">
        <v>30</v>
      </c>
      <c r="B33">
        <v>257</v>
      </c>
      <c r="C33">
        <v>265</v>
      </c>
      <c r="D33">
        <v>256</v>
      </c>
      <c r="E33">
        <v>260</v>
      </c>
      <c r="F33">
        <v>289</v>
      </c>
      <c r="G33">
        <v>265</v>
      </c>
      <c r="H33">
        <v>310</v>
      </c>
      <c r="I33">
        <v>355</v>
      </c>
      <c r="J33">
        <v>291</v>
      </c>
      <c r="K33">
        <v>266</v>
      </c>
      <c r="L33">
        <v>258</v>
      </c>
      <c r="M33">
        <v>477</v>
      </c>
      <c r="N33">
        <v>472</v>
      </c>
      <c r="O33">
        <v>471</v>
      </c>
      <c r="P33">
        <v>484</v>
      </c>
      <c r="Q33">
        <v>450</v>
      </c>
      <c r="R33">
        <v>448</v>
      </c>
      <c r="S33">
        <v>529</v>
      </c>
      <c r="T33">
        <v>527</v>
      </c>
    </row>
    <row r="34" spans="1:20" x14ac:dyDescent="0.2">
      <c r="A34" t="s">
        <v>31</v>
      </c>
      <c r="B34">
        <v>347</v>
      </c>
      <c r="C34">
        <v>338</v>
      </c>
      <c r="D34">
        <v>295</v>
      </c>
      <c r="E34">
        <v>347</v>
      </c>
      <c r="F34">
        <v>408</v>
      </c>
      <c r="G34">
        <v>388</v>
      </c>
      <c r="H34">
        <v>386</v>
      </c>
      <c r="I34">
        <v>329</v>
      </c>
      <c r="J34">
        <v>317</v>
      </c>
      <c r="K34">
        <v>306</v>
      </c>
      <c r="L34">
        <v>374</v>
      </c>
      <c r="M34">
        <v>283</v>
      </c>
      <c r="N34">
        <v>233</v>
      </c>
      <c r="O34">
        <v>239</v>
      </c>
      <c r="P34">
        <v>264</v>
      </c>
      <c r="Q34">
        <v>235</v>
      </c>
      <c r="R34">
        <v>240</v>
      </c>
      <c r="S34">
        <v>265</v>
      </c>
      <c r="T34">
        <v>257</v>
      </c>
    </row>
    <row r="35" spans="1:20" x14ac:dyDescent="0.2">
      <c r="A35" t="s">
        <v>32</v>
      </c>
      <c r="B35">
        <v>329</v>
      </c>
      <c r="C35">
        <v>409</v>
      </c>
      <c r="D35">
        <v>345</v>
      </c>
      <c r="E35">
        <v>359</v>
      </c>
      <c r="F35">
        <v>372</v>
      </c>
      <c r="G35">
        <v>315</v>
      </c>
      <c r="H35">
        <v>385</v>
      </c>
      <c r="I35">
        <v>336</v>
      </c>
      <c r="J35">
        <v>384</v>
      </c>
      <c r="K35">
        <v>374</v>
      </c>
      <c r="L35">
        <v>363</v>
      </c>
      <c r="M35">
        <v>259</v>
      </c>
      <c r="N35">
        <v>292</v>
      </c>
      <c r="O35">
        <v>282</v>
      </c>
      <c r="P35">
        <v>280</v>
      </c>
      <c r="Q35">
        <v>281</v>
      </c>
      <c r="R35">
        <v>324</v>
      </c>
      <c r="S35">
        <v>301</v>
      </c>
      <c r="T35">
        <v>278</v>
      </c>
    </row>
    <row r="36" spans="1:20" x14ac:dyDescent="0.2">
      <c r="A36" t="s">
        <v>33</v>
      </c>
      <c r="B36">
        <v>481</v>
      </c>
      <c r="C36">
        <v>521</v>
      </c>
      <c r="D36">
        <v>424</v>
      </c>
      <c r="E36">
        <v>480</v>
      </c>
      <c r="F36">
        <v>537</v>
      </c>
      <c r="G36">
        <v>609</v>
      </c>
      <c r="H36">
        <v>614</v>
      </c>
      <c r="I36">
        <v>596</v>
      </c>
      <c r="J36">
        <v>603</v>
      </c>
      <c r="K36">
        <v>495</v>
      </c>
      <c r="L36">
        <v>683</v>
      </c>
      <c r="M36">
        <v>681</v>
      </c>
      <c r="N36">
        <v>609</v>
      </c>
      <c r="O36">
        <v>627</v>
      </c>
      <c r="P36">
        <v>618</v>
      </c>
      <c r="Q36">
        <v>680</v>
      </c>
      <c r="R36">
        <v>645</v>
      </c>
      <c r="S36">
        <v>682</v>
      </c>
      <c r="T36">
        <v>599</v>
      </c>
    </row>
    <row r="37" spans="1:20" x14ac:dyDescent="0.2">
      <c r="A37" t="s">
        <v>34</v>
      </c>
      <c r="B37">
        <v>647</v>
      </c>
      <c r="C37">
        <v>589</v>
      </c>
      <c r="D37">
        <v>571</v>
      </c>
      <c r="E37">
        <v>512</v>
      </c>
      <c r="F37">
        <v>587</v>
      </c>
      <c r="G37">
        <v>617</v>
      </c>
      <c r="H37">
        <v>556</v>
      </c>
      <c r="I37">
        <v>488</v>
      </c>
      <c r="J37">
        <v>549</v>
      </c>
      <c r="K37">
        <v>551</v>
      </c>
      <c r="L37">
        <v>526</v>
      </c>
      <c r="M37">
        <v>545</v>
      </c>
      <c r="N37">
        <v>533</v>
      </c>
      <c r="O37">
        <v>470</v>
      </c>
      <c r="P37">
        <v>492</v>
      </c>
      <c r="Q37">
        <v>431</v>
      </c>
      <c r="R37">
        <v>397</v>
      </c>
      <c r="S37">
        <v>411</v>
      </c>
      <c r="T37">
        <v>413</v>
      </c>
    </row>
    <row r="38" spans="1:20" x14ac:dyDescent="0.2">
      <c r="A38" t="s">
        <v>35</v>
      </c>
      <c r="B38">
        <v>745</v>
      </c>
      <c r="C38">
        <v>723</v>
      </c>
      <c r="D38">
        <v>629</v>
      </c>
      <c r="E38">
        <v>666</v>
      </c>
      <c r="F38">
        <v>832</v>
      </c>
      <c r="G38">
        <v>712</v>
      </c>
      <c r="H38">
        <v>686</v>
      </c>
      <c r="I38">
        <v>611</v>
      </c>
      <c r="J38">
        <v>603</v>
      </c>
      <c r="K38">
        <v>644</v>
      </c>
      <c r="L38">
        <v>753</v>
      </c>
      <c r="M38">
        <v>815</v>
      </c>
      <c r="N38">
        <v>694</v>
      </c>
      <c r="O38">
        <v>659</v>
      </c>
      <c r="P38">
        <v>727</v>
      </c>
      <c r="Q38">
        <v>719</v>
      </c>
      <c r="R38">
        <v>751</v>
      </c>
      <c r="S38">
        <v>728</v>
      </c>
      <c r="T38">
        <v>784</v>
      </c>
    </row>
    <row r="39" spans="1:20" x14ac:dyDescent="0.2">
      <c r="A39" t="s">
        <v>36</v>
      </c>
      <c r="B39">
        <v>143</v>
      </c>
      <c r="C39">
        <v>193</v>
      </c>
      <c r="D39">
        <v>187</v>
      </c>
      <c r="E39">
        <v>149</v>
      </c>
      <c r="F39">
        <v>171</v>
      </c>
      <c r="G39">
        <v>147</v>
      </c>
      <c r="H39">
        <v>146</v>
      </c>
      <c r="I39">
        <v>105</v>
      </c>
      <c r="J39">
        <v>123</v>
      </c>
      <c r="K39">
        <v>127</v>
      </c>
      <c r="L39">
        <v>160</v>
      </c>
      <c r="M39">
        <v>146</v>
      </c>
      <c r="N39">
        <v>95</v>
      </c>
      <c r="O39">
        <v>121</v>
      </c>
      <c r="P39">
        <v>110</v>
      </c>
      <c r="Q39">
        <v>109</v>
      </c>
      <c r="R39">
        <v>102</v>
      </c>
      <c r="S39">
        <v>102</v>
      </c>
      <c r="T39">
        <v>99</v>
      </c>
    </row>
    <row r="40" spans="1:20" x14ac:dyDescent="0.2">
      <c r="A40" t="s">
        <v>37</v>
      </c>
      <c r="B40" s="1">
        <v>1518</v>
      </c>
      <c r="C40" s="1">
        <v>1154</v>
      </c>
      <c r="D40" s="1">
        <v>1286</v>
      </c>
      <c r="E40" s="1">
        <v>1351</v>
      </c>
      <c r="F40" s="1">
        <v>1662</v>
      </c>
      <c r="G40" s="1">
        <v>1546</v>
      </c>
      <c r="H40" s="1">
        <v>1575</v>
      </c>
      <c r="I40" s="1">
        <v>1460</v>
      </c>
      <c r="J40" s="1">
        <v>1304</v>
      </c>
      <c r="K40" s="1">
        <v>1235</v>
      </c>
      <c r="L40" s="1">
        <v>1352</v>
      </c>
      <c r="M40" s="1">
        <v>1198</v>
      </c>
      <c r="N40" s="1">
        <v>1160</v>
      </c>
      <c r="O40" s="1">
        <v>1330</v>
      </c>
      <c r="P40" s="1">
        <v>1384</v>
      </c>
      <c r="Q40" s="1">
        <v>1440</v>
      </c>
      <c r="R40" s="1">
        <v>1394</v>
      </c>
      <c r="S40" s="1">
        <v>1393</v>
      </c>
      <c r="T40" s="1">
        <v>1399</v>
      </c>
    </row>
    <row r="41" spans="1:20" x14ac:dyDescent="0.2">
      <c r="A41" t="s">
        <v>38</v>
      </c>
      <c r="B41">
        <v>101</v>
      </c>
      <c r="C41">
        <v>101</v>
      </c>
      <c r="D41">
        <v>109</v>
      </c>
      <c r="E41">
        <v>164</v>
      </c>
      <c r="F41">
        <v>147</v>
      </c>
      <c r="G41">
        <v>127</v>
      </c>
      <c r="H41">
        <v>152</v>
      </c>
      <c r="I41">
        <v>178</v>
      </c>
      <c r="J41">
        <v>202</v>
      </c>
      <c r="K41">
        <v>175</v>
      </c>
      <c r="L41">
        <v>140</v>
      </c>
      <c r="M41">
        <v>125</v>
      </c>
      <c r="N41">
        <v>107</v>
      </c>
      <c r="O41">
        <v>110</v>
      </c>
      <c r="P41">
        <v>187</v>
      </c>
      <c r="Q41">
        <v>178</v>
      </c>
      <c r="R41">
        <v>161</v>
      </c>
      <c r="S41">
        <v>182</v>
      </c>
      <c r="T41">
        <v>175</v>
      </c>
    </row>
    <row r="42" spans="1:20" x14ac:dyDescent="0.2">
      <c r="A42" t="s">
        <v>39</v>
      </c>
      <c r="B42">
        <v>363</v>
      </c>
      <c r="C42">
        <v>309</v>
      </c>
      <c r="D42">
        <v>314</v>
      </c>
      <c r="E42">
        <v>291</v>
      </c>
      <c r="F42">
        <v>300</v>
      </c>
      <c r="G42">
        <v>276</v>
      </c>
      <c r="H42">
        <v>277</v>
      </c>
      <c r="I42">
        <v>267</v>
      </c>
      <c r="J42">
        <v>257</v>
      </c>
      <c r="K42">
        <v>260</v>
      </c>
      <c r="L42">
        <v>281</v>
      </c>
      <c r="M42">
        <v>282</v>
      </c>
      <c r="N42">
        <v>289</v>
      </c>
      <c r="O42">
        <v>255</v>
      </c>
      <c r="P42">
        <v>245</v>
      </c>
      <c r="Q42">
        <v>225</v>
      </c>
      <c r="R42">
        <v>196</v>
      </c>
      <c r="S42">
        <v>212</v>
      </c>
      <c r="T42">
        <v>207</v>
      </c>
    </row>
    <row r="43" spans="1:20" x14ac:dyDescent="0.2">
      <c r="A43" t="s">
        <v>40</v>
      </c>
      <c r="B43">
        <v>13</v>
      </c>
      <c r="C43">
        <v>19</v>
      </c>
      <c r="D43">
        <v>12</v>
      </c>
      <c r="E43">
        <v>14</v>
      </c>
      <c r="F43">
        <v>10</v>
      </c>
      <c r="G43">
        <v>9</v>
      </c>
      <c r="H43">
        <v>14</v>
      </c>
      <c r="I43">
        <v>12</v>
      </c>
      <c r="J43">
        <v>12</v>
      </c>
      <c r="K43">
        <v>15</v>
      </c>
      <c r="L43">
        <v>12</v>
      </c>
      <c r="M43">
        <v>10</v>
      </c>
      <c r="N43">
        <v>18</v>
      </c>
      <c r="O43">
        <v>16</v>
      </c>
      <c r="P43">
        <v>11</v>
      </c>
      <c r="Q43">
        <v>11</v>
      </c>
      <c r="R43">
        <v>12</v>
      </c>
      <c r="S43">
        <v>15</v>
      </c>
      <c r="T43">
        <v>15</v>
      </c>
    </row>
    <row r="44" spans="1:20" x14ac:dyDescent="0.2">
      <c r="A44" t="s">
        <v>41</v>
      </c>
      <c r="B44">
        <v>309</v>
      </c>
      <c r="C44">
        <v>264</v>
      </c>
      <c r="D44">
        <v>171</v>
      </c>
      <c r="E44">
        <v>207</v>
      </c>
      <c r="F44">
        <v>225</v>
      </c>
      <c r="G44">
        <v>204</v>
      </c>
      <c r="H44">
        <v>199</v>
      </c>
      <c r="I44">
        <v>159</v>
      </c>
      <c r="J44">
        <v>173</v>
      </c>
      <c r="K44">
        <v>240</v>
      </c>
      <c r="L44">
        <v>213</v>
      </c>
      <c r="M44">
        <v>200</v>
      </c>
      <c r="N44">
        <v>189</v>
      </c>
      <c r="O44">
        <v>189</v>
      </c>
      <c r="P44">
        <v>203</v>
      </c>
      <c r="Q44">
        <v>219</v>
      </c>
      <c r="R44">
        <v>206</v>
      </c>
      <c r="S44">
        <v>204</v>
      </c>
      <c r="T44">
        <v>170</v>
      </c>
    </row>
    <row r="45" spans="1:20" x14ac:dyDescent="0.2">
      <c r="A45" t="s">
        <v>42</v>
      </c>
      <c r="B45">
        <v>54</v>
      </c>
      <c r="C45">
        <v>38</v>
      </c>
      <c r="D45">
        <v>40</v>
      </c>
      <c r="E45">
        <v>36</v>
      </c>
      <c r="F45">
        <v>38</v>
      </c>
      <c r="G45">
        <v>38</v>
      </c>
      <c r="H45">
        <v>38</v>
      </c>
      <c r="I45">
        <v>35</v>
      </c>
      <c r="J45">
        <v>32</v>
      </c>
      <c r="K45">
        <v>30</v>
      </c>
      <c r="L45">
        <v>29</v>
      </c>
      <c r="M45">
        <v>31</v>
      </c>
      <c r="N45">
        <v>27</v>
      </c>
      <c r="O45">
        <v>27</v>
      </c>
      <c r="P45">
        <v>33</v>
      </c>
      <c r="Q45">
        <v>27</v>
      </c>
      <c r="R45">
        <v>26</v>
      </c>
      <c r="S45">
        <v>19</v>
      </c>
      <c r="T45">
        <v>12</v>
      </c>
    </row>
    <row r="46" spans="1:20" x14ac:dyDescent="0.2">
      <c r="A46" t="s">
        <v>43</v>
      </c>
      <c r="B46">
        <v>937</v>
      </c>
      <c r="C46">
        <v>576</v>
      </c>
      <c r="D46">
        <v>546</v>
      </c>
      <c r="E46">
        <v>553</v>
      </c>
      <c r="F46">
        <v>585</v>
      </c>
      <c r="G46">
        <v>559</v>
      </c>
      <c r="H46">
        <v>563</v>
      </c>
      <c r="I46">
        <v>534</v>
      </c>
      <c r="J46">
        <v>641</v>
      </c>
      <c r="K46">
        <v>572</v>
      </c>
      <c r="L46">
        <v>539</v>
      </c>
      <c r="M46">
        <v>525</v>
      </c>
      <c r="N46">
        <v>457</v>
      </c>
      <c r="O46">
        <v>421</v>
      </c>
      <c r="P46">
        <v>414</v>
      </c>
      <c r="Q46">
        <v>397</v>
      </c>
      <c r="R46">
        <v>365</v>
      </c>
      <c r="S46">
        <v>331</v>
      </c>
      <c r="T46">
        <v>273</v>
      </c>
    </row>
    <row r="47" spans="1:20" x14ac:dyDescent="0.2">
      <c r="A47" t="s">
        <v>44</v>
      </c>
      <c r="B47">
        <v>238</v>
      </c>
      <c r="C47">
        <v>166</v>
      </c>
      <c r="D47">
        <v>169</v>
      </c>
      <c r="E47">
        <v>170</v>
      </c>
      <c r="F47">
        <v>176</v>
      </c>
      <c r="G47">
        <v>188</v>
      </c>
      <c r="H47">
        <v>204</v>
      </c>
      <c r="I47">
        <v>151</v>
      </c>
      <c r="J47">
        <v>162</v>
      </c>
      <c r="K47">
        <v>153</v>
      </c>
      <c r="L47">
        <v>263</v>
      </c>
      <c r="M47">
        <v>208</v>
      </c>
      <c r="N47">
        <v>159</v>
      </c>
      <c r="O47">
        <v>159</v>
      </c>
      <c r="P47">
        <v>142</v>
      </c>
      <c r="Q47">
        <v>86</v>
      </c>
      <c r="R47">
        <v>68</v>
      </c>
      <c r="S47">
        <v>63</v>
      </c>
      <c r="T47">
        <v>66</v>
      </c>
    </row>
    <row r="48" spans="1:20" x14ac:dyDescent="0.2">
      <c r="A48" t="s">
        <v>45</v>
      </c>
      <c r="B48">
        <v>59</v>
      </c>
      <c r="C48">
        <v>47</v>
      </c>
      <c r="D48">
        <v>43</v>
      </c>
      <c r="E48">
        <v>45</v>
      </c>
      <c r="F48">
        <v>48</v>
      </c>
      <c r="G48">
        <v>36</v>
      </c>
      <c r="H48">
        <v>39</v>
      </c>
      <c r="I48">
        <v>43</v>
      </c>
      <c r="J48">
        <v>43</v>
      </c>
      <c r="K48">
        <v>43</v>
      </c>
      <c r="L48">
        <v>40</v>
      </c>
      <c r="M48">
        <v>37</v>
      </c>
      <c r="N48">
        <v>37</v>
      </c>
      <c r="O48">
        <v>25</v>
      </c>
      <c r="P48">
        <v>19</v>
      </c>
      <c r="Q48">
        <v>15</v>
      </c>
      <c r="R48">
        <v>11</v>
      </c>
      <c r="S48">
        <v>11</v>
      </c>
      <c r="T48">
        <v>12</v>
      </c>
    </row>
    <row r="49" spans="1:20" x14ac:dyDescent="0.2">
      <c r="A49" t="s">
        <v>46</v>
      </c>
      <c r="B49" s="1">
        <v>1437</v>
      </c>
      <c r="C49" s="1">
        <v>1413</v>
      </c>
      <c r="D49" s="1">
        <v>1578</v>
      </c>
      <c r="E49" s="1">
        <v>1842</v>
      </c>
      <c r="F49" s="1">
        <v>2294</v>
      </c>
      <c r="G49" s="1">
        <v>2395</v>
      </c>
      <c r="H49" s="1">
        <v>2441</v>
      </c>
      <c r="I49" s="1">
        <v>2385</v>
      </c>
      <c r="J49" s="1">
        <v>2408</v>
      </c>
      <c r="K49" s="1">
        <v>2354</v>
      </c>
      <c r="L49" s="1">
        <v>2413</v>
      </c>
      <c r="M49" s="1">
        <v>2467</v>
      </c>
      <c r="N49" s="1">
        <v>2467</v>
      </c>
      <c r="O49" s="1">
        <v>2272</v>
      </c>
      <c r="P49" s="1">
        <v>2456</v>
      </c>
      <c r="Q49" s="1">
        <v>2304</v>
      </c>
      <c r="R49" s="1">
        <v>2171</v>
      </c>
      <c r="S49" s="1">
        <v>2222</v>
      </c>
      <c r="T49" s="1">
        <v>1768</v>
      </c>
    </row>
    <row r="50" spans="1:20" x14ac:dyDescent="0.2">
      <c r="A50" t="s">
        <v>47</v>
      </c>
      <c r="B50" s="1">
        <v>14096</v>
      </c>
      <c r="C50" s="1">
        <v>13924</v>
      </c>
      <c r="D50" s="1">
        <v>12724</v>
      </c>
      <c r="E50" s="1">
        <v>12637</v>
      </c>
      <c r="F50" s="1">
        <v>13677</v>
      </c>
      <c r="G50" s="1">
        <v>13028</v>
      </c>
      <c r="H50" s="1">
        <v>12962</v>
      </c>
      <c r="I50" s="1">
        <v>12562</v>
      </c>
      <c r="J50" s="1">
        <v>11563</v>
      </c>
      <c r="K50" s="1">
        <v>11570</v>
      </c>
      <c r="L50" s="1">
        <v>11336</v>
      </c>
      <c r="M50" s="1">
        <v>10074</v>
      </c>
      <c r="N50" s="1">
        <v>9321</v>
      </c>
      <c r="O50" s="1">
        <v>9497</v>
      </c>
      <c r="P50" s="1">
        <v>9509</v>
      </c>
      <c r="Q50" s="1">
        <v>7525</v>
      </c>
      <c r="R50" s="1">
        <v>6202</v>
      </c>
      <c r="S50" s="1">
        <v>6096</v>
      </c>
      <c r="T50" s="1">
        <v>4799</v>
      </c>
    </row>
    <row r="51" spans="1:20" x14ac:dyDescent="0.2">
      <c r="A51" t="s">
        <v>48</v>
      </c>
      <c r="B51">
        <v>505</v>
      </c>
      <c r="C51">
        <v>424</v>
      </c>
      <c r="D51">
        <v>391</v>
      </c>
      <c r="E51">
        <v>400</v>
      </c>
      <c r="F51">
        <v>461</v>
      </c>
      <c r="G51">
        <v>446</v>
      </c>
      <c r="H51">
        <v>436</v>
      </c>
      <c r="I51">
        <v>452</v>
      </c>
      <c r="J51">
        <v>437</v>
      </c>
      <c r="K51">
        <v>388</v>
      </c>
      <c r="L51">
        <v>405</v>
      </c>
      <c r="M51">
        <v>607</v>
      </c>
      <c r="N51">
        <v>557</v>
      </c>
      <c r="O51">
        <v>561</v>
      </c>
      <c r="P51">
        <v>629</v>
      </c>
      <c r="Q51">
        <v>680</v>
      </c>
      <c r="R51">
        <v>553</v>
      </c>
      <c r="S51">
        <v>638</v>
      </c>
      <c r="T51">
        <v>565</v>
      </c>
    </row>
    <row r="52" spans="1:20" x14ac:dyDescent="0.2">
      <c r="A52" t="s">
        <v>49</v>
      </c>
      <c r="B52">
        <v>422</v>
      </c>
      <c r="C52">
        <v>296</v>
      </c>
      <c r="D52">
        <v>283</v>
      </c>
      <c r="E52">
        <v>291</v>
      </c>
      <c r="F52">
        <v>308</v>
      </c>
      <c r="G52">
        <v>309</v>
      </c>
      <c r="H52">
        <v>363</v>
      </c>
      <c r="I52">
        <v>274</v>
      </c>
      <c r="J52">
        <v>266</v>
      </c>
      <c r="K52">
        <v>248</v>
      </c>
      <c r="L52">
        <v>348</v>
      </c>
      <c r="M52">
        <v>343</v>
      </c>
      <c r="N52">
        <v>315</v>
      </c>
      <c r="O52">
        <v>312</v>
      </c>
      <c r="P52">
        <v>320</v>
      </c>
      <c r="Q52">
        <v>311</v>
      </c>
      <c r="R52">
        <v>286</v>
      </c>
      <c r="S52">
        <v>282</v>
      </c>
      <c r="T52">
        <v>329</v>
      </c>
    </row>
    <row r="53" spans="1:20" x14ac:dyDescent="0.2">
      <c r="A53" t="s">
        <v>50</v>
      </c>
      <c r="B53" s="1">
        <v>21757</v>
      </c>
      <c r="C53" s="1">
        <v>20517</v>
      </c>
      <c r="D53" s="1">
        <v>21778</v>
      </c>
      <c r="E53" s="1">
        <v>22736</v>
      </c>
      <c r="F53" s="1">
        <v>21788</v>
      </c>
      <c r="G53" s="1">
        <v>21636</v>
      </c>
      <c r="H53" s="1">
        <v>23376</v>
      </c>
      <c r="I53" s="1">
        <v>21397</v>
      </c>
      <c r="J53" s="1">
        <v>21261</v>
      </c>
      <c r="K53" s="1">
        <v>22218</v>
      </c>
      <c r="L53" s="1">
        <v>20936</v>
      </c>
      <c r="M53" s="1">
        <v>20713</v>
      </c>
      <c r="N53" s="1">
        <v>25080</v>
      </c>
      <c r="O53" s="1">
        <v>25019</v>
      </c>
      <c r="P53" s="1">
        <v>28639</v>
      </c>
      <c r="Q53" s="1">
        <v>25250</v>
      </c>
      <c r="R53" s="1">
        <v>25632</v>
      </c>
      <c r="S53" s="1">
        <v>26378</v>
      </c>
      <c r="T53" s="1">
        <v>25799</v>
      </c>
    </row>
    <row r="54" spans="1:20" x14ac:dyDescent="0.2">
      <c r="A54" t="s">
        <v>51</v>
      </c>
      <c r="B54" s="1">
        <v>10307</v>
      </c>
      <c r="C54" s="1">
        <v>8229</v>
      </c>
      <c r="D54" s="1">
        <v>11624</v>
      </c>
      <c r="E54" s="1">
        <v>9962</v>
      </c>
      <c r="F54" s="1">
        <v>11904</v>
      </c>
      <c r="G54" s="1">
        <v>11873</v>
      </c>
      <c r="H54" s="1">
        <v>10332</v>
      </c>
      <c r="I54" s="1">
        <v>12770</v>
      </c>
      <c r="J54" s="1">
        <v>11176</v>
      </c>
      <c r="K54" s="1">
        <v>11085</v>
      </c>
      <c r="L54" s="1">
        <v>10167</v>
      </c>
      <c r="M54" s="1">
        <v>10059</v>
      </c>
      <c r="N54" s="1">
        <v>9549</v>
      </c>
      <c r="O54" s="1">
        <v>9550</v>
      </c>
      <c r="P54" s="1">
        <v>11111</v>
      </c>
      <c r="Q54" s="1">
        <v>11262</v>
      </c>
      <c r="R54" s="1">
        <v>11093</v>
      </c>
      <c r="S54" s="1">
        <v>11180</v>
      </c>
      <c r="T54" s="1">
        <v>9680</v>
      </c>
    </row>
    <row r="55" spans="1:20" x14ac:dyDescent="0.2">
      <c r="A55" t="s">
        <v>52</v>
      </c>
      <c r="B55" s="1">
        <v>11782</v>
      </c>
      <c r="C55" s="1">
        <v>11075</v>
      </c>
      <c r="D55" s="1">
        <v>10890</v>
      </c>
      <c r="E55" s="1">
        <v>10673</v>
      </c>
      <c r="F55" s="1">
        <v>12886</v>
      </c>
      <c r="G55" s="1">
        <v>12878</v>
      </c>
      <c r="H55" s="1">
        <v>13119</v>
      </c>
      <c r="I55" s="1">
        <v>10601</v>
      </c>
      <c r="J55" s="1">
        <v>6354</v>
      </c>
      <c r="K55" s="1">
        <v>3394</v>
      </c>
      <c r="L55" s="1">
        <v>2550</v>
      </c>
      <c r="M55" s="1">
        <v>2289</v>
      </c>
      <c r="N55" s="1">
        <v>2674</v>
      </c>
      <c r="O55" s="1">
        <v>2159</v>
      </c>
      <c r="P55" s="1">
        <v>3896</v>
      </c>
      <c r="Q55" s="1">
        <v>3284</v>
      </c>
      <c r="R55" s="1">
        <v>2224</v>
      </c>
      <c r="S55" s="1">
        <v>2656</v>
      </c>
      <c r="T55" s="1">
        <v>3681</v>
      </c>
    </row>
    <row r="56" spans="1:20" x14ac:dyDescent="0.2">
      <c r="A56" t="s">
        <v>53</v>
      </c>
      <c r="B56" s="1">
        <v>7675</v>
      </c>
      <c r="C56" s="1">
        <v>7697</v>
      </c>
      <c r="D56" s="1">
        <v>7926</v>
      </c>
      <c r="E56" s="1">
        <v>8984</v>
      </c>
      <c r="F56" s="1">
        <v>8595</v>
      </c>
      <c r="G56" s="1">
        <v>9917</v>
      </c>
      <c r="H56" s="1">
        <v>9909</v>
      </c>
      <c r="I56" s="1">
        <v>10455</v>
      </c>
      <c r="J56" s="1">
        <v>10339</v>
      </c>
      <c r="K56" s="1">
        <v>10809</v>
      </c>
      <c r="L56" s="1">
        <v>10943</v>
      </c>
      <c r="M56" s="1">
        <v>10229</v>
      </c>
      <c r="N56" s="1">
        <v>9895</v>
      </c>
      <c r="O56" s="1">
        <v>10065</v>
      </c>
      <c r="P56" s="1">
        <v>10763</v>
      </c>
      <c r="Q56" s="1">
        <v>10012</v>
      </c>
      <c r="R56" s="1">
        <v>10322</v>
      </c>
      <c r="S56" s="1">
        <v>9810</v>
      </c>
      <c r="T56" s="1">
        <v>10157</v>
      </c>
    </row>
    <row r="57" spans="1:20" x14ac:dyDescent="0.2">
      <c r="A57" t="s">
        <v>54</v>
      </c>
      <c r="B57">
        <v>308</v>
      </c>
      <c r="C57">
        <v>224</v>
      </c>
      <c r="D57">
        <v>109</v>
      </c>
      <c r="E57">
        <v>114</v>
      </c>
      <c r="F57">
        <v>138</v>
      </c>
      <c r="G57">
        <v>121</v>
      </c>
      <c r="H57">
        <v>127</v>
      </c>
      <c r="I57">
        <v>157</v>
      </c>
      <c r="J57">
        <v>246</v>
      </c>
      <c r="K57">
        <v>122</v>
      </c>
      <c r="L57">
        <v>156</v>
      </c>
      <c r="M57">
        <v>143</v>
      </c>
      <c r="N57">
        <v>151</v>
      </c>
      <c r="O57">
        <v>147</v>
      </c>
      <c r="P57">
        <v>163</v>
      </c>
      <c r="Q57">
        <v>182</v>
      </c>
      <c r="R57">
        <v>200</v>
      </c>
      <c r="S57">
        <v>187</v>
      </c>
      <c r="T57">
        <v>213</v>
      </c>
    </row>
    <row r="58" spans="1:20" x14ac:dyDescent="0.2">
      <c r="A58" t="s">
        <v>55</v>
      </c>
      <c r="B58">
        <v>914</v>
      </c>
      <c r="C58">
        <v>616</v>
      </c>
      <c r="D58">
        <v>658</v>
      </c>
      <c r="E58">
        <v>644</v>
      </c>
      <c r="F58">
        <v>619</v>
      </c>
      <c r="G58">
        <v>610</v>
      </c>
      <c r="H58">
        <v>782</v>
      </c>
      <c r="I58">
        <v>680</v>
      </c>
      <c r="J58" s="1">
        <v>1066</v>
      </c>
      <c r="K58">
        <v>591</v>
      </c>
      <c r="L58">
        <v>622</v>
      </c>
      <c r="M58">
        <v>499</v>
      </c>
      <c r="N58">
        <v>463</v>
      </c>
      <c r="O58">
        <v>499</v>
      </c>
      <c r="P58">
        <v>741</v>
      </c>
      <c r="Q58">
        <v>524</v>
      </c>
      <c r="R58">
        <v>442</v>
      </c>
      <c r="S58">
        <v>385</v>
      </c>
      <c r="T58">
        <v>360</v>
      </c>
    </row>
    <row r="59" spans="1:20" x14ac:dyDescent="0.2">
      <c r="A59" t="s">
        <v>56</v>
      </c>
      <c r="B59">
        <v>643</v>
      </c>
      <c r="C59">
        <v>441</v>
      </c>
      <c r="D59">
        <v>467</v>
      </c>
      <c r="E59">
        <v>482</v>
      </c>
      <c r="F59">
        <v>538</v>
      </c>
      <c r="G59">
        <v>552</v>
      </c>
      <c r="H59">
        <v>534</v>
      </c>
      <c r="I59">
        <v>503</v>
      </c>
      <c r="J59">
        <v>522</v>
      </c>
      <c r="K59">
        <v>428</v>
      </c>
      <c r="L59">
        <v>556</v>
      </c>
      <c r="M59">
        <v>515</v>
      </c>
      <c r="N59">
        <v>503</v>
      </c>
      <c r="O59">
        <v>575</v>
      </c>
      <c r="P59">
        <v>757</v>
      </c>
      <c r="Q59">
        <v>663</v>
      </c>
      <c r="R59">
        <v>680</v>
      </c>
      <c r="S59">
        <v>667</v>
      </c>
      <c r="T59">
        <v>605</v>
      </c>
    </row>
    <row r="60" spans="1:20" x14ac:dyDescent="0.2">
      <c r="A60" t="s">
        <v>57</v>
      </c>
      <c r="B60">
        <v>390</v>
      </c>
      <c r="C60">
        <v>365</v>
      </c>
      <c r="D60">
        <v>386</v>
      </c>
      <c r="E60">
        <v>381</v>
      </c>
      <c r="F60">
        <v>293</v>
      </c>
      <c r="G60">
        <v>289</v>
      </c>
      <c r="H60">
        <v>314</v>
      </c>
      <c r="I60">
        <v>400</v>
      </c>
      <c r="J60">
        <v>443</v>
      </c>
      <c r="K60">
        <v>485</v>
      </c>
      <c r="L60">
        <v>448</v>
      </c>
      <c r="M60">
        <v>415</v>
      </c>
      <c r="N60">
        <v>429</v>
      </c>
      <c r="O60">
        <v>405</v>
      </c>
      <c r="P60">
        <v>350</v>
      </c>
      <c r="Q60">
        <v>335</v>
      </c>
      <c r="R60">
        <v>321</v>
      </c>
      <c r="S60">
        <v>331</v>
      </c>
      <c r="T60">
        <v>324</v>
      </c>
    </row>
    <row r="61" spans="1:20" x14ac:dyDescent="0.2">
      <c r="A61" t="s">
        <v>58</v>
      </c>
      <c r="B61" s="1">
        <v>10005</v>
      </c>
      <c r="C61" s="1">
        <v>8308</v>
      </c>
      <c r="D61" s="1">
        <v>8203</v>
      </c>
      <c r="E61" s="1">
        <v>8346</v>
      </c>
      <c r="F61" s="1">
        <v>9602</v>
      </c>
      <c r="G61" s="1">
        <v>10560</v>
      </c>
      <c r="H61" s="1">
        <v>10110</v>
      </c>
      <c r="I61" s="1">
        <v>10446</v>
      </c>
      <c r="J61" s="1">
        <v>10684</v>
      </c>
      <c r="K61" s="1">
        <v>11105</v>
      </c>
      <c r="L61" s="1">
        <v>11198</v>
      </c>
      <c r="M61" s="1">
        <v>10950</v>
      </c>
      <c r="N61" s="1">
        <v>11402</v>
      </c>
      <c r="O61" s="1">
        <v>11684</v>
      </c>
      <c r="P61" s="1">
        <v>12366</v>
      </c>
      <c r="Q61" s="1">
        <v>12472</v>
      </c>
      <c r="R61" s="1">
        <v>12878</v>
      </c>
      <c r="S61" s="1">
        <v>12552</v>
      </c>
      <c r="T61" s="1">
        <v>11689</v>
      </c>
    </row>
    <row r="62" spans="1:20" x14ac:dyDescent="0.2">
      <c r="A62" t="s">
        <v>59</v>
      </c>
      <c r="B62" s="1">
        <v>4909</v>
      </c>
      <c r="C62" s="1">
        <v>4312</v>
      </c>
      <c r="D62" s="1">
        <v>4602</v>
      </c>
      <c r="E62" s="1">
        <v>4599</v>
      </c>
      <c r="F62" s="1">
        <v>4997</v>
      </c>
      <c r="G62" s="1">
        <v>4876</v>
      </c>
      <c r="H62" s="1">
        <v>4847</v>
      </c>
      <c r="I62" s="1">
        <v>5062</v>
      </c>
      <c r="J62" s="1">
        <v>4902</v>
      </c>
      <c r="K62" s="1">
        <v>5266</v>
      </c>
      <c r="L62" s="1">
        <v>4954</v>
      </c>
      <c r="M62" s="1">
        <v>4568</v>
      </c>
      <c r="N62" s="1">
        <v>4470</v>
      </c>
      <c r="O62" s="1">
        <v>4418</v>
      </c>
      <c r="P62" s="1">
        <v>4772</v>
      </c>
      <c r="Q62" s="1">
        <v>4721</v>
      </c>
      <c r="R62" s="1">
        <v>4459</v>
      </c>
      <c r="S62" s="1">
        <v>4883</v>
      </c>
      <c r="T62" s="1">
        <v>4069</v>
      </c>
    </row>
    <row r="63" spans="1:20" x14ac:dyDescent="0.2">
      <c r="A63" t="s">
        <v>60</v>
      </c>
      <c r="B63" s="1">
        <v>24120</v>
      </c>
      <c r="C63" s="1">
        <v>25338</v>
      </c>
      <c r="D63" s="1">
        <v>26928</v>
      </c>
      <c r="E63" s="1">
        <v>27228</v>
      </c>
      <c r="F63" s="1">
        <v>25323</v>
      </c>
      <c r="G63" s="1">
        <v>25753</v>
      </c>
      <c r="H63" s="1">
        <v>26268</v>
      </c>
      <c r="I63" s="1">
        <v>26252</v>
      </c>
      <c r="J63" s="1">
        <v>26199</v>
      </c>
      <c r="K63" s="1">
        <v>26596</v>
      </c>
      <c r="L63" s="1">
        <v>26551</v>
      </c>
      <c r="M63" s="1">
        <v>25884</v>
      </c>
      <c r="N63" s="1">
        <v>25180</v>
      </c>
      <c r="O63" s="1">
        <v>25214</v>
      </c>
      <c r="P63" s="1">
        <v>25661</v>
      </c>
      <c r="Q63" s="1">
        <v>25467</v>
      </c>
      <c r="R63" s="1">
        <v>26028</v>
      </c>
      <c r="S63" s="1">
        <v>26651</v>
      </c>
      <c r="T63" s="1">
        <v>26209</v>
      </c>
    </row>
    <row r="64" spans="1:20" x14ac:dyDescent="0.2">
      <c r="A64" t="s">
        <v>61</v>
      </c>
      <c r="B64" s="1">
        <v>1798</v>
      </c>
      <c r="C64" s="1">
        <v>1233</v>
      </c>
      <c r="D64" s="1">
        <v>1224</v>
      </c>
      <c r="E64" s="1">
        <v>1314</v>
      </c>
      <c r="F64" s="1">
        <v>1459</v>
      </c>
      <c r="G64" s="1">
        <v>1409</v>
      </c>
      <c r="H64" s="1">
        <v>1712</v>
      </c>
      <c r="I64" s="1">
        <v>1586</v>
      </c>
      <c r="J64" s="1">
        <v>1484</v>
      </c>
      <c r="K64" s="1">
        <v>1411</v>
      </c>
      <c r="L64" s="1">
        <v>1534</v>
      </c>
      <c r="M64" s="1">
        <v>1665</v>
      </c>
      <c r="N64" s="1">
        <v>1732</v>
      </c>
      <c r="O64" s="1">
        <v>1681</v>
      </c>
      <c r="P64" s="1">
        <v>1826</v>
      </c>
      <c r="Q64" s="1">
        <v>1735</v>
      </c>
      <c r="R64" s="1">
        <v>1692</v>
      </c>
      <c r="S64" s="1">
        <v>1779</v>
      </c>
      <c r="T64" s="1">
        <v>1906</v>
      </c>
    </row>
    <row r="65" spans="1:20" x14ac:dyDescent="0.2">
      <c r="A65" t="s">
        <v>62</v>
      </c>
      <c r="B65">
        <v>923</v>
      </c>
      <c r="C65">
        <v>732</v>
      </c>
      <c r="D65">
        <v>692</v>
      </c>
      <c r="E65">
        <v>679</v>
      </c>
      <c r="F65">
        <v>685</v>
      </c>
      <c r="G65">
        <v>737</v>
      </c>
      <c r="H65">
        <v>759</v>
      </c>
      <c r="I65">
        <v>771</v>
      </c>
      <c r="J65">
        <v>624</v>
      </c>
      <c r="K65">
        <v>577</v>
      </c>
      <c r="L65">
        <v>627</v>
      </c>
      <c r="M65">
        <v>687</v>
      </c>
      <c r="N65">
        <v>582</v>
      </c>
      <c r="O65">
        <v>632</v>
      </c>
      <c r="P65" s="1">
        <v>1168</v>
      </c>
      <c r="Q65">
        <v>883</v>
      </c>
      <c r="R65">
        <v>827</v>
      </c>
      <c r="S65">
        <v>856</v>
      </c>
      <c r="T65">
        <v>845</v>
      </c>
    </row>
    <row r="66" spans="1:20" x14ac:dyDescent="0.2">
      <c r="A66" t="s">
        <v>63</v>
      </c>
      <c r="B66">
        <v>22</v>
      </c>
      <c r="C66">
        <v>15</v>
      </c>
      <c r="D66">
        <v>11</v>
      </c>
      <c r="E66">
        <v>12</v>
      </c>
      <c r="F66">
        <v>16</v>
      </c>
      <c r="G66">
        <v>14</v>
      </c>
      <c r="H66">
        <v>15</v>
      </c>
      <c r="I66">
        <v>19</v>
      </c>
      <c r="J66">
        <v>22</v>
      </c>
      <c r="K66">
        <v>18</v>
      </c>
      <c r="L66">
        <v>21</v>
      </c>
      <c r="M66">
        <v>15</v>
      </c>
      <c r="N66">
        <v>12</v>
      </c>
      <c r="O66">
        <v>12</v>
      </c>
      <c r="P66">
        <v>20</v>
      </c>
      <c r="Q66">
        <v>11</v>
      </c>
      <c r="R66">
        <v>11</v>
      </c>
      <c r="S66">
        <v>11</v>
      </c>
      <c r="T66">
        <v>11</v>
      </c>
    </row>
    <row r="67" spans="1:20" x14ac:dyDescent="0.2">
      <c r="A67" t="s">
        <v>64</v>
      </c>
      <c r="B67">
        <v>258</v>
      </c>
      <c r="C67">
        <v>139</v>
      </c>
      <c r="D67">
        <v>146</v>
      </c>
      <c r="E67">
        <v>154</v>
      </c>
      <c r="F67">
        <v>160</v>
      </c>
      <c r="G67">
        <v>144</v>
      </c>
      <c r="H67">
        <v>142</v>
      </c>
      <c r="I67">
        <v>145</v>
      </c>
      <c r="J67">
        <v>185</v>
      </c>
      <c r="K67">
        <v>124</v>
      </c>
      <c r="L67">
        <v>143</v>
      </c>
      <c r="M67">
        <v>90</v>
      </c>
      <c r="N67">
        <v>79</v>
      </c>
      <c r="O67">
        <v>98</v>
      </c>
      <c r="P67">
        <v>120</v>
      </c>
      <c r="Q67">
        <v>127</v>
      </c>
      <c r="R67">
        <v>125</v>
      </c>
      <c r="S67">
        <v>116</v>
      </c>
      <c r="T67">
        <v>100</v>
      </c>
    </row>
    <row r="68" spans="1:20" x14ac:dyDescent="0.2">
      <c r="A68" t="s">
        <v>65</v>
      </c>
      <c r="B68">
        <v>134</v>
      </c>
      <c r="C68">
        <v>84</v>
      </c>
      <c r="D68">
        <v>78</v>
      </c>
      <c r="E68">
        <v>80</v>
      </c>
      <c r="F68">
        <v>74</v>
      </c>
      <c r="G68">
        <v>73</v>
      </c>
      <c r="H68">
        <v>65</v>
      </c>
      <c r="I68">
        <v>57</v>
      </c>
      <c r="J68">
        <v>64</v>
      </c>
      <c r="K68">
        <v>56</v>
      </c>
      <c r="L68">
        <v>56</v>
      </c>
      <c r="M68">
        <v>47</v>
      </c>
      <c r="N68">
        <v>44</v>
      </c>
      <c r="O68">
        <v>48</v>
      </c>
      <c r="P68">
        <v>72</v>
      </c>
      <c r="Q68">
        <v>58</v>
      </c>
      <c r="R68">
        <v>47</v>
      </c>
      <c r="S68">
        <v>39</v>
      </c>
      <c r="T68">
        <v>38</v>
      </c>
    </row>
    <row r="69" spans="1:20" x14ac:dyDescent="0.2">
      <c r="A69" t="s">
        <v>66</v>
      </c>
      <c r="B69">
        <v>558</v>
      </c>
      <c r="C69">
        <v>345</v>
      </c>
      <c r="D69">
        <v>351</v>
      </c>
      <c r="E69">
        <v>358</v>
      </c>
      <c r="F69">
        <v>369</v>
      </c>
      <c r="G69">
        <v>379</v>
      </c>
      <c r="H69">
        <v>375</v>
      </c>
      <c r="I69">
        <v>354</v>
      </c>
      <c r="J69">
        <v>301</v>
      </c>
      <c r="K69">
        <v>236</v>
      </c>
      <c r="L69">
        <v>224</v>
      </c>
      <c r="M69">
        <v>209</v>
      </c>
      <c r="N69">
        <v>191</v>
      </c>
      <c r="O69">
        <v>212</v>
      </c>
      <c r="P69">
        <v>231</v>
      </c>
      <c r="Q69">
        <v>232</v>
      </c>
      <c r="R69">
        <v>197</v>
      </c>
      <c r="S69">
        <v>192</v>
      </c>
      <c r="T69">
        <v>186</v>
      </c>
    </row>
    <row r="70" spans="1:20" x14ac:dyDescent="0.2">
      <c r="A70" t="s">
        <v>67</v>
      </c>
      <c r="B70">
        <v>949</v>
      </c>
      <c r="C70">
        <v>852</v>
      </c>
      <c r="D70">
        <v>905</v>
      </c>
      <c r="E70" s="1">
        <v>1051</v>
      </c>
      <c r="F70" s="1">
        <v>1057</v>
      </c>
      <c r="G70" s="1">
        <v>1063</v>
      </c>
      <c r="H70" s="1">
        <v>1051</v>
      </c>
      <c r="I70" s="1">
        <v>1157</v>
      </c>
      <c r="J70" s="1">
        <v>1364</v>
      </c>
      <c r="K70" s="1">
        <v>1206</v>
      </c>
      <c r="L70" s="1">
        <v>1205</v>
      </c>
      <c r="M70" s="1">
        <v>1030</v>
      </c>
      <c r="N70" s="1">
        <v>1083</v>
      </c>
      <c r="O70" s="1">
        <v>1091</v>
      </c>
      <c r="P70">
        <v>987</v>
      </c>
      <c r="Q70" s="1">
        <v>1021</v>
      </c>
      <c r="R70">
        <v>923</v>
      </c>
      <c r="S70">
        <v>864</v>
      </c>
      <c r="T70">
        <v>795</v>
      </c>
    </row>
    <row r="71" spans="1:20" x14ac:dyDescent="0.2">
      <c r="A71" t="s">
        <v>68</v>
      </c>
      <c r="B71">
        <v>90</v>
      </c>
      <c r="C71">
        <v>60</v>
      </c>
      <c r="D71">
        <v>66</v>
      </c>
      <c r="E71">
        <v>65</v>
      </c>
      <c r="F71">
        <v>75</v>
      </c>
      <c r="G71">
        <v>93</v>
      </c>
      <c r="H71">
        <v>103</v>
      </c>
      <c r="I71">
        <v>87</v>
      </c>
      <c r="J71">
        <v>99</v>
      </c>
      <c r="K71">
        <v>77</v>
      </c>
      <c r="L71">
        <v>114</v>
      </c>
      <c r="M71">
        <v>64</v>
      </c>
      <c r="N71">
        <v>67</v>
      </c>
      <c r="O71">
        <v>94</v>
      </c>
      <c r="P71">
        <v>124</v>
      </c>
      <c r="Q71">
        <v>111</v>
      </c>
      <c r="R71">
        <v>99</v>
      </c>
      <c r="S71">
        <v>124</v>
      </c>
      <c r="T71">
        <v>97</v>
      </c>
    </row>
    <row r="72" spans="1:20" x14ac:dyDescent="0.2">
      <c r="A72" t="s">
        <v>69</v>
      </c>
      <c r="B72">
        <v>837</v>
      </c>
      <c r="C72">
        <v>667</v>
      </c>
      <c r="D72">
        <v>650</v>
      </c>
      <c r="E72">
        <v>686</v>
      </c>
      <c r="F72">
        <v>786</v>
      </c>
      <c r="G72">
        <v>785</v>
      </c>
      <c r="H72">
        <v>809</v>
      </c>
      <c r="I72">
        <v>798</v>
      </c>
      <c r="J72">
        <v>646</v>
      </c>
      <c r="K72">
        <v>653</v>
      </c>
      <c r="L72">
        <v>768</v>
      </c>
      <c r="M72">
        <v>774</v>
      </c>
      <c r="N72">
        <v>874</v>
      </c>
      <c r="O72">
        <v>698</v>
      </c>
      <c r="P72">
        <v>727</v>
      </c>
      <c r="Q72">
        <v>630</v>
      </c>
      <c r="R72">
        <v>566</v>
      </c>
      <c r="S72">
        <v>547</v>
      </c>
      <c r="T72">
        <v>543</v>
      </c>
    </row>
    <row r="73" spans="1:20" x14ac:dyDescent="0.2">
      <c r="A73" t="s">
        <v>70</v>
      </c>
      <c r="B73">
        <v>426</v>
      </c>
      <c r="C73">
        <v>288</v>
      </c>
      <c r="D73">
        <v>176</v>
      </c>
      <c r="E73">
        <v>163</v>
      </c>
      <c r="F73">
        <v>168</v>
      </c>
      <c r="G73">
        <v>205</v>
      </c>
      <c r="H73">
        <v>206</v>
      </c>
      <c r="I73">
        <v>183</v>
      </c>
      <c r="J73">
        <v>212</v>
      </c>
      <c r="K73">
        <v>158</v>
      </c>
      <c r="L73">
        <v>156</v>
      </c>
      <c r="M73">
        <v>185</v>
      </c>
      <c r="N73">
        <v>143</v>
      </c>
      <c r="O73">
        <v>178</v>
      </c>
      <c r="P73">
        <v>171</v>
      </c>
      <c r="Q73">
        <v>177</v>
      </c>
      <c r="R73">
        <v>151</v>
      </c>
      <c r="S73">
        <v>211</v>
      </c>
      <c r="T73">
        <v>263</v>
      </c>
    </row>
    <row r="74" spans="1:20" x14ac:dyDescent="0.2">
      <c r="A74" t="s">
        <v>71</v>
      </c>
      <c r="B74">
        <v>128</v>
      </c>
      <c r="C74">
        <v>85</v>
      </c>
      <c r="D74">
        <v>84</v>
      </c>
      <c r="E74">
        <v>80</v>
      </c>
      <c r="F74">
        <v>57</v>
      </c>
      <c r="G74">
        <v>64</v>
      </c>
      <c r="H74">
        <v>91</v>
      </c>
      <c r="I74">
        <v>62</v>
      </c>
      <c r="J74">
        <v>92</v>
      </c>
      <c r="K74">
        <v>90</v>
      </c>
      <c r="L74">
        <v>68</v>
      </c>
      <c r="M74">
        <v>95</v>
      </c>
      <c r="N74">
        <v>54</v>
      </c>
      <c r="O74">
        <v>46</v>
      </c>
      <c r="P74">
        <v>67</v>
      </c>
      <c r="Q74">
        <v>68</v>
      </c>
      <c r="R74">
        <v>53</v>
      </c>
      <c r="S74">
        <v>40</v>
      </c>
      <c r="T74">
        <v>40</v>
      </c>
    </row>
    <row r="75" spans="1:20" x14ac:dyDescent="0.2">
      <c r="A75" t="s">
        <v>72</v>
      </c>
      <c r="B75">
        <v>85</v>
      </c>
      <c r="C75">
        <v>73</v>
      </c>
      <c r="D75">
        <v>71</v>
      </c>
      <c r="E75">
        <v>64</v>
      </c>
      <c r="F75">
        <v>57</v>
      </c>
      <c r="G75">
        <v>54</v>
      </c>
      <c r="H75">
        <v>50</v>
      </c>
      <c r="I75">
        <v>55</v>
      </c>
      <c r="J75">
        <v>43</v>
      </c>
      <c r="K75">
        <v>32</v>
      </c>
      <c r="L75">
        <v>39</v>
      </c>
      <c r="M75">
        <v>36</v>
      </c>
      <c r="N75">
        <v>23</v>
      </c>
      <c r="O75">
        <v>30</v>
      </c>
      <c r="P75">
        <v>38</v>
      </c>
      <c r="Q75">
        <v>45</v>
      </c>
      <c r="R75">
        <v>37</v>
      </c>
      <c r="S75">
        <v>35</v>
      </c>
      <c r="T75">
        <v>29</v>
      </c>
    </row>
    <row r="76" spans="1:20" x14ac:dyDescent="0.2">
      <c r="A76" t="s">
        <v>73</v>
      </c>
      <c r="B76">
        <v>5</v>
      </c>
      <c r="C76">
        <v>7</v>
      </c>
      <c r="D76">
        <v>9</v>
      </c>
      <c r="E76">
        <v>16</v>
      </c>
      <c r="F76">
        <v>14</v>
      </c>
      <c r="G76">
        <v>17</v>
      </c>
      <c r="H76">
        <v>13</v>
      </c>
      <c r="I76">
        <v>29</v>
      </c>
      <c r="J76">
        <v>27</v>
      </c>
      <c r="K76">
        <v>11</v>
      </c>
      <c r="L76">
        <v>19</v>
      </c>
      <c r="M76">
        <v>14</v>
      </c>
      <c r="N76">
        <v>13</v>
      </c>
      <c r="O76">
        <v>36</v>
      </c>
      <c r="P76">
        <v>23</v>
      </c>
      <c r="Q76">
        <v>20</v>
      </c>
      <c r="R76">
        <v>17</v>
      </c>
      <c r="S76">
        <v>20</v>
      </c>
      <c r="T76">
        <v>18</v>
      </c>
    </row>
    <row r="77" spans="1:20" x14ac:dyDescent="0.2">
      <c r="A77" t="s">
        <v>74</v>
      </c>
      <c r="B77">
        <v>457</v>
      </c>
      <c r="C77">
        <v>262</v>
      </c>
      <c r="D77">
        <v>288</v>
      </c>
      <c r="E77">
        <v>319</v>
      </c>
      <c r="F77">
        <v>316</v>
      </c>
      <c r="G77">
        <v>338</v>
      </c>
      <c r="H77">
        <v>358</v>
      </c>
      <c r="I77">
        <v>281</v>
      </c>
      <c r="J77">
        <v>266</v>
      </c>
      <c r="K77">
        <v>285</v>
      </c>
      <c r="L77">
        <v>384</v>
      </c>
      <c r="M77">
        <v>434</v>
      </c>
      <c r="N77">
        <v>393</v>
      </c>
      <c r="O77">
        <v>421</v>
      </c>
      <c r="P77">
        <v>455</v>
      </c>
      <c r="Q77">
        <v>474</v>
      </c>
      <c r="R77">
        <v>352</v>
      </c>
      <c r="S77">
        <v>357</v>
      </c>
      <c r="T77">
        <v>367</v>
      </c>
    </row>
    <row r="78" spans="1:20" x14ac:dyDescent="0.2">
      <c r="A78" t="s">
        <v>75</v>
      </c>
      <c r="B78">
        <v>296</v>
      </c>
      <c r="C78">
        <v>165</v>
      </c>
      <c r="D78">
        <v>171</v>
      </c>
      <c r="E78">
        <v>172</v>
      </c>
      <c r="F78">
        <v>176</v>
      </c>
      <c r="G78">
        <v>178</v>
      </c>
      <c r="H78">
        <v>198</v>
      </c>
      <c r="I78">
        <v>158</v>
      </c>
      <c r="J78">
        <v>222</v>
      </c>
      <c r="K78">
        <v>235</v>
      </c>
      <c r="L78">
        <v>257</v>
      </c>
      <c r="M78">
        <v>281</v>
      </c>
      <c r="N78">
        <v>279</v>
      </c>
      <c r="O78">
        <v>267</v>
      </c>
      <c r="P78">
        <v>293</v>
      </c>
      <c r="Q78">
        <v>276</v>
      </c>
      <c r="R78">
        <v>253</v>
      </c>
      <c r="S78">
        <v>274</v>
      </c>
      <c r="T78">
        <v>309</v>
      </c>
    </row>
    <row r="79" spans="1:20" x14ac:dyDescent="0.2">
      <c r="A79" t="s">
        <v>76</v>
      </c>
      <c r="B79" s="1">
        <v>7055</v>
      </c>
      <c r="C79" s="1">
        <v>7102</v>
      </c>
      <c r="D79" s="1">
        <v>7236</v>
      </c>
      <c r="E79" s="1">
        <v>7514</v>
      </c>
      <c r="F79" s="1">
        <v>8173</v>
      </c>
      <c r="G79" s="1">
        <v>8390</v>
      </c>
      <c r="H79" s="1">
        <v>10316</v>
      </c>
      <c r="I79" s="1">
        <v>10568</v>
      </c>
      <c r="J79" s="1">
        <v>11639</v>
      </c>
      <c r="K79" s="1">
        <v>13767</v>
      </c>
      <c r="L79" s="1">
        <v>15983</v>
      </c>
      <c r="M79" s="1">
        <v>15223</v>
      </c>
      <c r="N79" s="1">
        <v>14416</v>
      </c>
      <c r="O79" s="1">
        <v>15197</v>
      </c>
      <c r="P79" s="1">
        <v>13323</v>
      </c>
      <c r="Q79" s="1">
        <v>12403</v>
      </c>
      <c r="R79" s="1">
        <v>13004</v>
      </c>
      <c r="S79" s="1">
        <v>13283</v>
      </c>
      <c r="T79" s="1">
        <v>11763</v>
      </c>
    </row>
    <row r="80" spans="1:20" x14ac:dyDescent="0.2">
      <c r="A80" t="s">
        <v>77</v>
      </c>
      <c r="B80" s="1">
        <v>7408</v>
      </c>
      <c r="C80" s="1">
        <v>7631</v>
      </c>
      <c r="D80" s="1">
        <v>7007</v>
      </c>
      <c r="E80" s="1">
        <v>7071</v>
      </c>
      <c r="F80" s="1">
        <v>7266</v>
      </c>
      <c r="G80" s="1">
        <v>7538</v>
      </c>
      <c r="H80" s="1">
        <v>8702</v>
      </c>
      <c r="I80" s="1">
        <v>9193</v>
      </c>
      <c r="J80" s="1">
        <v>8858</v>
      </c>
      <c r="K80" s="1">
        <v>10247</v>
      </c>
      <c r="L80" s="1">
        <v>11148</v>
      </c>
      <c r="M80" s="1">
        <v>10259</v>
      </c>
      <c r="N80" s="1">
        <v>9928</v>
      </c>
      <c r="O80" s="1">
        <v>10316</v>
      </c>
      <c r="P80" s="1">
        <v>8425</v>
      </c>
      <c r="Q80" s="1">
        <v>7785</v>
      </c>
      <c r="R80" s="1">
        <v>7855</v>
      </c>
      <c r="S80" s="1">
        <v>8392</v>
      </c>
      <c r="T80" s="1">
        <v>7953</v>
      </c>
    </row>
    <row r="81" spans="1:20" x14ac:dyDescent="0.2">
      <c r="A81" t="s">
        <v>78</v>
      </c>
      <c r="B81" s="1">
        <v>12256</v>
      </c>
      <c r="C81" s="1">
        <v>10842</v>
      </c>
      <c r="D81" s="1">
        <v>10793</v>
      </c>
      <c r="E81" s="1">
        <v>10619</v>
      </c>
      <c r="F81" s="1">
        <v>11641</v>
      </c>
      <c r="G81" s="1">
        <v>12866</v>
      </c>
      <c r="H81" s="1">
        <v>13791</v>
      </c>
      <c r="I81" s="1">
        <v>14233</v>
      </c>
      <c r="J81" s="1">
        <v>15558</v>
      </c>
      <c r="K81" s="1">
        <v>15499</v>
      </c>
      <c r="L81" s="1">
        <v>15334</v>
      </c>
      <c r="M81" s="1">
        <v>14867</v>
      </c>
      <c r="N81" s="1">
        <v>13375</v>
      </c>
      <c r="O81" s="1">
        <v>12891</v>
      </c>
      <c r="P81" s="1">
        <v>13854</v>
      </c>
      <c r="Q81" s="1">
        <v>15314</v>
      </c>
      <c r="R81" s="1">
        <v>15470</v>
      </c>
      <c r="S81" s="1">
        <v>15689</v>
      </c>
      <c r="T81" s="1">
        <v>15659</v>
      </c>
    </row>
    <row r="82" spans="1:20" x14ac:dyDescent="0.2">
      <c r="A82" t="s">
        <v>79</v>
      </c>
      <c r="B82" s="1">
        <v>7384</v>
      </c>
      <c r="C82" s="1">
        <v>6332</v>
      </c>
      <c r="D82" s="1">
        <v>6362</v>
      </c>
      <c r="E82" s="1">
        <v>6242</v>
      </c>
      <c r="F82" s="1">
        <v>6437</v>
      </c>
      <c r="G82" s="1">
        <v>6405</v>
      </c>
      <c r="H82" s="1">
        <v>6386</v>
      </c>
      <c r="I82" s="1">
        <v>7024</v>
      </c>
      <c r="J82" s="1">
        <v>6652</v>
      </c>
      <c r="K82" s="1">
        <v>6167</v>
      </c>
      <c r="L82" s="1">
        <v>6106</v>
      </c>
      <c r="M82" s="1">
        <v>6089</v>
      </c>
      <c r="N82" s="1">
        <v>6162</v>
      </c>
      <c r="O82" s="1">
        <v>6128</v>
      </c>
      <c r="P82" s="1">
        <v>6382</v>
      </c>
      <c r="Q82" s="1">
        <v>6481</v>
      </c>
      <c r="R82" s="1">
        <v>6446</v>
      </c>
      <c r="S82" s="1">
        <v>6676</v>
      </c>
      <c r="T82" s="1">
        <v>6327</v>
      </c>
    </row>
    <row r="83" spans="1:20" x14ac:dyDescent="0.2">
      <c r="A83" t="s">
        <v>80</v>
      </c>
      <c r="B83" s="1">
        <v>3677</v>
      </c>
      <c r="C83" s="1">
        <v>3812</v>
      </c>
      <c r="D83" s="1">
        <v>3339</v>
      </c>
      <c r="E83" s="1">
        <v>3660</v>
      </c>
      <c r="F83" s="1">
        <v>3464</v>
      </c>
      <c r="G83" s="1">
        <v>3537</v>
      </c>
      <c r="H83" s="1">
        <v>3198</v>
      </c>
      <c r="I83" s="1">
        <v>3779</v>
      </c>
      <c r="J83" s="1">
        <v>3740</v>
      </c>
      <c r="K83" s="1">
        <v>3575</v>
      </c>
      <c r="L83" s="1">
        <v>3835</v>
      </c>
      <c r="M83" s="1">
        <v>3437</v>
      </c>
      <c r="N83" s="1">
        <v>3213</v>
      </c>
      <c r="O83" s="1">
        <v>4262</v>
      </c>
      <c r="P83" s="1">
        <v>4673</v>
      </c>
      <c r="Q83" s="1">
        <v>4742</v>
      </c>
      <c r="R83" s="1">
        <v>3988</v>
      </c>
      <c r="S83" s="1">
        <v>4801</v>
      </c>
      <c r="T83" s="1">
        <v>4882</v>
      </c>
    </row>
    <row r="84" spans="1:20" x14ac:dyDescent="0.2">
      <c r="A84" t="s">
        <v>81</v>
      </c>
      <c r="B84" s="1">
        <v>14925</v>
      </c>
      <c r="C84" s="1">
        <v>14072</v>
      </c>
      <c r="D84" s="1">
        <v>15463</v>
      </c>
      <c r="E84" s="1">
        <v>16329</v>
      </c>
      <c r="F84" s="1">
        <v>16476</v>
      </c>
      <c r="G84" s="1">
        <v>17558</v>
      </c>
      <c r="H84" s="1">
        <v>18029</v>
      </c>
      <c r="I84" s="1">
        <v>19449</v>
      </c>
      <c r="J84" s="1">
        <v>19070</v>
      </c>
      <c r="K84" s="1">
        <v>20136</v>
      </c>
      <c r="L84" s="1">
        <v>19462</v>
      </c>
      <c r="M84" s="1">
        <v>20802</v>
      </c>
      <c r="N84" s="1">
        <v>19687</v>
      </c>
      <c r="O84" s="1">
        <v>20062</v>
      </c>
      <c r="P84" s="1">
        <v>22490</v>
      </c>
      <c r="Q84" s="1">
        <v>23509</v>
      </c>
      <c r="R84" s="1">
        <v>26363</v>
      </c>
      <c r="S84" s="1">
        <v>29072</v>
      </c>
      <c r="T84" s="1">
        <v>29391</v>
      </c>
    </row>
    <row r="85" spans="1:20" x14ac:dyDescent="0.2">
      <c r="A85" t="s">
        <v>82</v>
      </c>
      <c r="B85" s="1">
        <v>3882</v>
      </c>
      <c r="C85" s="1">
        <v>3750</v>
      </c>
      <c r="D85" s="1">
        <v>3805</v>
      </c>
      <c r="E85" s="1">
        <v>3793</v>
      </c>
      <c r="F85" s="1">
        <v>4113</v>
      </c>
      <c r="G85" s="1">
        <v>3579</v>
      </c>
      <c r="H85" s="1">
        <v>3228</v>
      </c>
      <c r="I85" s="1">
        <v>2645</v>
      </c>
      <c r="J85" s="1">
        <v>2909</v>
      </c>
      <c r="K85" s="1">
        <v>2687</v>
      </c>
      <c r="L85" s="1">
        <v>2784</v>
      </c>
      <c r="M85" s="1">
        <v>2473</v>
      </c>
      <c r="N85" s="1">
        <v>2575</v>
      </c>
      <c r="O85" s="1">
        <v>2707</v>
      </c>
      <c r="P85" s="1">
        <v>2977</v>
      </c>
      <c r="Q85" s="1">
        <v>2929</v>
      </c>
      <c r="R85" s="1">
        <v>3182</v>
      </c>
      <c r="S85" s="1">
        <v>3336</v>
      </c>
      <c r="T85" s="1">
        <v>3354</v>
      </c>
    </row>
    <row r="86" spans="1:20" x14ac:dyDescent="0.2">
      <c r="A86" t="s">
        <v>83</v>
      </c>
      <c r="B86" s="1">
        <v>11320</v>
      </c>
      <c r="C86" s="1">
        <v>12190</v>
      </c>
      <c r="D86" s="1">
        <v>14720</v>
      </c>
      <c r="E86" s="1">
        <v>15291</v>
      </c>
      <c r="F86" s="1">
        <v>15873</v>
      </c>
      <c r="G86" s="1">
        <v>17205</v>
      </c>
      <c r="H86" s="1">
        <v>17702</v>
      </c>
      <c r="I86" s="1">
        <v>17862</v>
      </c>
      <c r="J86" s="1">
        <v>17605</v>
      </c>
      <c r="K86" s="1">
        <v>17750</v>
      </c>
      <c r="L86" s="1">
        <v>16682</v>
      </c>
      <c r="M86" s="1">
        <v>15816</v>
      </c>
      <c r="N86" s="1">
        <v>16525</v>
      </c>
      <c r="O86" s="1">
        <v>14737</v>
      </c>
      <c r="P86" s="1">
        <v>14146</v>
      </c>
      <c r="Q86" s="1">
        <v>15707</v>
      </c>
      <c r="R86" s="1">
        <v>15296</v>
      </c>
      <c r="S86" s="1">
        <v>14738</v>
      </c>
      <c r="T86" s="1">
        <v>13257</v>
      </c>
    </row>
    <row r="87" spans="1:20" x14ac:dyDescent="0.2">
      <c r="A87" t="s">
        <v>84</v>
      </c>
      <c r="B87">
        <v>990</v>
      </c>
      <c r="C87" s="1">
        <v>1056</v>
      </c>
      <c r="D87" s="1">
        <v>1028</v>
      </c>
      <c r="E87" s="1">
        <v>1042</v>
      </c>
      <c r="F87" s="1">
        <v>1003</v>
      </c>
      <c r="G87" s="1">
        <v>1174</v>
      </c>
      <c r="H87" s="1">
        <v>1360</v>
      </c>
      <c r="I87" s="1">
        <v>1078</v>
      </c>
      <c r="J87">
        <v>852</v>
      </c>
      <c r="K87">
        <v>886</v>
      </c>
      <c r="L87">
        <v>783</v>
      </c>
      <c r="M87">
        <v>734</v>
      </c>
      <c r="N87">
        <v>959</v>
      </c>
      <c r="O87">
        <v>994</v>
      </c>
      <c r="P87" s="1">
        <v>1195</v>
      </c>
      <c r="Q87" s="1">
        <v>1157</v>
      </c>
      <c r="R87" s="1">
        <v>1279</v>
      </c>
      <c r="S87" s="1">
        <v>1567</v>
      </c>
      <c r="T87" s="1">
        <v>1620</v>
      </c>
    </row>
    <row r="88" spans="1:20" x14ac:dyDescent="0.2">
      <c r="A88" t="s">
        <v>85</v>
      </c>
      <c r="B88">
        <v>735</v>
      </c>
      <c r="C88">
        <v>810</v>
      </c>
      <c r="D88">
        <v>898</v>
      </c>
      <c r="E88">
        <v>909</v>
      </c>
      <c r="F88">
        <v>963</v>
      </c>
      <c r="G88" s="1">
        <v>1005</v>
      </c>
      <c r="H88" s="1">
        <v>1145</v>
      </c>
      <c r="I88" s="1">
        <v>1107</v>
      </c>
      <c r="J88" s="1">
        <v>1194</v>
      </c>
      <c r="K88" s="1">
        <v>1263</v>
      </c>
      <c r="L88" s="1">
        <v>1215</v>
      </c>
      <c r="M88" s="1">
        <v>1177</v>
      </c>
      <c r="N88" s="1">
        <v>1239</v>
      </c>
      <c r="O88" s="1">
        <v>1121</v>
      </c>
      <c r="P88" s="1">
        <v>1440</v>
      </c>
      <c r="Q88" s="1">
        <v>1271</v>
      </c>
      <c r="R88" s="1">
        <v>1250</v>
      </c>
      <c r="S88" s="1">
        <v>1351</v>
      </c>
      <c r="T88" s="1">
        <v>1322</v>
      </c>
    </row>
    <row r="89" spans="1:20" x14ac:dyDescent="0.2">
      <c r="A89" t="s">
        <v>86</v>
      </c>
      <c r="B89">
        <v>237</v>
      </c>
      <c r="C89">
        <v>228</v>
      </c>
      <c r="D89">
        <v>224</v>
      </c>
      <c r="E89">
        <v>246</v>
      </c>
      <c r="F89">
        <v>257</v>
      </c>
      <c r="G89">
        <v>247</v>
      </c>
      <c r="H89">
        <v>227</v>
      </c>
      <c r="I89">
        <v>302</v>
      </c>
      <c r="J89">
        <v>253</v>
      </c>
      <c r="K89">
        <v>227</v>
      </c>
      <c r="L89">
        <v>213</v>
      </c>
      <c r="M89">
        <v>201</v>
      </c>
      <c r="N89">
        <v>241</v>
      </c>
      <c r="O89">
        <v>247</v>
      </c>
      <c r="P89">
        <v>276</v>
      </c>
      <c r="Q89">
        <v>215</v>
      </c>
      <c r="R89">
        <v>232</v>
      </c>
      <c r="S89">
        <v>257</v>
      </c>
      <c r="T89">
        <v>262</v>
      </c>
    </row>
    <row r="90" spans="1:20" x14ac:dyDescent="0.2">
      <c r="A90" t="s">
        <v>87</v>
      </c>
      <c r="B90">
        <v>419</v>
      </c>
      <c r="C90">
        <v>537</v>
      </c>
      <c r="D90">
        <v>532</v>
      </c>
      <c r="E90">
        <v>577</v>
      </c>
      <c r="F90">
        <v>512</v>
      </c>
      <c r="G90">
        <v>611</v>
      </c>
      <c r="H90">
        <v>840</v>
      </c>
      <c r="I90">
        <v>911</v>
      </c>
      <c r="J90">
        <v>811</v>
      </c>
      <c r="K90">
        <v>780</v>
      </c>
      <c r="L90">
        <v>670</v>
      </c>
      <c r="M90">
        <v>545</v>
      </c>
      <c r="N90">
        <v>616</v>
      </c>
      <c r="O90">
        <v>598</v>
      </c>
      <c r="P90">
        <v>590</v>
      </c>
      <c r="Q90">
        <v>493</v>
      </c>
      <c r="R90">
        <v>561</v>
      </c>
      <c r="S90">
        <v>516</v>
      </c>
      <c r="T90">
        <v>451</v>
      </c>
    </row>
    <row r="91" spans="1:20" x14ac:dyDescent="0.2">
      <c r="A91" t="s">
        <v>88</v>
      </c>
      <c r="B91">
        <v>50</v>
      </c>
      <c r="C91">
        <v>52</v>
      </c>
      <c r="D91">
        <v>50</v>
      </c>
      <c r="E91">
        <v>45</v>
      </c>
      <c r="F91">
        <v>45</v>
      </c>
      <c r="G91">
        <v>37</v>
      </c>
      <c r="H91">
        <v>40</v>
      </c>
      <c r="I91">
        <v>47</v>
      </c>
      <c r="J91">
        <v>48</v>
      </c>
      <c r="K91">
        <v>41</v>
      </c>
      <c r="L91">
        <v>33</v>
      </c>
      <c r="M91">
        <v>33</v>
      </c>
      <c r="N91">
        <v>61</v>
      </c>
      <c r="O91">
        <v>65</v>
      </c>
      <c r="P91">
        <v>60</v>
      </c>
      <c r="Q91">
        <v>47</v>
      </c>
      <c r="R91">
        <v>48</v>
      </c>
      <c r="S91">
        <v>54</v>
      </c>
      <c r="T91">
        <v>41</v>
      </c>
    </row>
    <row r="92" spans="1:20" x14ac:dyDescent="0.2">
      <c r="A92" t="s">
        <v>89</v>
      </c>
      <c r="B92">
        <v>774</v>
      </c>
      <c r="C92">
        <v>612</v>
      </c>
      <c r="D92">
        <v>561</v>
      </c>
      <c r="E92">
        <v>695</v>
      </c>
      <c r="F92">
        <v>793</v>
      </c>
      <c r="G92" s="1">
        <v>1023</v>
      </c>
      <c r="H92" s="1">
        <v>1253</v>
      </c>
      <c r="I92">
        <v>815</v>
      </c>
      <c r="J92">
        <v>866</v>
      </c>
      <c r="K92">
        <v>737</v>
      </c>
      <c r="L92">
        <v>773</v>
      </c>
      <c r="M92">
        <v>751</v>
      </c>
      <c r="N92">
        <v>990</v>
      </c>
      <c r="O92">
        <v>951</v>
      </c>
      <c r="P92">
        <v>880</v>
      </c>
      <c r="Q92">
        <v>790</v>
      </c>
      <c r="R92">
        <v>626</v>
      </c>
      <c r="S92">
        <v>625</v>
      </c>
      <c r="T92">
        <v>552</v>
      </c>
    </row>
    <row r="93" spans="1:20" x14ac:dyDescent="0.2">
      <c r="A93" t="s">
        <v>90</v>
      </c>
      <c r="B93">
        <v>110</v>
      </c>
      <c r="C93">
        <v>116</v>
      </c>
      <c r="D93">
        <v>115</v>
      </c>
      <c r="E93">
        <v>118</v>
      </c>
      <c r="F93">
        <v>121</v>
      </c>
      <c r="G93">
        <v>113</v>
      </c>
      <c r="H93">
        <v>100</v>
      </c>
      <c r="I93">
        <v>70</v>
      </c>
      <c r="J93">
        <v>196</v>
      </c>
      <c r="K93">
        <v>140</v>
      </c>
      <c r="L93">
        <v>128</v>
      </c>
      <c r="M93">
        <v>116</v>
      </c>
      <c r="N93">
        <v>154</v>
      </c>
      <c r="O93">
        <v>163</v>
      </c>
      <c r="P93">
        <v>146</v>
      </c>
      <c r="Q93">
        <v>120</v>
      </c>
      <c r="R93">
        <v>107</v>
      </c>
      <c r="S93">
        <v>115</v>
      </c>
      <c r="T93">
        <v>86</v>
      </c>
    </row>
    <row r="94" spans="1:20" x14ac:dyDescent="0.2">
      <c r="A94" t="s">
        <v>91</v>
      </c>
      <c r="B94">
        <v>901</v>
      </c>
      <c r="C94">
        <v>967</v>
      </c>
      <c r="D94">
        <v>951</v>
      </c>
      <c r="E94">
        <v>890</v>
      </c>
      <c r="F94">
        <v>832</v>
      </c>
      <c r="G94">
        <v>958</v>
      </c>
      <c r="H94">
        <v>906</v>
      </c>
      <c r="I94" s="1">
        <v>1467</v>
      </c>
      <c r="J94" s="1">
        <v>1477</v>
      </c>
      <c r="K94" s="1">
        <v>1420</v>
      </c>
      <c r="L94" s="1">
        <v>1683</v>
      </c>
      <c r="M94" s="1">
        <v>1726</v>
      </c>
      <c r="N94" s="1">
        <v>2360</v>
      </c>
      <c r="O94" s="1">
        <v>2459</v>
      </c>
      <c r="P94" s="1">
        <v>2464</v>
      </c>
      <c r="Q94" s="1">
        <v>2357</v>
      </c>
      <c r="R94" s="1">
        <v>2178</v>
      </c>
      <c r="S94" s="1">
        <v>2409</v>
      </c>
      <c r="T94" s="1">
        <v>2230</v>
      </c>
    </row>
    <row r="95" spans="1:20" x14ac:dyDescent="0.2">
      <c r="A95" t="s">
        <v>92</v>
      </c>
      <c r="B95">
        <v>214</v>
      </c>
      <c r="C95">
        <v>191</v>
      </c>
      <c r="D95">
        <v>227</v>
      </c>
      <c r="E95">
        <v>220</v>
      </c>
      <c r="F95">
        <v>212</v>
      </c>
      <c r="G95">
        <v>247</v>
      </c>
      <c r="H95">
        <v>270</v>
      </c>
      <c r="I95">
        <v>295</v>
      </c>
      <c r="J95">
        <v>270</v>
      </c>
      <c r="K95">
        <v>146</v>
      </c>
      <c r="L95">
        <v>123</v>
      </c>
      <c r="M95">
        <v>116</v>
      </c>
      <c r="N95">
        <v>141</v>
      </c>
      <c r="O95">
        <v>204</v>
      </c>
      <c r="P95">
        <v>206</v>
      </c>
      <c r="Q95">
        <v>178</v>
      </c>
      <c r="R95">
        <v>169</v>
      </c>
      <c r="S95">
        <v>171</v>
      </c>
      <c r="T95">
        <v>177</v>
      </c>
    </row>
    <row r="96" spans="1:20" x14ac:dyDescent="0.2">
      <c r="A96" t="s">
        <v>93</v>
      </c>
      <c r="B96" s="1">
        <v>7543</v>
      </c>
      <c r="C96" s="1">
        <v>7530</v>
      </c>
      <c r="D96" s="1">
        <v>6537</v>
      </c>
      <c r="E96" s="1">
        <v>6704</v>
      </c>
      <c r="F96" s="1">
        <v>6330</v>
      </c>
      <c r="G96" s="1">
        <v>8127</v>
      </c>
      <c r="H96" s="1">
        <v>6789</v>
      </c>
      <c r="I96" s="1">
        <v>5702</v>
      </c>
      <c r="J96" s="1">
        <v>6114</v>
      </c>
      <c r="K96" s="1">
        <v>6543</v>
      </c>
      <c r="L96" s="1">
        <v>8197</v>
      </c>
      <c r="M96" s="1">
        <v>8133</v>
      </c>
      <c r="N96" s="1">
        <v>10216</v>
      </c>
      <c r="O96" s="1">
        <v>11634</v>
      </c>
      <c r="P96" s="1">
        <v>10447</v>
      </c>
      <c r="Q96" s="1">
        <v>9109</v>
      </c>
      <c r="R96" s="1">
        <v>10189</v>
      </c>
      <c r="S96" s="1">
        <v>12640</v>
      </c>
      <c r="T96" s="1">
        <v>11468</v>
      </c>
    </row>
    <row r="97" spans="1:20" x14ac:dyDescent="0.2">
      <c r="A97" t="s">
        <v>94</v>
      </c>
      <c r="B97" t="s">
        <v>95</v>
      </c>
      <c r="C97" t="s">
        <v>95</v>
      </c>
      <c r="D97" t="s">
        <v>95</v>
      </c>
      <c r="E97" t="s">
        <v>95</v>
      </c>
      <c r="F97" t="s">
        <v>95</v>
      </c>
      <c r="G97" t="s">
        <v>95</v>
      </c>
      <c r="H97" t="s">
        <v>95</v>
      </c>
      <c r="I97" t="s">
        <v>95</v>
      </c>
      <c r="J97" t="s">
        <v>95</v>
      </c>
      <c r="K97" t="s">
        <v>95</v>
      </c>
      <c r="L97" t="s">
        <v>95</v>
      </c>
      <c r="M97" t="s">
        <v>95</v>
      </c>
      <c r="N97" t="s">
        <v>95</v>
      </c>
      <c r="O97" t="s">
        <v>95</v>
      </c>
      <c r="P97" t="s">
        <v>95</v>
      </c>
      <c r="Q97" t="s">
        <v>95</v>
      </c>
      <c r="R97" t="s">
        <v>95</v>
      </c>
      <c r="S97" t="s">
        <v>95</v>
      </c>
      <c r="T97" t="s">
        <v>95</v>
      </c>
    </row>
    <row r="98" spans="1:20" x14ac:dyDescent="0.2">
      <c r="A98" t="s">
        <v>96</v>
      </c>
      <c r="B98" s="1">
        <v>1985</v>
      </c>
      <c r="C98" s="1">
        <v>1620</v>
      </c>
      <c r="D98" s="1">
        <v>1753</v>
      </c>
      <c r="E98" s="1">
        <v>1413</v>
      </c>
      <c r="F98" s="1">
        <v>1310</v>
      </c>
      <c r="G98" s="1">
        <v>1139</v>
      </c>
      <c r="H98" s="1">
        <v>1193</v>
      </c>
      <c r="I98" s="1">
        <v>1048</v>
      </c>
      <c r="J98" s="1">
        <v>1744</v>
      </c>
      <c r="K98" s="1">
        <v>1592</v>
      </c>
      <c r="L98" s="1">
        <v>1686</v>
      </c>
      <c r="M98" s="1">
        <v>1497</v>
      </c>
      <c r="N98" s="1">
        <v>1619</v>
      </c>
      <c r="O98" s="1">
        <v>1833</v>
      </c>
      <c r="P98" s="1">
        <v>1720</v>
      </c>
      <c r="Q98" s="1">
        <v>1590</v>
      </c>
      <c r="R98" s="1">
        <v>1531</v>
      </c>
      <c r="S98" s="1">
        <v>1599</v>
      </c>
      <c r="T98" s="1">
        <v>1673</v>
      </c>
    </row>
    <row r="99" spans="1:20" x14ac:dyDescent="0.2">
      <c r="A99" t="s">
        <v>97</v>
      </c>
      <c r="B99" s="1">
        <v>2550</v>
      </c>
      <c r="C99" s="1">
        <v>2088</v>
      </c>
      <c r="D99" s="1">
        <v>2156</v>
      </c>
      <c r="E99" s="1">
        <v>2178</v>
      </c>
      <c r="F99" s="1">
        <v>2294</v>
      </c>
      <c r="G99" s="1">
        <v>2311</v>
      </c>
      <c r="H99" s="1">
        <v>2691</v>
      </c>
      <c r="I99" s="1">
        <v>2648</v>
      </c>
      <c r="J99" s="1">
        <v>2700</v>
      </c>
      <c r="K99" s="1">
        <v>2848</v>
      </c>
      <c r="L99" s="1">
        <v>2902</v>
      </c>
      <c r="M99" s="1">
        <v>2828</v>
      </c>
      <c r="N99" s="1">
        <v>3342</v>
      </c>
      <c r="O99" s="1">
        <v>3671</v>
      </c>
      <c r="P99" s="1">
        <v>3923</v>
      </c>
      <c r="Q99" s="1">
        <v>3365</v>
      </c>
      <c r="R99" s="1">
        <v>3391</v>
      </c>
      <c r="S99" s="1">
        <v>3671</v>
      </c>
      <c r="T99" s="1">
        <v>3481</v>
      </c>
    </row>
    <row r="100" spans="1:20" x14ac:dyDescent="0.2">
      <c r="A100" t="s">
        <v>98</v>
      </c>
      <c r="B100">
        <v>130</v>
      </c>
      <c r="C100">
        <v>143</v>
      </c>
      <c r="D100">
        <v>144</v>
      </c>
      <c r="E100">
        <v>127</v>
      </c>
      <c r="F100">
        <v>136</v>
      </c>
      <c r="G100">
        <v>142</v>
      </c>
      <c r="H100">
        <v>166</v>
      </c>
      <c r="I100">
        <v>211</v>
      </c>
      <c r="J100">
        <v>208</v>
      </c>
      <c r="K100">
        <v>213</v>
      </c>
      <c r="L100">
        <v>209</v>
      </c>
      <c r="M100">
        <v>184</v>
      </c>
      <c r="N100">
        <v>169</v>
      </c>
      <c r="O100">
        <v>166</v>
      </c>
      <c r="P100">
        <v>141</v>
      </c>
      <c r="Q100">
        <v>119</v>
      </c>
      <c r="R100">
        <v>116</v>
      </c>
      <c r="S100">
        <v>135</v>
      </c>
      <c r="T100">
        <v>133</v>
      </c>
    </row>
    <row r="101" spans="1:20" x14ac:dyDescent="0.2">
      <c r="A101" t="s">
        <v>99</v>
      </c>
      <c r="B101">
        <v>348</v>
      </c>
      <c r="C101">
        <v>384</v>
      </c>
      <c r="D101">
        <v>400</v>
      </c>
      <c r="E101">
        <v>417</v>
      </c>
      <c r="F101">
        <v>412</v>
      </c>
      <c r="G101">
        <v>421</v>
      </c>
      <c r="H101">
        <v>468</v>
      </c>
      <c r="I101">
        <v>861</v>
      </c>
      <c r="J101">
        <v>832</v>
      </c>
      <c r="K101">
        <v>923</v>
      </c>
      <c r="L101">
        <v>903</v>
      </c>
      <c r="M101">
        <v>767</v>
      </c>
      <c r="N101">
        <v>800</v>
      </c>
      <c r="O101">
        <v>681</v>
      </c>
      <c r="P101">
        <v>698</v>
      </c>
      <c r="Q101">
        <v>641</v>
      </c>
      <c r="R101">
        <v>687</v>
      </c>
      <c r="S101">
        <v>843</v>
      </c>
      <c r="T101">
        <v>905</v>
      </c>
    </row>
    <row r="102" spans="1:20" x14ac:dyDescent="0.2">
      <c r="A102" t="s">
        <v>100</v>
      </c>
      <c r="B102">
        <v>382</v>
      </c>
      <c r="C102">
        <v>431</v>
      </c>
      <c r="D102">
        <v>421</v>
      </c>
      <c r="E102">
        <v>381</v>
      </c>
      <c r="F102">
        <v>389</v>
      </c>
      <c r="G102">
        <v>420</v>
      </c>
      <c r="H102">
        <v>511</v>
      </c>
      <c r="I102">
        <v>704</v>
      </c>
      <c r="J102">
        <v>609</v>
      </c>
      <c r="K102" s="1">
        <v>1104</v>
      </c>
      <c r="L102" s="1">
        <v>1167</v>
      </c>
      <c r="M102">
        <v>951</v>
      </c>
      <c r="N102" s="1">
        <v>1131</v>
      </c>
      <c r="O102" s="1">
        <v>1102</v>
      </c>
      <c r="P102">
        <v>759</v>
      </c>
      <c r="Q102">
        <v>741</v>
      </c>
      <c r="R102">
        <v>887</v>
      </c>
      <c r="S102">
        <v>884</v>
      </c>
      <c r="T102">
        <v>882</v>
      </c>
    </row>
    <row r="103" spans="1:20" x14ac:dyDescent="0.2">
      <c r="A103" t="s">
        <v>101</v>
      </c>
      <c r="B103">
        <v>509</v>
      </c>
      <c r="C103">
        <v>569</v>
      </c>
      <c r="D103">
        <v>567</v>
      </c>
      <c r="E103">
        <v>549</v>
      </c>
      <c r="F103">
        <v>569</v>
      </c>
      <c r="G103">
        <v>728</v>
      </c>
      <c r="H103">
        <v>859</v>
      </c>
      <c r="I103" s="1">
        <v>1014</v>
      </c>
      <c r="J103" s="1">
        <v>1169</v>
      </c>
      <c r="K103" s="1">
        <v>1697</v>
      </c>
      <c r="L103" s="1">
        <v>1731</v>
      </c>
      <c r="M103" s="1">
        <v>1665</v>
      </c>
      <c r="N103" s="1">
        <v>1791</v>
      </c>
      <c r="O103" s="1">
        <v>1773</v>
      </c>
      <c r="P103" s="1">
        <v>1705</v>
      </c>
      <c r="Q103" s="1">
        <v>1443</v>
      </c>
      <c r="R103" s="1">
        <v>1464</v>
      </c>
      <c r="S103" s="1">
        <v>1610</v>
      </c>
      <c r="T103" s="1">
        <v>1617</v>
      </c>
    </row>
    <row r="104" spans="1:20" x14ac:dyDescent="0.2">
      <c r="A104" t="s">
        <v>102</v>
      </c>
      <c r="B104" s="1">
        <v>1836</v>
      </c>
      <c r="C104" s="1">
        <v>1933</v>
      </c>
      <c r="D104" s="1">
        <v>1755</v>
      </c>
      <c r="E104" s="1">
        <v>1331</v>
      </c>
      <c r="F104">
        <v>669</v>
      </c>
      <c r="G104">
        <v>838</v>
      </c>
      <c r="H104" s="1">
        <v>1056</v>
      </c>
      <c r="I104" s="1">
        <v>1263</v>
      </c>
      <c r="J104" s="1">
        <v>1370</v>
      </c>
      <c r="K104" s="1">
        <v>1000</v>
      </c>
      <c r="L104" s="1">
        <v>1283</v>
      </c>
      <c r="M104" s="1">
        <v>1322</v>
      </c>
      <c r="N104" s="1">
        <v>1405</v>
      </c>
      <c r="O104" s="1">
        <v>1535</v>
      </c>
      <c r="P104" s="1">
        <v>1686</v>
      </c>
      <c r="Q104" s="1">
        <v>1813</v>
      </c>
      <c r="R104" s="1">
        <v>1594</v>
      </c>
      <c r="S104" s="1">
        <v>1703</v>
      </c>
      <c r="T104" s="1">
        <v>1545</v>
      </c>
    </row>
    <row r="105" spans="1:20" x14ac:dyDescent="0.2">
      <c r="A105" t="s">
        <v>103</v>
      </c>
      <c r="B105">
        <v>142</v>
      </c>
      <c r="C105">
        <v>158</v>
      </c>
      <c r="D105">
        <v>155</v>
      </c>
      <c r="E105">
        <v>147</v>
      </c>
      <c r="F105">
        <v>124</v>
      </c>
      <c r="G105">
        <v>123</v>
      </c>
      <c r="H105">
        <v>196</v>
      </c>
      <c r="I105">
        <v>249</v>
      </c>
      <c r="J105">
        <v>570</v>
      </c>
      <c r="K105">
        <v>731</v>
      </c>
      <c r="L105">
        <v>563</v>
      </c>
      <c r="M105">
        <v>351</v>
      </c>
      <c r="N105">
        <v>461</v>
      </c>
      <c r="O105">
        <v>477</v>
      </c>
      <c r="P105">
        <v>450</v>
      </c>
      <c r="Q105">
        <v>469</v>
      </c>
      <c r="R105">
        <v>352</v>
      </c>
      <c r="S105">
        <v>409</v>
      </c>
      <c r="T105">
        <v>311</v>
      </c>
    </row>
    <row r="106" spans="1:20" x14ac:dyDescent="0.2">
      <c r="A106" t="s">
        <v>104</v>
      </c>
      <c r="B106" s="1">
        <v>1075</v>
      </c>
      <c r="C106" s="1">
        <v>1056</v>
      </c>
      <c r="D106" s="1">
        <v>1069</v>
      </c>
      <c r="E106" s="1">
        <v>1013</v>
      </c>
      <c r="F106">
        <v>967</v>
      </c>
      <c r="G106" s="1">
        <v>1047</v>
      </c>
      <c r="H106" s="1">
        <v>1173</v>
      </c>
      <c r="I106" s="1">
        <v>1338</v>
      </c>
      <c r="J106" s="1">
        <v>1224</v>
      </c>
      <c r="K106" s="1">
        <v>1227</v>
      </c>
      <c r="L106" s="1">
        <v>1500</v>
      </c>
      <c r="M106" s="1">
        <v>1477</v>
      </c>
      <c r="N106" s="1">
        <v>1374</v>
      </c>
      <c r="O106" s="1">
        <v>1405</v>
      </c>
      <c r="P106" s="1">
        <v>1721</v>
      </c>
      <c r="Q106" s="1">
        <v>1800</v>
      </c>
      <c r="R106" s="1">
        <v>1871</v>
      </c>
      <c r="S106" s="1">
        <v>2318</v>
      </c>
      <c r="T106" s="1">
        <v>2352</v>
      </c>
    </row>
    <row r="107" spans="1:20" x14ac:dyDescent="0.2">
      <c r="A107" t="s">
        <v>105</v>
      </c>
      <c r="B107">
        <v>234</v>
      </c>
      <c r="C107">
        <v>259</v>
      </c>
      <c r="D107">
        <v>273</v>
      </c>
      <c r="E107">
        <v>254</v>
      </c>
      <c r="F107">
        <v>248</v>
      </c>
      <c r="G107">
        <v>259</v>
      </c>
      <c r="H107">
        <v>285</v>
      </c>
      <c r="I107">
        <v>318</v>
      </c>
      <c r="J107">
        <v>321</v>
      </c>
      <c r="K107">
        <v>342</v>
      </c>
      <c r="L107">
        <v>343</v>
      </c>
      <c r="M107">
        <v>363</v>
      </c>
      <c r="N107">
        <v>447</v>
      </c>
      <c r="O107">
        <v>473</v>
      </c>
      <c r="P107">
        <v>453</v>
      </c>
      <c r="Q107">
        <v>366</v>
      </c>
      <c r="R107">
        <v>344</v>
      </c>
      <c r="S107">
        <v>382</v>
      </c>
      <c r="T107">
        <v>338</v>
      </c>
    </row>
    <row r="108" spans="1:20" x14ac:dyDescent="0.2">
      <c r="A108" t="s">
        <v>106</v>
      </c>
      <c r="B108" s="1">
        <v>2337</v>
      </c>
      <c r="C108" s="1">
        <v>2428</v>
      </c>
      <c r="D108" s="1">
        <v>2357</v>
      </c>
      <c r="E108" s="1">
        <v>2209</v>
      </c>
      <c r="F108" s="1">
        <v>2096</v>
      </c>
      <c r="G108" s="1">
        <v>1787</v>
      </c>
      <c r="H108" s="1">
        <v>2244</v>
      </c>
      <c r="I108" s="1">
        <v>2793</v>
      </c>
      <c r="J108" s="1">
        <v>2581</v>
      </c>
      <c r="K108" s="1">
        <v>2435</v>
      </c>
      <c r="L108" s="1">
        <v>2252</v>
      </c>
      <c r="M108" s="1">
        <v>2131</v>
      </c>
      <c r="N108" s="1">
        <v>2238</v>
      </c>
      <c r="O108" s="1">
        <v>2422</v>
      </c>
      <c r="P108" s="1">
        <v>2230</v>
      </c>
      <c r="Q108" s="1">
        <v>2015</v>
      </c>
      <c r="R108" s="1">
        <v>1866</v>
      </c>
      <c r="S108" s="1">
        <v>2058</v>
      </c>
      <c r="T108" s="1">
        <v>1914</v>
      </c>
    </row>
    <row r="109" spans="1:20" x14ac:dyDescent="0.2">
      <c r="A109" t="s">
        <v>107</v>
      </c>
      <c r="B109">
        <v>986</v>
      </c>
      <c r="C109">
        <v>952</v>
      </c>
      <c r="D109">
        <v>870</v>
      </c>
      <c r="E109">
        <v>902</v>
      </c>
      <c r="F109">
        <v>949</v>
      </c>
      <c r="G109">
        <v>979</v>
      </c>
      <c r="H109" s="1">
        <v>1173</v>
      </c>
      <c r="I109" s="1">
        <v>1021</v>
      </c>
      <c r="J109" s="1">
        <v>1576</v>
      </c>
      <c r="K109" s="1">
        <v>1841</v>
      </c>
      <c r="L109" s="1">
        <v>1882</v>
      </c>
      <c r="M109" s="1">
        <v>1874</v>
      </c>
      <c r="N109" s="1">
        <v>2023</v>
      </c>
      <c r="O109" s="1">
        <v>2133</v>
      </c>
      <c r="P109" s="1">
        <v>1683</v>
      </c>
      <c r="Q109" s="1">
        <v>1652</v>
      </c>
      <c r="R109" s="1">
        <v>1699</v>
      </c>
      <c r="S109" s="1">
        <v>1846</v>
      </c>
      <c r="T109" s="1">
        <v>1821</v>
      </c>
    </row>
    <row r="110" spans="1:20" x14ac:dyDescent="0.2">
      <c r="A110" t="s">
        <v>108</v>
      </c>
      <c r="B110">
        <v>70</v>
      </c>
      <c r="C110">
        <v>78</v>
      </c>
      <c r="D110">
        <v>83</v>
      </c>
      <c r="E110">
        <v>88</v>
      </c>
      <c r="F110">
        <v>91</v>
      </c>
      <c r="G110">
        <v>80</v>
      </c>
      <c r="H110">
        <v>75</v>
      </c>
      <c r="I110">
        <v>58</v>
      </c>
      <c r="J110">
        <v>31</v>
      </c>
      <c r="K110">
        <v>32</v>
      </c>
      <c r="L110">
        <v>11</v>
      </c>
      <c r="M110">
        <v>11</v>
      </c>
      <c r="N110">
        <v>11</v>
      </c>
      <c r="O110">
        <v>11</v>
      </c>
      <c r="P110">
        <v>11</v>
      </c>
      <c r="Q110">
        <v>10</v>
      </c>
      <c r="R110">
        <v>10</v>
      </c>
      <c r="S110">
        <v>11</v>
      </c>
      <c r="T110">
        <v>11</v>
      </c>
    </row>
    <row r="111" spans="1:20" x14ac:dyDescent="0.2">
      <c r="A111" t="s">
        <v>109</v>
      </c>
      <c r="B111">
        <v>659</v>
      </c>
      <c r="C111">
        <v>696</v>
      </c>
      <c r="D111">
        <v>745</v>
      </c>
      <c r="E111">
        <v>729</v>
      </c>
      <c r="F111">
        <v>698</v>
      </c>
      <c r="G111">
        <v>625</v>
      </c>
      <c r="H111">
        <v>683</v>
      </c>
      <c r="I111">
        <v>851</v>
      </c>
      <c r="J111">
        <v>709</v>
      </c>
      <c r="K111">
        <v>684</v>
      </c>
      <c r="L111">
        <v>606</v>
      </c>
      <c r="M111">
        <v>554</v>
      </c>
      <c r="N111">
        <v>587</v>
      </c>
      <c r="O111">
        <v>633</v>
      </c>
      <c r="P111">
        <v>594</v>
      </c>
      <c r="Q111">
        <v>579</v>
      </c>
      <c r="R111">
        <v>529</v>
      </c>
      <c r="S111">
        <v>575</v>
      </c>
      <c r="T111">
        <v>555</v>
      </c>
    </row>
    <row r="112" spans="1:20" x14ac:dyDescent="0.2">
      <c r="A112" t="s">
        <v>110</v>
      </c>
      <c r="B112">
        <v>77</v>
      </c>
      <c r="C112">
        <v>68</v>
      </c>
      <c r="D112">
        <v>68</v>
      </c>
      <c r="E112">
        <v>50</v>
      </c>
      <c r="F112">
        <v>41</v>
      </c>
      <c r="G112">
        <v>29</v>
      </c>
      <c r="H112">
        <v>34</v>
      </c>
      <c r="I112">
        <v>43</v>
      </c>
      <c r="J112">
        <v>15</v>
      </c>
      <c r="K112">
        <v>16</v>
      </c>
      <c r="L112">
        <v>33</v>
      </c>
      <c r="M112">
        <v>16</v>
      </c>
      <c r="N112">
        <v>11</v>
      </c>
      <c r="O112">
        <v>8</v>
      </c>
      <c r="P112">
        <v>20</v>
      </c>
      <c r="Q112">
        <v>15</v>
      </c>
      <c r="R112">
        <v>14</v>
      </c>
      <c r="S112">
        <v>11</v>
      </c>
      <c r="T112">
        <v>10</v>
      </c>
    </row>
    <row r="113" spans="1:20" x14ac:dyDescent="0.2">
      <c r="A113" t="s">
        <v>111</v>
      </c>
      <c r="B113" t="s">
        <v>95</v>
      </c>
      <c r="C113" t="s">
        <v>95</v>
      </c>
      <c r="D113" t="s">
        <v>95</v>
      </c>
      <c r="E113" t="s">
        <v>95</v>
      </c>
      <c r="F113" t="s">
        <v>95</v>
      </c>
      <c r="G113" t="s">
        <v>95</v>
      </c>
      <c r="H113" t="s">
        <v>95</v>
      </c>
      <c r="I113" t="s">
        <v>95</v>
      </c>
      <c r="J113" t="s">
        <v>95</v>
      </c>
      <c r="K113" t="s">
        <v>95</v>
      </c>
      <c r="L113" t="s">
        <v>95</v>
      </c>
      <c r="M113" t="s">
        <v>95</v>
      </c>
      <c r="N113" t="s">
        <v>95</v>
      </c>
      <c r="O113" t="s">
        <v>95</v>
      </c>
      <c r="P113" t="s">
        <v>95</v>
      </c>
      <c r="Q113" t="s">
        <v>95</v>
      </c>
      <c r="R113" t="s">
        <v>95</v>
      </c>
      <c r="S113" t="s">
        <v>95</v>
      </c>
      <c r="T113" t="s">
        <v>95</v>
      </c>
    </row>
    <row r="114" spans="1:20" x14ac:dyDescent="0.2">
      <c r="A114" t="s">
        <v>112</v>
      </c>
      <c r="B114" t="s">
        <v>95</v>
      </c>
      <c r="C114" t="s">
        <v>95</v>
      </c>
      <c r="D114" t="s">
        <v>95</v>
      </c>
      <c r="E114" t="s">
        <v>95</v>
      </c>
      <c r="F114" t="s">
        <v>95</v>
      </c>
      <c r="G114" t="s">
        <v>95</v>
      </c>
      <c r="H114" t="s">
        <v>95</v>
      </c>
      <c r="I114" t="s">
        <v>95</v>
      </c>
      <c r="J114" t="s">
        <v>95</v>
      </c>
      <c r="K114" t="s">
        <v>95</v>
      </c>
      <c r="L114" t="s">
        <v>95</v>
      </c>
      <c r="M114" t="s">
        <v>95</v>
      </c>
      <c r="N114" t="s">
        <v>95</v>
      </c>
      <c r="O114" t="s">
        <v>95</v>
      </c>
      <c r="P114" t="s">
        <v>95</v>
      </c>
      <c r="Q114" t="s">
        <v>95</v>
      </c>
      <c r="R114" t="s">
        <v>95</v>
      </c>
      <c r="S114" t="s">
        <v>95</v>
      </c>
      <c r="T114" t="s">
        <v>95</v>
      </c>
    </row>
    <row r="115" spans="1:20" x14ac:dyDescent="0.2">
      <c r="A115" t="s">
        <v>113</v>
      </c>
      <c r="B115" t="s">
        <v>95</v>
      </c>
      <c r="C115" t="s">
        <v>95</v>
      </c>
      <c r="D115" t="s">
        <v>95</v>
      </c>
      <c r="E115" t="s">
        <v>95</v>
      </c>
      <c r="F115" t="s">
        <v>95</v>
      </c>
      <c r="G115" t="s">
        <v>95</v>
      </c>
      <c r="H115" t="s">
        <v>95</v>
      </c>
      <c r="I115" t="s">
        <v>95</v>
      </c>
      <c r="J115" t="s">
        <v>95</v>
      </c>
      <c r="K115" t="s">
        <v>95</v>
      </c>
      <c r="L115" t="s">
        <v>95</v>
      </c>
      <c r="M115" t="s">
        <v>95</v>
      </c>
      <c r="N115" t="s">
        <v>95</v>
      </c>
      <c r="O115" t="s">
        <v>95</v>
      </c>
      <c r="P115" t="s">
        <v>95</v>
      </c>
      <c r="Q115" t="s">
        <v>95</v>
      </c>
      <c r="R115" t="s">
        <v>95</v>
      </c>
      <c r="S115" t="s">
        <v>95</v>
      </c>
      <c r="T115" t="s">
        <v>95</v>
      </c>
    </row>
    <row r="116" spans="1:20" x14ac:dyDescent="0.2">
      <c r="A116" t="s">
        <v>114</v>
      </c>
      <c r="B116" s="1">
        <v>3776</v>
      </c>
      <c r="C116" s="1">
        <v>4328</v>
      </c>
      <c r="D116" s="1">
        <v>4433</v>
      </c>
      <c r="E116" s="1">
        <v>5146</v>
      </c>
      <c r="F116" s="1">
        <v>5221</v>
      </c>
      <c r="G116" s="1">
        <v>4937</v>
      </c>
      <c r="H116" s="1">
        <v>5023</v>
      </c>
      <c r="I116" s="1">
        <v>5534</v>
      </c>
      <c r="J116" s="1">
        <v>5524</v>
      </c>
      <c r="K116" s="1">
        <v>5736</v>
      </c>
      <c r="L116" s="1">
        <v>5639</v>
      </c>
      <c r="M116" s="1">
        <v>5596</v>
      </c>
      <c r="N116" s="1">
        <v>5097</v>
      </c>
      <c r="O116" s="1">
        <v>5533</v>
      </c>
      <c r="P116" s="1">
        <v>6073</v>
      </c>
      <c r="Q116" s="1">
        <v>6663</v>
      </c>
      <c r="R116" s="1">
        <v>6528</v>
      </c>
      <c r="S116" s="1">
        <v>6356</v>
      </c>
      <c r="T116" s="1">
        <v>5989</v>
      </c>
    </row>
    <row r="117" spans="1:20" x14ac:dyDescent="0.2">
      <c r="A117" t="s">
        <v>115</v>
      </c>
      <c r="B117" t="s">
        <v>95</v>
      </c>
      <c r="C117" t="s">
        <v>95</v>
      </c>
      <c r="D117" t="s">
        <v>95</v>
      </c>
      <c r="E117" t="s">
        <v>95</v>
      </c>
      <c r="F117" t="s">
        <v>95</v>
      </c>
      <c r="G117" t="s">
        <v>95</v>
      </c>
      <c r="H117" t="s">
        <v>95</v>
      </c>
      <c r="I117" t="s">
        <v>95</v>
      </c>
      <c r="J117" t="s">
        <v>95</v>
      </c>
      <c r="K117" t="s">
        <v>95</v>
      </c>
      <c r="L117" t="s">
        <v>95</v>
      </c>
      <c r="M117" t="s">
        <v>95</v>
      </c>
      <c r="N117" t="s">
        <v>95</v>
      </c>
      <c r="O117" t="s">
        <v>95</v>
      </c>
      <c r="P117" t="s">
        <v>95</v>
      </c>
      <c r="Q117" t="s">
        <v>95</v>
      </c>
      <c r="R117" t="s">
        <v>95</v>
      </c>
      <c r="S117" t="s">
        <v>95</v>
      </c>
      <c r="T117" t="s">
        <v>95</v>
      </c>
    </row>
    <row r="118" spans="1:20" x14ac:dyDescent="0.2">
      <c r="A118" t="s">
        <v>116</v>
      </c>
      <c r="B118" t="s">
        <v>95</v>
      </c>
      <c r="C118" t="s">
        <v>95</v>
      </c>
      <c r="D118" t="s">
        <v>95</v>
      </c>
      <c r="E118" t="s">
        <v>95</v>
      </c>
      <c r="F118" t="s">
        <v>95</v>
      </c>
      <c r="G118" t="s">
        <v>95</v>
      </c>
      <c r="H118" t="s">
        <v>95</v>
      </c>
      <c r="I118" t="s">
        <v>95</v>
      </c>
      <c r="J118" t="s">
        <v>95</v>
      </c>
      <c r="K118" t="s">
        <v>95</v>
      </c>
      <c r="L118" t="s">
        <v>95</v>
      </c>
      <c r="M118" t="s">
        <v>95</v>
      </c>
      <c r="N118" t="s">
        <v>95</v>
      </c>
      <c r="O118" t="s">
        <v>95</v>
      </c>
      <c r="P118" t="s">
        <v>95</v>
      </c>
      <c r="Q118" t="s">
        <v>95</v>
      </c>
      <c r="R118" t="s">
        <v>95</v>
      </c>
      <c r="S118" t="s">
        <v>95</v>
      </c>
      <c r="T118" t="s">
        <v>95</v>
      </c>
    </row>
    <row r="119" spans="1:20" x14ac:dyDescent="0.2">
      <c r="A119" t="s">
        <v>117</v>
      </c>
      <c r="B119" s="1">
        <v>16598</v>
      </c>
      <c r="C119" s="1">
        <v>16559</v>
      </c>
      <c r="D119" s="1">
        <v>16058</v>
      </c>
      <c r="E119" s="1">
        <v>14863</v>
      </c>
      <c r="F119" s="1">
        <v>13496</v>
      </c>
      <c r="G119" s="1">
        <v>14200</v>
      </c>
      <c r="H119" s="1">
        <v>14456</v>
      </c>
      <c r="I119" s="1">
        <v>13657</v>
      </c>
      <c r="J119" s="1">
        <v>14026</v>
      </c>
      <c r="K119" s="1">
        <v>14465</v>
      </c>
      <c r="L119" s="1">
        <v>15913</v>
      </c>
      <c r="M119" s="1">
        <v>15405</v>
      </c>
      <c r="N119" s="1">
        <v>17559</v>
      </c>
      <c r="O119" s="1">
        <v>17796</v>
      </c>
      <c r="P119" s="1">
        <v>19547</v>
      </c>
      <c r="Q119" s="1">
        <v>18708</v>
      </c>
      <c r="R119" s="1">
        <v>18737</v>
      </c>
      <c r="S119" s="1">
        <v>22024</v>
      </c>
      <c r="T119" s="1">
        <v>21228</v>
      </c>
    </row>
    <row r="120" spans="1:20" x14ac:dyDescent="0.2">
      <c r="A120" t="s">
        <v>118</v>
      </c>
      <c r="B120">
        <v>591</v>
      </c>
      <c r="C120">
        <v>715</v>
      </c>
      <c r="D120">
        <v>728</v>
      </c>
      <c r="E120">
        <v>655</v>
      </c>
      <c r="F120">
        <v>544</v>
      </c>
      <c r="G120">
        <v>558</v>
      </c>
      <c r="H120">
        <v>710</v>
      </c>
      <c r="I120">
        <v>773</v>
      </c>
      <c r="J120">
        <v>724</v>
      </c>
      <c r="K120">
        <v>850</v>
      </c>
      <c r="L120">
        <v>903</v>
      </c>
      <c r="M120">
        <v>783</v>
      </c>
      <c r="N120">
        <v>800</v>
      </c>
      <c r="O120">
        <v>981</v>
      </c>
      <c r="P120" s="1">
        <v>1150</v>
      </c>
      <c r="Q120" s="1">
        <v>1147</v>
      </c>
      <c r="R120" s="1">
        <v>1285</v>
      </c>
      <c r="S120" s="1">
        <v>1455</v>
      </c>
      <c r="T120" s="1">
        <v>1363</v>
      </c>
    </row>
    <row r="121" spans="1:20" x14ac:dyDescent="0.2">
      <c r="A121" t="s">
        <v>119</v>
      </c>
      <c r="B121">
        <v>75</v>
      </c>
      <c r="C121">
        <v>76</v>
      </c>
      <c r="D121">
        <v>91</v>
      </c>
      <c r="E121">
        <v>96</v>
      </c>
      <c r="F121">
        <v>87</v>
      </c>
      <c r="G121">
        <v>86</v>
      </c>
      <c r="H121">
        <v>103</v>
      </c>
      <c r="I121">
        <v>104</v>
      </c>
      <c r="J121">
        <v>114</v>
      </c>
      <c r="K121">
        <v>125</v>
      </c>
      <c r="L121">
        <v>119</v>
      </c>
      <c r="M121">
        <v>105</v>
      </c>
      <c r="N121">
        <v>125</v>
      </c>
      <c r="O121">
        <v>143</v>
      </c>
      <c r="P121">
        <v>180</v>
      </c>
      <c r="Q121">
        <v>182</v>
      </c>
      <c r="R121">
        <v>224</v>
      </c>
      <c r="S121">
        <v>261</v>
      </c>
      <c r="T121">
        <v>258</v>
      </c>
    </row>
    <row r="122" spans="1:20" x14ac:dyDescent="0.2">
      <c r="A122" t="s">
        <v>120</v>
      </c>
      <c r="B122">
        <v>85</v>
      </c>
      <c r="C122">
        <v>93</v>
      </c>
      <c r="D122">
        <v>87</v>
      </c>
      <c r="E122">
        <v>76</v>
      </c>
      <c r="F122">
        <v>73</v>
      </c>
      <c r="G122">
        <v>72</v>
      </c>
      <c r="H122">
        <v>95</v>
      </c>
      <c r="I122">
        <v>106</v>
      </c>
      <c r="J122">
        <v>115</v>
      </c>
      <c r="K122">
        <v>236</v>
      </c>
      <c r="L122">
        <v>190</v>
      </c>
      <c r="M122">
        <v>151</v>
      </c>
      <c r="N122">
        <v>176</v>
      </c>
      <c r="O122">
        <v>194</v>
      </c>
      <c r="P122">
        <v>262</v>
      </c>
      <c r="Q122">
        <v>253</v>
      </c>
      <c r="R122">
        <v>334</v>
      </c>
      <c r="S122">
        <v>378</v>
      </c>
      <c r="T122">
        <v>353</v>
      </c>
    </row>
    <row r="123" spans="1:20" x14ac:dyDescent="0.2">
      <c r="A123" t="s">
        <v>121</v>
      </c>
      <c r="B123">
        <v>301</v>
      </c>
      <c r="C123">
        <v>322</v>
      </c>
      <c r="D123">
        <v>366</v>
      </c>
      <c r="E123">
        <v>380</v>
      </c>
      <c r="F123">
        <v>331</v>
      </c>
      <c r="G123">
        <v>327</v>
      </c>
      <c r="H123">
        <v>402</v>
      </c>
      <c r="I123">
        <v>502</v>
      </c>
      <c r="J123">
        <v>420</v>
      </c>
      <c r="K123">
        <v>478</v>
      </c>
      <c r="L123">
        <v>292</v>
      </c>
      <c r="M123">
        <v>382</v>
      </c>
      <c r="N123">
        <v>455</v>
      </c>
      <c r="O123">
        <v>420</v>
      </c>
      <c r="P123">
        <v>491</v>
      </c>
      <c r="Q123">
        <v>450</v>
      </c>
      <c r="R123">
        <v>577</v>
      </c>
      <c r="S123">
        <v>682</v>
      </c>
      <c r="T123">
        <v>609</v>
      </c>
    </row>
    <row r="124" spans="1:20" x14ac:dyDescent="0.2">
      <c r="A124" t="s">
        <v>122</v>
      </c>
      <c r="B124">
        <v>175</v>
      </c>
      <c r="C124">
        <v>202</v>
      </c>
      <c r="D124">
        <v>198</v>
      </c>
      <c r="E124">
        <v>174</v>
      </c>
      <c r="F124">
        <v>145</v>
      </c>
      <c r="G124">
        <v>182</v>
      </c>
      <c r="H124">
        <v>248</v>
      </c>
      <c r="I124">
        <v>291</v>
      </c>
      <c r="J124">
        <v>267</v>
      </c>
      <c r="K124">
        <v>327</v>
      </c>
      <c r="L124">
        <v>356</v>
      </c>
      <c r="M124">
        <v>287</v>
      </c>
      <c r="N124">
        <v>317</v>
      </c>
      <c r="O124">
        <v>327</v>
      </c>
      <c r="P124">
        <v>383</v>
      </c>
      <c r="Q124">
        <v>341</v>
      </c>
      <c r="R124">
        <v>246</v>
      </c>
      <c r="S124">
        <v>345</v>
      </c>
      <c r="T124">
        <v>313</v>
      </c>
    </row>
    <row r="125" spans="1:20" x14ac:dyDescent="0.2">
      <c r="A125" t="s">
        <v>123</v>
      </c>
      <c r="B125">
        <v>896</v>
      </c>
      <c r="C125">
        <v>835</v>
      </c>
      <c r="D125">
        <v>759</v>
      </c>
      <c r="E125">
        <v>637</v>
      </c>
      <c r="F125">
        <v>535</v>
      </c>
      <c r="G125">
        <v>901</v>
      </c>
      <c r="H125">
        <v>818</v>
      </c>
      <c r="I125">
        <v>831</v>
      </c>
      <c r="J125">
        <v>753</v>
      </c>
      <c r="K125">
        <v>838</v>
      </c>
      <c r="L125" s="1">
        <v>1149</v>
      </c>
      <c r="M125" s="1">
        <v>1119</v>
      </c>
      <c r="N125" s="1">
        <v>1220</v>
      </c>
      <c r="O125" s="1">
        <v>1340</v>
      </c>
      <c r="P125" s="1">
        <v>1344</v>
      </c>
      <c r="Q125" s="1">
        <v>1177</v>
      </c>
      <c r="R125" s="1">
        <v>1378</v>
      </c>
      <c r="S125" s="1">
        <v>1701</v>
      </c>
      <c r="T125" s="1">
        <v>1769</v>
      </c>
    </row>
    <row r="126" spans="1:20" x14ac:dyDescent="0.2">
      <c r="A126" t="s">
        <v>124</v>
      </c>
      <c r="B126">
        <v>96</v>
      </c>
      <c r="C126">
        <v>118</v>
      </c>
      <c r="D126">
        <v>118</v>
      </c>
      <c r="E126">
        <v>93</v>
      </c>
      <c r="F126">
        <v>88</v>
      </c>
      <c r="G126">
        <v>88</v>
      </c>
      <c r="H126">
        <v>94</v>
      </c>
      <c r="I126">
        <v>85</v>
      </c>
      <c r="J126">
        <v>79</v>
      </c>
      <c r="K126">
        <v>85</v>
      </c>
      <c r="L126">
        <v>102</v>
      </c>
      <c r="M126">
        <v>93</v>
      </c>
      <c r="N126">
        <v>68</v>
      </c>
      <c r="O126">
        <v>74</v>
      </c>
      <c r="P126">
        <v>98</v>
      </c>
      <c r="Q126">
        <v>97</v>
      </c>
      <c r="R126">
        <v>111</v>
      </c>
      <c r="S126">
        <v>141</v>
      </c>
      <c r="T126">
        <v>140</v>
      </c>
    </row>
    <row r="127" spans="1:20" x14ac:dyDescent="0.2">
      <c r="A127" t="s">
        <v>125</v>
      </c>
      <c r="B127" s="1">
        <v>1002</v>
      </c>
      <c r="C127" s="1">
        <v>1046</v>
      </c>
      <c r="D127" s="1">
        <v>1151</v>
      </c>
      <c r="E127" s="1">
        <v>1085</v>
      </c>
      <c r="F127" s="1">
        <v>1008</v>
      </c>
      <c r="G127" s="1">
        <v>1032</v>
      </c>
      <c r="H127" s="1">
        <v>1038</v>
      </c>
      <c r="I127" s="1">
        <v>1079</v>
      </c>
      <c r="J127" s="1">
        <v>1086</v>
      </c>
      <c r="K127" s="1">
        <v>1233</v>
      </c>
      <c r="L127" s="1">
        <v>1516</v>
      </c>
      <c r="M127" s="1">
        <v>1535</v>
      </c>
      <c r="N127" s="1">
        <v>1419</v>
      </c>
      <c r="O127" s="1">
        <v>1613</v>
      </c>
      <c r="P127" s="1">
        <v>1694</v>
      </c>
      <c r="Q127" s="1">
        <v>1524</v>
      </c>
      <c r="R127" s="1">
        <v>1614</v>
      </c>
      <c r="S127" s="1">
        <v>1867</v>
      </c>
      <c r="T127" s="1">
        <v>1811</v>
      </c>
    </row>
    <row r="128" spans="1:20" x14ac:dyDescent="0.2">
      <c r="A128" t="s">
        <v>126</v>
      </c>
      <c r="B128" s="1">
        <v>3359</v>
      </c>
      <c r="C128" s="1">
        <v>3379</v>
      </c>
      <c r="D128" s="1">
        <v>3139</v>
      </c>
      <c r="E128" s="1">
        <v>3019</v>
      </c>
      <c r="F128" s="1">
        <v>2615</v>
      </c>
      <c r="G128" s="1">
        <v>2717</v>
      </c>
      <c r="H128" s="1">
        <v>2831</v>
      </c>
      <c r="I128" s="1">
        <v>2098</v>
      </c>
      <c r="J128" s="1">
        <v>2849</v>
      </c>
      <c r="K128" s="1">
        <v>2992</v>
      </c>
      <c r="L128" s="1">
        <v>3383</v>
      </c>
      <c r="M128" s="1">
        <v>3072</v>
      </c>
      <c r="N128" s="1">
        <v>3461</v>
      </c>
      <c r="O128" s="1">
        <v>3426</v>
      </c>
      <c r="P128" s="1">
        <v>4346</v>
      </c>
      <c r="Q128" s="1">
        <v>4266</v>
      </c>
      <c r="R128" s="1">
        <v>3771</v>
      </c>
      <c r="S128" s="1">
        <v>4539</v>
      </c>
      <c r="T128" s="1">
        <v>3842</v>
      </c>
    </row>
    <row r="129" spans="1:20" x14ac:dyDescent="0.2">
      <c r="A129" t="s">
        <v>127</v>
      </c>
      <c r="B129" s="1">
        <v>2501</v>
      </c>
      <c r="C129" s="1">
        <v>2438</v>
      </c>
      <c r="D129" s="1">
        <v>2378</v>
      </c>
      <c r="E129" s="1">
        <v>2325</v>
      </c>
      <c r="F129" s="1">
        <v>2227</v>
      </c>
      <c r="G129" s="1">
        <v>2391</v>
      </c>
      <c r="H129" s="1">
        <v>2740</v>
      </c>
      <c r="I129" s="1">
        <v>2773</v>
      </c>
      <c r="J129" s="1">
        <v>3079</v>
      </c>
      <c r="K129" s="1">
        <v>2867</v>
      </c>
      <c r="L129" s="1">
        <v>3314</v>
      </c>
      <c r="M129" s="1">
        <v>3361</v>
      </c>
      <c r="N129" s="1">
        <v>4032</v>
      </c>
      <c r="O129" s="1">
        <v>4334</v>
      </c>
      <c r="P129" s="1">
        <v>4919</v>
      </c>
      <c r="Q129" s="1">
        <v>4866</v>
      </c>
      <c r="R129" s="1">
        <v>5152</v>
      </c>
      <c r="S129" s="1">
        <v>5989</v>
      </c>
      <c r="T129" s="1">
        <v>6151</v>
      </c>
    </row>
    <row r="130" spans="1:20" x14ac:dyDescent="0.2">
      <c r="A130" t="s">
        <v>128</v>
      </c>
      <c r="B130" s="1">
        <v>2419</v>
      </c>
      <c r="C130" s="1">
        <v>2867</v>
      </c>
      <c r="D130" s="1">
        <v>2733</v>
      </c>
      <c r="E130" s="1">
        <v>2312</v>
      </c>
      <c r="F130" s="1">
        <v>2089</v>
      </c>
      <c r="G130" s="1">
        <v>2091</v>
      </c>
      <c r="H130" s="1">
        <v>1741</v>
      </c>
      <c r="I130" s="1">
        <v>1703</v>
      </c>
      <c r="J130" s="1">
        <v>1579</v>
      </c>
      <c r="K130" s="1">
        <v>1695</v>
      </c>
      <c r="L130" s="1">
        <v>1607</v>
      </c>
      <c r="M130" s="1">
        <v>1234</v>
      </c>
      <c r="N130" s="1">
        <v>1753</v>
      </c>
      <c r="O130" s="1">
        <v>1673</v>
      </c>
      <c r="P130" s="1">
        <v>1433</v>
      </c>
      <c r="Q130" s="1">
        <v>1291</v>
      </c>
      <c r="R130" s="1">
        <v>1251</v>
      </c>
      <c r="S130" s="1">
        <v>1421</v>
      </c>
      <c r="T130" s="1">
        <v>1272</v>
      </c>
    </row>
    <row r="131" spans="1:20" x14ac:dyDescent="0.2">
      <c r="A131" t="s">
        <v>129</v>
      </c>
      <c r="B131" s="1">
        <v>5099</v>
      </c>
      <c r="C131" s="1">
        <v>4470</v>
      </c>
      <c r="D131" s="1">
        <v>4310</v>
      </c>
      <c r="E131" s="1">
        <v>4010</v>
      </c>
      <c r="F131" s="1">
        <v>3755</v>
      </c>
      <c r="G131" s="1">
        <v>3754</v>
      </c>
      <c r="H131" s="1">
        <v>3636</v>
      </c>
      <c r="I131" s="1">
        <v>3312</v>
      </c>
      <c r="J131" s="1">
        <v>2960</v>
      </c>
      <c r="K131" s="1">
        <v>2738</v>
      </c>
      <c r="L131" s="1">
        <v>2983</v>
      </c>
      <c r="M131" s="1">
        <v>3284</v>
      </c>
      <c r="N131" s="1">
        <v>3732</v>
      </c>
      <c r="O131" s="1">
        <v>3271</v>
      </c>
      <c r="P131" s="1">
        <v>3247</v>
      </c>
      <c r="Q131" s="1">
        <v>3113</v>
      </c>
      <c r="R131" s="1">
        <v>2793</v>
      </c>
      <c r="S131" s="1">
        <v>3245</v>
      </c>
      <c r="T131" s="1">
        <v>3346</v>
      </c>
    </row>
    <row r="132" spans="1:20" x14ac:dyDescent="0.2">
      <c r="A132" t="s">
        <v>130</v>
      </c>
      <c r="B132" s="1">
        <v>94900</v>
      </c>
      <c r="C132" s="1">
        <v>92514</v>
      </c>
      <c r="D132" s="1">
        <v>95139</v>
      </c>
      <c r="E132" s="1">
        <v>99366</v>
      </c>
      <c r="F132" s="1">
        <v>102400</v>
      </c>
      <c r="G132" s="1">
        <v>101204</v>
      </c>
      <c r="H132" s="1">
        <v>106079</v>
      </c>
      <c r="I132" s="1">
        <v>104466</v>
      </c>
      <c r="J132" s="1">
        <v>100851</v>
      </c>
      <c r="K132" s="1">
        <v>103972</v>
      </c>
      <c r="L132" s="1">
        <v>105875</v>
      </c>
      <c r="M132" s="1">
        <v>104829</v>
      </c>
      <c r="N132" s="1">
        <v>109348</v>
      </c>
      <c r="O132" s="1">
        <v>112627</v>
      </c>
      <c r="P132" s="1">
        <v>111919</v>
      </c>
      <c r="Q132" s="1">
        <v>112332</v>
      </c>
      <c r="R132" s="1">
        <v>109876</v>
      </c>
      <c r="S132" s="1">
        <v>116287</v>
      </c>
      <c r="T132" s="1">
        <v>113973</v>
      </c>
    </row>
    <row r="133" spans="1:20" x14ac:dyDescent="0.2">
      <c r="A133" t="s">
        <v>131</v>
      </c>
      <c r="B133" s="1">
        <v>40458</v>
      </c>
      <c r="C133" s="1">
        <v>38974</v>
      </c>
      <c r="D133" s="1">
        <v>40344</v>
      </c>
      <c r="E133" s="1">
        <v>42552</v>
      </c>
      <c r="F133" s="1">
        <v>43314</v>
      </c>
      <c r="G133" s="1">
        <v>42065</v>
      </c>
      <c r="H133" s="1">
        <v>46609</v>
      </c>
      <c r="I133" s="1">
        <v>43416</v>
      </c>
      <c r="J133" s="1">
        <v>38216</v>
      </c>
      <c r="K133" s="1">
        <v>40104</v>
      </c>
      <c r="L133" s="1">
        <v>42076</v>
      </c>
      <c r="M133" s="1">
        <v>38992</v>
      </c>
      <c r="N133" s="1">
        <v>40580</v>
      </c>
      <c r="O133" s="1">
        <v>42403</v>
      </c>
      <c r="P133" s="1">
        <v>40295</v>
      </c>
      <c r="Q133" s="1">
        <v>39178</v>
      </c>
      <c r="R133" s="1">
        <v>37010</v>
      </c>
      <c r="S133" s="1">
        <v>40751</v>
      </c>
      <c r="T133" s="1">
        <v>39963</v>
      </c>
    </row>
    <row r="134" spans="1:20" x14ac:dyDescent="0.2">
      <c r="A134" t="s">
        <v>132</v>
      </c>
      <c r="B134" s="1">
        <v>54442</v>
      </c>
      <c r="C134" s="1">
        <v>53540</v>
      </c>
      <c r="D134" s="1">
        <v>54795</v>
      </c>
      <c r="E134" s="1">
        <v>56814</v>
      </c>
      <c r="F134" s="1">
        <v>59086</v>
      </c>
      <c r="G134" s="1">
        <v>59138</v>
      </c>
      <c r="H134" s="1">
        <v>59470</v>
      </c>
      <c r="I134" s="1">
        <v>61050</v>
      </c>
      <c r="J134" s="1">
        <v>62634</v>
      </c>
      <c r="K134" s="1">
        <v>63868</v>
      </c>
      <c r="L134" s="1">
        <v>63799</v>
      </c>
      <c r="M134" s="1">
        <v>65837</v>
      </c>
      <c r="N134" s="1">
        <v>68768</v>
      </c>
      <c r="O134" s="1">
        <v>70223</v>
      </c>
      <c r="P134" s="1">
        <v>71625</v>
      </c>
      <c r="Q134" s="1">
        <v>73154</v>
      </c>
      <c r="R134" s="1">
        <v>72867</v>
      </c>
      <c r="S134" s="1">
        <v>75536</v>
      </c>
      <c r="T134" s="1">
        <v>74010</v>
      </c>
    </row>
    <row r="136" spans="1:20" x14ac:dyDescent="0.2">
      <c r="A136" t="s">
        <v>133</v>
      </c>
    </row>
    <row r="137" spans="1:20" x14ac:dyDescent="0.2">
      <c r="A137" t="s">
        <v>95</v>
      </c>
      <c r="B137" t="s">
        <v>134</v>
      </c>
    </row>
    <row r="142" spans="1:20" x14ac:dyDescent="0.2">
      <c r="A142" t="s">
        <v>135</v>
      </c>
    </row>
    <row r="143" spans="1:20" x14ac:dyDescent="0.2">
      <c r="A143">
        <v>1</v>
      </c>
      <c r="B143" t="s">
        <v>136</v>
      </c>
    </row>
    <row r="144" spans="1:20" x14ac:dyDescent="0.2">
      <c r="A144">
        <v>2</v>
      </c>
      <c r="B144" t="s">
        <v>137</v>
      </c>
    </row>
    <row r="145" spans="1:2" x14ac:dyDescent="0.2">
      <c r="A145">
        <v>3</v>
      </c>
      <c r="B145" t="s">
        <v>138</v>
      </c>
    </row>
    <row r="146" spans="1:2" x14ac:dyDescent="0.2">
      <c r="A146">
        <v>4</v>
      </c>
      <c r="B146" t="s">
        <v>139</v>
      </c>
    </row>
    <row r="147" spans="1:2" x14ac:dyDescent="0.2">
      <c r="A147">
        <v>5</v>
      </c>
      <c r="B147" t="s">
        <v>140</v>
      </c>
    </row>
    <row r="151" spans="1:2" x14ac:dyDescent="0.2">
      <c r="A151" t="s">
        <v>141</v>
      </c>
    </row>
    <row r="152" spans="1:2" x14ac:dyDescent="0.2">
      <c r="A152" t="s">
        <v>142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38"/>
  <sheetViews>
    <sheetView workbookViewId="0">
      <selection activeCell="I8" sqref="I8"/>
    </sheetView>
  </sheetViews>
  <sheetFormatPr baseColWidth="10" defaultRowHeight="16" x14ac:dyDescent="0.2"/>
  <cols>
    <col min="1" max="1" width="38.33203125" customWidth="1"/>
    <col min="3" max="3" width="21.5" customWidth="1"/>
    <col min="4" max="4" width="10.6640625" customWidth="1"/>
    <col min="5" max="5" width="34" customWidth="1"/>
    <col min="6" max="6" width="10.33203125" customWidth="1"/>
    <col min="7" max="7" width="15.1640625" customWidth="1"/>
    <col min="10" max="10" width="22.33203125" customWidth="1"/>
    <col min="11" max="11" width="11" customWidth="1"/>
    <col min="12" max="12" width="16.1640625" customWidth="1"/>
  </cols>
  <sheetData>
    <row r="1" spans="1:7" x14ac:dyDescent="0.2">
      <c r="A1" t="s">
        <v>7</v>
      </c>
      <c r="B1" t="s">
        <v>143</v>
      </c>
      <c r="C1" t="s">
        <v>167</v>
      </c>
      <c r="E1" s="12" t="s">
        <v>7</v>
      </c>
      <c r="F1" s="12" t="s">
        <v>143</v>
      </c>
      <c r="G1" s="12" t="s">
        <v>167</v>
      </c>
    </row>
    <row r="2" spans="1:7" x14ac:dyDescent="0.2">
      <c r="A2" t="s">
        <v>9</v>
      </c>
      <c r="B2">
        <v>1990</v>
      </c>
      <c r="C2" s="1">
        <v>571464</v>
      </c>
      <c r="E2" s="3" t="s">
        <v>11</v>
      </c>
      <c r="F2" s="3">
        <v>1990</v>
      </c>
      <c r="G2" s="10">
        <v>56643</v>
      </c>
    </row>
    <row r="3" spans="1:7" x14ac:dyDescent="0.2">
      <c r="A3" t="s">
        <v>9</v>
      </c>
      <c r="B3">
        <v>1991</v>
      </c>
      <c r="C3" s="1">
        <v>558826</v>
      </c>
      <c r="E3" s="4" t="s">
        <v>11</v>
      </c>
      <c r="F3" s="4">
        <v>1991</v>
      </c>
      <c r="G3" s="11">
        <v>56339</v>
      </c>
    </row>
    <row r="4" spans="1:7" x14ac:dyDescent="0.2">
      <c r="A4" t="s">
        <v>9</v>
      </c>
      <c r="B4">
        <v>1992</v>
      </c>
      <c r="C4" s="1">
        <v>580145</v>
      </c>
      <c r="E4" s="3" t="s">
        <v>11</v>
      </c>
      <c r="F4" s="3">
        <v>1992</v>
      </c>
      <c r="G4" s="10">
        <v>57915</v>
      </c>
    </row>
    <row r="5" spans="1:7" x14ac:dyDescent="0.2">
      <c r="A5" t="s">
        <v>9</v>
      </c>
      <c r="B5">
        <v>1993</v>
      </c>
      <c r="C5" s="1">
        <v>581403</v>
      </c>
      <c r="E5" s="4" t="s">
        <v>11</v>
      </c>
      <c r="F5" s="4">
        <v>1993</v>
      </c>
      <c r="G5" s="11">
        <v>59801</v>
      </c>
    </row>
    <row r="6" spans="1:7" x14ac:dyDescent="0.2">
      <c r="A6" t="s">
        <v>9</v>
      </c>
      <c r="B6">
        <v>1994</v>
      </c>
      <c r="C6" s="1">
        <v>601208</v>
      </c>
      <c r="E6" s="3" t="s">
        <v>11</v>
      </c>
      <c r="F6" s="3">
        <v>1994</v>
      </c>
      <c r="G6" s="10">
        <v>62588</v>
      </c>
    </row>
    <row r="7" spans="1:7" x14ac:dyDescent="0.2">
      <c r="A7" t="s">
        <v>9</v>
      </c>
      <c r="B7">
        <v>1995</v>
      </c>
      <c r="C7" s="1">
        <v>620353</v>
      </c>
      <c r="E7" s="4" t="s">
        <v>11</v>
      </c>
      <c r="F7" s="4">
        <v>1995</v>
      </c>
      <c r="G7" s="11">
        <v>66600</v>
      </c>
    </row>
    <row r="8" spans="1:7" x14ac:dyDescent="0.2">
      <c r="A8" t="s">
        <v>9</v>
      </c>
      <c r="B8">
        <v>1996</v>
      </c>
      <c r="C8" s="1">
        <v>637644</v>
      </c>
      <c r="E8" s="3" t="s">
        <v>11</v>
      </c>
      <c r="F8" s="3">
        <v>1996</v>
      </c>
      <c r="G8" s="10">
        <v>69544</v>
      </c>
    </row>
    <row r="9" spans="1:7" x14ac:dyDescent="0.2">
      <c r="A9" t="s">
        <v>9</v>
      </c>
      <c r="B9">
        <v>1997</v>
      </c>
      <c r="C9" s="1">
        <v>649244</v>
      </c>
      <c r="E9" s="4" t="s">
        <v>11</v>
      </c>
      <c r="F9" s="4">
        <v>1997</v>
      </c>
      <c r="G9" s="11">
        <v>67265</v>
      </c>
    </row>
    <row r="10" spans="1:7" x14ac:dyDescent="0.2">
      <c r="A10" t="s">
        <v>9</v>
      </c>
      <c r="B10">
        <v>1998</v>
      </c>
      <c r="C10" s="1">
        <v>655384</v>
      </c>
      <c r="E10" s="3" t="s">
        <v>11</v>
      </c>
      <c r="F10" s="3">
        <v>1998</v>
      </c>
      <c r="G10" s="10">
        <v>66728</v>
      </c>
    </row>
    <row r="11" spans="1:7" x14ac:dyDescent="0.2">
      <c r="A11" t="s">
        <v>9</v>
      </c>
      <c r="B11">
        <v>1999</v>
      </c>
      <c r="C11" s="1">
        <v>668907</v>
      </c>
      <c r="E11" s="4" t="s">
        <v>11</v>
      </c>
      <c r="F11" s="4">
        <v>1999</v>
      </c>
      <c r="G11" s="11">
        <v>66301</v>
      </c>
    </row>
    <row r="12" spans="1:7" x14ac:dyDescent="0.2">
      <c r="A12" t="s">
        <v>9</v>
      </c>
      <c r="B12">
        <v>2000</v>
      </c>
      <c r="C12" s="1">
        <v>693268</v>
      </c>
      <c r="E12" s="3" t="s">
        <v>11</v>
      </c>
      <c r="F12" s="3">
        <v>2000</v>
      </c>
      <c r="G12" s="10">
        <v>65979</v>
      </c>
    </row>
    <row r="13" spans="1:7" x14ac:dyDescent="0.2">
      <c r="A13" t="s">
        <v>9</v>
      </c>
      <c r="B13">
        <v>2001</v>
      </c>
      <c r="C13" s="1">
        <v>684524</v>
      </c>
      <c r="E13" s="4" t="s">
        <v>11</v>
      </c>
      <c r="F13" s="4">
        <v>2001</v>
      </c>
      <c r="G13" s="11">
        <v>65028</v>
      </c>
    </row>
    <row r="14" spans="1:7" x14ac:dyDescent="0.2">
      <c r="A14" t="s">
        <v>9</v>
      </c>
      <c r="B14">
        <v>2002</v>
      </c>
      <c r="C14" s="1">
        <v>689050</v>
      </c>
      <c r="E14" s="3" t="s">
        <v>11</v>
      </c>
      <c r="F14" s="3">
        <v>2002</v>
      </c>
      <c r="G14" s="10">
        <v>63852</v>
      </c>
    </row>
    <row r="15" spans="1:7" x14ac:dyDescent="0.2">
      <c r="A15" t="s">
        <v>9</v>
      </c>
      <c r="B15">
        <v>2003</v>
      </c>
      <c r="C15" s="1">
        <v>711551</v>
      </c>
      <c r="E15" s="4" t="s">
        <v>11</v>
      </c>
      <c r="F15" s="4">
        <v>2003</v>
      </c>
      <c r="G15" s="11">
        <v>66384</v>
      </c>
    </row>
    <row r="16" spans="1:7" x14ac:dyDescent="0.2">
      <c r="A16" t="s">
        <v>9</v>
      </c>
      <c r="B16">
        <v>2004</v>
      </c>
      <c r="C16" s="1">
        <v>712426</v>
      </c>
      <c r="E16" s="3" t="s">
        <v>11</v>
      </c>
      <c r="F16" s="3">
        <v>2004</v>
      </c>
      <c r="G16" s="10">
        <v>67540</v>
      </c>
    </row>
    <row r="17" spans="1:7" x14ac:dyDescent="0.2">
      <c r="A17" t="s">
        <v>9</v>
      </c>
      <c r="B17">
        <v>2005</v>
      </c>
      <c r="C17" s="1">
        <v>705493</v>
      </c>
      <c r="E17" s="4" t="s">
        <v>11</v>
      </c>
      <c r="F17" s="4">
        <v>2005</v>
      </c>
      <c r="G17" s="11">
        <v>67209</v>
      </c>
    </row>
    <row r="18" spans="1:7" x14ac:dyDescent="0.2">
      <c r="A18" t="s">
        <v>9</v>
      </c>
      <c r="B18">
        <v>2006</v>
      </c>
      <c r="C18" s="1">
        <v>689346</v>
      </c>
      <c r="E18" s="3" t="s">
        <v>11</v>
      </c>
      <c r="F18" s="3">
        <v>2006</v>
      </c>
      <c r="G18" s="10">
        <v>65739</v>
      </c>
    </row>
    <row r="19" spans="1:7" x14ac:dyDescent="0.2">
      <c r="A19" t="s">
        <v>9</v>
      </c>
      <c r="B19">
        <v>2007</v>
      </c>
      <c r="C19" s="1">
        <v>723002</v>
      </c>
      <c r="E19" s="4" t="s">
        <v>11</v>
      </c>
      <c r="F19" s="4">
        <v>2007</v>
      </c>
      <c r="G19" s="11">
        <v>66730</v>
      </c>
    </row>
    <row r="20" spans="1:7" x14ac:dyDescent="0.2">
      <c r="A20" t="s">
        <v>9</v>
      </c>
      <c r="B20">
        <v>2008</v>
      </c>
      <c r="C20" s="1">
        <v>704426</v>
      </c>
      <c r="E20" s="3" t="s">
        <v>11</v>
      </c>
      <c r="F20" s="3">
        <v>2008</v>
      </c>
      <c r="G20" s="10">
        <v>67617</v>
      </c>
    </row>
    <row r="21" spans="1:7" x14ac:dyDescent="0.2">
      <c r="A21" t="s">
        <v>10</v>
      </c>
      <c r="B21">
        <v>1990</v>
      </c>
      <c r="C21" s="1">
        <v>459966</v>
      </c>
      <c r="E21" s="4" t="s">
        <v>12</v>
      </c>
      <c r="F21" s="4">
        <v>1990</v>
      </c>
      <c r="G21" s="11">
        <v>3097</v>
      </c>
    </row>
    <row r="22" spans="1:7" x14ac:dyDescent="0.2">
      <c r="A22" t="s">
        <v>10</v>
      </c>
      <c r="B22">
        <v>1991</v>
      </c>
      <c r="C22" s="1">
        <v>449752</v>
      </c>
      <c r="E22" s="3" t="s">
        <v>12</v>
      </c>
      <c r="F22" s="3">
        <v>1991</v>
      </c>
      <c r="G22" s="10">
        <v>3203</v>
      </c>
    </row>
    <row r="23" spans="1:7" x14ac:dyDescent="0.2">
      <c r="A23" t="s">
        <v>10</v>
      </c>
      <c r="B23">
        <v>1992</v>
      </c>
      <c r="C23" s="1">
        <v>468948</v>
      </c>
      <c r="E23" s="4" t="s">
        <v>12</v>
      </c>
      <c r="F23" s="4">
        <v>1992</v>
      </c>
      <c r="G23" s="11">
        <v>3353</v>
      </c>
    </row>
    <row r="24" spans="1:7" x14ac:dyDescent="0.2">
      <c r="A24" t="s">
        <v>10</v>
      </c>
      <c r="B24">
        <v>1993</v>
      </c>
      <c r="C24" s="1">
        <v>467175</v>
      </c>
      <c r="E24" s="3" t="s">
        <v>12</v>
      </c>
      <c r="F24" s="3">
        <v>1993</v>
      </c>
      <c r="G24" s="10">
        <v>3468</v>
      </c>
    </row>
    <row r="25" spans="1:7" x14ac:dyDescent="0.2">
      <c r="A25" t="s">
        <v>10</v>
      </c>
      <c r="B25">
        <v>1994</v>
      </c>
      <c r="C25" s="1">
        <v>485312</v>
      </c>
      <c r="E25" s="4" t="s">
        <v>12</v>
      </c>
      <c r="F25" s="4">
        <v>1994</v>
      </c>
      <c r="G25" s="11">
        <v>3624</v>
      </c>
    </row>
    <row r="26" spans="1:7" x14ac:dyDescent="0.2">
      <c r="A26" t="s">
        <v>10</v>
      </c>
      <c r="B26">
        <v>1995</v>
      </c>
      <c r="C26" s="1">
        <v>504949</v>
      </c>
      <c r="E26" s="3" t="s">
        <v>12</v>
      </c>
      <c r="F26" s="3">
        <v>1995</v>
      </c>
      <c r="G26" s="10">
        <v>5056</v>
      </c>
    </row>
    <row r="27" spans="1:7" x14ac:dyDescent="0.2">
      <c r="A27" t="s">
        <v>10</v>
      </c>
      <c r="B27">
        <v>1996</v>
      </c>
      <c r="C27" s="1">
        <v>517108</v>
      </c>
      <c r="E27" s="4" t="s">
        <v>12</v>
      </c>
      <c r="F27" s="4">
        <v>1996</v>
      </c>
      <c r="G27" s="11">
        <v>4142</v>
      </c>
    </row>
    <row r="28" spans="1:7" x14ac:dyDescent="0.2">
      <c r="A28" t="s">
        <v>10</v>
      </c>
      <c r="B28">
        <v>1997</v>
      </c>
      <c r="C28" s="1">
        <v>531121</v>
      </c>
      <c r="E28" s="3" t="s">
        <v>12</v>
      </c>
      <c r="F28" s="3">
        <v>1997</v>
      </c>
      <c r="G28" s="10">
        <v>4828</v>
      </c>
    </row>
    <row r="29" spans="1:7" x14ac:dyDescent="0.2">
      <c r="A29" t="s">
        <v>10</v>
      </c>
      <c r="B29">
        <v>1998</v>
      </c>
      <c r="C29" s="1">
        <v>540507</v>
      </c>
      <c r="E29" s="4" t="s">
        <v>12</v>
      </c>
      <c r="F29" s="4">
        <v>1998</v>
      </c>
      <c r="G29" s="11">
        <v>4743</v>
      </c>
    </row>
    <row r="30" spans="1:7" x14ac:dyDescent="0.2">
      <c r="A30" t="s">
        <v>10</v>
      </c>
      <c r="B30">
        <v>1999</v>
      </c>
      <c r="C30" s="1">
        <v>550469</v>
      </c>
      <c r="E30" s="3" t="s">
        <v>12</v>
      </c>
      <c r="F30" s="3">
        <v>1999</v>
      </c>
      <c r="G30" s="10">
        <v>4572</v>
      </c>
    </row>
    <row r="31" spans="1:7" x14ac:dyDescent="0.2">
      <c r="A31" t="s">
        <v>10</v>
      </c>
      <c r="B31">
        <v>2000</v>
      </c>
      <c r="C31" s="1">
        <v>571480</v>
      </c>
      <c r="E31" s="4" t="s">
        <v>12</v>
      </c>
      <c r="F31" s="4">
        <v>2000</v>
      </c>
      <c r="G31" s="11">
        <v>5605</v>
      </c>
    </row>
    <row r="32" spans="1:7" x14ac:dyDescent="0.2">
      <c r="A32" t="s">
        <v>10</v>
      </c>
      <c r="B32">
        <v>2001</v>
      </c>
      <c r="C32" s="1">
        <v>564291</v>
      </c>
      <c r="E32" s="3" t="s">
        <v>12</v>
      </c>
      <c r="F32" s="3">
        <v>2001</v>
      </c>
      <c r="G32" s="10">
        <v>3175</v>
      </c>
    </row>
    <row r="33" spans="1:7" x14ac:dyDescent="0.2">
      <c r="A33" t="s">
        <v>10</v>
      </c>
      <c r="B33">
        <v>2002</v>
      </c>
      <c r="C33" s="1">
        <v>562142</v>
      </c>
      <c r="E33" s="4" t="s">
        <v>12</v>
      </c>
      <c r="F33" s="4">
        <v>2002</v>
      </c>
      <c r="G33" s="11">
        <v>3565</v>
      </c>
    </row>
    <row r="34" spans="1:7" x14ac:dyDescent="0.2">
      <c r="A34" t="s">
        <v>10</v>
      </c>
      <c r="B34">
        <v>2003</v>
      </c>
      <c r="C34" s="1">
        <v>581128</v>
      </c>
      <c r="E34" s="3" t="s">
        <v>12</v>
      </c>
      <c r="F34" s="3">
        <v>2003</v>
      </c>
      <c r="G34" s="10">
        <v>3894</v>
      </c>
    </row>
    <row r="35" spans="1:7" x14ac:dyDescent="0.2">
      <c r="A35" t="s">
        <v>10</v>
      </c>
      <c r="B35">
        <v>2004</v>
      </c>
      <c r="C35" s="1">
        <v>580960</v>
      </c>
      <c r="E35" s="4" t="s">
        <v>12</v>
      </c>
      <c r="F35" s="4">
        <v>2004</v>
      </c>
      <c r="G35" s="11">
        <v>4002</v>
      </c>
    </row>
    <row r="36" spans="1:7" x14ac:dyDescent="0.2">
      <c r="A36" t="s">
        <v>10</v>
      </c>
      <c r="B36">
        <v>2005</v>
      </c>
      <c r="C36" s="1">
        <v>574454</v>
      </c>
      <c r="E36" s="3" t="s">
        <v>12</v>
      </c>
      <c r="F36" s="3">
        <v>2005</v>
      </c>
      <c r="G36" s="10">
        <v>4297</v>
      </c>
    </row>
    <row r="37" spans="1:7" x14ac:dyDescent="0.2">
      <c r="A37" t="s">
        <v>10</v>
      </c>
      <c r="B37">
        <v>2006</v>
      </c>
      <c r="C37" s="1">
        <v>560733</v>
      </c>
      <c r="E37" s="4" t="s">
        <v>12</v>
      </c>
      <c r="F37" s="4">
        <v>2006</v>
      </c>
      <c r="G37" s="11">
        <v>3752</v>
      </c>
    </row>
    <row r="38" spans="1:7" x14ac:dyDescent="0.2">
      <c r="A38" t="s">
        <v>10</v>
      </c>
      <c r="B38">
        <v>2007</v>
      </c>
      <c r="C38" s="1">
        <v>584691</v>
      </c>
      <c r="E38" s="3" t="s">
        <v>12</v>
      </c>
      <c r="F38" s="3">
        <v>2007</v>
      </c>
      <c r="G38" s="10">
        <v>3206</v>
      </c>
    </row>
    <row r="39" spans="1:7" x14ac:dyDescent="0.2">
      <c r="A39" t="s">
        <v>10</v>
      </c>
      <c r="B39">
        <v>2008</v>
      </c>
      <c r="C39" s="1">
        <v>569225</v>
      </c>
      <c r="E39" s="4" t="s">
        <v>12</v>
      </c>
      <c r="F39" s="4">
        <v>2008</v>
      </c>
      <c r="G39" s="11">
        <v>3104</v>
      </c>
    </row>
    <row r="40" spans="1:7" x14ac:dyDescent="0.2">
      <c r="A40" t="s">
        <v>11</v>
      </c>
      <c r="B40">
        <v>1990</v>
      </c>
      <c r="C40" s="1">
        <v>56643</v>
      </c>
      <c r="E40" s="3" t="s">
        <v>13</v>
      </c>
      <c r="F40" s="3">
        <v>1990</v>
      </c>
      <c r="G40" s="3">
        <v>653</v>
      </c>
    </row>
    <row r="41" spans="1:7" x14ac:dyDescent="0.2">
      <c r="A41" t="s">
        <v>11</v>
      </c>
      <c r="B41">
        <v>1991</v>
      </c>
      <c r="C41" s="1">
        <v>56339</v>
      </c>
      <c r="E41" s="4" t="s">
        <v>13</v>
      </c>
      <c r="F41" s="4">
        <v>1991</v>
      </c>
      <c r="G41" s="4">
        <v>660</v>
      </c>
    </row>
    <row r="42" spans="1:7" x14ac:dyDescent="0.2">
      <c r="A42" t="s">
        <v>11</v>
      </c>
      <c r="B42">
        <v>1992</v>
      </c>
      <c r="C42" s="1">
        <v>57915</v>
      </c>
      <c r="E42" s="3" t="s">
        <v>13</v>
      </c>
      <c r="F42" s="3">
        <v>1992</v>
      </c>
      <c r="G42" s="3">
        <v>571</v>
      </c>
    </row>
    <row r="43" spans="1:7" x14ac:dyDescent="0.2">
      <c r="A43" t="s">
        <v>11</v>
      </c>
      <c r="B43">
        <v>1993</v>
      </c>
      <c r="C43" s="1">
        <v>59801</v>
      </c>
      <c r="E43" s="4" t="s">
        <v>13</v>
      </c>
      <c r="F43" s="4">
        <v>1993</v>
      </c>
      <c r="G43" s="4">
        <v>461</v>
      </c>
    </row>
    <row r="44" spans="1:7" x14ac:dyDescent="0.2">
      <c r="A44" t="s">
        <v>11</v>
      </c>
      <c r="B44">
        <v>1994</v>
      </c>
      <c r="C44" s="1">
        <v>62588</v>
      </c>
      <c r="E44" s="3" t="s">
        <v>13</v>
      </c>
      <c r="F44" s="3">
        <v>1994</v>
      </c>
      <c r="G44" s="3">
        <v>959</v>
      </c>
    </row>
    <row r="45" spans="1:7" x14ac:dyDescent="0.2">
      <c r="A45" t="s">
        <v>11</v>
      </c>
      <c r="B45">
        <v>1995</v>
      </c>
      <c r="C45" s="1">
        <v>66600</v>
      </c>
      <c r="E45" s="4" t="s">
        <v>13</v>
      </c>
      <c r="F45" s="4">
        <v>1995</v>
      </c>
      <c r="G45" s="4">
        <v>896</v>
      </c>
    </row>
    <row r="46" spans="1:7" x14ac:dyDescent="0.2">
      <c r="A46" t="s">
        <v>11</v>
      </c>
      <c r="B46">
        <v>1996</v>
      </c>
      <c r="C46" s="1">
        <v>69544</v>
      </c>
      <c r="E46" s="3" t="s">
        <v>13</v>
      </c>
      <c r="F46" s="3">
        <v>1996</v>
      </c>
      <c r="G46" s="3">
        <v>925</v>
      </c>
    </row>
    <row r="47" spans="1:7" x14ac:dyDescent="0.2">
      <c r="A47" t="s">
        <v>11</v>
      </c>
      <c r="B47">
        <v>1997</v>
      </c>
      <c r="C47" s="1">
        <v>67265</v>
      </c>
      <c r="E47" s="4" t="s">
        <v>13</v>
      </c>
      <c r="F47" s="4">
        <v>1997</v>
      </c>
      <c r="G47" s="11">
        <v>1500</v>
      </c>
    </row>
    <row r="48" spans="1:7" x14ac:dyDescent="0.2">
      <c r="A48" t="s">
        <v>11</v>
      </c>
      <c r="B48">
        <v>1998</v>
      </c>
      <c r="C48" s="1">
        <v>66728</v>
      </c>
      <c r="E48" s="3" t="s">
        <v>13</v>
      </c>
      <c r="F48" s="3">
        <v>1998</v>
      </c>
      <c r="G48" s="10">
        <v>1360</v>
      </c>
    </row>
    <row r="49" spans="1:7" x14ac:dyDescent="0.2">
      <c r="A49" t="s">
        <v>11</v>
      </c>
      <c r="B49">
        <v>1999</v>
      </c>
      <c r="C49" s="1">
        <v>66301</v>
      </c>
      <c r="E49" s="4" t="s">
        <v>13</v>
      </c>
      <c r="F49" s="4">
        <v>1999</v>
      </c>
      <c r="G49" s="11">
        <v>1366</v>
      </c>
    </row>
    <row r="50" spans="1:7" x14ac:dyDescent="0.2">
      <c r="A50" t="s">
        <v>11</v>
      </c>
      <c r="B50">
        <v>2000</v>
      </c>
      <c r="C50" s="1">
        <v>65979</v>
      </c>
      <c r="E50" s="3" t="s">
        <v>13</v>
      </c>
      <c r="F50" s="3">
        <v>2000</v>
      </c>
      <c r="G50" s="10">
        <v>1431</v>
      </c>
    </row>
    <row r="51" spans="1:7" x14ac:dyDescent="0.2">
      <c r="A51" t="s">
        <v>11</v>
      </c>
      <c r="B51">
        <v>2001</v>
      </c>
      <c r="C51" s="1">
        <v>65028</v>
      </c>
      <c r="E51" s="4" t="s">
        <v>13</v>
      </c>
      <c r="F51" s="4">
        <v>2001</v>
      </c>
      <c r="G51" s="11">
        <v>1163</v>
      </c>
    </row>
    <row r="52" spans="1:7" x14ac:dyDescent="0.2">
      <c r="A52" t="s">
        <v>11</v>
      </c>
      <c r="B52">
        <v>2002</v>
      </c>
      <c r="C52" s="1">
        <v>63852</v>
      </c>
      <c r="E52" s="3" t="s">
        <v>13</v>
      </c>
      <c r="F52" s="3">
        <v>2002</v>
      </c>
      <c r="G52" s="10">
        <v>1142</v>
      </c>
    </row>
    <row r="53" spans="1:7" x14ac:dyDescent="0.2">
      <c r="A53" t="s">
        <v>11</v>
      </c>
      <c r="B53">
        <v>2003</v>
      </c>
      <c r="C53" s="1">
        <v>66384</v>
      </c>
      <c r="E53" s="4" t="s">
        <v>13</v>
      </c>
      <c r="F53" s="4">
        <v>2003</v>
      </c>
      <c r="G53" s="11">
        <v>1213</v>
      </c>
    </row>
    <row r="54" spans="1:7" x14ac:dyDescent="0.2">
      <c r="A54" t="s">
        <v>11</v>
      </c>
      <c r="B54">
        <v>2004</v>
      </c>
      <c r="C54" s="1">
        <v>67540</v>
      </c>
      <c r="E54" s="3" t="s">
        <v>13</v>
      </c>
      <c r="F54" s="3">
        <v>2004</v>
      </c>
      <c r="G54" s="10">
        <v>1233</v>
      </c>
    </row>
    <row r="55" spans="1:7" x14ac:dyDescent="0.2">
      <c r="A55" t="s">
        <v>11</v>
      </c>
      <c r="B55">
        <v>2005</v>
      </c>
      <c r="C55" s="1">
        <v>67209</v>
      </c>
      <c r="E55" s="4" t="s">
        <v>13</v>
      </c>
      <c r="F55" s="4">
        <v>2005</v>
      </c>
      <c r="G55" s="4">
        <v>990</v>
      </c>
    </row>
    <row r="56" spans="1:7" x14ac:dyDescent="0.2">
      <c r="A56" t="s">
        <v>11</v>
      </c>
      <c r="B56">
        <v>2006</v>
      </c>
      <c r="C56" s="1">
        <v>65739</v>
      </c>
      <c r="E56" s="3" t="s">
        <v>13</v>
      </c>
      <c r="F56" s="3">
        <v>2006</v>
      </c>
      <c r="G56" s="3">
        <v>831</v>
      </c>
    </row>
    <row r="57" spans="1:7" x14ac:dyDescent="0.2">
      <c r="A57" t="s">
        <v>11</v>
      </c>
      <c r="B57">
        <v>2007</v>
      </c>
      <c r="C57" s="1">
        <v>66730</v>
      </c>
      <c r="E57" s="4" t="s">
        <v>13</v>
      </c>
      <c r="F57" s="4">
        <v>2007</v>
      </c>
      <c r="G57" s="4">
        <v>819</v>
      </c>
    </row>
    <row r="58" spans="1:7" x14ac:dyDescent="0.2">
      <c r="A58" t="s">
        <v>11</v>
      </c>
      <c r="B58">
        <v>2008</v>
      </c>
      <c r="C58" s="1">
        <v>67617</v>
      </c>
      <c r="E58" s="3" t="s">
        <v>13</v>
      </c>
      <c r="F58" s="3">
        <v>2008</v>
      </c>
      <c r="G58" s="3">
        <v>818</v>
      </c>
    </row>
    <row r="59" spans="1:7" x14ac:dyDescent="0.2">
      <c r="A59" t="s">
        <v>12</v>
      </c>
      <c r="B59">
        <v>1990</v>
      </c>
      <c r="C59" s="1">
        <v>3097</v>
      </c>
      <c r="E59" s="4" t="s">
        <v>14</v>
      </c>
      <c r="F59" s="4">
        <v>1990</v>
      </c>
      <c r="G59" s="4">
        <v>374</v>
      </c>
    </row>
    <row r="60" spans="1:7" x14ac:dyDescent="0.2">
      <c r="A60" t="s">
        <v>12</v>
      </c>
      <c r="B60">
        <v>1991</v>
      </c>
      <c r="C60" s="1">
        <v>3203</v>
      </c>
      <c r="E60" s="3" t="s">
        <v>14</v>
      </c>
      <c r="F60" s="3">
        <v>1991</v>
      </c>
      <c r="G60" s="3">
        <v>312</v>
      </c>
    </row>
    <row r="61" spans="1:7" x14ac:dyDescent="0.2">
      <c r="A61" t="s">
        <v>12</v>
      </c>
      <c r="B61">
        <v>1992</v>
      </c>
      <c r="C61" s="1">
        <v>3353</v>
      </c>
      <c r="E61" s="4" t="s">
        <v>14</v>
      </c>
      <c r="F61" s="4">
        <v>1992</v>
      </c>
      <c r="G61" s="4">
        <v>333</v>
      </c>
    </row>
    <row r="62" spans="1:7" x14ac:dyDescent="0.2">
      <c r="A62" t="s">
        <v>12</v>
      </c>
      <c r="B62">
        <v>1993</v>
      </c>
      <c r="C62" s="1">
        <v>3468</v>
      </c>
      <c r="E62" s="3" t="s">
        <v>14</v>
      </c>
      <c r="F62" s="3">
        <v>1993</v>
      </c>
      <c r="G62" s="3">
        <v>344</v>
      </c>
    </row>
    <row r="63" spans="1:7" x14ac:dyDescent="0.2">
      <c r="A63" t="s">
        <v>12</v>
      </c>
      <c r="B63">
        <v>1994</v>
      </c>
      <c r="C63" s="1">
        <v>3624</v>
      </c>
      <c r="E63" s="4" t="s">
        <v>14</v>
      </c>
      <c r="F63" s="4">
        <v>1994</v>
      </c>
      <c r="G63" s="4">
        <v>404</v>
      </c>
    </row>
    <row r="64" spans="1:7" x14ac:dyDescent="0.2">
      <c r="A64" t="s">
        <v>12</v>
      </c>
      <c r="B64">
        <v>1995</v>
      </c>
      <c r="C64" s="1">
        <v>5056</v>
      </c>
      <c r="E64" s="3" t="s">
        <v>14</v>
      </c>
      <c r="F64" s="3">
        <v>1995</v>
      </c>
      <c r="G64" s="3">
        <v>383</v>
      </c>
    </row>
    <row r="65" spans="1:7" x14ac:dyDescent="0.2">
      <c r="A65" t="s">
        <v>12</v>
      </c>
      <c r="B65">
        <v>1996</v>
      </c>
      <c r="C65" s="1">
        <v>4142</v>
      </c>
      <c r="E65" s="4" t="s">
        <v>14</v>
      </c>
      <c r="F65" s="4">
        <v>1996</v>
      </c>
      <c r="G65" s="4">
        <v>381</v>
      </c>
    </row>
    <row r="66" spans="1:7" x14ac:dyDescent="0.2">
      <c r="A66" t="s">
        <v>12</v>
      </c>
      <c r="B66">
        <v>1997</v>
      </c>
      <c r="C66" s="1">
        <v>4828</v>
      </c>
      <c r="E66" s="3" t="s">
        <v>14</v>
      </c>
      <c r="F66" s="3">
        <v>1997</v>
      </c>
      <c r="G66" s="3">
        <v>335</v>
      </c>
    </row>
    <row r="67" spans="1:7" x14ac:dyDescent="0.2">
      <c r="A67" t="s">
        <v>12</v>
      </c>
      <c r="B67">
        <v>1998</v>
      </c>
      <c r="C67" s="1">
        <v>4743</v>
      </c>
      <c r="E67" s="4" t="s">
        <v>14</v>
      </c>
      <c r="F67" s="4">
        <v>1998</v>
      </c>
      <c r="G67" s="4">
        <v>256</v>
      </c>
    </row>
    <row r="68" spans="1:7" x14ac:dyDescent="0.2">
      <c r="A68" t="s">
        <v>12</v>
      </c>
      <c r="B68">
        <v>1999</v>
      </c>
      <c r="C68" s="1">
        <v>4572</v>
      </c>
      <c r="E68" s="3" t="s">
        <v>14</v>
      </c>
      <c r="F68" s="3">
        <v>1999</v>
      </c>
      <c r="G68" s="3">
        <v>553</v>
      </c>
    </row>
    <row r="69" spans="1:7" x14ac:dyDescent="0.2">
      <c r="A69" t="s">
        <v>12</v>
      </c>
      <c r="B69">
        <v>2000</v>
      </c>
      <c r="C69" s="1">
        <v>5605</v>
      </c>
      <c r="E69" s="4" t="s">
        <v>14</v>
      </c>
      <c r="F69" s="4">
        <v>2000</v>
      </c>
      <c r="G69" s="4">
        <v>856</v>
      </c>
    </row>
    <row r="70" spans="1:7" x14ac:dyDescent="0.2">
      <c r="A70" t="s">
        <v>12</v>
      </c>
      <c r="B70">
        <v>2001</v>
      </c>
      <c r="C70" s="1">
        <v>3175</v>
      </c>
      <c r="E70" s="3" t="s">
        <v>14</v>
      </c>
      <c r="F70" s="3">
        <v>2001</v>
      </c>
      <c r="G70" s="3">
        <v>770</v>
      </c>
    </row>
    <row r="71" spans="1:7" x14ac:dyDescent="0.2">
      <c r="A71" t="s">
        <v>12</v>
      </c>
      <c r="B71">
        <v>2002</v>
      </c>
      <c r="C71" s="1">
        <v>3565</v>
      </c>
      <c r="E71" s="4" t="s">
        <v>14</v>
      </c>
      <c r="F71" s="4">
        <v>2002</v>
      </c>
      <c r="G71" s="4">
        <v>850</v>
      </c>
    </row>
    <row r="72" spans="1:7" x14ac:dyDescent="0.2">
      <c r="A72" t="s">
        <v>12</v>
      </c>
      <c r="B72">
        <v>2003</v>
      </c>
      <c r="C72" s="1">
        <v>3894</v>
      </c>
      <c r="E72" s="3" t="s">
        <v>14</v>
      </c>
      <c r="F72" s="3">
        <v>2003</v>
      </c>
      <c r="G72" s="3">
        <v>958</v>
      </c>
    </row>
    <row r="73" spans="1:7" x14ac:dyDescent="0.2">
      <c r="A73" t="s">
        <v>12</v>
      </c>
      <c r="B73">
        <v>2004</v>
      </c>
      <c r="C73" s="1">
        <v>4002</v>
      </c>
      <c r="E73" s="4" t="s">
        <v>14</v>
      </c>
      <c r="F73" s="4">
        <v>2004</v>
      </c>
      <c r="G73" s="4">
        <v>977</v>
      </c>
    </row>
    <row r="74" spans="1:7" x14ac:dyDescent="0.2">
      <c r="A74" t="s">
        <v>12</v>
      </c>
      <c r="B74">
        <v>2005</v>
      </c>
      <c r="C74" s="1">
        <v>4297</v>
      </c>
      <c r="E74" s="3" t="s">
        <v>14</v>
      </c>
      <c r="F74" s="3">
        <v>2005</v>
      </c>
      <c r="G74" s="10">
        <v>1172</v>
      </c>
    </row>
    <row r="75" spans="1:7" x14ac:dyDescent="0.2">
      <c r="A75" t="s">
        <v>12</v>
      </c>
      <c r="B75">
        <v>2006</v>
      </c>
      <c r="C75" s="1">
        <v>3752</v>
      </c>
      <c r="E75" s="4" t="s">
        <v>14</v>
      </c>
      <c r="F75" s="4">
        <v>2006</v>
      </c>
      <c r="G75" s="11">
        <v>1026</v>
      </c>
    </row>
    <row r="76" spans="1:7" x14ac:dyDescent="0.2">
      <c r="A76" t="s">
        <v>12</v>
      </c>
      <c r="B76">
        <v>2007</v>
      </c>
      <c r="C76" s="1">
        <v>3206</v>
      </c>
      <c r="E76" s="3" t="s">
        <v>14</v>
      </c>
      <c r="F76" s="3">
        <v>2007</v>
      </c>
      <c r="G76" s="10">
        <v>1113</v>
      </c>
    </row>
    <row r="77" spans="1:7" x14ac:dyDescent="0.2">
      <c r="A77" t="s">
        <v>12</v>
      </c>
      <c r="B77">
        <v>2008</v>
      </c>
      <c r="C77" s="1">
        <v>3104</v>
      </c>
      <c r="E77" s="4" t="s">
        <v>14</v>
      </c>
      <c r="F77" s="4">
        <v>2008</v>
      </c>
      <c r="G77" s="11">
        <v>1164</v>
      </c>
    </row>
    <row r="78" spans="1:7" x14ac:dyDescent="0.2">
      <c r="A78" t="s">
        <v>13</v>
      </c>
      <c r="B78">
        <v>1990</v>
      </c>
      <c r="C78">
        <v>653</v>
      </c>
      <c r="E78" s="3" t="s">
        <v>15</v>
      </c>
      <c r="F78" s="3">
        <v>1990</v>
      </c>
      <c r="G78" s="10">
        <v>67397</v>
      </c>
    </row>
    <row r="79" spans="1:7" x14ac:dyDescent="0.2">
      <c r="A79" t="s">
        <v>13</v>
      </c>
      <c r="B79">
        <v>1991</v>
      </c>
      <c r="C79">
        <v>660</v>
      </c>
      <c r="E79" s="4" t="s">
        <v>15</v>
      </c>
      <c r="F79" s="4">
        <v>1991</v>
      </c>
      <c r="G79" s="11">
        <v>67211</v>
      </c>
    </row>
    <row r="80" spans="1:7" x14ac:dyDescent="0.2">
      <c r="A80" t="s">
        <v>13</v>
      </c>
      <c r="B80">
        <v>1992</v>
      </c>
      <c r="C80">
        <v>571</v>
      </c>
      <c r="E80" s="3" t="s">
        <v>15</v>
      </c>
      <c r="F80" s="3">
        <v>1992</v>
      </c>
      <c r="G80" s="10">
        <v>73154</v>
      </c>
    </row>
    <row r="81" spans="1:7" x14ac:dyDescent="0.2">
      <c r="A81" t="s">
        <v>13</v>
      </c>
      <c r="B81">
        <v>1993</v>
      </c>
      <c r="C81">
        <v>461</v>
      </c>
      <c r="E81" s="4" t="s">
        <v>15</v>
      </c>
      <c r="F81" s="4">
        <v>1993</v>
      </c>
      <c r="G81" s="11">
        <v>74864</v>
      </c>
    </row>
    <row r="82" spans="1:7" x14ac:dyDescent="0.2">
      <c r="A82" t="s">
        <v>13</v>
      </c>
      <c r="B82">
        <v>1994</v>
      </c>
      <c r="C82">
        <v>959</v>
      </c>
      <c r="E82" s="3" t="s">
        <v>15</v>
      </c>
      <c r="F82" s="3">
        <v>1994</v>
      </c>
      <c r="G82" s="10">
        <v>79523</v>
      </c>
    </row>
    <row r="83" spans="1:7" x14ac:dyDescent="0.2">
      <c r="A83" t="s">
        <v>13</v>
      </c>
      <c r="B83">
        <v>1995</v>
      </c>
      <c r="C83">
        <v>896</v>
      </c>
      <c r="E83" s="4" t="s">
        <v>15</v>
      </c>
      <c r="F83" s="4">
        <v>1995</v>
      </c>
      <c r="G83" s="11">
        <v>82997</v>
      </c>
    </row>
    <row r="84" spans="1:7" x14ac:dyDescent="0.2">
      <c r="A84" t="s">
        <v>13</v>
      </c>
      <c r="B84">
        <v>1996</v>
      </c>
      <c r="C84">
        <v>925</v>
      </c>
      <c r="E84" s="3" t="s">
        <v>15</v>
      </c>
      <c r="F84" s="3">
        <v>1996</v>
      </c>
      <c r="G84" s="10">
        <v>85204</v>
      </c>
    </row>
    <row r="85" spans="1:7" x14ac:dyDescent="0.2">
      <c r="A85" t="s">
        <v>13</v>
      </c>
      <c r="B85">
        <v>1997</v>
      </c>
      <c r="C85" s="1">
        <v>1500</v>
      </c>
      <c r="E85" s="4" t="s">
        <v>15</v>
      </c>
      <c r="F85" s="4">
        <v>1997</v>
      </c>
      <c r="G85" s="11">
        <v>85846</v>
      </c>
    </row>
    <row r="86" spans="1:7" x14ac:dyDescent="0.2">
      <c r="A86" t="s">
        <v>13</v>
      </c>
      <c r="B86">
        <v>1998</v>
      </c>
      <c r="C86" s="1">
        <v>1360</v>
      </c>
      <c r="E86" s="3" t="s">
        <v>15</v>
      </c>
      <c r="F86" s="3">
        <v>1998</v>
      </c>
      <c r="G86" s="10">
        <v>90139</v>
      </c>
    </row>
    <row r="87" spans="1:7" x14ac:dyDescent="0.2">
      <c r="A87" t="s">
        <v>13</v>
      </c>
      <c r="B87">
        <v>1999</v>
      </c>
      <c r="C87" s="1">
        <v>1366</v>
      </c>
      <c r="E87" s="4" t="s">
        <v>15</v>
      </c>
      <c r="F87" s="4">
        <v>1999</v>
      </c>
      <c r="G87" s="11">
        <v>100573</v>
      </c>
    </row>
    <row r="88" spans="1:7" x14ac:dyDescent="0.2">
      <c r="A88" t="s">
        <v>13</v>
      </c>
      <c r="B88">
        <v>2000</v>
      </c>
      <c r="C88" s="1">
        <v>1431</v>
      </c>
      <c r="E88" s="3" t="s">
        <v>15</v>
      </c>
      <c r="F88" s="3">
        <v>2000</v>
      </c>
      <c r="G88" s="10">
        <v>107548</v>
      </c>
    </row>
    <row r="89" spans="1:7" x14ac:dyDescent="0.2">
      <c r="A89" t="s">
        <v>13</v>
      </c>
      <c r="B89">
        <v>2001</v>
      </c>
      <c r="C89" s="1">
        <v>1163</v>
      </c>
      <c r="E89" s="4" t="s">
        <v>15</v>
      </c>
      <c r="F89" s="4">
        <v>2001</v>
      </c>
      <c r="G89" s="11">
        <v>108612</v>
      </c>
    </row>
    <row r="90" spans="1:7" x14ac:dyDescent="0.2">
      <c r="A90" t="s">
        <v>13</v>
      </c>
      <c r="B90">
        <v>2002</v>
      </c>
      <c r="C90" s="1">
        <v>1142</v>
      </c>
      <c r="E90" s="3" t="s">
        <v>15</v>
      </c>
      <c r="F90" s="3">
        <v>2002</v>
      </c>
      <c r="G90" s="10">
        <v>109308</v>
      </c>
    </row>
    <row r="91" spans="1:7" x14ac:dyDescent="0.2">
      <c r="A91" t="s">
        <v>13</v>
      </c>
      <c r="B91">
        <v>2003</v>
      </c>
      <c r="C91" s="1">
        <v>1213</v>
      </c>
      <c r="E91" s="4" t="s">
        <v>15</v>
      </c>
      <c r="F91" s="4">
        <v>2003</v>
      </c>
      <c r="G91" s="11">
        <v>113975</v>
      </c>
    </row>
    <row r="92" spans="1:7" x14ac:dyDescent="0.2">
      <c r="A92" t="s">
        <v>13</v>
      </c>
      <c r="B92">
        <v>2004</v>
      </c>
      <c r="C92" s="1">
        <v>1233</v>
      </c>
      <c r="E92" s="3" t="s">
        <v>15</v>
      </c>
      <c r="F92" s="3">
        <v>2004</v>
      </c>
      <c r="G92" s="10">
        <v>111427</v>
      </c>
    </row>
    <row r="93" spans="1:7" x14ac:dyDescent="0.2">
      <c r="A93" t="s">
        <v>13</v>
      </c>
      <c r="B93">
        <v>2005</v>
      </c>
      <c r="C93">
        <v>990</v>
      </c>
      <c r="E93" s="4" t="s">
        <v>15</v>
      </c>
      <c r="F93" s="4">
        <v>2005</v>
      </c>
      <c r="G93" s="11">
        <v>112028</v>
      </c>
    </row>
    <row r="94" spans="1:7" x14ac:dyDescent="0.2">
      <c r="A94" t="s">
        <v>13</v>
      </c>
      <c r="B94">
        <v>2006</v>
      </c>
      <c r="C94">
        <v>831</v>
      </c>
      <c r="E94" s="3" t="s">
        <v>15</v>
      </c>
      <c r="F94" s="3">
        <v>2006</v>
      </c>
      <c r="G94" s="10">
        <v>108325</v>
      </c>
    </row>
    <row r="95" spans="1:7" x14ac:dyDescent="0.2">
      <c r="A95" t="s">
        <v>13</v>
      </c>
      <c r="B95">
        <v>2007</v>
      </c>
      <c r="C95">
        <v>819</v>
      </c>
      <c r="E95" s="4" t="s">
        <v>15</v>
      </c>
      <c r="F95" s="4">
        <v>2007</v>
      </c>
      <c r="G95" s="11">
        <v>110755</v>
      </c>
    </row>
    <row r="96" spans="1:7" x14ac:dyDescent="0.2">
      <c r="A96" t="s">
        <v>13</v>
      </c>
      <c r="B96">
        <v>2008</v>
      </c>
      <c r="C96">
        <v>818</v>
      </c>
      <c r="E96" s="3" t="s">
        <v>15</v>
      </c>
      <c r="F96" s="3">
        <v>2008</v>
      </c>
      <c r="G96" s="10">
        <v>108944</v>
      </c>
    </row>
    <row r="97" spans="1:7" x14ac:dyDescent="0.2">
      <c r="A97" t="s">
        <v>14</v>
      </c>
      <c r="B97">
        <v>1990</v>
      </c>
      <c r="C97">
        <v>374</v>
      </c>
      <c r="E97" s="4" t="s">
        <v>16</v>
      </c>
      <c r="F97" s="4">
        <v>1990</v>
      </c>
      <c r="G97" s="11">
        <v>3168</v>
      </c>
    </row>
    <row r="98" spans="1:7" x14ac:dyDescent="0.2">
      <c r="A98" t="s">
        <v>14</v>
      </c>
      <c r="B98">
        <v>1991</v>
      </c>
      <c r="C98">
        <v>312</v>
      </c>
      <c r="E98" s="3" t="s">
        <v>16</v>
      </c>
      <c r="F98" s="3">
        <v>1991</v>
      </c>
      <c r="G98" s="10">
        <v>3371</v>
      </c>
    </row>
    <row r="99" spans="1:7" x14ac:dyDescent="0.2">
      <c r="A99" t="s">
        <v>14</v>
      </c>
      <c r="B99">
        <v>1992</v>
      </c>
      <c r="C99">
        <v>333</v>
      </c>
      <c r="E99" s="4" t="s">
        <v>16</v>
      </c>
      <c r="F99" s="4">
        <v>1992</v>
      </c>
      <c r="G99" s="11">
        <v>2792</v>
      </c>
    </row>
    <row r="100" spans="1:7" x14ac:dyDescent="0.2">
      <c r="A100" t="s">
        <v>14</v>
      </c>
      <c r="B100">
        <v>1993</v>
      </c>
      <c r="C100">
        <v>344</v>
      </c>
      <c r="E100" s="3" t="s">
        <v>16</v>
      </c>
      <c r="F100" s="3">
        <v>1993</v>
      </c>
      <c r="G100" s="10">
        <v>2877</v>
      </c>
    </row>
    <row r="101" spans="1:7" x14ac:dyDescent="0.2">
      <c r="A101" t="s">
        <v>14</v>
      </c>
      <c r="B101">
        <v>1994</v>
      </c>
      <c r="C101">
        <v>404</v>
      </c>
      <c r="E101" s="4" t="s">
        <v>16</v>
      </c>
      <c r="F101" s="4">
        <v>1994</v>
      </c>
      <c r="G101" s="11">
        <v>2841</v>
      </c>
    </row>
    <row r="102" spans="1:7" x14ac:dyDescent="0.2">
      <c r="A102" t="s">
        <v>14</v>
      </c>
      <c r="B102">
        <v>1995</v>
      </c>
      <c r="C102">
        <v>383</v>
      </c>
      <c r="E102" s="3" t="s">
        <v>16</v>
      </c>
      <c r="F102" s="3">
        <v>1995</v>
      </c>
      <c r="G102" s="10">
        <v>2958</v>
      </c>
    </row>
    <row r="103" spans="1:7" x14ac:dyDescent="0.2">
      <c r="A103" t="s">
        <v>14</v>
      </c>
      <c r="B103">
        <v>1996</v>
      </c>
      <c r="C103">
        <v>381</v>
      </c>
      <c r="E103" s="4" t="s">
        <v>16</v>
      </c>
      <c r="F103" s="4">
        <v>1996</v>
      </c>
      <c r="G103" s="11">
        <v>3258</v>
      </c>
    </row>
    <row r="104" spans="1:7" x14ac:dyDescent="0.2">
      <c r="A104" t="s">
        <v>14</v>
      </c>
      <c r="B104">
        <v>1997</v>
      </c>
      <c r="C104">
        <v>335</v>
      </c>
      <c r="E104" s="3" t="s">
        <v>16</v>
      </c>
      <c r="F104" s="3">
        <v>1997</v>
      </c>
      <c r="G104" s="10">
        <v>3172</v>
      </c>
    </row>
    <row r="105" spans="1:7" x14ac:dyDescent="0.2">
      <c r="A105" t="s">
        <v>14</v>
      </c>
      <c r="B105">
        <v>1998</v>
      </c>
      <c r="C105">
        <v>256</v>
      </c>
      <c r="E105" s="4" t="s">
        <v>16</v>
      </c>
      <c r="F105" s="4">
        <v>1998</v>
      </c>
      <c r="G105" s="11">
        <v>2565</v>
      </c>
    </row>
    <row r="106" spans="1:7" x14ac:dyDescent="0.2">
      <c r="A106" t="s">
        <v>14</v>
      </c>
      <c r="B106">
        <v>1999</v>
      </c>
      <c r="C106">
        <v>553</v>
      </c>
      <c r="E106" s="3" t="s">
        <v>16</v>
      </c>
      <c r="F106" s="3">
        <v>1999</v>
      </c>
      <c r="G106" s="10">
        <v>2312</v>
      </c>
    </row>
    <row r="107" spans="1:7" x14ac:dyDescent="0.2">
      <c r="A107" t="s">
        <v>14</v>
      </c>
      <c r="B107">
        <v>2000</v>
      </c>
      <c r="C107">
        <v>856</v>
      </c>
      <c r="E107" s="4" t="s">
        <v>16</v>
      </c>
      <c r="F107" s="4">
        <v>2000</v>
      </c>
      <c r="G107" s="11">
        <v>1994</v>
      </c>
    </row>
    <row r="108" spans="1:7" x14ac:dyDescent="0.2">
      <c r="A108" t="s">
        <v>14</v>
      </c>
      <c r="B108">
        <v>2001</v>
      </c>
      <c r="C108">
        <v>770</v>
      </c>
      <c r="E108" s="3" t="s">
        <v>16</v>
      </c>
      <c r="F108" s="3">
        <v>2001</v>
      </c>
      <c r="G108" s="10">
        <v>2352</v>
      </c>
    </row>
    <row r="109" spans="1:7" x14ac:dyDescent="0.2">
      <c r="A109" t="s">
        <v>14</v>
      </c>
      <c r="B109">
        <v>2002</v>
      </c>
      <c r="C109">
        <v>850</v>
      </c>
      <c r="E109" s="4" t="s">
        <v>16</v>
      </c>
      <c r="F109" s="4">
        <v>2002</v>
      </c>
      <c r="G109" s="11">
        <v>1802</v>
      </c>
    </row>
    <row r="110" spans="1:7" x14ac:dyDescent="0.2">
      <c r="A110" t="s">
        <v>14</v>
      </c>
      <c r="B110">
        <v>2003</v>
      </c>
      <c r="C110">
        <v>958</v>
      </c>
      <c r="E110" s="3" t="s">
        <v>16</v>
      </c>
      <c r="F110" s="3">
        <v>2003</v>
      </c>
      <c r="G110" s="10">
        <v>1859</v>
      </c>
    </row>
    <row r="111" spans="1:7" x14ac:dyDescent="0.2">
      <c r="A111" t="s">
        <v>14</v>
      </c>
      <c r="B111">
        <v>2004</v>
      </c>
      <c r="C111">
        <v>977</v>
      </c>
      <c r="E111" s="4" t="s">
        <v>16</v>
      </c>
      <c r="F111" s="4">
        <v>2004</v>
      </c>
      <c r="G111" s="11">
        <v>1869</v>
      </c>
    </row>
    <row r="112" spans="1:7" x14ac:dyDescent="0.2">
      <c r="A112" t="s">
        <v>14</v>
      </c>
      <c r="B112">
        <v>2005</v>
      </c>
      <c r="C112" s="1">
        <v>1172</v>
      </c>
      <c r="E112" s="3" t="s">
        <v>16</v>
      </c>
      <c r="F112" s="3">
        <v>2005</v>
      </c>
      <c r="G112" s="10">
        <v>1626</v>
      </c>
    </row>
    <row r="113" spans="1:7" x14ac:dyDescent="0.2">
      <c r="A113" t="s">
        <v>14</v>
      </c>
      <c r="B113">
        <v>2006</v>
      </c>
      <c r="C113" s="1">
        <v>1026</v>
      </c>
      <c r="E113" s="4" t="s">
        <v>16</v>
      </c>
      <c r="F113" s="4">
        <v>2006</v>
      </c>
      <c r="G113" s="11">
        <v>1427</v>
      </c>
    </row>
    <row r="114" spans="1:7" x14ac:dyDescent="0.2">
      <c r="A114" t="s">
        <v>14</v>
      </c>
      <c r="B114">
        <v>2007</v>
      </c>
      <c r="C114" s="1">
        <v>1113</v>
      </c>
      <c r="E114" s="3" t="s">
        <v>16</v>
      </c>
      <c r="F114" s="3">
        <v>2007</v>
      </c>
      <c r="G114" s="10">
        <v>1613</v>
      </c>
    </row>
    <row r="115" spans="1:7" x14ac:dyDescent="0.2">
      <c r="A115" t="s">
        <v>14</v>
      </c>
      <c r="B115">
        <v>2008</v>
      </c>
      <c r="C115" s="1">
        <v>1164</v>
      </c>
      <c r="E115" s="4" t="s">
        <v>16</v>
      </c>
      <c r="F115" s="4">
        <v>2008</v>
      </c>
      <c r="G115" s="11">
        <v>1892</v>
      </c>
    </row>
    <row r="116" spans="1:7" x14ac:dyDescent="0.2">
      <c r="A116" t="s">
        <v>15</v>
      </c>
      <c r="B116">
        <v>1990</v>
      </c>
      <c r="C116" s="1">
        <v>67397</v>
      </c>
      <c r="E116" s="3" t="s">
        <v>17</v>
      </c>
      <c r="F116" s="3">
        <v>1990</v>
      </c>
      <c r="G116" s="10">
        <v>4232</v>
      </c>
    </row>
    <row r="117" spans="1:7" x14ac:dyDescent="0.2">
      <c r="A117" t="s">
        <v>15</v>
      </c>
      <c r="B117">
        <v>1991</v>
      </c>
      <c r="C117" s="1">
        <v>67211</v>
      </c>
      <c r="E117" s="4" t="s">
        <v>17</v>
      </c>
      <c r="F117" s="4">
        <v>1991</v>
      </c>
      <c r="G117" s="11">
        <v>3835</v>
      </c>
    </row>
    <row r="118" spans="1:7" x14ac:dyDescent="0.2">
      <c r="A118" t="s">
        <v>15</v>
      </c>
      <c r="B118">
        <v>1992</v>
      </c>
      <c r="C118" s="1">
        <v>73154</v>
      </c>
      <c r="E118" s="3" t="s">
        <v>17</v>
      </c>
      <c r="F118" s="3">
        <v>1992</v>
      </c>
      <c r="G118" s="10">
        <v>3152</v>
      </c>
    </row>
    <row r="119" spans="1:7" x14ac:dyDescent="0.2">
      <c r="A119" t="s">
        <v>15</v>
      </c>
      <c r="B119">
        <v>1993</v>
      </c>
      <c r="C119" s="1">
        <v>74864</v>
      </c>
      <c r="E119" s="4" t="s">
        <v>17</v>
      </c>
      <c r="F119" s="4">
        <v>1993</v>
      </c>
      <c r="G119" s="11">
        <v>2913</v>
      </c>
    </row>
    <row r="120" spans="1:7" x14ac:dyDescent="0.2">
      <c r="A120" t="s">
        <v>15</v>
      </c>
      <c r="B120">
        <v>1994</v>
      </c>
      <c r="C120" s="1">
        <v>79523</v>
      </c>
      <c r="E120" s="3" t="s">
        <v>17</v>
      </c>
      <c r="F120" s="3">
        <v>1994</v>
      </c>
      <c r="G120" s="10">
        <v>3213</v>
      </c>
    </row>
    <row r="121" spans="1:7" x14ac:dyDescent="0.2">
      <c r="A121" t="s">
        <v>15</v>
      </c>
      <c r="B121">
        <v>1995</v>
      </c>
      <c r="C121" s="1">
        <v>82997</v>
      </c>
      <c r="E121" s="4" t="s">
        <v>17</v>
      </c>
      <c r="F121" s="4">
        <v>1995</v>
      </c>
      <c r="G121" s="11">
        <v>3454</v>
      </c>
    </row>
    <row r="122" spans="1:7" x14ac:dyDescent="0.2">
      <c r="A122" t="s">
        <v>15</v>
      </c>
      <c r="B122">
        <v>1996</v>
      </c>
      <c r="C122" s="1">
        <v>85204</v>
      </c>
      <c r="E122" s="3" t="s">
        <v>17</v>
      </c>
      <c r="F122" s="3">
        <v>1996</v>
      </c>
      <c r="G122" s="10">
        <v>3521</v>
      </c>
    </row>
    <row r="123" spans="1:7" x14ac:dyDescent="0.2">
      <c r="A123" t="s">
        <v>15</v>
      </c>
      <c r="B123">
        <v>1997</v>
      </c>
      <c r="C123" s="1">
        <v>85846</v>
      </c>
      <c r="E123" s="4" t="s">
        <v>17</v>
      </c>
      <c r="F123" s="4">
        <v>1997</v>
      </c>
      <c r="G123" s="11">
        <v>3585</v>
      </c>
    </row>
    <row r="124" spans="1:7" x14ac:dyDescent="0.2">
      <c r="A124" t="s">
        <v>15</v>
      </c>
      <c r="B124">
        <v>1998</v>
      </c>
      <c r="C124" s="1">
        <v>90139</v>
      </c>
      <c r="E124" s="3" t="s">
        <v>17</v>
      </c>
      <c r="F124" s="3">
        <v>1998</v>
      </c>
      <c r="G124" s="10">
        <v>3827</v>
      </c>
    </row>
    <row r="125" spans="1:7" x14ac:dyDescent="0.2">
      <c r="A125" t="s">
        <v>15</v>
      </c>
      <c r="B125">
        <v>1999</v>
      </c>
      <c r="C125" s="1">
        <v>100573</v>
      </c>
      <c r="E125" s="4" t="s">
        <v>17</v>
      </c>
      <c r="F125" s="4">
        <v>1999</v>
      </c>
      <c r="G125" s="11">
        <v>3122</v>
      </c>
    </row>
    <row r="126" spans="1:7" x14ac:dyDescent="0.2">
      <c r="A126" t="s">
        <v>15</v>
      </c>
      <c r="B126">
        <v>2000</v>
      </c>
      <c r="C126" s="1">
        <v>107548</v>
      </c>
      <c r="E126" s="3" t="s">
        <v>17</v>
      </c>
      <c r="F126" s="3">
        <v>2000</v>
      </c>
      <c r="G126" s="10">
        <v>3404</v>
      </c>
    </row>
    <row r="127" spans="1:7" x14ac:dyDescent="0.2">
      <c r="A127" t="s">
        <v>15</v>
      </c>
      <c r="B127">
        <v>2001</v>
      </c>
      <c r="C127" s="1">
        <v>108612</v>
      </c>
      <c r="E127" s="4" t="s">
        <v>17</v>
      </c>
      <c r="F127" s="4">
        <v>2001</v>
      </c>
      <c r="G127" s="11">
        <v>3290</v>
      </c>
    </row>
    <row r="128" spans="1:7" x14ac:dyDescent="0.2">
      <c r="A128" t="s">
        <v>15</v>
      </c>
      <c r="B128">
        <v>2002</v>
      </c>
      <c r="C128" s="1">
        <v>109308</v>
      </c>
      <c r="E128" s="3" t="s">
        <v>17</v>
      </c>
      <c r="F128" s="3">
        <v>2002</v>
      </c>
      <c r="G128" s="10">
        <v>3297</v>
      </c>
    </row>
    <row r="129" spans="1:7" x14ac:dyDescent="0.2">
      <c r="A129" t="s">
        <v>15</v>
      </c>
      <c r="B129">
        <v>2003</v>
      </c>
      <c r="C129" s="1">
        <v>113975</v>
      </c>
      <c r="E129" s="4" t="s">
        <v>17</v>
      </c>
      <c r="F129" s="4">
        <v>2003</v>
      </c>
      <c r="G129" s="11">
        <v>3588</v>
      </c>
    </row>
    <row r="130" spans="1:7" x14ac:dyDescent="0.2">
      <c r="A130" t="s">
        <v>15</v>
      </c>
      <c r="B130">
        <v>2004</v>
      </c>
      <c r="C130" s="1">
        <v>111427</v>
      </c>
      <c r="E130" s="3" t="s">
        <v>17</v>
      </c>
      <c r="F130" s="3">
        <v>2004</v>
      </c>
      <c r="G130" s="10">
        <v>3128</v>
      </c>
    </row>
    <row r="131" spans="1:7" x14ac:dyDescent="0.2">
      <c r="A131" t="s">
        <v>15</v>
      </c>
      <c r="B131">
        <v>2005</v>
      </c>
      <c r="C131" s="1">
        <v>112028</v>
      </c>
      <c r="E131" s="4" t="s">
        <v>17</v>
      </c>
      <c r="F131" s="4">
        <v>2005</v>
      </c>
      <c r="G131" s="11">
        <v>3282</v>
      </c>
    </row>
    <row r="132" spans="1:7" x14ac:dyDescent="0.2">
      <c r="A132" t="s">
        <v>15</v>
      </c>
      <c r="B132">
        <v>2006</v>
      </c>
      <c r="C132" s="1">
        <v>108325</v>
      </c>
      <c r="E132" s="3" t="s">
        <v>17</v>
      </c>
      <c r="F132" s="3">
        <v>2006</v>
      </c>
      <c r="G132" s="10">
        <v>3439</v>
      </c>
    </row>
    <row r="133" spans="1:7" x14ac:dyDescent="0.2">
      <c r="A133" t="s">
        <v>15</v>
      </c>
      <c r="B133">
        <v>2007</v>
      </c>
      <c r="C133" s="1">
        <v>110755</v>
      </c>
      <c r="E133" s="4" t="s">
        <v>17</v>
      </c>
      <c r="F133" s="4">
        <v>2007</v>
      </c>
      <c r="G133" s="11">
        <v>3412</v>
      </c>
    </row>
    <row r="134" spans="1:7" x14ac:dyDescent="0.2">
      <c r="A134" t="s">
        <v>15</v>
      </c>
      <c r="B134">
        <v>2008</v>
      </c>
      <c r="C134" s="1">
        <v>108944</v>
      </c>
      <c r="E134" s="3" t="s">
        <v>17</v>
      </c>
      <c r="F134" s="3">
        <v>2008</v>
      </c>
      <c r="G134" s="10">
        <v>3218</v>
      </c>
    </row>
    <row r="135" spans="1:7" x14ac:dyDescent="0.2">
      <c r="A135" t="s">
        <v>16</v>
      </c>
      <c r="B135">
        <v>1990</v>
      </c>
      <c r="C135" s="1">
        <v>3168</v>
      </c>
      <c r="E135" s="4" t="s">
        <v>18</v>
      </c>
      <c r="F135" s="8">
        <v>1990</v>
      </c>
      <c r="G135" s="11">
        <v>1981</v>
      </c>
    </row>
    <row r="136" spans="1:7" x14ac:dyDescent="0.2">
      <c r="A136" t="s">
        <v>16</v>
      </c>
      <c r="B136">
        <v>1991</v>
      </c>
      <c r="C136" s="1">
        <v>3371</v>
      </c>
      <c r="E136" s="3" t="s">
        <v>18</v>
      </c>
      <c r="F136" s="9">
        <v>1991</v>
      </c>
      <c r="G136" s="10">
        <v>2115</v>
      </c>
    </row>
    <row r="137" spans="1:7" x14ac:dyDescent="0.2">
      <c r="A137" t="s">
        <v>16</v>
      </c>
      <c r="B137">
        <v>1992</v>
      </c>
      <c r="C137" s="1">
        <v>2792</v>
      </c>
      <c r="E137" s="4" t="s">
        <v>18</v>
      </c>
      <c r="F137" s="8">
        <v>1992</v>
      </c>
      <c r="G137" s="11">
        <v>1848</v>
      </c>
    </row>
    <row r="138" spans="1:7" x14ac:dyDescent="0.2">
      <c r="A138" t="s">
        <v>16</v>
      </c>
      <c r="B138">
        <v>1993</v>
      </c>
      <c r="C138" s="1">
        <v>2877</v>
      </c>
      <c r="E138" s="3" t="s">
        <v>18</v>
      </c>
      <c r="F138" s="9">
        <v>1993</v>
      </c>
      <c r="G138" s="10">
        <v>1915</v>
      </c>
    </row>
    <row r="139" spans="1:7" x14ac:dyDescent="0.2">
      <c r="A139" t="s">
        <v>16</v>
      </c>
      <c r="B139">
        <v>1994</v>
      </c>
      <c r="C139" s="1">
        <v>2841</v>
      </c>
      <c r="E139" s="4" t="s">
        <v>18</v>
      </c>
      <c r="F139" s="8">
        <v>1994</v>
      </c>
      <c r="G139" s="11">
        <v>2218</v>
      </c>
    </row>
    <row r="140" spans="1:7" x14ac:dyDescent="0.2">
      <c r="A140" t="s">
        <v>16</v>
      </c>
      <c r="B140">
        <v>1995</v>
      </c>
      <c r="C140" s="1">
        <v>2958</v>
      </c>
      <c r="E140" s="3" t="s">
        <v>18</v>
      </c>
      <c r="F140" s="9">
        <v>1995</v>
      </c>
      <c r="G140" s="10">
        <v>2361</v>
      </c>
    </row>
    <row r="141" spans="1:7" x14ac:dyDescent="0.2">
      <c r="A141" t="s">
        <v>16</v>
      </c>
      <c r="B141">
        <v>1996</v>
      </c>
      <c r="C141" s="1">
        <v>3258</v>
      </c>
      <c r="E141" s="4" t="s">
        <v>18</v>
      </c>
      <c r="F141" s="8">
        <v>1996</v>
      </c>
      <c r="G141" s="11">
        <v>2309</v>
      </c>
    </row>
    <row r="142" spans="1:7" x14ac:dyDescent="0.2">
      <c r="A142" t="s">
        <v>16</v>
      </c>
      <c r="B142">
        <v>1997</v>
      </c>
      <c r="C142" s="1">
        <v>3172</v>
      </c>
      <c r="E142" s="3" t="s">
        <v>18</v>
      </c>
      <c r="F142" s="9">
        <v>1997</v>
      </c>
      <c r="G142" s="10">
        <v>2425</v>
      </c>
    </row>
    <row r="143" spans="1:7" x14ac:dyDescent="0.2">
      <c r="A143" t="s">
        <v>16</v>
      </c>
      <c r="B143">
        <v>1998</v>
      </c>
      <c r="C143" s="1">
        <v>2565</v>
      </c>
      <c r="E143" s="4" t="s">
        <v>18</v>
      </c>
      <c r="F143" s="8">
        <v>1998</v>
      </c>
      <c r="G143" s="11">
        <v>2418</v>
      </c>
    </row>
    <row r="144" spans="1:7" x14ac:dyDescent="0.2">
      <c r="A144" t="s">
        <v>16</v>
      </c>
      <c r="B144">
        <v>1999</v>
      </c>
      <c r="C144" s="1">
        <v>2312</v>
      </c>
      <c r="E144" s="3" t="s">
        <v>18</v>
      </c>
      <c r="F144" s="9">
        <v>1999</v>
      </c>
      <c r="G144" s="10">
        <v>2557</v>
      </c>
    </row>
    <row r="145" spans="1:7" x14ac:dyDescent="0.2">
      <c r="A145" t="s">
        <v>16</v>
      </c>
      <c r="B145">
        <v>2000</v>
      </c>
      <c r="C145" s="1">
        <v>1994</v>
      </c>
      <c r="E145" s="4" t="s">
        <v>18</v>
      </c>
      <c r="F145" s="8">
        <v>2000</v>
      </c>
      <c r="G145" s="11">
        <v>2550</v>
      </c>
    </row>
    <row r="146" spans="1:7" x14ac:dyDescent="0.2">
      <c r="A146" t="s">
        <v>16</v>
      </c>
      <c r="B146">
        <v>2001</v>
      </c>
      <c r="C146" s="1">
        <v>2352</v>
      </c>
      <c r="E146" s="3" t="s">
        <v>18</v>
      </c>
      <c r="F146" s="9">
        <v>2001</v>
      </c>
      <c r="G146" s="10">
        <v>2447</v>
      </c>
    </row>
    <row r="147" spans="1:7" x14ac:dyDescent="0.2">
      <c r="A147" t="s">
        <v>16</v>
      </c>
      <c r="B147">
        <v>2002</v>
      </c>
      <c r="C147" s="1">
        <v>1802</v>
      </c>
      <c r="E147" s="4" t="s">
        <v>18</v>
      </c>
      <c r="F147" s="8">
        <v>2002</v>
      </c>
      <c r="G147" s="11">
        <v>2306</v>
      </c>
    </row>
    <row r="148" spans="1:7" x14ac:dyDescent="0.2">
      <c r="A148" t="s">
        <v>16</v>
      </c>
      <c r="B148">
        <v>2003</v>
      </c>
      <c r="C148" s="1">
        <v>1859</v>
      </c>
      <c r="E148" s="3" t="s">
        <v>18</v>
      </c>
      <c r="F148" s="9">
        <v>2003</v>
      </c>
      <c r="G148" s="10">
        <v>2809</v>
      </c>
    </row>
    <row r="149" spans="1:7" x14ac:dyDescent="0.2">
      <c r="A149" t="s">
        <v>16</v>
      </c>
      <c r="B149">
        <v>2004</v>
      </c>
      <c r="C149" s="1">
        <v>1869</v>
      </c>
      <c r="E149" s="4" t="s">
        <v>18</v>
      </c>
      <c r="F149" s="8">
        <v>2004</v>
      </c>
      <c r="G149" s="11">
        <v>2670</v>
      </c>
    </row>
    <row r="150" spans="1:7" x14ac:dyDescent="0.2">
      <c r="A150" t="s">
        <v>16</v>
      </c>
      <c r="B150">
        <v>2005</v>
      </c>
      <c r="C150" s="1">
        <v>1626</v>
      </c>
      <c r="E150" s="3" t="s">
        <v>18</v>
      </c>
      <c r="F150" s="9">
        <v>2005</v>
      </c>
      <c r="G150" s="10">
        <v>2564</v>
      </c>
    </row>
    <row r="151" spans="1:7" x14ac:dyDescent="0.2">
      <c r="A151" t="s">
        <v>16</v>
      </c>
      <c r="B151">
        <v>2006</v>
      </c>
      <c r="C151" s="1">
        <v>1427</v>
      </c>
      <c r="E151" s="4" t="s">
        <v>18</v>
      </c>
      <c r="F151" s="8">
        <v>2006</v>
      </c>
      <c r="G151" s="11">
        <v>2846</v>
      </c>
    </row>
    <row r="152" spans="1:7" x14ac:dyDescent="0.2">
      <c r="A152" t="s">
        <v>16</v>
      </c>
      <c r="B152">
        <v>2007</v>
      </c>
      <c r="C152" s="1">
        <v>1613</v>
      </c>
      <c r="E152" s="3" t="s">
        <v>18</v>
      </c>
      <c r="F152" s="9">
        <v>2007</v>
      </c>
      <c r="G152" s="10">
        <v>2819</v>
      </c>
    </row>
    <row r="153" spans="1:7" x14ac:dyDescent="0.2">
      <c r="A153" t="s">
        <v>16</v>
      </c>
      <c r="B153">
        <v>2008</v>
      </c>
      <c r="C153" s="1">
        <v>1892</v>
      </c>
      <c r="E153" s="4" t="s">
        <v>18</v>
      </c>
      <c r="F153" s="8">
        <v>2008</v>
      </c>
      <c r="G153" s="11">
        <v>2889</v>
      </c>
    </row>
    <row r="154" spans="1:7" x14ac:dyDescent="0.2">
      <c r="A154" t="s">
        <v>17</v>
      </c>
      <c r="B154">
        <v>1990</v>
      </c>
      <c r="C154" s="1">
        <v>4232</v>
      </c>
      <c r="E154" s="3" t="s">
        <v>19</v>
      </c>
      <c r="F154" s="9">
        <v>1990</v>
      </c>
      <c r="G154" s="10">
        <v>1516</v>
      </c>
    </row>
    <row r="155" spans="1:7" x14ac:dyDescent="0.2">
      <c r="A155" t="s">
        <v>17</v>
      </c>
      <c r="B155">
        <v>1991</v>
      </c>
      <c r="C155" s="1">
        <v>3835</v>
      </c>
      <c r="E155" s="4" t="s">
        <v>19</v>
      </c>
      <c r="F155" s="8">
        <v>1991</v>
      </c>
      <c r="G155" s="11">
        <v>1273</v>
      </c>
    </row>
    <row r="156" spans="1:7" x14ac:dyDescent="0.2">
      <c r="A156" t="s">
        <v>17</v>
      </c>
      <c r="B156">
        <v>1992</v>
      </c>
      <c r="C156" s="1">
        <v>3152</v>
      </c>
      <c r="E156" s="3" t="s">
        <v>19</v>
      </c>
      <c r="F156" s="9">
        <v>1992</v>
      </c>
      <c r="G156" s="10">
        <v>1433</v>
      </c>
    </row>
    <row r="157" spans="1:7" x14ac:dyDescent="0.2">
      <c r="A157" t="s">
        <v>17</v>
      </c>
      <c r="B157">
        <v>1993</v>
      </c>
      <c r="C157" s="1">
        <v>2913</v>
      </c>
      <c r="E157" s="4" t="s">
        <v>19</v>
      </c>
      <c r="F157" s="8">
        <v>1993</v>
      </c>
      <c r="G157" s="11">
        <v>1556</v>
      </c>
    </row>
    <row r="158" spans="1:7" x14ac:dyDescent="0.2">
      <c r="A158" t="s">
        <v>17</v>
      </c>
      <c r="B158">
        <v>1994</v>
      </c>
      <c r="C158" s="1">
        <v>3213</v>
      </c>
      <c r="E158" s="3" t="s">
        <v>19</v>
      </c>
      <c r="F158" s="9">
        <v>1994</v>
      </c>
      <c r="G158" s="10">
        <v>1641</v>
      </c>
    </row>
    <row r="159" spans="1:7" x14ac:dyDescent="0.2">
      <c r="A159" t="s">
        <v>17</v>
      </c>
      <c r="B159">
        <v>1995</v>
      </c>
      <c r="C159" s="1">
        <v>3454</v>
      </c>
      <c r="E159" s="4" t="s">
        <v>19</v>
      </c>
      <c r="F159" s="8">
        <v>1995</v>
      </c>
      <c r="G159" s="11">
        <v>1361</v>
      </c>
    </row>
    <row r="160" spans="1:7" x14ac:dyDescent="0.2">
      <c r="A160" t="s">
        <v>17</v>
      </c>
      <c r="B160">
        <v>1996</v>
      </c>
      <c r="C160" s="1">
        <v>3521</v>
      </c>
      <c r="E160" s="3" t="s">
        <v>19</v>
      </c>
      <c r="F160" s="9">
        <v>1996</v>
      </c>
      <c r="G160" s="10">
        <v>1740</v>
      </c>
    </row>
    <row r="161" spans="1:7" x14ac:dyDescent="0.2">
      <c r="A161" t="s">
        <v>17</v>
      </c>
      <c r="B161">
        <v>1997</v>
      </c>
      <c r="C161" s="1">
        <v>3585</v>
      </c>
      <c r="E161" s="4" t="s">
        <v>19</v>
      </c>
      <c r="F161" s="8">
        <v>1997</v>
      </c>
      <c r="G161" s="11">
        <v>2275</v>
      </c>
    </row>
    <row r="162" spans="1:7" x14ac:dyDescent="0.2">
      <c r="A162" t="s">
        <v>17</v>
      </c>
      <c r="B162">
        <v>1998</v>
      </c>
      <c r="C162" s="1">
        <v>3827</v>
      </c>
      <c r="E162" s="3" t="s">
        <v>19</v>
      </c>
      <c r="F162" s="9">
        <v>1998</v>
      </c>
      <c r="G162" s="10">
        <v>2189</v>
      </c>
    </row>
    <row r="163" spans="1:7" x14ac:dyDescent="0.2">
      <c r="A163" t="s">
        <v>17</v>
      </c>
      <c r="B163">
        <v>1999</v>
      </c>
      <c r="C163" s="1">
        <v>3122</v>
      </c>
      <c r="E163" s="4" t="s">
        <v>19</v>
      </c>
      <c r="F163" s="8">
        <v>1999</v>
      </c>
      <c r="G163" s="11">
        <v>1836</v>
      </c>
    </row>
    <row r="164" spans="1:7" x14ac:dyDescent="0.2">
      <c r="A164" t="s">
        <v>17</v>
      </c>
      <c r="B164">
        <v>2000</v>
      </c>
      <c r="C164" s="1">
        <v>3404</v>
      </c>
      <c r="E164" s="3" t="s">
        <v>19</v>
      </c>
      <c r="F164" s="9">
        <v>2000</v>
      </c>
      <c r="G164" s="10">
        <v>2348</v>
      </c>
    </row>
    <row r="165" spans="1:7" x14ac:dyDescent="0.2">
      <c r="A165" t="s">
        <v>17</v>
      </c>
      <c r="B165">
        <v>2001</v>
      </c>
      <c r="C165" s="1">
        <v>3290</v>
      </c>
      <c r="E165" s="4" t="s">
        <v>19</v>
      </c>
      <c r="F165" s="8">
        <v>2001</v>
      </c>
      <c r="G165" s="11">
        <v>2753</v>
      </c>
    </row>
    <row r="166" spans="1:7" x14ac:dyDescent="0.2">
      <c r="A166" t="s">
        <v>17</v>
      </c>
      <c r="B166">
        <v>2002</v>
      </c>
      <c r="C166" s="1">
        <v>3297</v>
      </c>
      <c r="E166" s="3" t="s">
        <v>19</v>
      </c>
      <c r="F166" s="9">
        <v>2002</v>
      </c>
      <c r="G166" s="10">
        <v>2593</v>
      </c>
    </row>
    <row r="167" spans="1:7" x14ac:dyDescent="0.2">
      <c r="A167" t="s">
        <v>17</v>
      </c>
      <c r="B167">
        <v>2003</v>
      </c>
      <c r="C167" s="1">
        <v>3588</v>
      </c>
      <c r="E167" s="4" t="s">
        <v>19</v>
      </c>
      <c r="F167" s="8">
        <v>2003</v>
      </c>
      <c r="G167" s="11">
        <v>3225</v>
      </c>
    </row>
    <row r="168" spans="1:7" x14ac:dyDescent="0.2">
      <c r="A168" t="s">
        <v>17</v>
      </c>
      <c r="B168">
        <v>2004</v>
      </c>
      <c r="C168" s="1">
        <v>3128</v>
      </c>
      <c r="E168" s="3" t="s">
        <v>19</v>
      </c>
      <c r="F168" s="9">
        <v>2004</v>
      </c>
      <c r="G168" s="10">
        <v>3215</v>
      </c>
    </row>
    <row r="169" spans="1:7" x14ac:dyDescent="0.2">
      <c r="A169" t="s">
        <v>17</v>
      </c>
      <c r="B169">
        <v>2005</v>
      </c>
      <c r="C169" s="1">
        <v>3282</v>
      </c>
      <c r="E169" s="4" t="s">
        <v>19</v>
      </c>
      <c r="F169" s="8">
        <v>2005</v>
      </c>
      <c r="G169" s="11">
        <v>3736</v>
      </c>
    </row>
    <row r="170" spans="1:7" x14ac:dyDescent="0.2">
      <c r="A170" t="s">
        <v>17</v>
      </c>
      <c r="B170">
        <v>2006</v>
      </c>
      <c r="C170" s="1">
        <v>3439</v>
      </c>
      <c r="E170" s="3" t="s">
        <v>19</v>
      </c>
      <c r="F170" s="9">
        <v>2006</v>
      </c>
      <c r="G170" s="10">
        <v>4109</v>
      </c>
    </row>
    <row r="171" spans="1:7" x14ac:dyDescent="0.2">
      <c r="A171" t="s">
        <v>17</v>
      </c>
      <c r="B171">
        <v>2007</v>
      </c>
      <c r="C171" s="1">
        <v>3412</v>
      </c>
      <c r="E171" s="4" t="s">
        <v>19</v>
      </c>
      <c r="F171" s="8">
        <v>2007</v>
      </c>
      <c r="G171" s="11">
        <v>3825</v>
      </c>
    </row>
    <row r="172" spans="1:7" x14ac:dyDescent="0.2">
      <c r="A172" t="s">
        <v>17</v>
      </c>
      <c r="B172">
        <v>2008</v>
      </c>
      <c r="C172" s="1">
        <v>3218</v>
      </c>
      <c r="E172" s="3" t="s">
        <v>19</v>
      </c>
      <c r="F172" s="9">
        <v>2008</v>
      </c>
      <c r="G172" s="10">
        <v>3713</v>
      </c>
    </row>
    <row r="173" spans="1:7" x14ac:dyDescent="0.2">
      <c r="A173" t="s">
        <v>18</v>
      </c>
      <c r="B173" s="7">
        <v>1990</v>
      </c>
      <c r="C173" s="1">
        <v>1981</v>
      </c>
      <c r="E173" s="4" t="s">
        <v>20</v>
      </c>
      <c r="F173" s="8">
        <v>1990</v>
      </c>
      <c r="G173" s="11">
        <v>91438</v>
      </c>
    </row>
    <row r="174" spans="1:7" x14ac:dyDescent="0.2">
      <c r="A174" t="s">
        <v>18</v>
      </c>
      <c r="B174" s="7">
        <v>1991</v>
      </c>
      <c r="C174" s="1">
        <v>2115</v>
      </c>
      <c r="E174" s="3" t="s">
        <v>20</v>
      </c>
      <c r="F174" s="9">
        <v>1991</v>
      </c>
      <c r="G174" s="10">
        <v>92621</v>
      </c>
    </row>
    <row r="175" spans="1:7" x14ac:dyDescent="0.2">
      <c r="A175" t="s">
        <v>18</v>
      </c>
      <c r="B175" s="7">
        <v>1992</v>
      </c>
      <c r="C175" s="1">
        <v>1848</v>
      </c>
      <c r="E175" s="4" t="s">
        <v>20</v>
      </c>
      <c r="F175" s="8">
        <v>1992</v>
      </c>
      <c r="G175" s="11">
        <v>99169</v>
      </c>
    </row>
    <row r="176" spans="1:7" x14ac:dyDescent="0.2">
      <c r="A176" t="s">
        <v>18</v>
      </c>
      <c r="B176" s="7">
        <v>1993</v>
      </c>
      <c r="C176" s="1">
        <v>1915</v>
      </c>
      <c r="E176" s="3" t="s">
        <v>20</v>
      </c>
      <c r="F176" s="9">
        <v>1993</v>
      </c>
      <c r="G176" s="10">
        <v>90526</v>
      </c>
    </row>
    <row r="177" spans="1:7" x14ac:dyDescent="0.2">
      <c r="A177" t="s">
        <v>18</v>
      </c>
      <c r="B177" s="7">
        <v>1994</v>
      </c>
      <c r="C177" s="1">
        <v>2218</v>
      </c>
      <c r="E177" s="4" t="s">
        <v>20</v>
      </c>
      <c r="F177" s="8">
        <v>1994</v>
      </c>
      <c r="G177" s="11">
        <v>92643</v>
      </c>
    </row>
    <row r="178" spans="1:7" x14ac:dyDescent="0.2">
      <c r="A178" t="s">
        <v>18</v>
      </c>
      <c r="B178" s="7">
        <v>1995</v>
      </c>
      <c r="C178" s="1">
        <v>2361</v>
      </c>
      <c r="E178" s="3" t="s">
        <v>20</v>
      </c>
      <c r="F178" s="9">
        <v>1995</v>
      </c>
      <c r="G178" s="10">
        <v>95969</v>
      </c>
    </row>
    <row r="179" spans="1:7" x14ac:dyDescent="0.2">
      <c r="A179" t="s">
        <v>18</v>
      </c>
      <c r="B179" s="7">
        <v>1996</v>
      </c>
      <c r="C179" s="1">
        <v>2309</v>
      </c>
      <c r="E179" s="4" t="s">
        <v>20</v>
      </c>
      <c r="F179" s="8">
        <v>1996</v>
      </c>
      <c r="G179" s="11">
        <v>94867</v>
      </c>
    </row>
    <row r="180" spans="1:7" x14ac:dyDescent="0.2">
      <c r="A180" t="s">
        <v>18</v>
      </c>
      <c r="B180" s="7">
        <v>1997</v>
      </c>
      <c r="C180" s="1">
        <v>2425</v>
      </c>
      <c r="E180" s="3" t="s">
        <v>20</v>
      </c>
      <c r="F180" s="9">
        <v>1997</v>
      </c>
      <c r="G180" s="10">
        <v>105934</v>
      </c>
    </row>
    <row r="181" spans="1:7" x14ac:dyDescent="0.2">
      <c r="A181" t="s">
        <v>18</v>
      </c>
      <c r="B181" s="7">
        <v>1998</v>
      </c>
      <c r="C181" s="1">
        <v>2418</v>
      </c>
      <c r="E181" s="4" t="s">
        <v>20</v>
      </c>
      <c r="F181" s="8">
        <v>1998</v>
      </c>
      <c r="G181" s="11">
        <v>117864</v>
      </c>
    </row>
    <row r="182" spans="1:7" x14ac:dyDescent="0.2">
      <c r="A182" t="s">
        <v>18</v>
      </c>
      <c r="B182" s="7">
        <v>1999</v>
      </c>
      <c r="C182" s="1">
        <v>2557</v>
      </c>
      <c r="E182" s="3" t="s">
        <v>20</v>
      </c>
      <c r="F182" s="9">
        <v>1999</v>
      </c>
      <c r="G182" s="10">
        <v>115523</v>
      </c>
    </row>
    <row r="183" spans="1:7" x14ac:dyDescent="0.2">
      <c r="A183" t="s">
        <v>18</v>
      </c>
      <c r="B183" s="7">
        <v>2000</v>
      </c>
      <c r="C183" s="1">
        <v>2550</v>
      </c>
      <c r="E183" s="4" t="s">
        <v>20</v>
      </c>
      <c r="F183" s="8">
        <v>2000</v>
      </c>
      <c r="G183" s="11">
        <v>126495</v>
      </c>
    </row>
    <row r="184" spans="1:7" x14ac:dyDescent="0.2">
      <c r="A184" t="s">
        <v>18</v>
      </c>
      <c r="B184" s="7">
        <v>2001</v>
      </c>
      <c r="C184" s="1">
        <v>2447</v>
      </c>
      <c r="E184" s="3" t="s">
        <v>20</v>
      </c>
      <c r="F184" s="9">
        <v>2001</v>
      </c>
      <c r="G184" s="10">
        <v>128119</v>
      </c>
    </row>
    <row r="185" spans="1:7" x14ac:dyDescent="0.2">
      <c r="A185" t="s">
        <v>18</v>
      </c>
      <c r="B185" s="7">
        <v>2002</v>
      </c>
      <c r="C185" s="1">
        <v>2306</v>
      </c>
      <c r="E185" s="4" t="s">
        <v>20</v>
      </c>
      <c r="F185" s="8">
        <v>2002</v>
      </c>
      <c r="G185" s="11">
        <v>123462</v>
      </c>
    </row>
    <row r="186" spans="1:7" x14ac:dyDescent="0.2">
      <c r="A186" t="s">
        <v>18</v>
      </c>
      <c r="B186" s="7">
        <v>2003</v>
      </c>
      <c r="C186" s="1">
        <v>2809</v>
      </c>
      <c r="E186" s="3" t="s">
        <v>20</v>
      </c>
      <c r="F186" s="9">
        <v>2003</v>
      </c>
      <c r="G186" s="10">
        <v>129381</v>
      </c>
    </row>
    <row r="187" spans="1:7" x14ac:dyDescent="0.2">
      <c r="A187" t="s">
        <v>18</v>
      </c>
      <c r="B187" s="7">
        <v>2004</v>
      </c>
      <c r="C187" s="1">
        <v>2670</v>
      </c>
      <c r="E187" s="4" t="s">
        <v>20</v>
      </c>
      <c r="F187" s="8">
        <v>2004</v>
      </c>
      <c r="G187" s="11">
        <v>119668</v>
      </c>
    </row>
    <row r="188" spans="1:7" x14ac:dyDescent="0.2">
      <c r="A188" t="s">
        <v>18</v>
      </c>
      <c r="B188" s="7">
        <v>2005</v>
      </c>
      <c r="C188" s="1">
        <v>2564</v>
      </c>
      <c r="E188" s="3" t="s">
        <v>20</v>
      </c>
      <c r="F188" s="9">
        <v>2005</v>
      </c>
      <c r="G188" s="10">
        <v>119719</v>
      </c>
    </row>
    <row r="189" spans="1:7" x14ac:dyDescent="0.2">
      <c r="A189" t="s">
        <v>18</v>
      </c>
      <c r="B189" s="7">
        <v>2006</v>
      </c>
      <c r="C189" s="1">
        <v>2846</v>
      </c>
      <c r="E189" s="4" t="s">
        <v>20</v>
      </c>
      <c r="F189" s="8">
        <v>2006</v>
      </c>
      <c r="G189" s="11">
        <v>110306</v>
      </c>
    </row>
    <row r="190" spans="1:7" x14ac:dyDescent="0.2">
      <c r="A190" t="s">
        <v>18</v>
      </c>
      <c r="B190" s="7">
        <v>2007</v>
      </c>
      <c r="C190" s="1">
        <v>2819</v>
      </c>
      <c r="E190" s="3" t="s">
        <v>20</v>
      </c>
      <c r="F190" s="9">
        <v>2007</v>
      </c>
      <c r="G190" s="10">
        <v>119420</v>
      </c>
    </row>
    <row r="191" spans="1:7" x14ac:dyDescent="0.2">
      <c r="A191" t="s">
        <v>18</v>
      </c>
      <c r="B191" s="7">
        <v>2008</v>
      </c>
      <c r="C191" s="1">
        <v>2889</v>
      </c>
      <c r="E191" s="4" t="s">
        <v>20</v>
      </c>
      <c r="F191" s="8">
        <v>2008</v>
      </c>
      <c r="G191" s="11">
        <v>115490</v>
      </c>
    </row>
    <row r="192" spans="1:7" x14ac:dyDescent="0.2">
      <c r="A192" t="s">
        <v>19</v>
      </c>
      <c r="B192" s="7">
        <v>1990</v>
      </c>
      <c r="C192" s="1">
        <v>1516</v>
      </c>
      <c r="E192" s="3" t="s">
        <v>21</v>
      </c>
      <c r="F192" s="9">
        <v>1990</v>
      </c>
      <c r="G192" s="10">
        <v>2459</v>
      </c>
    </row>
    <row r="193" spans="1:7" x14ac:dyDescent="0.2">
      <c r="A193" t="s">
        <v>19</v>
      </c>
      <c r="B193" s="7">
        <v>1991</v>
      </c>
      <c r="C193" s="1">
        <v>1273</v>
      </c>
      <c r="E193" s="4" t="s">
        <v>21</v>
      </c>
      <c r="F193" s="8">
        <v>1991</v>
      </c>
      <c r="G193" s="11">
        <v>2448</v>
      </c>
    </row>
    <row r="194" spans="1:7" x14ac:dyDescent="0.2">
      <c r="A194" t="s">
        <v>19</v>
      </c>
      <c r="B194" s="7">
        <v>1992</v>
      </c>
      <c r="C194" s="1">
        <v>1433</v>
      </c>
      <c r="E194" s="3" t="s">
        <v>21</v>
      </c>
      <c r="F194" s="9">
        <v>1992</v>
      </c>
      <c r="G194" s="10">
        <v>2731</v>
      </c>
    </row>
    <row r="195" spans="1:7" x14ac:dyDescent="0.2">
      <c r="A195" t="s">
        <v>19</v>
      </c>
      <c r="B195" s="7">
        <v>1993</v>
      </c>
      <c r="C195" s="1">
        <v>1556</v>
      </c>
      <c r="E195" s="4" t="s">
        <v>21</v>
      </c>
      <c r="F195" s="8">
        <v>1993</v>
      </c>
      <c r="G195" s="11">
        <v>3026</v>
      </c>
    </row>
    <row r="196" spans="1:7" x14ac:dyDescent="0.2">
      <c r="A196" t="s">
        <v>19</v>
      </c>
      <c r="B196" s="7">
        <v>1994</v>
      </c>
      <c r="C196" s="1">
        <v>1641</v>
      </c>
      <c r="E196" s="3" t="s">
        <v>21</v>
      </c>
      <c r="F196" s="9">
        <v>1994</v>
      </c>
      <c r="G196" s="10">
        <v>2833</v>
      </c>
    </row>
    <row r="197" spans="1:7" x14ac:dyDescent="0.2">
      <c r="A197" t="s">
        <v>19</v>
      </c>
      <c r="B197" s="7">
        <v>1995</v>
      </c>
      <c r="C197" s="1">
        <v>1361</v>
      </c>
      <c r="E197" s="4" t="s">
        <v>21</v>
      </c>
      <c r="F197" s="8">
        <v>1995</v>
      </c>
      <c r="G197" s="11">
        <v>2951</v>
      </c>
    </row>
    <row r="198" spans="1:7" x14ac:dyDescent="0.2">
      <c r="A198" t="s">
        <v>19</v>
      </c>
      <c r="B198" s="7">
        <v>1996</v>
      </c>
      <c r="C198" s="1">
        <v>1740</v>
      </c>
      <c r="E198" s="3" t="s">
        <v>21</v>
      </c>
      <c r="F198" s="9">
        <v>1996</v>
      </c>
      <c r="G198" s="10">
        <v>3876</v>
      </c>
    </row>
    <row r="199" spans="1:7" x14ac:dyDescent="0.2">
      <c r="A199" t="s">
        <v>19</v>
      </c>
      <c r="B199" s="7">
        <v>1997</v>
      </c>
      <c r="C199" s="1">
        <v>2275</v>
      </c>
      <c r="E199" s="4" t="s">
        <v>21</v>
      </c>
      <c r="F199" s="8">
        <v>1997</v>
      </c>
      <c r="G199" s="11">
        <v>3851</v>
      </c>
    </row>
    <row r="200" spans="1:7" x14ac:dyDescent="0.2">
      <c r="A200" t="s">
        <v>19</v>
      </c>
      <c r="B200" s="7">
        <v>1998</v>
      </c>
      <c r="C200" s="1">
        <v>2189</v>
      </c>
      <c r="E200" s="3" t="s">
        <v>21</v>
      </c>
      <c r="F200" s="9">
        <v>1998</v>
      </c>
      <c r="G200" s="10">
        <v>3043</v>
      </c>
    </row>
    <row r="201" spans="1:7" x14ac:dyDescent="0.2">
      <c r="A201" t="s">
        <v>19</v>
      </c>
      <c r="B201" s="7">
        <v>1999</v>
      </c>
      <c r="C201" s="1">
        <v>1836</v>
      </c>
      <c r="E201" s="4" t="s">
        <v>21</v>
      </c>
      <c r="F201" s="8">
        <v>1999</v>
      </c>
      <c r="G201" s="11">
        <v>2988</v>
      </c>
    </row>
    <row r="202" spans="1:7" x14ac:dyDescent="0.2">
      <c r="A202" t="s">
        <v>19</v>
      </c>
      <c r="B202" s="7">
        <v>2000</v>
      </c>
      <c r="C202" s="1">
        <v>2348</v>
      </c>
      <c r="E202" s="3" t="s">
        <v>21</v>
      </c>
      <c r="F202" s="9">
        <v>2000</v>
      </c>
      <c r="G202" s="10">
        <v>2743</v>
      </c>
    </row>
    <row r="203" spans="1:7" x14ac:dyDescent="0.2">
      <c r="A203" t="s">
        <v>19</v>
      </c>
      <c r="B203" s="7">
        <v>2001</v>
      </c>
      <c r="C203" s="1">
        <v>2753</v>
      </c>
      <c r="E203" s="4" t="s">
        <v>21</v>
      </c>
      <c r="F203" s="8">
        <v>2001</v>
      </c>
      <c r="G203" s="11">
        <v>2585</v>
      </c>
    </row>
    <row r="204" spans="1:7" x14ac:dyDescent="0.2">
      <c r="A204" t="s">
        <v>19</v>
      </c>
      <c r="B204" s="7">
        <v>2002</v>
      </c>
      <c r="C204" s="1">
        <v>2593</v>
      </c>
      <c r="E204" s="3" t="s">
        <v>21</v>
      </c>
      <c r="F204" s="9">
        <v>2002</v>
      </c>
      <c r="G204" s="10">
        <v>2755</v>
      </c>
    </row>
    <row r="205" spans="1:7" x14ac:dyDescent="0.2">
      <c r="A205" t="s">
        <v>19</v>
      </c>
      <c r="B205" s="7">
        <v>2003</v>
      </c>
      <c r="C205" s="1">
        <v>3225</v>
      </c>
      <c r="E205" s="4" t="s">
        <v>21</v>
      </c>
      <c r="F205" s="8">
        <v>2003</v>
      </c>
      <c r="G205" s="11">
        <v>2783</v>
      </c>
    </row>
    <row r="206" spans="1:7" x14ac:dyDescent="0.2">
      <c r="A206" t="s">
        <v>19</v>
      </c>
      <c r="B206" s="7">
        <v>2004</v>
      </c>
      <c r="C206" s="1">
        <v>3215</v>
      </c>
      <c r="E206" s="3" t="s">
        <v>21</v>
      </c>
      <c r="F206" s="9">
        <v>2004</v>
      </c>
      <c r="G206" s="10">
        <v>2812</v>
      </c>
    </row>
    <row r="207" spans="1:7" x14ac:dyDescent="0.2">
      <c r="A207" t="s">
        <v>19</v>
      </c>
      <c r="B207" s="7">
        <v>2005</v>
      </c>
      <c r="C207" s="1">
        <v>3736</v>
      </c>
      <c r="E207" s="4" t="s">
        <v>21</v>
      </c>
      <c r="F207" s="8">
        <v>2005</v>
      </c>
      <c r="G207" s="11">
        <v>2862</v>
      </c>
    </row>
    <row r="208" spans="1:7" x14ac:dyDescent="0.2">
      <c r="A208" t="s">
        <v>19</v>
      </c>
      <c r="B208" s="7">
        <v>2006</v>
      </c>
      <c r="C208" s="1">
        <v>4109</v>
      </c>
      <c r="E208" s="3" t="s">
        <v>21</v>
      </c>
      <c r="F208" s="9">
        <v>2006</v>
      </c>
      <c r="G208" s="10">
        <v>2826</v>
      </c>
    </row>
    <row r="209" spans="1:7" x14ac:dyDescent="0.2">
      <c r="A209" t="s">
        <v>19</v>
      </c>
      <c r="B209" s="7">
        <v>2007</v>
      </c>
      <c r="C209" s="1">
        <v>3825</v>
      </c>
      <c r="E209" s="4" t="s">
        <v>21</v>
      </c>
      <c r="F209" s="8">
        <v>2007</v>
      </c>
      <c r="G209" s="11">
        <v>3068</v>
      </c>
    </row>
    <row r="210" spans="1:7" x14ac:dyDescent="0.2">
      <c r="A210" t="s">
        <v>19</v>
      </c>
      <c r="B210" s="7">
        <v>2008</v>
      </c>
      <c r="C210" s="1">
        <v>3713</v>
      </c>
      <c r="E210" s="3" t="s">
        <v>21</v>
      </c>
      <c r="F210" s="9">
        <v>2008</v>
      </c>
      <c r="G210" s="10">
        <v>3092</v>
      </c>
    </row>
    <row r="211" spans="1:7" x14ac:dyDescent="0.2">
      <c r="A211" t="s">
        <v>20</v>
      </c>
      <c r="B211" s="7">
        <v>1990</v>
      </c>
      <c r="C211" s="1">
        <v>91438</v>
      </c>
      <c r="E211" s="4" t="s">
        <v>22</v>
      </c>
      <c r="F211" s="8">
        <v>1990</v>
      </c>
      <c r="G211" s="11">
        <v>1187</v>
      </c>
    </row>
    <row r="212" spans="1:7" x14ac:dyDescent="0.2">
      <c r="A212" t="s">
        <v>20</v>
      </c>
      <c r="B212" s="7">
        <v>1991</v>
      </c>
      <c r="C212" s="1">
        <v>92621</v>
      </c>
      <c r="E212" s="3" t="s">
        <v>22</v>
      </c>
      <c r="F212" s="9">
        <v>1991</v>
      </c>
      <c r="G212" s="10">
        <v>1040</v>
      </c>
    </row>
    <row r="213" spans="1:7" x14ac:dyDescent="0.2">
      <c r="A213" t="s">
        <v>20</v>
      </c>
      <c r="B213" s="7">
        <v>1992</v>
      </c>
      <c r="C213" s="1">
        <v>99169</v>
      </c>
      <c r="E213" s="4" t="s">
        <v>22</v>
      </c>
      <c r="F213" s="8">
        <v>1992</v>
      </c>
      <c r="G213" s="11">
        <v>1024</v>
      </c>
    </row>
    <row r="214" spans="1:7" x14ac:dyDescent="0.2">
      <c r="A214" t="s">
        <v>20</v>
      </c>
      <c r="B214" s="7">
        <v>1993</v>
      </c>
      <c r="C214" s="1">
        <v>90526</v>
      </c>
      <c r="E214" s="3" t="s">
        <v>22</v>
      </c>
      <c r="F214" s="9">
        <v>1993</v>
      </c>
      <c r="G214" s="10">
        <v>951</v>
      </c>
    </row>
    <row r="215" spans="1:7" x14ac:dyDescent="0.2">
      <c r="A215" t="s">
        <v>20</v>
      </c>
      <c r="B215" s="7">
        <v>1994</v>
      </c>
      <c r="C215" s="1">
        <v>92643</v>
      </c>
      <c r="E215" s="4" t="s">
        <v>22</v>
      </c>
      <c r="F215" s="8">
        <v>1994</v>
      </c>
      <c r="G215" s="11">
        <v>1053</v>
      </c>
    </row>
    <row r="216" spans="1:7" x14ac:dyDescent="0.2">
      <c r="A216" t="s">
        <v>20</v>
      </c>
      <c r="B216" s="7">
        <v>1995</v>
      </c>
      <c r="C216" s="1">
        <v>95969</v>
      </c>
      <c r="E216" s="3" t="s">
        <v>22</v>
      </c>
      <c r="F216" s="9">
        <v>1995</v>
      </c>
      <c r="G216" s="10">
        <v>820</v>
      </c>
    </row>
    <row r="217" spans="1:7" x14ac:dyDescent="0.2">
      <c r="A217" t="s">
        <v>20</v>
      </c>
      <c r="B217" s="7">
        <v>1996</v>
      </c>
      <c r="C217" s="1">
        <v>94867</v>
      </c>
      <c r="E217" s="4" t="s">
        <v>22</v>
      </c>
      <c r="F217" s="8">
        <v>1996</v>
      </c>
      <c r="G217" s="11">
        <v>1068</v>
      </c>
    </row>
    <row r="218" spans="1:7" x14ac:dyDescent="0.2">
      <c r="A218" t="s">
        <v>20</v>
      </c>
      <c r="B218" s="7">
        <v>1997</v>
      </c>
      <c r="C218" s="1">
        <v>105934</v>
      </c>
      <c r="E218" s="3" t="s">
        <v>22</v>
      </c>
      <c r="F218" s="9">
        <v>1997</v>
      </c>
      <c r="G218" s="10">
        <v>1263</v>
      </c>
    </row>
    <row r="219" spans="1:7" x14ac:dyDescent="0.2">
      <c r="A219" t="s">
        <v>20</v>
      </c>
      <c r="B219" s="7">
        <v>1998</v>
      </c>
      <c r="C219" s="1">
        <v>117864</v>
      </c>
      <c r="E219" s="4" t="s">
        <v>22</v>
      </c>
      <c r="F219" s="8">
        <v>1998</v>
      </c>
      <c r="G219" s="11">
        <v>1132</v>
      </c>
    </row>
    <row r="220" spans="1:7" x14ac:dyDescent="0.2">
      <c r="A220" t="s">
        <v>20</v>
      </c>
      <c r="B220" s="7">
        <v>1999</v>
      </c>
      <c r="C220" s="1">
        <v>115523</v>
      </c>
      <c r="E220" s="3" t="s">
        <v>22</v>
      </c>
      <c r="F220" s="9">
        <v>1999</v>
      </c>
      <c r="G220" s="10">
        <v>1148</v>
      </c>
    </row>
    <row r="221" spans="1:7" x14ac:dyDescent="0.2">
      <c r="A221" t="s">
        <v>20</v>
      </c>
      <c r="B221" s="7">
        <v>2000</v>
      </c>
      <c r="C221" s="1">
        <v>126495</v>
      </c>
      <c r="E221" s="4" t="s">
        <v>22</v>
      </c>
      <c r="F221" s="8">
        <v>2000</v>
      </c>
      <c r="G221" s="11">
        <v>1224</v>
      </c>
    </row>
    <row r="222" spans="1:7" x14ac:dyDescent="0.2">
      <c r="A222" t="s">
        <v>20</v>
      </c>
      <c r="B222" s="7">
        <v>2001</v>
      </c>
      <c r="C222" s="1">
        <v>128119</v>
      </c>
      <c r="E222" s="3" t="s">
        <v>22</v>
      </c>
      <c r="F222" s="9">
        <v>2001</v>
      </c>
      <c r="G222" s="10">
        <v>1305</v>
      </c>
    </row>
    <row r="223" spans="1:7" x14ac:dyDescent="0.2">
      <c r="A223" t="s">
        <v>20</v>
      </c>
      <c r="B223" s="7">
        <v>2002</v>
      </c>
      <c r="C223" s="1">
        <v>123462</v>
      </c>
      <c r="E223" s="4" t="s">
        <v>22</v>
      </c>
      <c r="F223" s="8">
        <v>2002</v>
      </c>
      <c r="G223" s="11">
        <v>1513</v>
      </c>
    </row>
    <row r="224" spans="1:7" x14ac:dyDescent="0.2">
      <c r="A224" t="s">
        <v>20</v>
      </c>
      <c r="B224" s="7">
        <v>2003</v>
      </c>
      <c r="C224" s="1">
        <v>129381</v>
      </c>
      <c r="E224" s="3" t="s">
        <v>22</v>
      </c>
      <c r="F224" s="9">
        <v>2003</v>
      </c>
      <c r="G224" s="10">
        <v>1667</v>
      </c>
    </row>
    <row r="225" spans="1:7" x14ac:dyDescent="0.2">
      <c r="A225" t="s">
        <v>20</v>
      </c>
      <c r="B225" s="7">
        <v>2004</v>
      </c>
      <c r="C225" s="1">
        <v>119668</v>
      </c>
      <c r="E225" s="4" t="s">
        <v>22</v>
      </c>
      <c r="F225" s="8">
        <v>2004</v>
      </c>
      <c r="G225" s="11">
        <v>1992</v>
      </c>
    </row>
    <row r="226" spans="1:7" x14ac:dyDescent="0.2">
      <c r="A226" t="s">
        <v>20</v>
      </c>
      <c r="B226" s="7">
        <v>2005</v>
      </c>
      <c r="C226" s="1">
        <v>119719</v>
      </c>
      <c r="E226" s="3" t="s">
        <v>22</v>
      </c>
      <c r="F226" s="9">
        <v>2005</v>
      </c>
      <c r="G226" s="10">
        <v>2119</v>
      </c>
    </row>
    <row r="227" spans="1:7" x14ac:dyDescent="0.2">
      <c r="A227" t="s">
        <v>20</v>
      </c>
      <c r="B227" s="7">
        <v>2006</v>
      </c>
      <c r="C227" s="1">
        <v>110306</v>
      </c>
      <c r="E227" s="4" t="s">
        <v>22</v>
      </c>
      <c r="F227" s="8">
        <v>2006</v>
      </c>
      <c r="G227" s="11">
        <v>1990</v>
      </c>
    </row>
    <row r="228" spans="1:7" x14ac:dyDescent="0.2">
      <c r="A228" t="s">
        <v>20</v>
      </c>
      <c r="B228" s="7">
        <v>2007</v>
      </c>
      <c r="C228" s="1">
        <v>119420</v>
      </c>
      <c r="E228" s="3" t="s">
        <v>22</v>
      </c>
      <c r="F228" s="9">
        <v>2007</v>
      </c>
      <c r="G228" s="10">
        <v>2173</v>
      </c>
    </row>
    <row r="229" spans="1:7" x14ac:dyDescent="0.2">
      <c r="A229" t="s">
        <v>20</v>
      </c>
      <c r="B229" s="7">
        <v>2008</v>
      </c>
      <c r="C229" s="1">
        <v>115490</v>
      </c>
      <c r="E229" s="4" t="s">
        <v>22</v>
      </c>
      <c r="F229" s="8">
        <v>2008</v>
      </c>
      <c r="G229" s="11">
        <v>2164</v>
      </c>
    </row>
    <row r="230" spans="1:7" x14ac:dyDescent="0.2">
      <c r="A230" t="s">
        <v>21</v>
      </c>
      <c r="B230" s="7">
        <v>1990</v>
      </c>
      <c r="C230" s="1">
        <v>2459</v>
      </c>
      <c r="E230" s="3" t="s">
        <v>23</v>
      </c>
      <c r="F230" s="9">
        <v>1990</v>
      </c>
      <c r="G230" s="10">
        <v>1041</v>
      </c>
    </row>
    <row r="231" spans="1:7" x14ac:dyDescent="0.2">
      <c r="A231" t="s">
        <v>21</v>
      </c>
      <c r="B231" s="7">
        <v>1991</v>
      </c>
      <c r="C231" s="1">
        <v>2448</v>
      </c>
      <c r="E231" s="4" t="s">
        <v>23</v>
      </c>
      <c r="F231" s="8">
        <v>1991</v>
      </c>
      <c r="G231" s="11">
        <v>1083</v>
      </c>
    </row>
    <row r="232" spans="1:7" x14ac:dyDescent="0.2">
      <c r="A232" t="s">
        <v>21</v>
      </c>
      <c r="B232" s="7">
        <v>1992</v>
      </c>
      <c r="C232" s="1">
        <v>2731</v>
      </c>
      <c r="E232" s="3" t="s">
        <v>23</v>
      </c>
      <c r="F232" s="9">
        <v>1992</v>
      </c>
      <c r="G232" s="10">
        <v>795</v>
      </c>
    </row>
    <row r="233" spans="1:7" x14ac:dyDescent="0.2">
      <c r="A233" t="s">
        <v>21</v>
      </c>
      <c r="B233" s="7">
        <v>1993</v>
      </c>
      <c r="C233" s="1">
        <v>3026</v>
      </c>
      <c r="E233" s="4" t="s">
        <v>23</v>
      </c>
      <c r="F233" s="8">
        <v>1993</v>
      </c>
      <c r="G233" s="11">
        <v>712</v>
      </c>
    </row>
    <row r="234" spans="1:7" x14ac:dyDescent="0.2">
      <c r="A234" t="s">
        <v>21</v>
      </c>
      <c r="B234" s="7">
        <v>1994</v>
      </c>
      <c r="C234" s="1">
        <v>2833</v>
      </c>
      <c r="E234" s="3" t="s">
        <v>23</v>
      </c>
      <c r="F234" s="9">
        <v>1994</v>
      </c>
      <c r="G234" s="10">
        <v>699</v>
      </c>
    </row>
    <row r="235" spans="1:7" x14ac:dyDescent="0.2">
      <c r="A235" t="s">
        <v>21</v>
      </c>
      <c r="B235" s="7">
        <v>1995</v>
      </c>
      <c r="C235" s="1">
        <v>2951</v>
      </c>
      <c r="E235" s="4" t="s">
        <v>23</v>
      </c>
      <c r="F235" s="8">
        <v>1995</v>
      </c>
      <c r="G235" s="11">
        <v>692</v>
      </c>
    </row>
    <row r="236" spans="1:7" x14ac:dyDescent="0.2">
      <c r="A236" t="s">
        <v>21</v>
      </c>
      <c r="B236" s="7">
        <v>1996</v>
      </c>
      <c r="C236" s="1">
        <v>3876</v>
      </c>
      <c r="E236" s="3" t="s">
        <v>23</v>
      </c>
      <c r="F236" s="9">
        <v>1996</v>
      </c>
      <c r="G236" s="10">
        <v>891</v>
      </c>
    </row>
    <row r="237" spans="1:7" x14ac:dyDescent="0.2">
      <c r="A237" t="s">
        <v>21</v>
      </c>
      <c r="B237" s="7">
        <v>1997</v>
      </c>
      <c r="C237" s="1">
        <v>3851</v>
      </c>
      <c r="E237" s="4" t="s">
        <v>23</v>
      </c>
      <c r="F237" s="8">
        <v>1997</v>
      </c>
      <c r="G237" s="11">
        <v>935</v>
      </c>
    </row>
    <row r="238" spans="1:7" x14ac:dyDescent="0.2">
      <c r="A238" t="s">
        <v>21</v>
      </c>
      <c r="B238" s="7">
        <v>1998</v>
      </c>
      <c r="C238" s="1">
        <v>3043</v>
      </c>
      <c r="E238" s="3" t="s">
        <v>23</v>
      </c>
      <c r="F238" s="9">
        <v>1998</v>
      </c>
      <c r="G238" s="10">
        <v>906</v>
      </c>
    </row>
    <row r="239" spans="1:7" x14ac:dyDescent="0.2">
      <c r="A239" t="s">
        <v>21</v>
      </c>
      <c r="B239" s="7">
        <v>1999</v>
      </c>
      <c r="C239" s="1">
        <v>2988</v>
      </c>
      <c r="E239" s="4" t="s">
        <v>23</v>
      </c>
      <c r="F239" s="8">
        <v>1999</v>
      </c>
      <c r="G239" s="11">
        <v>1104</v>
      </c>
    </row>
    <row r="240" spans="1:7" x14ac:dyDescent="0.2">
      <c r="A240" t="s">
        <v>21</v>
      </c>
      <c r="B240" s="7">
        <v>2000</v>
      </c>
      <c r="C240" s="1">
        <v>2743</v>
      </c>
      <c r="E240" s="3" t="s">
        <v>23</v>
      </c>
      <c r="F240" s="9">
        <v>2000</v>
      </c>
      <c r="G240" s="10">
        <v>1077</v>
      </c>
    </row>
    <row r="241" spans="1:7" x14ac:dyDescent="0.2">
      <c r="A241" t="s">
        <v>21</v>
      </c>
      <c r="B241" s="7">
        <v>2001</v>
      </c>
      <c r="C241" s="1">
        <v>2585</v>
      </c>
      <c r="E241" s="4" t="s">
        <v>23</v>
      </c>
      <c r="F241" s="8">
        <v>2001</v>
      </c>
      <c r="G241" s="11">
        <v>991</v>
      </c>
    </row>
    <row r="242" spans="1:7" x14ac:dyDescent="0.2">
      <c r="A242" t="s">
        <v>21</v>
      </c>
      <c r="B242" s="7">
        <v>2002</v>
      </c>
      <c r="C242" s="1">
        <v>2755</v>
      </c>
      <c r="E242" s="3" t="s">
        <v>23</v>
      </c>
      <c r="F242" s="9">
        <v>2002</v>
      </c>
      <c r="G242" s="10">
        <v>1117</v>
      </c>
    </row>
    <row r="243" spans="1:7" x14ac:dyDescent="0.2">
      <c r="A243" t="s">
        <v>21</v>
      </c>
      <c r="B243" s="7">
        <v>2003</v>
      </c>
      <c r="C243" s="1">
        <v>2783</v>
      </c>
      <c r="E243" s="4" t="s">
        <v>23</v>
      </c>
      <c r="F243" s="8">
        <v>2003</v>
      </c>
      <c r="G243" s="11">
        <v>1151</v>
      </c>
    </row>
    <row r="244" spans="1:7" x14ac:dyDescent="0.2">
      <c r="A244" t="s">
        <v>21</v>
      </c>
      <c r="B244" s="7">
        <v>2004</v>
      </c>
      <c r="C244" s="1">
        <v>2812</v>
      </c>
      <c r="E244" s="3" t="s">
        <v>23</v>
      </c>
      <c r="F244" s="9">
        <v>2004</v>
      </c>
      <c r="G244" s="10">
        <v>1354</v>
      </c>
    </row>
    <row r="245" spans="1:7" x14ac:dyDescent="0.2">
      <c r="A245" t="s">
        <v>21</v>
      </c>
      <c r="B245" s="7">
        <v>2005</v>
      </c>
      <c r="C245" s="1">
        <v>2862</v>
      </c>
      <c r="E245" s="4" t="s">
        <v>23</v>
      </c>
      <c r="F245" s="8">
        <v>2005</v>
      </c>
      <c r="G245" s="11">
        <v>1364</v>
      </c>
    </row>
    <row r="246" spans="1:7" x14ac:dyDescent="0.2">
      <c r="A246" t="s">
        <v>21</v>
      </c>
      <c r="B246" s="7">
        <v>2006</v>
      </c>
      <c r="C246" s="1">
        <v>2826</v>
      </c>
      <c r="E246" s="3" t="s">
        <v>23</v>
      </c>
      <c r="F246" s="9">
        <v>2006</v>
      </c>
      <c r="G246" s="10">
        <v>1382</v>
      </c>
    </row>
    <row r="247" spans="1:7" x14ac:dyDescent="0.2">
      <c r="A247" t="s">
        <v>21</v>
      </c>
      <c r="B247" s="7">
        <v>2007</v>
      </c>
      <c r="C247" s="1">
        <v>3068</v>
      </c>
      <c r="E247" s="4" t="s">
        <v>23</v>
      </c>
      <c r="F247" s="8">
        <v>2007</v>
      </c>
      <c r="G247" s="11">
        <v>1445</v>
      </c>
    </row>
    <row r="248" spans="1:7" x14ac:dyDescent="0.2">
      <c r="A248" t="s">
        <v>21</v>
      </c>
      <c r="B248" s="7">
        <v>2008</v>
      </c>
      <c r="C248" s="1">
        <v>3092</v>
      </c>
      <c r="E248" s="3" t="s">
        <v>23</v>
      </c>
      <c r="F248" s="9">
        <v>2008</v>
      </c>
      <c r="G248" s="10">
        <v>1615</v>
      </c>
    </row>
    <row r="249" spans="1:7" x14ac:dyDescent="0.2">
      <c r="A249" t="s">
        <v>22</v>
      </c>
      <c r="B249" s="7">
        <v>1990</v>
      </c>
      <c r="C249" s="1">
        <v>1187</v>
      </c>
      <c r="E249" s="4" t="s">
        <v>24</v>
      </c>
      <c r="F249" s="8">
        <v>1990</v>
      </c>
      <c r="G249" s="11">
        <v>2780</v>
      </c>
    </row>
    <row r="250" spans="1:7" x14ac:dyDescent="0.2">
      <c r="A250" t="s">
        <v>22</v>
      </c>
      <c r="B250" s="7">
        <v>1991</v>
      </c>
      <c r="C250" s="1">
        <v>1040</v>
      </c>
      <c r="E250" s="3" t="s">
        <v>24</v>
      </c>
      <c r="F250" s="9">
        <v>1991</v>
      </c>
      <c r="G250" s="10">
        <v>2675</v>
      </c>
    </row>
    <row r="251" spans="1:7" x14ac:dyDescent="0.2">
      <c r="A251" t="s">
        <v>22</v>
      </c>
      <c r="B251" s="7">
        <v>1992</v>
      </c>
      <c r="C251" s="1">
        <v>1024</v>
      </c>
      <c r="E251" s="4" t="s">
        <v>24</v>
      </c>
      <c r="F251" s="8">
        <v>1992</v>
      </c>
      <c r="G251" s="11">
        <v>2398</v>
      </c>
    </row>
    <row r="252" spans="1:7" x14ac:dyDescent="0.2">
      <c r="A252" t="s">
        <v>22</v>
      </c>
      <c r="B252" s="7">
        <v>1993</v>
      </c>
      <c r="C252" s="1">
        <v>951</v>
      </c>
      <c r="E252" s="3" t="s">
        <v>24</v>
      </c>
      <c r="F252" s="9">
        <v>1993</v>
      </c>
      <c r="G252" s="10">
        <v>2333</v>
      </c>
    </row>
    <row r="253" spans="1:7" x14ac:dyDescent="0.2">
      <c r="A253" t="s">
        <v>22</v>
      </c>
      <c r="B253" s="7">
        <v>1994</v>
      </c>
      <c r="C253" s="1">
        <v>1053</v>
      </c>
      <c r="E253" s="4" t="s">
        <v>24</v>
      </c>
      <c r="F253" s="8">
        <v>1994</v>
      </c>
      <c r="G253" s="11">
        <v>2462</v>
      </c>
    </row>
    <row r="254" spans="1:7" x14ac:dyDescent="0.2">
      <c r="A254" t="s">
        <v>22</v>
      </c>
      <c r="B254" s="7">
        <v>1995</v>
      </c>
      <c r="C254" s="1">
        <v>820</v>
      </c>
      <c r="E254" s="3" t="s">
        <v>24</v>
      </c>
      <c r="F254" s="9">
        <v>1995</v>
      </c>
      <c r="G254" s="10">
        <v>2749</v>
      </c>
    </row>
    <row r="255" spans="1:7" x14ac:dyDescent="0.2">
      <c r="A255" t="s">
        <v>22</v>
      </c>
      <c r="B255" s="7">
        <v>1996</v>
      </c>
      <c r="C255" s="1">
        <v>1068</v>
      </c>
      <c r="E255" s="4" t="s">
        <v>24</v>
      </c>
      <c r="F255" s="8">
        <v>1996</v>
      </c>
      <c r="G255" s="11">
        <v>2377</v>
      </c>
    </row>
    <row r="256" spans="1:7" x14ac:dyDescent="0.2">
      <c r="A256" t="s">
        <v>22</v>
      </c>
      <c r="B256" s="7">
        <v>1997</v>
      </c>
      <c r="C256" s="1">
        <v>1263</v>
      </c>
      <c r="E256" s="3" t="s">
        <v>24</v>
      </c>
      <c r="F256" s="9">
        <v>1997</v>
      </c>
      <c r="G256" s="10">
        <v>2457</v>
      </c>
    </row>
    <row r="257" spans="1:7" x14ac:dyDescent="0.2">
      <c r="A257" t="s">
        <v>22</v>
      </c>
      <c r="B257" s="7">
        <v>1998</v>
      </c>
      <c r="C257" s="1">
        <v>1132</v>
      </c>
      <c r="E257" s="4" t="s">
        <v>24</v>
      </c>
      <c r="F257" s="8">
        <v>1998</v>
      </c>
      <c r="G257" s="11">
        <v>2113</v>
      </c>
    </row>
    <row r="258" spans="1:7" x14ac:dyDescent="0.2">
      <c r="A258" t="s">
        <v>22</v>
      </c>
      <c r="B258" s="7">
        <v>1999</v>
      </c>
      <c r="C258" s="1">
        <v>1148</v>
      </c>
      <c r="E258" s="3" t="s">
        <v>24</v>
      </c>
      <c r="F258" s="9">
        <v>1999</v>
      </c>
      <c r="G258" s="10">
        <v>2040</v>
      </c>
    </row>
    <row r="259" spans="1:7" x14ac:dyDescent="0.2">
      <c r="A259" t="s">
        <v>22</v>
      </c>
      <c r="B259" s="7">
        <v>2000</v>
      </c>
      <c r="C259" s="1">
        <v>1224</v>
      </c>
      <c r="E259" s="4" t="s">
        <v>24</v>
      </c>
      <c r="F259" s="8">
        <v>2000</v>
      </c>
      <c r="G259" s="11">
        <v>2003</v>
      </c>
    </row>
    <row r="260" spans="1:7" x14ac:dyDescent="0.2">
      <c r="A260" t="s">
        <v>22</v>
      </c>
      <c r="B260" s="7">
        <v>2001</v>
      </c>
      <c r="C260" s="1">
        <v>1305</v>
      </c>
      <c r="E260" s="3" t="s">
        <v>24</v>
      </c>
      <c r="F260" s="9">
        <v>2001</v>
      </c>
      <c r="G260" s="10">
        <v>3348</v>
      </c>
    </row>
    <row r="261" spans="1:7" x14ac:dyDescent="0.2">
      <c r="A261" t="s">
        <v>22</v>
      </c>
      <c r="B261" s="7">
        <v>2002</v>
      </c>
      <c r="C261" s="1">
        <v>1513</v>
      </c>
      <c r="E261" s="4" t="s">
        <v>24</v>
      </c>
      <c r="F261" s="8">
        <v>2002</v>
      </c>
      <c r="G261" s="11">
        <v>2899</v>
      </c>
    </row>
    <row r="262" spans="1:7" x14ac:dyDescent="0.2">
      <c r="A262" t="s">
        <v>22</v>
      </c>
      <c r="B262" s="7">
        <v>2003</v>
      </c>
      <c r="C262" s="1">
        <v>1667</v>
      </c>
      <c r="E262" s="3" t="s">
        <v>24</v>
      </c>
      <c r="F262" s="9">
        <v>2003</v>
      </c>
      <c r="G262" s="10">
        <v>2939</v>
      </c>
    </row>
    <row r="263" spans="1:7" x14ac:dyDescent="0.2">
      <c r="A263" t="s">
        <v>22</v>
      </c>
      <c r="B263" s="7">
        <v>2004</v>
      </c>
      <c r="C263" s="1">
        <v>1992</v>
      </c>
      <c r="E263" s="4" t="s">
        <v>24</v>
      </c>
      <c r="F263" s="8">
        <v>2004</v>
      </c>
      <c r="G263" s="11">
        <v>3242</v>
      </c>
    </row>
    <row r="264" spans="1:7" x14ac:dyDescent="0.2">
      <c r="A264" t="s">
        <v>22</v>
      </c>
      <c r="B264" s="7">
        <v>2005</v>
      </c>
      <c r="C264" s="1">
        <v>2119</v>
      </c>
      <c r="E264" s="3" t="s">
        <v>24</v>
      </c>
      <c r="F264" s="9">
        <v>2005</v>
      </c>
      <c r="G264" s="10">
        <v>3349</v>
      </c>
    </row>
    <row r="265" spans="1:7" x14ac:dyDescent="0.2">
      <c r="A265" t="s">
        <v>22</v>
      </c>
      <c r="B265" s="7">
        <v>2006</v>
      </c>
      <c r="C265" s="1">
        <v>1990</v>
      </c>
      <c r="E265" s="4" t="s">
        <v>24</v>
      </c>
      <c r="F265" s="8">
        <v>2006</v>
      </c>
      <c r="G265" s="11">
        <v>3522</v>
      </c>
    </row>
    <row r="266" spans="1:7" x14ac:dyDescent="0.2">
      <c r="A266" t="s">
        <v>22</v>
      </c>
      <c r="B266" s="7">
        <v>2007</v>
      </c>
      <c r="C266" s="1">
        <v>2173</v>
      </c>
      <c r="E266" s="3" t="s">
        <v>24</v>
      </c>
      <c r="F266" s="9">
        <v>2007</v>
      </c>
      <c r="G266" s="10">
        <v>4352</v>
      </c>
    </row>
    <row r="267" spans="1:7" x14ac:dyDescent="0.2">
      <c r="A267" t="s">
        <v>22</v>
      </c>
      <c r="B267" s="7">
        <v>2008</v>
      </c>
      <c r="C267" s="1">
        <v>2164</v>
      </c>
      <c r="E267" s="4" t="s">
        <v>24</v>
      </c>
      <c r="F267" s="8">
        <v>2008</v>
      </c>
      <c r="G267" s="11">
        <v>4055</v>
      </c>
    </row>
    <row r="268" spans="1:7" x14ac:dyDescent="0.2">
      <c r="A268" t="s">
        <v>23</v>
      </c>
      <c r="B268" s="7">
        <v>1990</v>
      </c>
      <c r="C268" s="1">
        <v>1041</v>
      </c>
      <c r="E268" s="3" t="s">
        <v>25</v>
      </c>
      <c r="F268" s="9">
        <v>1990</v>
      </c>
      <c r="G268" s="3">
        <v>561</v>
      </c>
    </row>
    <row r="269" spans="1:7" x14ac:dyDescent="0.2">
      <c r="A269" t="s">
        <v>23</v>
      </c>
      <c r="B269" s="7">
        <v>1991</v>
      </c>
      <c r="C269" s="1">
        <v>1083</v>
      </c>
      <c r="E269" s="4" t="s">
        <v>25</v>
      </c>
      <c r="F269" s="8">
        <v>1991</v>
      </c>
      <c r="G269" s="4">
        <v>889</v>
      </c>
    </row>
    <row r="270" spans="1:7" x14ac:dyDescent="0.2">
      <c r="A270" t="s">
        <v>23</v>
      </c>
      <c r="B270" s="7">
        <v>1992</v>
      </c>
      <c r="C270" s="1">
        <v>795</v>
      </c>
      <c r="E270" s="3" t="s">
        <v>25</v>
      </c>
      <c r="F270" s="9">
        <v>1992</v>
      </c>
      <c r="G270" s="3">
        <v>670</v>
      </c>
    </row>
    <row r="271" spans="1:7" x14ac:dyDescent="0.2">
      <c r="A271" t="s">
        <v>23</v>
      </c>
      <c r="B271" s="7">
        <v>1993</v>
      </c>
      <c r="C271" s="1">
        <v>712</v>
      </c>
      <c r="E271" s="4" t="s">
        <v>25</v>
      </c>
      <c r="F271" s="8">
        <v>1993</v>
      </c>
      <c r="G271" s="4">
        <v>861</v>
      </c>
    </row>
    <row r="272" spans="1:7" x14ac:dyDescent="0.2">
      <c r="A272" t="s">
        <v>23</v>
      </c>
      <c r="B272" s="7">
        <v>1994</v>
      </c>
      <c r="C272" s="1">
        <v>699</v>
      </c>
      <c r="E272" s="3" t="s">
        <v>25</v>
      </c>
      <c r="F272" s="9">
        <v>1994</v>
      </c>
      <c r="G272" s="3">
        <v>1095</v>
      </c>
    </row>
    <row r="273" spans="1:7" x14ac:dyDescent="0.2">
      <c r="A273" t="s">
        <v>23</v>
      </c>
      <c r="B273" s="7">
        <v>1995</v>
      </c>
      <c r="C273" s="1">
        <v>692</v>
      </c>
      <c r="E273" s="4" t="s">
        <v>25</v>
      </c>
      <c r="F273" s="8">
        <v>1995</v>
      </c>
      <c r="G273" s="4">
        <v>1060</v>
      </c>
    </row>
    <row r="274" spans="1:7" x14ac:dyDescent="0.2">
      <c r="A274" t="s">
        <v>23</v>
      </c>
      <c r="B274" s="7">
        <v>1996</v>
      </c>
      <c r="C274" s="1">
        <v>891</v>
      </c>
      <c r="E274" s="3" t="s">
        <v>25</v>
      </c>
      <c r="F274" s="9">
        <v>1996</v>
      </c>
      <c r="G274" s="3">
        <v>1289</v>
      </c>
    </row>
    <row r="275" spans="1:7" x14ac:dyDescent="0.2">
      <c r="A275" t="s">
        <v>23</v>
      </c>
      <c r="B275" s="7">
        <v>1997</v>
      </c>
      <c r="C275" s="1">
        <v>935</v>
      </c>
      <c r="E275" s="4" t="s">
        <v>25</v>
      </c>
      <c r="F275" s="8">
        <v>1997</v>
      </c>
      <c r="G275" s="4">
        <v>1572</v>
      </c>
    </row>
    <row r="276" spans="1:7" x14ac:dyDescent="0.2">
      <c r="A276" t="s">
        <v>23</v>
      </c>
      <c r="B276" s="7">
        <v>1998</v>
      </c>
      <c r="C276" s="1">
        <v>906</v>
      </c>
      <c r="E276" s="3" t="s">
        <v>25</v>
      </c>
      <c r="F276" s="9">
        <v>1998</v>
      </c>
      <c r="G276" s="3">
        <v>1406</v>
      </c>
    </row>
    <row r="277" spans="1:7" x14ac:dyDescent="0.2">
      <c r="A277" t="s">
        <v>23</v>
      </c>
      <c r="B277" s="7">
        <v>1999</v>
      </c>
      <c r="C277" s="1">
        <v>1104</v>
      </c>
      <c r="E277" s="4" t="s">
        <v>25</v>
      </c>
      <c r="F277" s="8">
        <v>1999</v>
      </c>
      <c r="G277" s="4">
        <v>1396</v>
      </c>
    </row>
    <row r="278" spans="1:7" x14ac:dyDescent="0.2">
      <c r="A278" t="s">
        <v>23</v>
      </c>
      <c r="B278" s="7">
        <v>2000</v>
      </c>
      <c r="C278" s="1">
        <v>1077</v>
      </c>
      <c r="E278" s="3" t="s">
        <v>25</v>
      </c>
      <c r="F278" s="9">
        <v>2000</v>
      </c>
      <c r="G278" s="3">
        <v>1706</v>
      </c>
    </row>
    <row r="279" spans="1:7" x14ac:dyDescent="0.2">
      <c r="A279" t="s">
        <v>23</v>
      </c>
      <c r="B279" s="7">
        <v>2001</v>
      </c>
      <c r="C279" s="1">
        <v>991</v>
      </c>
      <c r="E279" s="4" t="s">
        <v>25</v>
      </c>
      <c r="F279" s="8">
        <v>2001</v>
      </c>
      <c r="G279" s="4">
        <v>1611</v>
      </c>
    </row>
    <row r="280" spans="1:7" x14ac:dyDescent="0.2">
      <c r="A280" t="s">
        <v>23</v>
      </c>
      <c r="B280" s="7">
        <v>2002</v>
      </c>
      <c r="C280" s="1">
        <v>1117</v>
      </c>
      <c r="E280" s="3" t="s">
        <v>25</v>
      </c>
      <c r="F280" s="9">
        <v>2002</v>
      </c>
      <c r="G280" s="3">
        <v>1372</v>
      </c>
    </row>
    <row r="281" spans="1:7" x14ac:dyDescent="0.2">
      <c r="A281" t="s">
        <v>23</v>
      </c>
      <c r="B281" s="7">
        <v>2003</v>
      </c>
      <c r="C281" s="1">
        <v>1151</v>
      </c>
      <c r="E281" s="4" t="s">
        <v>25</v>
      </c>
      <c r="F281" s="8">
        <v>2003</v>
      </c>
      <c r="G281" s="4">
        <v>1614</v>
      </c>
    </row>
    <row r="282" spans="1:7" x14ac:dyDescent="0.2">
      <c r="A282" t="s">
        <v>23</v>
      </c>
      <c r="B282" s="7">
        <v>2004</v>
      </c>
      <c r="C282" s="1">
        <v>1354</v>
      </c>
      <c r="E282" s="3" t="s">
        <v>25</v>
      </c>
      <c r="F282" s="9">
        <v>2004</v>
      </c>
      <c r="G282" s="3">
        <v>2085</v>
      </c>
    </row>
    <row r="283" spans="1:7" x14ac:dyDescent="0.2">
      <c r="A283" t="s">
        <v>23</v>
      </c>
      <c r="B283" s="7">
        <v>2005</v>
      </c>
      <c r="C283" s="1">
        <v>1364</v>
      </c>
      <c r="E283" s="4" t="s">
        <v>25</v>
      </c>
      <c r="F283" s="8">
        <v>2005</v>
      </c>
      <c r="G283" s="4">
        <v>2245</v>
      </c>
    </row>
    <row r="284" spans="1:7" x14ac:dyDescent="0.2">
      <c r="A284" t="s">
        <v>23</v>
      </c>
      <c r="B284" s="7">
        <v>2006</v>
      </c>
      <c r="C284" s="1">
        <v>1382</v>
      </c>
      <c r="E284" s="3" t="s">
        <v>25</v>
      </c>
      <c r="F284" s="9">
        <v>2006</v>
      </c>
      <c r="G284" s="3">
        <v>2291</v>
      </c>
    </row>
    <row r="285" spans="1:7" x14ac:dyDescent="0.2">
      <c r="A285" t="s">
        <v>23</v>
      </c>
      <c r="B285" s="7">
        <v>2007</v>
      </c>
      <c r="C285" s="1">
        <v>1445</v>
      </c>
      <c r="E285" s="4" t="s">
        <v>25</v>
      </c>
      <c r="F285" s="8">
        <v>2007</v>
      </c>
      <c r="G285" s="4">
        <v>2268</v>
      </c>
    </row>
    <row r="286" spans="1:7" x14ac:dyDescent="0.2">
      <c r="A286" t="s">
        <v>23</v>
      </c>
      <c r="B286" s="7">
        <v>2008</v>
      </c>
      <c r="C286" s="1">
        <v>1615</v>
      </c>
      <c r="E286" s="3" t="s">
        <v>25</v>
      </c>
      <c r="F286" s="9">
        <v>2008</v>
      </c>
      <c r="G286" s="3">
        <v>2344</v>
      </c>
    </row>
    <row r="287" spans="1:7" x14ac:dyDescent="0.2">
      <c r="A287" t="s">
        <v>24</v>
      </c>
      <c r="B287" s="7">
        <v>1990</v>
      </c>
      <c r="C287" s="1">
        <v>2780</v>
      </c>
      <c r="E287" s="4" t="s">
        <v>26</v>
      </c>
      <c r="F287" s="8">
        <v>1990</v>
      </c>
      <c r="G287" s="4">
        <v>390</v>
      </c>
    </row>
    <row r="288" spans="1:7" x14ac:dyDescent="0.2">
      <c r="A288" t="s">
        <v>24</v>
      </c>
      <c r="B288" s="7">
        <v>1991</v>
      </c>
      <c r="C288" s="1">
        <v>2675</v>
      </c>
      <c r="E288" s="3" t="s">
        <v>26</v>
      </c>
      <c r="F288" s="9">
        <v>1991</v>
      </c>
      <c r="G288" s="3">
        <v>482</v>
      </c>
    </row>
    <row r="289" spans="1:7" x14ac:dyDescent="0.2">
      <c r="A289" t="s">
        <v>24</v>
      </c>
      <c r="B289" s="7">
        <v>1992</v>
      </c>
      <c r="C289" s="1">
        <v>2398</v>
      </c>
      <c r="E289" s="4" t="s">
        <v>26</v>
      </c>
      <c r="F289" s="8">
        <v>1992</v>
      </c>
      <c r="G289" s="4">
        <v>408</v>
      </c>
    </row>
    <row r="290" spans="1:7" x14ac:dyDescent="0.2">
      <c r="A290" t="s">
        <v>24</v>
      </c>
      <c r="B290" s="7">
        <v>1993</v>
      </c>
      <c r="C290" s="1">
        <v>2333</v>
      </c>
      <c r="E290" s="3" t="s">
        <v>26</v>
      </c>
      <c r="F290" s="9">
        <v>1993</v>
      </c>
      <c r="G290" s="3">
        <v>332</v>
      </c>
    </row>
    <row r="291" spans="1:7" x14ac:dyDescent="0.2">
      <c r="A291" t="s">
        <v>24</v>
      </c>
      <c r="B291" s="7">
        <v>1994</v>
      </c>
      <c r="C291" s="1">
        <v>2462</v>
      </c>
      <c r="E291" s="4" t="s">
        <v>26</v>
      </c>
      <c r="F291" s="8">
        <v>1994</v>
      </c>
      <c r="G291" s="4">
        <v>239</v>
      </c>
    </row>
    <row r="292" spans="1:7" x14ac:dyDescent="0.2">
      <c r="A292" t="s">
        <v>24</v>
      </c>
      <c r="B292" s="7">
        <v>1995</v>
      </c>
      <c r="C292" s="1">
        <v>2749</v>
      </c>
      <c r="E292" s="3" t="s">
        <v>26</v>
      </c>
      <c r="F292" s="9">
        <v>1995</v>
      </c>
      <c r="G292" s="3">
        <v>203</v>
      </c>
    </row>
    <row r="293" spans="1:7" x14ac:dyDescent="0.2">
      <c r="A293" t="s">
        <v>24</v>
      </c>
      <c r="B293" s="7">
        <v>1996</v>
      </c>
      <c r="C293" s="1">
        <v>2377</v>
      </c>
      <c r="E293" s="4" t="s">
        <v>26</v>
      </c>
      <c r="F293" s="8">
        <v>1996</v>
      </c>
      <c r="G293" s="4">
        <v>232</v>
      </c>
    </row>
    <row r="294" spans="1:7" x14ac:dyDescent="0.2">
      <c r="A294" t="s">
        <v>24</v>
      </c>
      <c r="B294" s="7">
        <v>1997</v>
      </c>
      <c r="C294" s="1">
        <v>2457</v>
      </c>
      <c r="E294" s="3" t="s">
        <v>26</v>
      </c>
      <c r="F294" s="9">
        <v>1997</v>
      </c>
      <c r="G294" s="3">
        <v>150</v>
      </c>
    </row>
    <row r="295" spans="1:7" x14ac:dyDescent="0.2">
      <c r="A295" t="s">
        <v>24</v>
      </c>
      <c r="B295" s="7">
        <v>1998</v>
      </c>
      <c r="C295" s="1">
        <v>2113</v>
      </c>
      <c r="E295" s="4" t="s">
        <v>26</v>
      </c>
      <c r="F295" s="8">
        <v>1998</v>
      </c>
      <c r="G295" s="4">
        <v>110</v>
      </c>
    </row>
    <row r="296" spans="1:7" x14ac:dyDescent="0.2">
      <c r="A296" t="s">
        <v>24</v>
      </c>
      <c r="B296" s="7">
        <v>1999</v>
      </c>
      <c r="C296" s="1">
        <v>2040</v>
      </c>
      <c r="E296" s="3" t="s">
        <v>26</v>
      </c>
      <c r="F296" s="9">
        <v>1999</v>
      </c>
      <c r="G296" s="3">
        <v>89</v>
      </c>
    </row>
    <row r="297" spans="1:7" x14ac:dyDescent="0.2">
      <c r="A297" t="s">
        <v>24</v>
      </c>
      <c r="B297" s="7">
        <v>2000</v>
      </c>
      <c r="C297" s="1">
        <v>2003</v>
      </c>
      <c r="E297" s="4" t="s">
        <v>26</v>
      </c>
      <c r="F297" s="8">
        <v>2000</v>
      </c>
      <c r="G297" s="4">
        <v>110</v>
      </c>
    </row>
    <row r="298" spans="1:7" x14ac:dyDescent="0.2">
      <c r="A298" t="s">
        <v>24</v>
      </c>
      <c r="B298" s="7">
        <v>2001</v>
      </c>
      <c r="C298" s="1">
        <v>3348</v>
      </c>
      <c r="E298" s="3" t="s">
        <v>26</v>
      </c>
      <c r="F298" s="9">
        <v>2001</v>
      </c>
      <c r="G298" s="3">
        <v>109</v>
      </c>
    </row>
    <row r="299" spans="1:7" x14ac:dyDescent="0.2">
      <c r="A299" t="s">
        <v>24</v>
      </c>
      <c r="B299" s="7">
        <v>2002</v>
      </c>
      <c r="C299" s="1">
        <v>2899</v>
      </c>
      <c r="E299" s="4" t="s">
        <v>26</v>
      </c>
      <c r="F299" s="8">
        <v>2002</v>
      </c>
      <c r="G299" s="4">
        <v>131</v>
      </c>
    </row>
    <row r="300" spans="1:7" x14ac:dyDescent="0.2">
      <c r="A300" t="s">
        <v>24</v>
      </c>
      <c r="B300" s="7">
        <v>2003</v>
      </c>
      <c r="C300" s="1">
        <v>2939</v>
      </c>
      <c r="E300" s="3" t="s">
        <v>26</v>
      </c>
      <c r="F300" s="9">
        <v>2003</v>
      </c>
      <c r="G300" s="3">
        <v>154</v>
      </c>
    </row>
    <row r="301" spans="1:7" x14ac:dyDescent="0.2">
      <c r="A301" t="s">
        <v>24</v>
      </c>
      <c r="B301" s="7">
        <v>2004</v>
      </c>
      <c r="C301" s="1">
        <v>3242</v>
      </c>
      <c r="E301" s="4" t="s">
        <v>26</v>
      </c>
      <c r="F301" s="8">
        <v>2004</v>
      </c>
      <c r="G301" s="4">
        <v>151</v>
      </c>
    </row>
    <row r="302" spans="1:7" x14ac:dyDescent="0.2">
      <c r="A302" t="s">
        <v>24</v>
      </c>
      <c r="B302" s="7">
        <v>2005</v>
      </c>
      <c r="C302" s="1">
        <v>3349</v>
      </c>
      <c r="E302" s="3" t="s">
        <v>26</v>
      </c>
      <c r="F302" s="9">
        <v>2005</v>
      </c>
      <c r="G302" s="3">
        <v>141</v>
      </c>
    </row>
    <row r="303" spans="1:7" x14ac:dyDescent="0.2">
      <c r="A303" t="s">
        <v>24</v>
      </c>
      <c r="B303" s="7">
        <v>2006</v>
      </c>
      <c r="C303" s="1">
        <v>3522</v>
      </c>
      <c r="E303" s="4" t="s">
        <v>26</v>
      </c>
      <c r="F303" s="8">
        <v>2006</v>
      </c>
      <c r="G303" s="4">
        <v>140</v>
      </c>
    </row>
    <row r="304" spans="1:7" x14ac:dyDescent="0.2">
      <c r="A304" t="s">
        <v>24</v>
      </c>
      <c r="B304" s="7">
        <v>2007</v>
      </c>
      <c r="C304" s="1">
        <v>4352</v>
      </c>
      <c r="E304" s="3" t="s">
        <v>26</v>
      </c>
      <c r="F304" s="9">
        <v>2007</v>
      </c>
      <c r="G304" s="3">
        <v>177</v>
      </c>
    </row>
    <row r="305" spans="1:7" x14ac:dyDescent="0.2">
      <c r="A305" t="s">
        <v>24</v>
      </c>
      <c r="B305" s="7">
        <v>2008</v>
      </c>
      <c r="C305" s="1">
        <v>4055</v>
      </c>
      <c r="E305" s="4" t="s">
        <v>26</v>
      </c>
      <c r="F305" s="8">
        <v>2008</v>
      </c>
      <c r="G305" s="4">
        <v>197</v>
      </c>
    </row>
    <row r="306" spans="1:7" x14ac:dyDescent="0.2">
      <c r="A306" t="s">
        <v>25</v>
      </c>
      <c r="B306" s="7">
        <v>1990</v>
      </c>
      <c r="C306">
        <v>561</v>
      </c>
      <c r="E306" s="3" t="s">
        <v>27</v>
      </c>
      <c r="F306" s="9">
        <v>1990</v>
      </c>
      <c r="G306" s="3">
        <v>66</v>
      </c>
    </row>
    <row r="307" spans="1:7" x14ac:dyDescent="0.2">
      <c r="A307" t="s">
        <v>25</v>
      </c>
      <c r="B307" s="7">
        <v>1991</v>
      </c>
      <c r="C307">
        <v>889</v>
      </c>
      <c r="E307" s="4" t="s">
        <v>27</v>
      </c>
      <c r="F307" s="8">
        <v>1991</v>
      </c>
      <c r="G307" s="4">
        <v>113</v>
      </c>
    </row>
    <row r="308" spans="1:7" x14ac:dyDescent="0.2">
      <c r="A308" t="s">
        <v>25</v>
      </c>
      <c r="B308" s="7">
        <v>1992</v>
      </c>
      <c r="C308">
        <v>670</v>
      </c>
      <c r="E308" s="3" t="s">
        <v>27</v>
      </c>
      <c r="F308" s="9">
        <v>1992</v>
      </c>
      <c r="G308" s="3">
        <v>85</v>
      </c>
    </row>
    <row r="309" spans="1:7" x14ac:dyDescent="0.2">
      <c r="A309" t="s">
        <v>25</v>
      </c>
      <c r="B309" s="7">
        <v>1993</v>
      </c>
      <c r="C309">
        <v>861</v>
      </c>
      <c r="E309" s="4" t="s">
        <v>27</v>
      </c>
      <c r="F309" s="8">
        <v>1993</v>
      </c>
      <c r="G309" s="4">
        <v>89</v>
      </c>
    </row>
    <row r="310" spans="1:7" x14ac:dyDescent="0.2">
      <c r="A310" t="s">
        <v>25</v>
      </c>
      <c r="B310" s="7">
        <v>1994</v>
      </c>
      <c r="C310">
        <v>1095</v>
      </c>
      <c r="E310" s="3" t="s">
        <v>27</v>
      </c>
      <c r="F310" s="9">
        <v>1994</v>
      </c>
      <c r="G310" s="3">
        <v>59</v>
      </c>
    </row>
    <row r="311" spans="1:7" x14ac:dyDescent="0.2">
      <c r="A311" t="s">
        <v>25</v>
      </c>
      <c r="B311" s="7">
        <v>1995</v>
      </c>
      <c r="C311">
        <v>1060</v>
      </c>
      <c r="E311" s="4" t="s">
        <v>27</v>
      </c>
      <c r="F311" s="8">
        <v>1995</v>
      </c>
      <c r="G311" s="4">
        <v>59</v>
      </c>
    </row>
    <row r="312" spans="1:7" x14ac:dyDescent="0.2">
      <c r="A312" t="s">
        <v>25</v>
      </c>
      <c r="B312" s="7">
        <v>1996</v>
      </c>
      <c r="C312">
        <v>1289</v>
      </c>
      <c r="E312" s="3" t="s">
        <v>27</v>
      </c>
      <c r="F312" s="9">
        <v>1996</v>
      </c>
      <c r="G312" s="3">
        <v>108</v>
      </c>
    </row>
    <row r="313" spans="1:7" x14ac:dyDescent="0.2">
      <c r="A313" t="s">
        <v>25</v>
      </c>
      <c r="B313" s="7">
        <v>1997</v>
      </c>
      <c r="C313">
        <v>1572</v>
      </c>
      <c r="E313" s="4" t="s">
        <v>27</v>
      </c>
      <c r="F313" s="8">
        <v>1997</v>
      </c>
      <c r="G313" s="4">
        <v>93</v>
      </c>
    </row>
    <row r="314" spans="1:7" x14ac:dyDescent="0.2">
      <c r="A314" t="s">
        <v>25</v>
      </c>
      <c r="B314" s="7">
        <v>1998</v>
      </c>
      <c r="C314">
        <v>1406</v>
      </c>
      <c r="E314" s="3" t="s">
        <v>27</v>
      </c>
      <c r="F314" s="9">
        <v>1998</v>
      </c>
      <c r="G314" s="3">
        <v>58</v>
      </c>
    </row>
    <row r="315" spans="1:7" x14ac:dyDescent="0.2">
      <c r="A315" t="s">
        <v>25</v>
      </c>
      <c r="B315" s="7">
        <v>1999</v>
      </c>
      <c r="C315">
        <v>1396</v>
      </c>
      <c r="E315" s="4" t="s">
        <v>27</v>
      </c>
      <c r="F315" s="8">
        <v>1999</v>
      </c>
      <c r="G315" s="4">
        <v>87</v>
      </c>
    </row>
    <row r="316" spans="1:7" x14ac:dyDescent="0.2">
      <c r="A316" t="s">
        <v>25</v>
      </c>
      <c r="B316" s="7">
        <v>2000</v>
      </c>
      <c r="C316">
        <v>1706</v>
      </c>
      <c r="E316" s="3" t="s">
        <v>27</v>
      </c>
      <c r="F316" s="9">
        <v>2000</v>
      </c>
      <c r="G316" s="3">
        <v>84</v>
      </c>
    </row>
    <row r="317" spans="1:7" x14ac:dyDescent="0.2">
      <c r="A317" t="s">
        <v>25</v>
      </c>
      <c r="B317" s="7">
        <v>2001</v>
      </c>
      <c r="C317">
        <v>1611</v>
      </c>
      <c r="E317" s="4" t="s">
        <v>27</v>
      </c>
      <c r="F317" s="8">
        <v>2001</v>
      </c>
      <c r="G317" s="4">
        <v>54</v>
      </c>
    </row>
    <row r="318" spans="1:7" x14ac:dyDescent="0.2">
      <c r="A318" t="s">
        <v>25</v>
      </c>
      <c r="B318" s="7">
        <v>2002</v>
      </c>
      <c r="C318">
        <v>1372</v>
      </c>
      <c r="E318" s="3" t="s">
        <v>27</v>
      </c>
      <c r="F318" s="9">
        <v>2002</v>
      </c>
      <c r="G318" s="3">
        <v>47</v>
      </c>
    </row>
    <row r="319" spans="1:7" x14ac:dyDescent="0.2">
      <c r="A319" t="s">
        <v>25</v>
      </c>
      <c r="B319" s="7">
        <v>2003</v>
      </c>
      <c r="C319">
        <v>1614</v>
      </c>
      <c r="E319" s="4" t="s">
        <v>27</v>
      </c>
      <c r="F319" s="8">
        <v>2003</v>
      </c>
      <c r="G319" s="4">
        <v>41</v>
      </c>
    </row>
    <row r="320" spans="1:7" x14ac:dyDescent="0.2">
      <c r="A320" t="s">
        <v>25</v>
      </c>
      <c r="B320" s="7">
        <v>2004</v>
      </c>
      <c r="C320">
        <v>2085</v>
      </c>
      <c r="E320" s="3" t="s">
        <v>27</v>
      </c>
      <c r="F320" s="9">
        <v>2004</v>
      </c>
      <c r="G320" s="3">
        <v>54</v>
      </c>
    </row>
    <row r="321" spans="1:7" x14ac:dyDescent="0.2">
      <c r="A321" t="s">
        <v>25</v>
      </c>
      <c r="B321" s="7">
        <v>2005</v>
      </c>
      <c r="C321">
        <v>2245</v>
      </c>
      <c r="E321" s="4" t="s">
        <v>27</v>
      </c>
      <c r="F321" s="8">
        <v>2005</v>
      </c>
      <c r="G321" s="4">
        <v>42</v>
      </c>
    </row>
    <row r="322" spans="1:7" x14ac:dyDescent="0.2">
      <c r="A322" t="s">
        <v>25</v>
      </c>
      <c r="B322" s="7">
        <v>2006</v>
      </c>
      <c r="C322">
        <v>2291</v>
      </c>
      <c r="E322" s="3" t="s">
        <v>27</v>
      </c>
      <c r="F322" s="9">
        <v>2006</v>
      </c>
      <c r="G322" s="3">
        <v>28</v>
      </c>
    </row>
    <row r="323" spans="1:7" x14ac:dyDescent="0.2">
      <c r="A323" t="s">
        <v>25</v>
      </c>
      <c r="B323" s="7">
        <v>2007</v>
      </c>
      <c r="C323">
        <v>2268</v>
      </c>
      <c r="E323" s="4" t="s">
        <v>27</v>
      </c>
      <c r="F323" s="8">
        <v>2007</v>
      </c>
      <c r="G323" s="4">
        <v>33</v>
      </c>
    </row>
    <row r="324" spans="1:7" x14ac:dyDescent="0.2">
      <c r="A324" t="s">
        <v>25</v>
      </c>
      <c r="B324" s="7">
        <v>2008</v>
      </c>
      <c r="C324">
        <v>2344</v>
      </c>
      <c r="E324" s="3" t="s">
        <v>27</v>
      </c>
      <c r="F324" s="9">
        <v>2008</v>
      </c>
      <c r="G324" s="3">
        <v>31</v>
      </c>
    </row>
    <row r="325" spans="1:7" x14ac:dyDescent="0.2">
      <c r="A325" t="s">
        <v>26</v>
      </c>
      <c r="B325" s="7">
        <v>1990</v>
      </c>
      <c r="C325">
        <v>390</v>
      </c>
      <c r="E325" s="4" t="s">
        <v>28</v>
      </c>
      <c r="F325" s="8">
        <v>1990</v>
      </c>
      <c r="G325" s="4">
        <v>135</v>
      </c>
    </row>
    <row r="326" spans="1:7" x14ac:dyDescent="0.2">
      <c r="A326" t="s">
        <v>26</v>
      </c>
      <c r="B326" s="7">
        <v>1991</v>
      </c>
      <c r="C326">
        <v>482</v>
      </c>
      <c r="E326" s="3" t="s">
        <v>28</v>
      </c>
      <c r="F326" s="9">
        <v>1991</v>
      </c>
      <c r="G326" s="3">
        <v>181</v>
      </c>
    </row>
    <row r="327" spans="1:7" x14ac:dyDescent="0.2">
      <c r="A327" t="s">
        <v>26</v>
      </c>
      <c r="B327" s="7">
        <v>1992</v>
      </c>
      <c r="C327">
        <v>408</v>
      </c>
      <c r="E327" s="4" t="s">
        <v>28</v>
      </c>
      <c r="F327" s="8">
        <v>1992</v>
      </c>
      <c r="G327" s="4">
        <v>121</v>
      </c>
    </row>
    <row r="328" spans="1:7" x14ac:dyDescent="0.2">
      <c r="A328" t="s">
        <v>26</v>
      </c>
      <c r="B328" s="7">
        <v>1993</v>
      </c>
      <c r="C328">
        <v>332</v>
      </c>
      <c r="E328" s="3" t="s">
        <v>28</v>
      </c>
      <c r="F328" s="9">
        <v>1993</v>
      </c>
      <c r="G328" s="3">
        <v>127</v>
      </c>
    </row>
    <row r="329" spans="1:7" x14ac:dyDescent="0.2">
      <c r="A329" t="s">
        <v>26</v>
      </c>
      <c r="B329" s="7">
        <v>1994</v>
      </c>
      <c r="C329">
        <v>239</v>
      </c>
      <c r="E329" s="4" t="s">
        <v>28</v>
      </c>
      <c r="F329" s="8">
        <v>1994</v>
      </c>
      <c r="G329" s="4">
        <v>95</v>
      </c>
    </row>
    <row r="330" spans="1:7" x14ac:dyDescent="0.2">
      <c r="A330" t="s">
        <v>26</v>
      </c>
      <c r="B330" s="7">
        <v>1995</v>
      </c>
      <c r="C330">
        <v>203</v>
      </c>
      <c r="E330" s="3" t="s">
        <v>28</v>
      </c>
      <c r="F330" s="9">
        <v>1995</v>
      </c>
      <c r="G330" s="3">
        <v>107</v>
      </c>
    </row>
    <row r="331" spans="1:7" x14ac:dyDescent="0.2">
      <c r="A331" t="s">
        <v>26</v>
      </c>
      <c r="B331" s="7">
        <v>1996</v>
      </c>
      <c r="C331">
        <v>232</v>
      </c>
      <c r="E331" s="4" t="s">
        <v>28</v>
      </c>
      <c r="F331" s="8">
        <v>1996</v>
      </c>
      <c r="G331" s="4">
        <v>151</v>
      </c>
    </row>
    <row r="332" spans="1:7" x14ac:dyDescent="0.2">
      <c r="A332" t="s">
        <v>26</v>
      </c>
      <c r="B332" s="7">
        <v>1997</v>
      </c>
      <c r="C332">
        <v>150</v>
      </c>
      <c r="E332" s="3" t="s">
        <v>28</v>
      </c>
      <c r="F332" s="9">
        <v>1997</v>
      </c>
      <c r="G332" s="3">
        <v>89</v>
      </c>
    </row>
    <row r="333" spans="1:7" x14ac:dyDescent="0.2">
      <c r="A333" t="s">
        <v>26</v>
      </c>
      <c r="B333" s="7">
        <v>1998</v>
      </c>
      <c r="C333">
        <v>110</v>
      </c>
      <c r="E333" s="4" t="s">
        <v>28</v>
      </c>
      <c r="F333" s="8">
        <v>1998</v>
      </c>
      <c r="G333" s="4">
        <v>63</v>
      </c>
    </row>
    <row r="334" spans="1:7" x14ac:dyDescent="0.2">
      <c r="A334" t="s">
        <v>26</v>
      </c>
      <c r="B334" s="7">
        <v>1999</v>
      </c>
      <c r="C334">
        <v>89</v>
      </c>
      <c r="E334" s="3" t="s">
        <v>28</v>
      </c>
      <c r="F334" s="9">
        <v>1999</v>
      </c>
      <c r="G334" s="3">
        <v>61</v>
      </c>
    </row>
    <row r="335" spans="1:7" x14ac:dyDescent="0.2">
      <c r="A335" t="s">
        <v>26</v>
      </c>
      <c r="B335" s="7">
        <v>2000</v>
      </c>
      <c r="C335">
        <v>110</v>
      </c>
      <c r="E335" s="4" t="s">
        <v>28</v>
      </c>
      <c r="F335" s="8">
        <v>2000</v>
      </c>
      <c r="G335" s="4">
        <v>73</v>
      </c>
    </row>
    <row r="336" spans="1:7" x14ac:dyDescent="0.2">
      <c r="A336" t="s">
        <v>26</v>
      </c>
      <c r="B336" s="7">
        <v>2001</v>
      </c>
      <c r="C336">
        <v>109</v>
      </c>
      <c r="E336" s="3" t="s">
        <v>28</v>
      </c>
      <c r="F336" s="9">
        <v>2001</v>
      </c>
      <c r="G336" s="3">
        <v>59</v>
      </c>
    </row>
    <row r="337" spans="1:7" x14ac:dyDescent="0.2">
      <c r="A337" t="s">
        <v>26</v>
      </c>
      <c r="B337" s="7">
        <v>2002</v>
      </c>
      <c r="C337">
        <v>131</v>
      </c>
      <c r="E337" s="4" t="s">
        <v>28</v>
      </c>
      <c r="F337" s="8">
        <v>2002</v>
      </c>
      <c r="G337" s="4">
        <v>56</v>
      </c>
    </row>
    <row r="338" spans="1:7" x14ac:dyDescent="0.2">
      <c r="A338" t="s">
        <v>26</v>
      </c>
      <c r="B338" s="7">
        <v>2003</v>
      </c>
      <c r="C338">
        <v>154</v>
      </c>
      <c r="E338" s="3" t="s">
        <v>28</v>
      </c>
      <c r="F338" s="9">
        <v>2003</v>
      </c>
      <c r="G338" s="3">
        <v>64</v>
      </c>
    </row>
    <row r="339" spans="1:7" x14ac:dyDescent="0.2">
      <c r="A339" t="s">
        <v>26</v>
      </c>
      <c r="B339" s="7">
        <v>2004</v>
      </c>
      <c r="C339">
        <v>151</v>
      </c>
      <c r="E339" s="4" t="s">
        <v>28</v>
      </c>
      <c r="F339" s="8">
        <v>2004</v>
      </c>
      <c r="G339" s="4">
        <v>92</v>
      </c>
    </row>
    <row r="340" spans="1:7" x14ac:dyDescent="0.2">
      <c r="A340" t="s">
        <v>26</v>
      </c>
      <c r="B340" s="7">
        <v>2005</v>
      </c>
      <c r="C340">
        <v>141</v>
      </c>
      <c r="E340" s="3" t="s">
        <v>28</v>
      </c>
      <c r="F340" s="9">
        <v>2005</v>
      </c>
      <c r="G340" s="3">
        <v>77</v>
      </c>
    </row>
    <row r="341" spans="1:7" x14ac:dyDescent="0.2">
      <c r="A341" t="s">
        <v>26</v>
      </c>
      <c r="B341" s="7">
        <v>2006</v>
      </c>
      <c r="C341">
        <v>140</v>
      </c>
      <c r="E341" s="4" t="s">
        <v>28</v>
      </c>
      <c r="F341" s="8">
        <v>2006</v>
      </c>
      <c r="G341" s="4">
        <v>79</v>
      </c>
    </row>
    <row r="342" spans="1:7" x14ac:dyDescent="0.2">
      <c r="A342" t="s">
        <v>26</v>
      </c>
      <c r="B342" s="7">
        <v>2007</v>
      </c>
      <c r="C342">
        <v>177</v>
      </c>
      <c r="E342" s="3" t="s">
        <v>28</v>
      </c>
      <c r="F342" s="9">
        <v>2007</v>
      </c>
      <c r="G342" s="3">
        <v>101</v>
      </c>
    </row>
    <row r="343" spans="1:7" x14ac:dyDescent="0.2">
      <c r="A343" t="s">
        <v>26</v>
      </c>
      <c r="B343" s="7">
        <v>2008</v>
      </c>
      <c r="C343">
        <v>197</v>
      </c>
      <c r="E343" s="4" t="s">
        <v>28</v>
      </c>
      <c r="F343" s="8">
        <v>2008</v>
      </c>
      <c r="G343" s="4">
        <v>127</v>
      </c>
    </row>
    <row r="344" spans="1:7" x14ac:dyDescent="0.2">
      <c r="A344" t="s">
        <v>27</v>
      </c>
      <c r="B344" s="7">
        <v>1990</v>
      </c>
      <c r="C344">
        <v>66</v>
      </c>
      <c r="E344" s="3" t="s">
        <v>29</v>
      </c>
      <c r="F344" s="9">
        <v>1990</v>
      </c>
      <c r="G344" s="10">
        <v>1093</v>
      </c>
    </row>
    <row r="345" spans="1:7" x14ac:dyDescent="0.2">
      <c r="A345" t="s">
        <v>27</v>
      </c>
      <c r="B345" s="7">
        <v>1991</v>
      </c>
      <c r="C345">
        <v>113</v>
      </c>
      <c r="E345" s="4" t="s">
        <v>29</v>
      </c>
      <c r="F345" s="8">
        <v>1991</v>
      </c>
      <c r="G345" s="11">
        <v>980</v>
      </c>
    </row>
    <row r="346" spans="1:7" x14ac:dyDescent="0.2">
      <c r="A346" t="s">
        <v>27</v>
      </c>
      <c r="B346" s="7">
        <v>1992</v>
      </c>
      <c r="C346">
        <v>85</v>
      </c>
      <c r="E346" s="3" t="s">
        <v>29</v>
      </c>
      <c r="F346" s="9">
        <v>1992</v>
      </c>
      <c r="G346" s="10">
        <v>1032</v>
      </c>
    </row>
    <row r="347" spans="1:7" x14ac:dyDescent="0.2">
      <c r="A347" t="s">
        <v>27</v>
      </c>
      <c r="B347" s="7">
        <v>1993</v>
      </c>
      <c r="C347">
        <v>89</v>
      </c>
      <c r="E347" s="4" t="s">
        <v>29</v>
      </c>
      <c r="F347" s="8">
        <v>1993</v>
      </c>
      <c r="G347" s="11">
        <v>988</v>
      </c>
    </row>
    <row r="348" spans="1:7" x14ac:dyDescent="0.2">
      <c r="A348" t="s">
        <v>27</v>
      </c>
      <c r="B348" s="7">
        <v>1994</v>
      </c>
      <c r="C348">
        <v>59</v>
      </c>
      <c r="E348" s="3" t="s">
        <v>29</v>
      </c>
      <c r="F348" s="9">
        <v>1994</v>
      </c>
      <c r="G348" s="10">
        <v>1122</v>
      </c>
    </row>
    <row r="349" spans="1:7" x14ac:dyDescent="0.2">
      <c r="A349" t="s">
        <v>27</v>
      </c>
      <c r="B349" s="7">
        <v>1995</v>
      </c>
      <c r="C349">
        <v>59</v>
      </c>
      <c r="E349" s="4" t="s">
        <v>29</v>
      </c>
      <c r="F349" s="8">
        <v>1995</v>
      </c>
      <c r="G349" s="11">
        <v>950</v>
      </c>
    </row>
    <row r="350" spans="1:7" x14ac:dyDescent="0.2">
      <c r="A350" t="s">
        <v>27</v>
      </c>
      <c r="B350" s="7">
        <v>1996</v>
      </c>
      <c r="C350">
        <v>108</v>
      </c>
      <c r="E350" s="3" t="s">
        <v>29</v>
      </c>
      <c r="F350" s="9">
        <v>1996</v>
      </c>
      <c r="G350" s="10">
        <v>1103</v>
      </c>
    </row>
    <row r="351" spans="1:7" x14ac:dyDescent="0.2">
      <c r="A351" t="s">
        <v>27</v>
      </c>
      <c r="B351" s="7">
        <v>1997</v>
      </c>
      <c r="C351">
        <v>93</v>
      </c>
      <c r="E351" s="4" t="s">
        <v>29</v>
      </c>
      <c r="F351" s="8">
        <v>1997</v>
      </c>
      <c r="G351" s="11">
        <v>1249</v>
      </c>
    </row>
    <row r="352" spans="1:7" x14ac:dyDescent="0.2">
      <c r="A352" t="s">
        <v>27</v>
      </c>
      <c r="B352" s="7">
        <v>1998</v>
      </c>
      <c r="C352">
        <v>58</v>
      </c>
      <c r="E352" s="3" t="s">
        <v>29</v>
      </c>
      <c r="F352" s="9">
        <v>1998</v>
      </c>
      <c r="G352" s="10">
        <v>1080</v>
      </c>
    </row>
    <row r="353" spans="1:7" x14ac:dyDescent="0.2">
      <c r="A353" t="s">
        <v>27</v>
      </c>
      <c r="B353" s="7">
        <v>1999</v>
      </c>
      <c r="C353">
        <v>87</v>
      </c>
      <c r="E353" s="4" t="s">
        <v>29</v>
      </c>
      <c r="F353" s="8">
        <v>1999</v>
      </c>
      <c r="G353" s="11">
        <v>1095</v>
      </c>
    </row>
    <row r="354" spans="1:7" x14ac:dyDescent="0.2">
      <c r="A354" t="s">
        <v>27</v>
      </c>
      <c r="B354" s="7">
        <v>2000</v>
      </c>
      <c r="C354">
        <v>84</v>
      </c>
      <c r="E354" s="3" t="s">
        <v>29</v>
      </c>
      <c r="F354" s="9">
        <v>2000</v>
      </c>
      <c r="G354" s="10">
        <v>1203</v>
      </c>
    </row>
    <row r="355" spans="1:7" x14ac:dyDescent="0.2">
      <c r="A355" t="s">
        <v>27</v>
      </c>
      <c r="B355" s="7">
        <v>2001</v>
      </c>
      <c r="C355">
        <v>54</v>
      </c>
      <c r="E355" s="4" t="s">
        <v>29</v>
      </c>
      <c r="F355" s="8">
        <v>2001</v>
      </c>
      <c r="G355" s="11">
        <v>1230</v>
      </c>
    </row>
    <row r="356" spans="1:7" x14ac:dyDescent="0.2">
      <c r="A356" t="s">
        <v>27</v>
      </c>
      <c r="B356" s="7">
        <v>2002</v>
      </c>
      <c r="C356">
        <v>47</v>
      </c>
      <c r="E356" s="3" t="s">
        <v>29</v>
      </c>
      <c r="F356" s="9">
        <v>2002</v>
      </c>
      <c r="G356" s="10">
        <v>1314</v>
      </c>
    </row>
    <row r="357" spans="1:7" x14ac:dyDescent="0.2">
      <c r="A357" t="s">
        <v>27</v>
      </c>
      <c r="B357" s="7">
        <v>2003</v>
      </c>
      <c r="C357">
        <v>41</v>
      </c>
      <c r="E357" s="4" t="s">
        <v>29</v>
      </c>
      <c r="F357" s="8">
        <v>2003</v>
      </c>
      <c r="G357" s="11">
        <v>1515</v>
      </c>
    </row>
    <row r="358" spans="1:7" x14ac:dyDescent="0.2">
      <c r="A358" t="s">
        <v>27</v>
      </c>
      <c r="B358" s="7">
        <v>2004</v>
      </c>
      <c r="C358">
        <v>54</v>
      </c>
      <c r="E358" s="3" t="s">
        <v>29</v>
      </c>
      <c r="F358" s="9">
        <v>2004</v>
      </c>
      <c r="G358" s="10">
        <v>1541</v>
      </c>
    </row>
    <row r="359" spans="1:7" x14ac:dyDescent="0.2">
      <c r="A359" t="s">
        <v>27</v>
      </c>
      <c r="B359" s="7">
        <v>2005</v>
      </c>
      <c r="C359">
        <v>42</v>
      </c>
      <c r="E359" s="4" t="s">
        <v>29</v>
      </c>
      <c r="F359" s="8">
        <v>2005</v>
      </c>
      <c r="G359" s="11">
        <v>1380</v>
      </c>
    </row>
    <row r="360" spans="1:7" x14ac:dyDescent="0.2">
      <c r="A360" t="s">
        <v>27</v>
      </c>
      <c r="B360" s="7">
        <v>2006</v>
      </c>
      <c r="C360">
        <v>28</v>
      </c>
      <c r="E360" s="3" t="s">
        <v>29</v>
      </c>
      <c r="F360" s="9">
        <v>2006</v>
      </c>
      <c r="G360" s="10">
        <v>1359</v>
      </c>
    </row>
    <row r="361" spans="1:7" x14ac:dyDescent="0.2">
      <c r="A361" t="s">
        <v>27</v>
      </c>
      <c r="B361" s="7">
        <v>2007</v>
      </c>
      <c r="C361">
        <v>33</v>
      </c>
      <c r="E361" s="4" t="s">
        <v>29</v>
      </c>
      <c r="F361" s="8">
        <v>2007</v>
      </c>
      <c r="G361" s="11">
        <v>1428</v>
      </c>
    </row>
    <row r="362" spans="1:7" x14ac:dyDescent="0.2">
      <c r="A362" t="s">
        <v>27</v>
      </c>
      <c r="B362" s="7">
        <v>2008</v>
      </c>
      <c r="C362">
        <v>31</v>
      </c>
      <c r="E362" s="3" t="s">
        <v>29</v>
      </c>
      <c r="F362" s="9">
        <v>2008</v>
      </c>
      <c r="G362" s="10">
        <v>1343</v>
      </c>
    </row>
    <row r="363" spans="1:7" x14ac:dyDescent="0.2">
      <c r="A363" t="s">
        <v>28</v>
      </c>
      <c r="B363" s="7">
        <v>1990</v>
      </c>
      <c r="C363">
        <v>135</v>
      </c>
      <c r="E363" s="4" t="s">
        <v>30</v>
      </c>
      <c r="F363" s="8">
        <v>1990</v>
      </c>
      <c r="G363" s="11">
        <v>257</v>
      </c>
    </row>
    <row r="364" spans="1:7" x14ac:dyDescent="0.2">
      <c r="A364" t="s">
        <v>28</v>
      </c>
      <c r="B364" s="7">
        <v>1991</v>
      </c>
      <c r="C364">
        <v>181</v>
      </c>
      <c r="E364" s="3" t="s">
        <v>30</v>
      </c>
      <c r="F364" s="9">
        <v>1991</v>
      </c>
      <c r="G364" s="10">
        <v>265</v>
      </c>
    </row>
    <row r="365" spans="1:7" x14ac:dyDescent="0.2">
      <c r="A365" t="s">
        <v>28</v>
      </c>
      <c r="B365" s="7">
        <v>1992</v>
      </c>
      <c r="C365">
        <v>121</v>
      </c>
      <c r="E365" s="4" t="s">
        <v>30</v>
      </c>
      <c r="F365" s="8">
        <v>1992</v>
      </c>
      <c r="G365" s="11">
        <v>256</v>
      </c>
    </row>
    <row r="366" spans="1:7" x14ac:dyDescent="0.2">
      <c r="A366" t="s">
        <v>28</v>
      </c>
      <c r="B366" s="7">
        <v>1993</v>
      </c>
      <c r="C366">
        <v>127</v>
      </c>
      <c r="E366" s="3" t="s">
        <v>30</v>
      </c>
      <c r="F366" s="9">
        <v>1993</v>
      </c>
      <c r="G366" s="10">
        <v>260</v>
      </c>
    </row>
    <row r="367" spans="1:7" x14ac:dyDescent="0.2">
      <c r="A367" t="s">
        <v>28</v>
      </c>
      <c r="B367" s="7">
        <v>1994</v>
      </c>
      <c r="C367">
        <v>95</v>
      </c>
      <c r="E367" s="4" t="s">
        <v>30</v>
      </c>
      <c r="F367" s="8">
        <v>1994</v>
      </c>
      <c r="G367" s="11">
        <v>289</v>
      </c>
    </row>
    <row r="368" spans="1:7" x14ac:dyDescent="0.2">
      <c r="A368" t="s">
        <v>28</v>
      </c>
      <c r="B368" s="7">
        <v>1995</v>
      </c>
      <c r="C368">
        <v>107</v>
      </c>
      <c r="E368" s="3" t="s">
        <v>30</v>
      </c>
      <c r="F368" s="9">
        <v>1995</v>
      </c>
      <c r="G368" s="10">
        <v>265</v>
      </c>
    </row>
    <row r="369" spans="1:7" x14ac:dyDescent="0.2">
      <c r="A369" t="s">
        <v>28</v>
      </c>
      <c r="B369" s="7">
        <v>1996</v>
      </c>
      <c r="C369">
        <v>151</v>
      </c>
      <c r="E369" s="4" t="s">
        <v>30</v>
      </c>
      <c r="F369" s="8">
        <v>1996</v>
      </c>
      <c r="G369" s="11">
        <v>310</v>
      </c>
    </row>
    <row r="370" spans="1:7" x14ac:dyDescent="0.2">
      <c r="A370" t="s">
        <v>28</v>
      </c>
      <c r="B370" s="7">
        <v>1997</v>
      </c>
      <c r="C370">
        <v>89</v>
      </c>
      <c r="E370" s="3" t="s">
        <v>30</v>
      </c>
      <c r="F370" s="9">
        <v>1997</v>
      </c>
      <c r="G370" s="10">
        <v>355</v>
      </c>
    </row>
    <row r="371" spans="1:7" x14ac:dyDescent="0.2">
      <c r="A371" t="s">
        <v>28</v>
      </c>
      <c r="B371" s="7">
        <v>1998</v>
      </c>
      <c r="C371">
        <v>63</v>
      </c>
      <c r="E371" s="4" t="s">
        <v>30</v>
      </c>
      <c r="F371" s="8">
        <v>1998</v>
      </c>
      <c r="G371" s="11">
        <v>291</v>
      </c>
    </row>
    <row r="372" spans="1:7" x14ac:dyDescent="0.2">
      <c r="A372" t="s">
        <v>28</v>
      </c>
      <c r="B372" s="7">
        <v>1999</v>
      </c>
      <c r="C372">
        <v>61</v>
      </c>
      <c r="E372" s="3" t="s">
        <v>30</v>
      </c>
      <c r="F372" s="9">
        <v>1999</v>
      </c>
      <c r="G372" s="10">
        <v>266</v>
      </c>
    </row>
    <row r="373" spans="1:7" x14ac:dyDescent="0.2">
      <c r="A373" t="s">
        <v>28</v>
      </c>
      <c r="B373" s="7">
        <v>2000</v>
      </c>
      <c r="C373">
        <v>73</v>
      </c>
      <c r="E373" s="4" t="s">
        <v>30</v>
      </c>
      <c r="F373" s="8">
        <v>2000</v>
      </c>
      <c r="G373" s="11">
        <v>258</v>
      </c>
    </row>
    <row r="374" spans="1:7" x14ac:dyDescent="0.2">
      <c r="A374" t="s">
        <v>28</v>
      </c>
      <c r="B374" s="7">
        <v>2001</v>
      </c>
      <c r="C374">
        <v>59</v>
      </c>
      <c r="E374" s="3" t="s">
        <v>30</v>
      </c>
      <c r="F374" s="9">
        <v>2001</v>
      </c>
      <c r="G374" s="10">
        <v>477</v>
      </c>
    </row>
    <row r="375" spans="1:7" x14ac:dyDescent="0.2">
      <c r="A375" t="s">
        <v>28</v>
      </c>
      <c r="B375" s="7">
        <v>2002</v>
      </c>
      <c r="C375">
        <v>56</v>
      </c>
      <c r="E375" s="4" t="s">
        <v>30</v>
      </c>
      <c r="F375" s="8">
        <v>2002</v>
      </c>
      <c r="G375" s="11">
        <v>472</v>
      </c>
    </row>
    <row r="376" spans="1:7" x14ac:dyDescent="0.2">
      <c r="A376" t="s">
        <v>28</v>
      </c>
      <c r="B376" s="7">
        <v>2003</v>
      </c>
      <c r="C376">
        <v>64</v>
      </c>
      <c r="E376" s="3" t="s">
        <v>30</v>
      </c>
      <c r="F376" s="9">
        <v>2003</v>
      </c>
      <c r="G376" s="10">
        <v>471</v>
      </c>
    </row>
    <row r="377" spans="1:7" x14ac:dyDescent="0.2">
      <c r="A377" t="s">
        <v>28</v>
      </c>
      <c r="B377" s="7">
        <v>2004</v>
      </c>
      <c r="C377">
        <v>92</v>
      </c>
      <c r="E377" s="4" t="s">
        <v>30</v>
      </c>
      <c r="F377" s="8">
        <v>2004</v>
      </c>
      <c r="G377" s="11">
        <v>484</v>
      </c>
    </row>
    <row r="378" spans="1:7" x14ac:dyDescent="0.2">
      <c r="A378" t="s">
        <v>28</v>
      </c>
      <c r="B378" s="7">
        <v>2005</v>
      </c>
      <c r="C378">
        <v>77</v>
      </c>
      <c r="E378" s="3" t="s">
        <v>30</v>
      </c>
      <c r="F378" s="9">
        <v>2005</v>
      </c>
      <c r="G378" s="10">
        <v>450</v>
      </c>
    </row>
    <row r="379" spans="1:7" x14ac:dyDescent="0.2">
      <c r="A379" t="s">
        <v>28</v>
      </c>
      <c r="B379" s="7">
        <v>2006</v>
      </c>
      <c r="C379">
        <v>79</v>
      </c>
      <c r="E379" s="4" t="s">
        <v>30</v>
      </c>
      <c r="F379" s="8">
        <v>2006</v>
      </c>
      <c r="G379" s="11">
        <v>448</v>
      </c>
    </row>
    <row r="380" spans="1:7" x14ac:dyDescent="0.2">
      <c r="A380" t="s">
        <v>28</v>
      </c>
      <c r="B380" s="7">
        <v>2007</v>
      </c>
      <c r="C380">
        <v>101</v>
      </c>
      <c r="E380" s="3" t="s">
        <v>30</v>
      </c>
      <c r="F380" s="9">
        <v>2007</v>
      </c>
      <c r="G380" s="10">
        <v>529</v>
      </c>
    </row>
    <row r="381" spans="1:7" x14ac:dyDescent="0.2">
      <c r="A381" t="s">
        <v>28</v>
      </c>
      <c r="B381" s="7">
        <v>2008</v>
      </c>
      <c r="C381">
        <v>127</v>
      </c>
      <c r="E381" s="4" t="s">
        <v>30</v>
      </c>
      <c r="F381" s="8">
        <v>2008</v>
      </c>
      <c r="G381" s="11">
        <v>527</v>
      </c>
    </row>
    <row r="382" spans="1:7" x14ac:dyDescent="0.2">
      <c r="A382" t="s">
        <v>29</v>
      </c>
      <c r="B382" s="7">
        <v>1990</v>
      </c>
      <c r="C382" s="1">
        <v>1093</v>
      </c>
      <c r="E382" s="3" t="s">
        <v>31</v>
      </c>
      <c r="F382" s="9">
        <v>1990</v>
      </c>
      <c r="G382" s="3">
        <v>347</v>
      </c>
    </row>
    <row r="383" spans="1:7" x14ac:dyDescent="0.2">
      <c r="A383" t="s">
        <v>29</v>
      </c>
      <c r="B383" s="7">
        <v>1991</v>
      </c>
      <c r="C383" s="1">
        <v>980</v>
      </c>
      <c r="E383" s="4" t="s">
        <v>31</v>
      </c>
      <c r="F383" s="8">
        <v>1991</v>
      </c>
      <c r="G383" s="4">
        <v>338</v>
      </c>
    </row>
    <row r="384" spans="1:7" x14ac:dyDescent="0.2">
      <c r="A384" t="s">
        <v>29</v>
      </c>
      <c r="B384" s="7">
        <v>1992</v>
      </c>
      <c r="C384" s="1">
        <v>1032</v>
      </c>
      <c r="E384" s="3" t="s">
        <v>31</v>
      </c>
      <c r="F384" s="9">
        <v>1992</v>
      </c>
      <c r="G384" s="3">
        <v>295</v>
      </c>
    </row>
    <row r="385" spans="1:7" x14ac:dyDescent="0.2">
      <c r="A385" t="s">
        <v>29</v>
      </c>
      <c r="B385" s="7">
        <v>1993</v>
      </c>
      <c r="C385" s="1">
        <v>988</v>
      </c>
      <c r="E385" s="4" t="s">
        <v>31</v>
      </c>
      <c r="F385" s="8">
        <v>1993</v>
      </c>
      <c r="G385" s="4">
        <v>347</v>
      </c>
    </row>
    <row r="386" spans="1:7" x14ac:dyDescent="0.2">
      <c r="A386" t="s">
        <v>29</v>
      </c>
      <c r="B386" s="7">
        <v>1994</v>
      </c>
      <c r="C386" s="1">
        <v>1122</v>
      </c>
      <c r="E386" s="3" t="s">
        <v>31</v>
      </c>
      <c r="F386" s="9">
        <v>1994</v>
      </c>
      <c r="G386" s="3">
        <v>408</v>
      </c>
    </row>
    <row r="387" spans="1:7" x14ac:dyDescent="0.2">
      <c r="A387" t="s">
        <v>29</v>
      </c>
      <c r="B387" s="7">
        <v>1995</v>
      </c>
      <c r="C387" s="1">
        <v>950</v>
      </c>
      <c r="E387" s="4" t="s">
        <v>31</v>
      </c>
      <c r="F387" s="8">
        <v>1995</v>
      </c>
      <c r="G387" s="4">
        <v>388</v>
      </c>
    </row>
    <row r="388" spans="1:7" x14ac:dyDescent="0.2">
      <c r="A388" t="s">
        <v>29</v>
      </c>
      <c r="B388" s="7">
        <v>1996</v>
      </c>
      <c r="C388" s="1">
        <v>1103</v>
      </c>
      <c r="E388" s="3" t="s">
        <v>31</v>
      </c>
      <c r="F388" s="9">
        <v>1996</v>
      </c>
      <c r="G388" s="3">
        <v>386</v>
      </c>
    </row>
    <row r="389" spans="1:7" x14ac:dyDescent="0.2">
      <c r="A389" t="s">
        <v>29</v>
      </c>
      <c r="B389" s="7">
        <v>1997</v>
      </c>
      <c r="C389" s="1">
        <v>1249</v>
      </c>
      <c r="E389" s="4" t="s">
        <v>31</v>
      </c>
      <c r="F389" s="8">
        <v>1997</v>
      </c>
      <c r="G389" s="4">
        <v>329</v>
      </c>
    </row>
    <row r="390" spans="1:7" x14ac:dyDescent="0.2">
      <c r="A390" t="s">
        <v>29</v>
      </c>
      <c r="B390" s="7">
        <v>1998</v>
      </c>
      <c r="C390" s="1">
        <v>1080</v>
      </c>
      <c r="E390" s="3" t="s">
        <v>31</v>
      </c>
      <c r="F390" s="9">
        <v>1998</v>
      </c>
      <c r="G390" s="3">
        <v>317</v>
      </c>
    </row>
    <row r="391" spans="1:7" x14ac:dyDescent="0.2">
      <c r="A391" t="s">
        <v>29</v>
      </c>
      <c r="B391" s="7">
        <v>1999</v>
      </c>
      <c r="C391" s="1">
        <v>1095</v>
      </c>
      <c r="E391" s="4" t="s">
        <v>31</v>
      </c>
      <c r="F391" s="8">
        <v>1999</v>
      </c>
      <c r="G391" s="4">
        <v>306</v>
      </c>
    </row>
    <row r="392" spans="1:7" x14ac:dyDescent="0.2">
      <c r="A392" t="s">
        <v>29</v>
      </c>
      <c r="B392" s="7">
        <v>2000</v>
      </c>
      <c r="C392" s="1">
        <v>1203</v>
      </c>
      <c r="E392" s="3" t="s">
        <v>31</v>
      </c>
      <c r="F392" s="9">
        <v>2000</v>
      </c>
      <c r="G392" s="3">
        <v>374</v>
      </c>
    </row>
    <row r="393" spans="1:7" x14ac:dyDescent="0.2">
      <c r="A393" t="s">
        <v>29</v>
      </c>
      <c r="B393" s="7">
        <v>2001</v>
      </c>
      <c r="C393" s="1">
        <v>1230</v>
      </c>
      <c r="E393" s="4" t="s">
        <v>31</v>
      </c>
      <c r="F393" s="8">
        <v>2001</v>
      </c>
      <c r="G393" s="4">
        <v>283</v>
      </c>
    </row>
    <row r="394" spans="1:7" x14ac:dyDescent="0.2">
      <c r="A394" t="s">
        <v>29</v>
      </c>
      <c r="B394" s="7">
        <v>2002</v>
      </c>
      <c r="C394" s="1">
        <v>1314</v>
      </c>
      <c r="E394" s="3" t="s">
        <v>31</v>
      </c>
      <c r="F394" s="9">
        <v>2002</v>
      </c>
      <c r="G394" s="3">
        <v>233</v>
      </c>
    </row>
    <row r="395" spans="1:7" x14ac:dyDescent="0.2">
      <c r="A395" t="s">
        <v>29</v>
      </c>
      <c r="B395" s="7">
        <v>2003</v>
      </c>
      <c r="C395" s="1">
        <v>1515</v>
      </c>
      <c r="E395" s="4" t="s">
        <v>31</v>
      </c>
      <c r="F395" s="8">
        <v>2003</v>
      </c>
      <c r="G395" s="4">
        <v>239</v>
      </c>
    </row>
    <row r="396" spans="1:7" x14ac:dyDescent="0.2">
      <c r="A396" t="s">
        <v>29</v>
      </c>
      <c r="B396" s="7">
        <v>2004</v>
      </c>
      <c r="C396" s="1">
        <v>1541</v>
      </c>
      <c r="E396" s="3" t="s">
        <v>31</v>
      </c>
      <c r="F396" s="9">
        <v>2004</v>
      </c>
      <c r="G396" s="3">
        <v>264</v>
      </c>
    </row>
    <row r="397" spans="1:7" x14ac:dyDescent="0.2">
      <c r="A397" t="s">
        <v>29</v>
      </c>
      <c r="B397" s="7">
        <v>2005</v>
      </c>
      <c r="C397" s="1">
        <v>1380</v>
      </c>
      <c r="E397" s="4" t="s">
        <v>31</v>
      </c>
      <c r="F397" s="8">
        <v>2005</v>
      </c>
      <c r="G397" s="4">
        <v>235</v>
      </c>
    </row>
    <row r="398" spans="1:7" x14ac:dyDescent="0.2">
      <c r="A398" t="s">
        <v>29</v>
      </c>
      <c r="B398" s="7">
        <v>2006</v>
      </c>
      <c r="C398" s="1">
        <v>1359</v>
      </c>
      <c r="E398" s="3" t="s">
        <v>31</v>
      </c>
      <c r="F398" s="9">
        <v>2006</v>
      </c>
      <c r="G398" s="3">
        <v>240</v>
      </c>
    </row>
    <row r="399" spans="1:7" x14ac:dyDescent="0.2">
      <c r="A399" t="s">
        <v>29</v>
      </c>
      <c r="B399" s="7">
        <v>2007</v>
      </c>
      <c r="C399" s="1">
        <v>1428</v>
      </c>
      <c r="E399" s="4" t="s">
        <v>31</v>
      </c>
      <c r="F399" s="8">
        <v>2007</v>
      </c>
      <c r="G399" s="4">
        <v>265</v>
      </c>
    </row>
    <row r="400" spans="1:7" x14ac:dyDescent="0.2">
      <c r="A400" t="s">
        <v>29</v>
      </c>
      <c r="B400" s="7">
        <v>2008</v>
      </c>
      <c r="C400" s="1">
        <v>1343</v>
      </c>
      <c r="E400" s="3" t="s">
        <v>31</v>
      </c>
      <c r="F400" s="9">
        <v>2008</v>
      </c>
      <c r="G400" s="3">
        <v>257</v>
      </c>
    </row>
    <row r="401" spans="1:7" x14ac:dyDescent="0.2">
      <c r="A401" t="s">
        <v>30</v>
      </c>
      <c r="B401" s="7">
        <v>1990</v>
      </c>
      <c r="C401" s="1">
        <v>257</v>
      </c>
      <c r="E401" s="4" t="s">
        <v>32</v>
      </c>
      <c r="F401" s="8">
        <v>1990</v>
      </c>
      <c r="G401" s="4">
        <v>329</v>
      </c>
    </row>
    <row r="402" spans="1:7" x14ac:dyDescent="0.2">
      <c r="A402" t="s">
        <v>30</v>
      </c>
      <c r="B402" s="7">
        <v>1991</v>
      </c>
      <c r="C402" s="1">
        <v>265</v>
      </c>
      <c r="E402" s="3" t="s">
        <v>32</v>
      </c>
      <c r="F402" s="9">
        <v>1991</v>
      </c>
      <c r="G402" s="3">
        <v>409</v>
      </c>
    </row>
    <row r="403" spans="1:7" x14ac:dyDescent="0.2">
      <c r="A403" t="s">
        <v>30</v>
      </c>
      <c r="B403" s="7">
        <v>1992</v>
      </c>
      <c r="C403" s="1">
        <v>256</v>
      </c>
      <c r="E403" s="4" t="s">
        <v>32</v>
      </c>
      <c r="F403" s="8">
        <v>1992</v>
      </c>
      <c r="G403" s="4">
        <v>345</v>
      </c>
    </row>
    <row r="404" spans="1:7" x14ac:dyDescent="0.2">
      <c r="A404" t="s">
        <v>30</v>
      </c>
      <c r="B404" s="7">
        <v>1993</v>
      </c>
      <c r="C404" s="1">
        <v>260</v>
      </c>
      <c r="E404" s="3" t="s">
        <v>32</v>
      </c>
      <c r="F404" s="9">
        <v>1993</v>
      </c>
      <c r="G404" s="3">
        <v>359</v>
      </c>
    </row>
    <row r="405" spans="1:7" x14ac:dyDescent="0.2">
      <c r="A405" t="s">
        <v>30</v>
      </c>
      <c r="B405" s="7">
        <v>1994</v>
      </c>
      <c r="C405" s="1">
        <v>289</v>
      </c>
      <c r="E405" s="4" t="s">
        <v>32</v>
      </c>
      <c r="F405" s="8">
        <v>1994</v>
      </c>
      <c r="G405" s="4">
        <v>372</v>
      </c>
    </row>
    <row r="406" spans="1:7" x14ac:dyDescent="0.2">
      <c r="A406" t="s">
        <v>30</v>
      </c>
      <c r="B406" s="7">
        <v>1995</v>
      </c>
      <c r="C406" s="1">
        <v>265</v>
      </c>
      <c r="E406" s="3" t="s">
        <v>32</v>
      </c>
      <c r="F406" s="9">
        <v>1995</v>
      </c>
      <c r="G406" s="3">
        <v>315</v>
      </c>
    </row>
    <row r="407" spans="1:7" x14ac:dyDescent="0.2">
      <c r="A407" t="s">
        <v>30</v>
      </c>
      <c r="B407" s="7">
        <v>1996</v>
      </c>
      <c r="C407" s="1">
        <v>310</v>
      </c>
      <c r="E407" s="4" t="s">
        <v>32</v>
      </c>
      <c r="F407" s="8">
        <v>1996</v>
      </c>
      <c r="G407" s="4">
        <v>385</v>
      </c>
    </row>
    <row r="408" spans="1:7" x14ac:dyDescent="0.2">
      <c r="A408" t="s">
        <v>30</v>
      </c>
      <c r="B408" s="7">
        <v>1997</v>
      </c>
      <c r="C408" s="1">
        <v>355</v>
      </c>
      <c r="E408" s="3" t="s">
        <v>32</v>
      </c>
      <c r="F408" s="9">
        <v>1997</v>
      </c>
      <c r="G408" s="3">
        <v>336</v>
      </c>
    </row>
    <row r="409" spans="1:7" x14ac:dyDescent="0.2">
      <c r="A409" t="s">
        <v>30</v>
      </c>
      <c r="B409" s="7">
        <v>1998</v>
      </c>
      <c r="C409" s="1">
        <v>291</v>
      </c>
      <c r="E409" s="4" t="s">
        <v>32</v>
      </c>
      <c r="F409" s="8">
        <v>1998</v>
      </c>
      <c r="G409" s="4">
        <v>384</v>
      </c>
    </row>
    <row r="410" spans="1:7" x14ac:dyDescent="0.2">
      <c r="A410" t="s">
        <v>30</v>
      </c>
      <c r="B410" s="7">
        <v>1999</v>
      </c>
      <c r="C410" s="1">
        <v>266</v>
      </c>
      <c r="E410" s="3" t="s">
        <v>32</v>
      </c>
      <c r="F410" s="9">
        <v>1999</v>
      </c>
      <c r="G410" s="3">
        <v>374</v>
      </c>
    </row>
    <row r="411" spans="1:7" x14ac:dyDescent="0.2">
      <c r="A411" t="s">
        <v>30</v>
      </c>
      <c r="B411" s="7">
        <v>2000</v>
      </c>
      <c r="C411" s="1">
        <v>258</v>
      </c>
      <c r="E411" s="4" t="s">
        <v>32</v>
      </c>
      <c r="F411" s="8">
        <v>2000</v>
      </c>
      <c r="G411" s="4">
        <v>363</v>
      </c>
    </row>
    <row r="412" spans="1:7" x14ac:dyDescent="0.2">
      <c r="A412" t="s">
        <v>30</v>
      </c>
      <c r="B412" s="7">
        <v>2001</v>
      </c>
      <c r="C412" s="1">
        <v>477</v>
      </c>
      <c r="E412" s="3" t="s">
        <v>32</v>
      </c>
      <c r="F412" s="9">
        <v>2001</v>
      </c>
      <c r="G412" s="3">
        <v>259</v>
      </c>
    </row>
    <row r="413" spans="1:7" x14ac:dyDescent="0.2">
      <c r="A413" t="s">
        <v>30</v>
      </c>
      <c r="B413" s="7">
        <v>2002</v>
      </c>
      <c r="C413" s="1">
        <v>472</v>
      </c>
      <c r="E413" s="4" t="s">
        <v>32</v>
      </c>
      <c r="F413" s="8">
        <v>2002</v>
      </c>
      <c r="G413" s="4">
        <v>292</v>
      </c>
    </row>
    <row r="414" spans="1:7" x14ac:dyDescent="0.2">
      <c r="A414" t="s">
        <v>30</v>
      </c>
      <c r="B414" s="7">
        <v>2003</v>
      </c>
      <c r="C414" s="1">
        <v>471</v>
      </c>
      <c r="E414" s="3" t="s">
        <v>32</v>
      </c>
      <c r="F414" s="9">
        <v>2003</v>
      </c>
      <c r="G414" s="3">
        <v>282</v>
      </c>
    </row>
    <row r="415" spans="1:7" x14ac:dyDescent="0.2">
      <c r="A415" t="s">
        <v>30</v>
      </c>
      <c r="B415" s="7">
        <v>2004</v>
      </c>
      <c r="C415" s="1">
        <v>484</v>
      </c>
      <c r="E415" s="4" t="s">
        <v>32</v>
      </c>
      <c r="F415" s="8">
        <v>2004</v>
      </c>
      <c r="G415" s="4">
        <v>280</v>
      </c>
    </row>
    <row r="416" spans="1:7" x14ac:dyDescent="0.2">
      <c r="A416" t="s">
        <v>30</v>
      </c>
      <c r="B416" s="7">
        <v>2005</v>
      </c>
      <c r="C416" s="1">
        <v>450</v>
      </c>
      <c r="E416" s="3" t="s">
        <v>32</v>
      </c>
      <c r="F416" s="9">
        <v>2005</v>
      </c>
      <c r="G416" s="3">
        <v>281</v>
      </c>
    </row>
    <row r="417" spans="1:7" x14ac:dyDescent="0.2">
      <c r="A417" t="s">
        <v>30</v>
      </c>
      <c r="B417" s="7">
        <v>2006</v>
      </c>
      <c r="C417" s="1">
        <v>448</v>
      </c>
      <c r="E417" s="4" t="s">
        <v>32</v>
      </c>
      <c r="F417" s="8">
        <v>2006</v>
      </c>
      <c r="G417" s="4">
        <v>324</v>
      </c>
    </row>
    <row r="418" spans="1:7" x14ac:dyDescent="0.2">
      <c r="A418" t="s">
        <v>30</v>
      </c>
      <c r="B418" s="7">
        <v>2007</v>
      </c>
      <c r="C418" s="1">
        <v>529</v>
      </c>
      <c r="E418" s="3" t="s">
        <v>32</v>
      </c>
      <c r="F418" s="9">
        <v>2007</v>
      </c>
      <c r="G418" s="3">
        <v>301</v>
      </c>
    </row>
    <row r="419" spans="1:7" x14ac:dyDescent="0.2">
      <c r="A419" t="s">
        <v>30</v>
      </c>
      <c r="B419" s="7">
        <v>2008</v>
      </c>
      <c r="C419" s="1">
        <v>527</v>
      </c>
      <c r="E419" s="4" t="s">
        <v>32</v>
      </c>
      <c r="F419" s="8">
        <v>2008</v>
      </c>
      <c r="G419" s="4">
        <v>278</v>
      </c>
    </row>
    <row r="420" spans="1:7" x14ac:dyDescent="0.2">
      <c r="A420" t="s">
        <v>31</v>
      </c>
      <c r="B420" s="7">
        <v>1990</v>
      </c>
      <c r="C420">
        <v>347</v>
      </c>
      <c r="E420" s="3" t="s">
        <v>33</v>
      </c>
      <c r="F420" s="9">
        <v>1990</v>
      </c>
      <c r="G420" s="3">
        <v>481</v>
      </c>
    </row>
    <row r="421" spans="1:7" x14ac:dyDescent="0.2">
      <c r="A421" t="s">
        <v>31</v>
      </c>
      <c r="B421" s="7">
        <v>1991</v>
      </c>
      <c r="C421">
        <v>338</v>
      </c>
      <c r="E421" s="4" t="s">
        <v>33</v>
      </c>
      <c r="F421" s="8">
        <v>1991</v>
      </c>
      <c r="G421" s="4">
        <v>521</v>
      </c>
    </row>
    <row r="422" spans="1:7" x14ac:dyDescent="0.2">
      <c r="A422" t="s">
        <v>31</v>
      </c>
      <c r="B422" s="7">
        <v>1992</v>
      </c>
      <c r="C422">
        <v>295</v>
      </c>
      <c r="E422" s="3" t="s">
        <v>33</v>
      </c>
      <c r="F422" s="9">
        <v>1992</v>
      </c>
      <c r="G422" s="3">
        <v>424</v>
      </c>
    </row>
    <row r="423" spans="1:7" x14ac:dyDescent="0.2">
      <c r="A423" t="s">
        <v>31</v>
      </c>
      <c r="B423" s="7">
        <v>1993</v>
      </c>
      <c r="C423">
        <v>347</v>
      </c>
      <c r="E423" s="4" t="s">
        <v>33</v>
      </c>
      <c r="F423" s="8">
        <v>1993</v>
      </c>
      <c r="G423" s="4">
        <v>480</v>
      </c>
    </row>
    <row r="424" spans="1:7" x14ac:dyDescent="0.2">
      <c r="A424" t="s">
        <v>31</v>
      </c>
      <c r="B424" s="7">
        <v>1994</v>
      </c>
      <c r="C424">
        <v>408</v>
      </c>
      <c r="E424" s="3" t="s">
        <v>33</v>
      </c>
      <c r="F424" s="9">
        <v>1994</v>
      </c>
      <c r="G424" s="3">
        <v>537</v>
      </c>
    </row>
    <row r="425" spans="1:7" x14ac:dyDescent="0.2">
      <c r="A425" t="s">
        <v>31</v>
      </c>
      <c r="B425" s="7">
        <v>1995</v>
      </c>
      <c r="C425">
        <v>388</v>
      </c>
      <c r="E425" s="4" t="s">
        <v>33</v>
      </c>
      <c r="F425" s="8">
        <v>1995</v>
      </c>
      <c r="G425" s="4">
        <v>609</v>
      </c>
    </row>
    <row r="426" spans="1:7" x14ac:dyDescent="0.2">
      <c r="A426" t="s">
        <v>31</v>
      </c>
      <c r="B426" s="7">
        <v>1996</v>
      </c>
      <c r="C426">
        <v>386</v>
      </c>
      <c r="E426" s="3" t="s">
        <v>33</v>
      </c>
      <c r="F426" s="9">
        <v>1996</v>
      </c>
      <c r="G426" s="3">
        <v>614</v>
      </c>
    </row>
    <row r="427" spans="1:7" x14ac:dyDescent="0.2">
      <c r="A427" t="s">
        <v>31</v>
      </c>
      <c r="B427" s="7">
        <v>1997</v>
      </c>
      <c r="C427">
        <v>329</v>
      </c>
      <c r="E427" s="4" t="s">
        <v>33</v>
      </c>
      <c r="F427" s="8">
        <v>1997</v>
      </c>
      <c r="G427" s="4">
        <v>596</v>
      </c>
    </row>
    <row r="428" spans="1:7" x14ac:dyDescent="0.2">
      <c r="A428" t="s">
        <v>31</v>
      </c>
      <c r="B428" s="7">
        <v>1998</v>
      </c>
      <c r="C428">
        <v>317</v>
      </c>
      <c r="E428" s="3" t="s">
        <v>33</v>
      </c>
      <c r="F428" s="9">
        <v>1998</v>
      </c>
      <c r="G428" s="3">
        <v>603</v>
      </c>
    </row>
    <row r="429" spans="1:7" x14ac:dyDescent="0.2">
      <c r="A429" t="s">
        <v>31</v>
      </c>
      <c r="B429" s="7">
        <v>1999</v>
      </c>
      <c r="C429">
        <v>306</v>
      </c>
      <c r="E429" s="4" t="s">
        <v>33</v>
      </c>
      <c r="F429" s="8">
        <v>1999</v>
      </c>
      <c r="G429" s="4">
        <v>495</v>
      </c>
    </row>
    <row r="430" spans="1:7" x14ac:dyDescent="0.2">
      <c r="A430" t="s">
        <v>31</v>
      </c>
      <c r="B430" s="7">
        <v>2000</v>
      </c>
      <c r="C430">
        <v>374</v>
      </c>
      <c r="E430" s="3" t="s">
        <v>33</v>
      </c>
      <c r="F430" s="9">
        <v>2000</v>
      </c>
      <c r="G430" s="3">
        <v>683</v>
      </c>
    </row>
    <row r="431" spans="1:7" x14ac:dyDescent="0.2">
      <c r="A431" t="s">
        <v>31</v>
      </c>
      <c r="B431" s="7">
        <v>2001</v>
      </c>
      <c r="C431">
        <v>283</v>
      </c>
      <c r="E431" s="4" t="s">
        <v>33</v>
      </c>
      <c r="F431" s="8">
        <v>2001</v>
      </c>
      <c r="G431" s="4">
        <v>681</v>
      </c>
    </row>
    <row r="432" spans="1:7" x14ac:dyDescent="0.2">
      <c r="A432" t="s">
        <v>31</v>
      </c>
      <c r="B432" s="7">
        <v>2002</v>
      </c>
      <c r="C432">
        <v>233</v>
      </c>
      <c r="E432" s="3" t="s">
        <v>33</v>
      </c>
      <c r="F432" s="9">
        <v>2002</v>
      </c>
      <c r="G432" s="3">
        <v>609</v>
      </c>
    </row>
    <row r="433" spans="1:7" x14ac:dyDescent="0.2">
      <c r="A433" t="s">
        <v>31</v>
      </c>
      <c r="B433" s="7">
        <v>2003</v>
      </c>
      <c r="C433">
        <v>239</v>
      </c>
      <c r="E433" s="4" t="s">
        <v>33</v>
      </c>
      <c r="F433" s="8">
        <v>2003</v>
      </c>
      <c r="G433" s="4">
        <v>627</v>
      </c>
    </row>
    <row r="434" spans="1:7" x14ac:dyDescent="0.2">
      <c r="A434" t="s">
        <v>31</v>
      </c>
      <c r="B434" s="7">
        <v>2004</v>
      </c>
      <c r="C434">
        <v>264</v>
      </c>
      <c r="E434" s="3" t="s">
        <v>33</v>
      </c>
      <c r="F434" s="9">
        <v>2004</v>
      </c>
      <c r="G434" s="3">
        <v>618</v>
      </c>
    </row>
    <row r="435" spans="1:7" x14ac:dyDescent="0.2">
      <c r="A435" t="s">
        <v>31</v>
      </c>
      <c r="B435" s="7">
        <v>2005</v>
      </c>
      <c r="C435">
        <v>235</v>
      </c>
      <c r="E435" s="4" t="s">
        <v>33</v>
      </c>
      <c r="F435" s="8">
        <v>2005</v>
      </c>
      <c r="G435" s="4">
        <v>680</v>
      </c>
    </row>
    <row r="436" spans="1:7" x14ac:dyDescent="0.2">
      <c r="A436" t="s">
        <v>31</v>
      </c>
      <c r="B436" s="7">
        <v>2006</v>
      </c>
      <c r="C436">
        <v>240</v>
      </c>
      <c r="E436" s="3" t="s">
        <v>33</v>
      </c>
      <c r="F436" s="9">
        <v>2006</v>
      </c>
      <c r="G436" s="3">
        <v>645</v>
      </c>
    </row>
    <row r="437" spans="1:7" x14ac:dyDescent="0.2">
      <c r="A437" t="s">
        <v>31</v>
      </c>
      <c r="B437" s="7">
        <v>2007</v>
      </c>
      <c r="C437">
        <v>265</v>
      </c>
      <c r="E437" s="4" t="s">
        <v>33</v>
      </c>
      <c r="F437" s="8">
        <v>2007</v>
      </c>
      <c r="G437" s="4">
        <v>682</v>
      </c>
    </row>
    <row r="438" spans="1:7" x14ac:dyDescent="0.2">
      <c r="A438" t="s">
        <v>31</v>
      </c>
      <c r="B438" s="7">
        <v>2008</v>
      </c>
      <c r="C438">
        <v>257</v>
      </c>
      <c r="E438" s="3" t="s">
        <v>33</v>
      </c>
      <c r="F438" s="9">
        <v>2008</v>
      </c>
      <c r="G438" s="3">
        <v>599</v>
      </c>
    </row>
    <row r="439" spans="1:7" x14ac:dyDescent="0.2">
      <c r="A439" t="s">
        <v>32</v>
      </c>
      <c r="B439" s="7">
        <v>1990</v>
      </c>
      <c r="C439">
        <v>329</v>
      </c>
      <c r="E439" s="4" t="s">
        <v>34</v>
      </c>
      <c r="F439" s="8">
        <v>1990</v>
      </c>
      <c r="G439" s="4">
        <v>647</v>
      </c>
    </row>
    <row r="440" spans="1:7" x14ac:dyDescent="0.2">
      <c r="A440" t="s">
        <v>32</v>
      </c>
      <c r="B440" s="7">
        <v>1991</v>
      </c>
      <c r="C440">
        <v>409</v>
      </c>
      <c r="E440" s="3" t="s">
        <v>34</v>
      </c>
      <c r="F440" s="9">
        <v>1991</v>
      </c>
      <c r="G440" s="3">
        <v>589</v>
      </c>
    </row>
    <row r="441" spans="1:7" x14ac:dyDescent="0.2">
      <c r="A441" t="s">
        <v>32</v>
      </c>
      <c r="B441" s="7">
        <v>1992</v>
      </c>
      <c r="C441">
        <v>345</v>
      </c>
      <c r="E441" s="4" t="s">
        <v>34</v>
      </c>
      <c r="F441" s="8">
        <v>1992</v>
      </c>
      <c r="G441" s="4">
        <v>571</v>
      </c>
    </row>
    <row r="442" spans="1:7" x14ac:dyDescent="0.2">
      <c r="A442" t="s">
        <v>32</v>
      </c>
      <c r="B442" s="7">
        <v>1993</v>
      </c>
      <c r="C442">
        <v>359</v>
      </c>
      <c r="E442" s="3" t="s">
        <v>34</v>
      </c>
      <c r="F442" s="9">
        <v>1993</v>
      </c>
      <c r="G442" s="3">
        <v>512</v>
      </c>
    </row>
    <row r="443" spans="1:7" x14ac:dyDescent="0.2">
      <c r="A443" t="s">
        <v>32</v>
      </c>
      <c r="B443" s="7">
        <v>1994</v>
      </c>
      <c r="C443">
        <v>372</v>
      </c>
      <c r="E443" s="4" t="s">
        <v>34</v>
      </c>
      <c r="F443" s="8">
        <v>1994</v>
      </c>
      <c r="G443" s="4">
        <v>587</v>
      </c>
    </row>
    <row r="444" spans="1:7" x14ac:dyDescent="0.2">
      <c r="A444" t="s">
        <v>32</v>
      </c>
      <c r="B444" s="7">
        <v>1995</v>
      </c>
      <c r="C444">
        <v>315</v>
      </c>
      <c r="E444" s="3" t="s">
        <v>34</v>
      </c>
      <c r="F444" s="9">
        <v>1995</v>
      </c>
      <c r="G444" s="3">
        <v>617</v>
      </c>
    </row>
    <row r="445" spans="1:7" x14ac:dyDescent="0.2">
      <c r="A445" t="s">
        <v>32</v>
      </c>
      <c r="B445" s="7">
        <v>1996</v>
      </c>
      <c r="C445">
        <v>385</v>
      </c>
      <c r="E445" s="4" t="s">
        <v>34</v>
      </c>
      <c r="F445" s="8">
        <v>1996</v>
      </c>
      <c r="G445" s="4">
        <v>556</v>
      </c>
    </row>
    <row r="446" spans="1:7" x14ac:dyDescent="0.2">
      <c r="A446" t="s">
        <v>32</v>
      </c>
      <c r="B446" s="7">
        <v>1997</v>
      </c>
      <c r="C446">
        <v>336</v>
      </c>
      <c r="E446" s="3" t="s">
        <v>34</v>
      </c>
      <c r="F446" s="9">
        <v>1997</v>
      </c>
      <c r="G446" s="3">
        <v>488</v>
      </c>
    </row>
    <row r="447" spans="1:7" x14ac:dyDescent="0.2">
      <c r="A447" t="s">
        <v>32</v>
      </c>
      <c r="B447" s="7">
        <v>1998</v>
      </c>
      <c r="C447">
        <v>384</v>
      </c>
      <c r="E447" s="4" t="s">
        <v>34</v>
      </c>
      <c r="F447" s="8">
        <v>1998</v>
      </c>
      <c r="G447" s="4">
        <v>549</v>
      </c>
    </row>
    <row r="448" spans="1:7" x14ac:dyDescent="0.2">
      <c r="A448" t="s">
        <v>32</v>
      </c>
      <c r="B448" s="7">
        <v>1999</v>
      </c>
      <c r="C448">
        <v>374</v>
      </c>
      <c r="E448" s="3" t="s">
        <v>34</v>
      </c>
      <c r="F448" s="9">
        <v>1999</v>
      </c>
      <c r="G448" s="3">
        <v>551</v>
      </c>
    </row>
    <row r="449" spans="1:7" x14ac:dyDescent="0.2">
      <c r="A449" t="s">
        <v>32</v>
      </c>
      <c r="B449" s="7">
        <v>2000</v>
      </c>
      <c r="C449">
        <v>363</v>
      </c>
      <c r="E449" s="4" t="s">
        <v>34</v>
      </c>
      <c r="F449" s="8">
        <v>2000</v>
      </c>
      <c r="G449" s="4">
        <v>526</v>
      </c>
    </row>
    <row r="450" spans="1:7" x14ac:dyDescent="0.2">
      <c r="A450" t="s">
        <v>32</v>
      </c>
      <c r="B450" s="7">
        <v>2001</v>
      </c>
      <c r="C450">
        <v>259</v>
      </c>
      <c r="E450" s="3" t="s">
        <v>34</v>
      </c>
      <c r="F450" s="9">
        <v>2001</v>
      </c>
      <c r="G450" s="3">
        <v>545</v>
      </c>
    </row>
    <row r="451" spans="1:7" x14ac:dyDescent="0.2">
      <c r="A451" t="s">
        <v>32</v>
      </c>
      <c r="B451" s="7">
        <v>2002</v>
      </c>
      <c r="C451">
        <v>292</v>
      </c>
      <c r="E451" s="4" t="s">
        <v>34</v>
      </c>
      <c r="F451" s="8">
        <v>2002</v>
      </c>
      <c r="G451" s="4">
        <v>533</v>
      </c>
    </row>
    <row r="452" spans="1:7" x14ac:dyDescent="0.2">
      <c r="A452" t="s">
        <v>32</v>
      </c>
      <c r="B452" s="7">
        <v>2003</v>
      </c>
      <c r="C452">
        <v>282</v>
      </c>
      <c r="E452" s="3" t="s">
        <v>34</v>
      </c>
      <c r="F452" s="9">
        <v>2003</v>
      </c>
      <c r="G452" s="3">
        <v>470</v>
      </c>
    </row>
    <row r="453" spans="1:7" x14ac:dyDescent="0.2">
      <c r="A453" t="s">
        <v>32</v>
      </c>
      <c r="B453" s="7">
        <v>2004</v>
      </c>
      <c r="C453">
        <v>280</v>
      </c>
      <c r="E453" s="4" t="s">
        <v>34</v>
      </c>
      <c r="F453" s="8">
        <v>2004</v>
      </c>
      <c r="G453" s="4">
        <v>492</v>
      </c>
    </row>
    <row r="454" spans="1:7" x14ac:dyDescent="0.2">
      <c r="A454" t="s">
        <v>32</v>
      </c>
      <c r="B454" s="7">
        <v>2005</v>
      </c>
      <c r="C454">
        <v>281</v>
      </c>
      <c r="E454" s="3" t="s">
        <v>34</v>
      </c>
      <c r="F454" s="9">
        <v>2005</v>
      </c>
      <c r="G454" s="3">
        <v>431</v>
      </c>
    </row>
    <row r="455" spans="1:7" x14ac:dyDescent="0.2">
      <c r="A455" t="s">
        <v>32</v>
      </c>
      <c r="B455" s="7">
        <v>2006</v>
      </c>
      <c r="C455">
        <v>324</v>
      </c>
      <c r="E455" s="4" t="s">
        <v>34</v>
      </c>
      <c r="F455" s="8">
        <v>2006</v>
      </c>
      <c r="G455" s="4">
        <v>397</v>
      </c>
    </row>
    <row r="456" spans="1:7" x14ac:dyDescent="0.2">
      <c r="A456" t="s">
        <v>32</v>
      </c>
      <c r="B456" s="7">
        <v>2007</v>
      </c>
      <c r="C456">
        <v>301</v>
      </c>
      <c r="E456" s="3" t="s">
        <v>34</v>
      </c>
      <c r="F456" s="9">
        <v>2007</v>
      </c>
      <c r="G456" s="3">
        <v>411</v>
      </c>
    </row>
    <row r="457" spans="1:7" x14ac:dyDescent="0.2">
      <c r="A457" t="s">
        <v>32</v>
      </c>
      <c r="B457" s="7">
        <v>2008</v>
      </c>
      <c r="C457">
        <v>278</v>
      </c>
      <c r="E457" s="4" t="s">
        <v>34</v>
      </c>
      <c r="F457" s="8">
        <v>2008</v>
      </c>
      <c r="G457" s="4">
        <v>413</v>
      </c>
    </row>
    <row r="458" spans="1:7" x14ac:dyDescent="0.2">
      <c r="A458" t="s">
        <v>33</v>
      </c>
      <c r="B458" s="7">
        <v>1990</v>
      </c>
      <c r="C458">
        <v>481</v>
      </c>
      <c r="E458" s="3" t="s">
        <v>35</v>
      </c>
      <c r="F458" s="9">
        <v>1990</v>
      </c>
      <c r="G458" s="3">
        <v>745</v>
      </c>
    </row>
    <row r="459" spans="1:7" x14ac:dyDescent="0.2">
      <c r="A459" t="s">
        <v>33</v>
      </c>
      <c r="B459" s="7">
        <v>1991</v>
      </c>
      <c r="C459">
        <v>521</v>
      </c>
      <c r="E459" s="4" t="s">
        <v>35</v>
      </c>
      <c r="F459" s="8">
        <v>1991</v>
      </c>
      <c r="G459" s="4">
        <v>723</v>
      </c>
    </row>
    <row r="460" spans="1:7" x14ac:dyDescent="0.2">
      <c r="A460" t="s">
        <v>33</v>
      </c>
      <c r="B460" s="7">
        <v>1992</v>
      </c>
      <c r="C460">
        <v>424</v>
      </c>
      <c r="E460" s="3" t="s">
        <v>35</v>
      </c>
      <c r="F460" s="9">
        <v>1992</v>
      </c>
      <c r="G460" s="3">
        <v>629</v>
      </c>
    </row>
    <row r="461" spans="1:7" x14ac:dyDescent="0.2">
      <c r="A461" t="s">
        <v>33</v>
      </c>
      <c r="B461" s="7">
        <v>1993</v>
      </c>
      <c r="C461">
        <v>480</v>
      </c>
      <c r="E461" s="4" t="s">
        <v>35</v>
      </c>
      <c r="F461" s="8">
        <v>1993</v>
      </c>
      <c r="G461" s="4">
        <v>666</v>
      </c>
    </row>
    <row r="462" spans="1:7" x14ac:dyDescent="0.2">
      <c r="A462" t="s">
        <v>33</v>
      </c>
      <c r="B462" s="7">
        <v>1994</v>
      </c>
      <c r="C462">
        <v>537</v>
      </c>
      <c r="E462" s="3" t="s">
        <v>35</v>
      </c>
      <c r="F462" s="9">
        <v>1994</v>
      </c>
      <c r="G462" s="3">
        <v>832</v>
      </c>
    </row>
    <row r="463" spans="1:7" x14ac:dyDescent="0.2">
      <c r="A463" t="s">
        <v>33</v>
      </c>
      <c r="B463" s="7">
        <v>1995</v>
      </c>
      <c r="C463">
        <v>609</v>
      </c>
      <c r="E463" s="4" t="s">
        <v>35</v>
      </c>
      <c r="F463" s="8">
        <v>1995</v>
      </c>
      <c r="G463" s="4">
        <v>712</v>
      </c>
    </row>
    <row r="464" spans="1:7" x14ac:dyDescent="0.2">
      <c r="A464" t="s">
        <v>33</v>
      </c>
      <c r="B464" s="7">
        <v>1996</v>
      </c>
      <c r="C464">
        <v>614</v>
      </c>
      <c r="E464" s="3" t="s">
        <v>35</v>
      </c>
      <c r="F464" s="9">
        <v>1996</v>
      </c>
      <c r="G464" s="3">
        <v>686</v>
      </c>
    </row>
    <row r="465" spans="1:7" x14ac:dyDescent="0.2">
      <c r="A465" t="s">
        <v>33</v>
      </c>
      <c r="B465" s="7">
        <v>1997</v>
      </c>
      <c r="C465">
        <v>596</v>
      </c>
      <c r="E465" s="4" t="s">
        <v>35</v>
      </c>
      <c r="F465" s="8">
        <v>1997</v>
      </c>
      <c r="G465" s="4">
        <v>611</v>
      </c>
    </row>
    <row r="466" spans="1:7" x14ac:dyDescent="0.2">
      <c r="A466" t="s">
        <v>33</v>
      </c>
      <c r="B466" s="7">
        <v>1998</v>
      </c>
      <c r="C466">
        <v>603</v>
      </c>
      <c r="E466" s="3" t="s">
        <v>35</v>
      </c>
      <c r="F466" s="9">
        <v>1998</v>
      </c>
      <c r="G466" s="3">
        <v>603</v>
      </c>
    </row>
    <row r="467" spans="1:7" x14ac:dyDescent="0.2">
      <c r="A467" t="s">
        <v>33</v>
      </c>
      <c r="B467" s="7">
        <v>1999</v>
      </c>
      <c r="C467">
        <v>495</v>
      </c>
      <c r="E467" s="4" t="s">
        <v>35</v>
      </c>
      <c r="F467" s="8">
        <v>1999</v>
      </c>
      <c r="G467" s="4">
        <v>644</v>
      </c>
    </row>
    <row r="468" spans="1:7" x14ac:dyDescent="0.2">
      <c r="A468" t="s">
        <v>33</v>
      </c>
      <c r="B468" s="7">
        <v>2000</v>
      </c>
      <c r="C468">
        <v>683</v>
      </c>
      <c r="E468" s="3" t="s">
        <v>35</v>
      </c>
      <c r="F468" s="9">
        <v>2000</v>
      </c>
      <c r="G468" s="3">
        <v>753</v>
      </c>
    </row>
    <row r="469" spans="1:7" x14ac:dyDescent="0.2">
      <c r="A469" t="s">
        <v>33</v>
      </c>
      <c r="B469" s="7">
        <v>2001</v>
      </c>
      <c r="C469">
        <v>681</v>
      </c>
      <c r="E469" s="4" t="s">
        <v>35</v>
      </c>
      <c r="F469" s="8">
        <v>2001</v>
      </c>
      <c r="G469" s="4">
        <v>815</v>
      </c>
    </row>
    <row r="470" spans="1:7" x14ac:dyDescent="0.2">
      <c r="A470" t="s">
        <v>33</v>
      </c>
      <c r="B470" s="7">
        <v>2002</v>
      </c>
      <c r="C470">
        <v>609</v>
      </c>
      <c r="E470" s="3" t="s">
        <v>35</v>
      </c>
      <c r="F470" s="9">
        <v>2002</v>
      </c>
      <c r="G470" s="3">
        <v>694</v>
      </c>
    </row>
    <row r="471" spans="1:7" x14ac:dyDescent="0.2">
      <c r="A471" t="s">
        <v>33</v>
      </c>
      <c r="B471" s="7">
        <v>2003</v>
      </c>
      <c r="C471">
        <v>627</v>
      </c>
      <c r="E471" s="4" t="s">
        <v>35</v>
      </c>
      <c r="F471" s="8">
        <v>2003</v>
      </c>
      <c r="G471" s="4">
        <v>659</v>
      </c>
    </row>
    <row r="472" spans="1:7" x14ac:dyDescent="0.2">
      <c r="A472" t="s">
        <v>33</v>
      </c>
      <c r="B472" s="7">
        <v>2004</v>
      </c>
      <c r="C472">
        <v>618</v>
      </c>
      <c r="E472" s="3" t="s">
        <v>35</v>
      </c>
      <c r="F472" s="9">
        <v>2004</v>
      </c>
      <c r="G472" s="3">
        <v>727</v>
      </c>
    </row>
    <row r="473" spans="1:7" x14ac:dyDescent="0.2">
      <c r="A473" t="s">
        <v>33</v>
      </c>
      <c r="B473" s="7">
        <v>2005</v>
      </c>
      <c r="C473">
        <v>680</v>
      </c>
      <c r="E473" s="4" t="s">
        <v>35</v>
      </c>
      <c r="F473" s="8">
        <v>2005</v>
      </c>
      <c r="G473" s="4">
        <v>719</v>
      </c>
    </row>
    <row r="474" spans="1:7" x14ac:dyDescent="0.2">
      <c r="A474" t="s">
        <v>33</v>
      </c>
      <c r="B474" s="7">
        <v>2006</v>
      </c>
      <c r="C474">
        <v>645</v>
      </c>
      <c r="E474" s="3" t="s">
        <v>35</v>
      </c>
      <c r="F474" s="9">
        <v>2006</v>
      </c>
      <c r="G474" s="3">
        <v>751</v>
      </c>
    </row>
    <row r="475" spans="1:7" x14ac:dyDescent="0.2">
      <c r="A475" t="s">
        <v>33</v>
      </c>
      <c r="B475" s="7">
        <v>2007</v>
      </c>
      <c r="C475">
        <v>682</v>
      </c>
      <c r="E475" s="4" t="s">
        <v>35</v>
      </c>
      <c r="F475" s="8">
        <v>2007</v>
      </c>
      <c r="G475" s="4">
        <v>728</v>
      </c>
    </row>
    <row r="476" spans="1:7" x14ac:dyDescent="0.2">
      <c r="A476" t="s">
        <v>33</v>
      </c>
      <c r="B476" s="7">
        <v>2008</v>
      </c>
      <c r="C476">
        <v>599</v>
      </c>
      <c r="E476" s="3" t="s">
        <v>35</v>
      </c>
      <c r="F476" s="9">
        <v>2008</v>
      </c>
      <c r="G476" s="3">
        <v>784</v>
      </c>
    </row>
    <row r="477" spans="1:7" x14ac:dyDescent="0.2">
      <c r="A477" t="s">
        <v>34</v>
      </c>
      <c r="B477" s="7">
        <v>1990</v>
      </c>
      <c r="C477">
        <v>647</v>
      </c>
      <c r="E477" s="4" t="s">
        <v>36</v>
      </c>
      <c r="F477" s="8">
        <v>1990</v>
      </c>
      <c r="G477" s="4">
        <v>143</v>
      </c>
    </row>
    <row r="478" spans="1:7" x14ac:dyDescent="0.2">
      <c r="A478" t="s">
        <v>34</v>
      </c>
      <c r="B478" s="7">
        <v>1991</v>
      </c>
      <c r="C478">
        <v>589</v>
      </c>
      <c r="E478" s="3" t="s">
        <v>36</v>
      </c>
      <c r="F478" s="9">
        <v>1991</v>
      </c>
      <c r="G478" s="3">
        <v>193</v>
      </c>
    </row>
    <row r="479" spans="1:7" x14ac:dyDescent="0.2">
      <c r="A479" t="s">
        <v>34</v>
      </c>
      <c r="B479" s="7">
        <v>1992</v>
      </c>
      <c r="C479">
        <v>571</v>
      </c>
      <c r="E479" s="4" t="s">
        <v>36</v>
      </c>
      <c r="F479" s="8">
        <v>1992</v>
      </c>
      <c r="G479" s="4">
        <v>187</v>
      </c>
    </row>
    <row r="480" spans="1:7" x14ac:dyDescent="0.2">
      <c r="A480" t="s">
        <v>34</v>
      </c>
      <c r="B480" s="7">
        <v>1993</v>
      </c>
      <c r="C480">
        <v>512</v>
      </c>
      <c r="E480" s="3" t="s">
        <v>36</v>
      </c>
      <c r="F480" s="9">
        <v>1993</v>
      </c>
      <c r="G480" s="3">
        <v>149</v>
      </c>
    </row>
    <row r="481" spans="1:7" x14ac:dyDescent="0.2">
      <c r="A481" t="s">
        <v>34</v>
      </c>
      <c r="B481" s="7">
        <v>1994</v>
      </c>
      <c r="C481">
        <v>587</v>
      </c>
      <c r="E481" s="4" t="s">
        <v>36</v>
      </c>
      <c r="F481" s="8">
        <v>1994</v>
      </c>
      <c r="G481" s="4">
        <v>171</v>
      </c>
    </row>
    <row r="482" spans="1:7" x14ac:dyDescent="0.2">
      <c r="A482" t="s">
        <v>34</v>
      </c>
      <c r="B482" s="7">
        <v>1995</v>
      </c>
      <c r="C482">
        <v>617</v>
      </c>
      <c r="E482" s="3" t="s">
        <v>36</v>
      </c>
      <c r="F482" s="9">
        <v>1995</v>
      </c>
      <c r="G482" s="3">
        <v>147</v>
      </c>
    </row>
    <row r="483" spans="1:7" x14ac:dyDescent="0.2">
      <c r="A483" t="s">
        <v>34</v>
      </c>
      <c r="B483" s="7">
        <v>1996</v>
      </c>
      <c r="C483">
        <v>556</v>
      </c>
      <c r="E483" s="4" t="s">
        <v>36</v>
      </c>
      <c r="F483" s="8">
        <v>1996</v>
      </c>
      <c r="G483" s="4">
        <v>146</v>
      </c>
    </row>
    <row r="484" spans="1:7" x14ac:dyDescent="0.2">
      <c r="A484" t="s">
        <v>34</v>
      </c>
      <c r="B484" s="7">
        <v>1997</v>
      </c>
      <c r="C484">
        <v>488</v>
      </c>
      <c r="E484" s="3" t="s">
        <v>36</v>
      </c>
      <c r="F484" s="9">
        <v>1997</v>
      </c>
      <c r="G484" s="3">
        <v>105</v>
      </c>
    </row>
    <row r="485" spans="1:7" x14ac:dyDescent="0.2">
      <c r="A485" t="s">
        <v>34</v>
      </c>
      <c r="B485" s="7">
        <v>1998</v>
      </c>
      <c r="C485">
        <v>549</v>
      </c>
      <c r="E485" s="4" t="s">
        <v>36</v>
      </c>
      <c r="F485" s="8">
        <v>1998</v>
      </c>
      <c r="G485" s="4">
        <v>123</v>
      </c>
    </row>
    <row r="486" spans="1:7" x14ac:dyDescent="0.2">
      <c r="A486" t="s">
        <v>34</v>
      </c>
      <c r="B486" s="7">
        <v>1999</v>
      </c>
      <c r="C486">
        <v>551</v>
      </c>
      <c r="E486" s="3" t="s">
        <v>36</v>
      </c>
      <c r="F486" s="9">
        <v>1999</v>
      </c>
      <c r="G486" s="3">
        <v>127</v>
      </c>
    </row>
    <row r="487" spans="1:7" x14ac:dyDescent="0.2">
      <c r="A487" t="s">
        <v>34</v>
      </c>
      <c r="B487" s="7">
        <v>2000</v>
      </c>
      <c r="C487">
        <v>526</v>
      </c>
      <c r="E487" s="4" t="s">
        <v>36</v>
      </c>
      <c r="F487" s="8">
        <v>2000</v>
      </c>
      <c r="G487" s="4">
        <v>160</v>
      </c>
    </row>
    <row r="488" spans="1:7" x14ac:dyDescent="0.2">
      <c r="A488" t="s">
        <v>34</v>
      </c>
      <c r="B488" s="7">
        <v>2001</v>
      </c>
      <c r="C488">
        <v>545</v>
      </c>
      <c r="E488" s="3" t="s">
        <v>36</v>
      </c>
      <c r="F488" s="9">
        <v>2001</v>
      </c>
      <c r="G488" s="3">
        <v>146</v>
      </c>
    </row>
    <row r="489" spans="1:7" x14ac:dyDescent="0.2">
      <c r="A489" t="s">
        <v>34</v>
      </c>
      <c r="B489" s="7">
        <v>2002</v>
      </c>
      <c r="C489">
        <v>533</v>
      </c>
      <c r="E489" s="4" t="s">
        <v>36</v>
      </c>
      <c r="F489" s="8">
        <v>2002</v>
      </c>
      <c r="G489" s="4">
        <v>95</v>
      </c>
    </row>
    <row r="490" spans="1:7" x14ac:dyDescent="0.2">
      <c r="A490" t="s">
        <v>34</v>
      </c>
      <c r="B490" s="7">
        <v>2003</v>
      </c>
      <c r="C490">
        <v>470</v>
      </c>
      <c r="E490" s="3" t="s">
        <v>36</v>
      </c>
      <c r="F490" s="9">
        <v>2003</v>
      </c>
      <c r="G490" s="3">
        <v>121</v>
      </c>
    </row>
    <row r="491" spans="1:7" x14ac:dyDescent="0.2">
      <c r="A491" t="s">
        <v>34</v>
      </c>
      <c r="B491" s="7">
        <v>2004</v>
      </c>
      <c r="C491">
        <v>492</v>
      </c>
      <c r="E491" s="4" t="s">
        <v>36</v>
      </c>
      <c r="F491" s="8">
        <v>2004</v>
      </c>
      <c r="G491" s="4">
        <v>110</v>
      </c>
    </row>
    <row r="492" spans="1:7" x14ac:dyDescent="0.2">
      <c r="A492" t="s">
        <v>34</v>
      </c>
      <c r="B492" s="7">
        <v>2005</v>
      </c>
      <c r="C492">
        <v>431</v>
      </c>
      <c r="E492" s="3" t="s">
        <v>36</v>
      </c>
      <c r="F492" s="9">
        <v>2005</v>
      </c>
      <c r="G492" s="3">
        <v>109</v>
      </c>
    </row>
    <row r="493" spans="1:7" x14ac:dyDescent="0.2">
      <c r="A493" t="s">
        <v>34</v>
      </c>
      <c r="B493" s="7">
        <v>2006</v>
      </c>
      <c r="C493">
        <v>397</v>
      </c>
      <c r="E493" s="4" t="s">
        <v>36</v>
      </c>
      <c r="F493" s="8">
        <v>2006</v>
      </c>
      <c r="G493" s="4">
        <v>102</v>
      </c>
    </row>
    <row r="494" spans="1:7" x14ac:dyDescent="0.2">
      <c r="A494" t="s">
        <v>34</v>
      </c>
      <c r="B494" s="7">
        <v>2007</v>
      </c>
      <c r="C494">
        <v>411</v>
      </c>
      <c r="E494" s="3" t="s">
        <v>36</v>
      </c>
      <c r="F494" s="9">
        <v>2007</v>
      </c>
      <c r="G494" s="3">
        <v>102</v>
      </c>
    </row>
    <row r="495" spans="1:7" x14ac:dyDescent="0.2">
      <c r="A495" t="s">
        <v>34</v>
      </c>
      <c r="B495" s="7">
        <v>2008</v>
      </c>
      <c r="C495">
        <v>413</v>
      </c>
      <c r="E495" s="4" t="s">
        <v>36</v>
      </c>
      <c r="F495" s="8">
        <v>2008</v>
      </c>
      <c r="G495" s="4">
        <v>99</v>
      </c>
    </row>
    <row r="496" spans="1:7" x14ac:dyDescent="0.2">
      <c r="A496" t="s">
        <v>35</v>
      </c>
      <c r="B496" s="7">
        <v>1990</v>
      </c>
      <c r="C496">
        <v>745</v>
      </c>
      <c r="E496" s="3" t="s">
        <v>37</v>
      </c>
      <c r="F496" s="9">
        <v>1990</v>
      </c>
      <c r="G496" s="10">
        <v>1518</v>
      </c>
    </row>
    <row r="497" spans="1:7" x14ac:dyDescent="0.2">
      <c r="A497" t="s">
        <v>35</v>
      </c>
      <c r="B497" s="7">
        <v>1991</v>
      </c>
      <c r="C497">
        <v>723</v>
      </c>
      <c r="E497" s="4" t="s">
        <v>37</v>
      </c>
      <c r="F497" s="8">
        <v>1991</v>
      </c>
      <c r="G497" s="11">
        <v>1154</v>
      </c>
    </row>
    <row r="498" spans="1:7" x14ac:dyDescent="0.2">
      <c r="A498" t="s">
        <v>35</v>
      </c>
      <c r="B498" s="7">
        <v>1992</v>
      </c>
      <c r="C498">
        <v>629</v>
      </c>
      <c r="E498" s="3" t="s">
        <v>37</v>
      </c>
      <c r="F498" s="9">
        <v>1992</v>
      </c>
      <c r="G498" s="10">
        <v>1286</v>
      </c>
    </row>
    <row r="499" spans="1:7" x14ac:dyDescent="0.2">
      <c r="A499" t="s">
        <v>35</v>
      </c>
      <c r="B499" s="7">
        <v>1993</v>
      </c>
      <c r="C499">
        <v>666</v>
      </c>
      <c r="E499" s="4" t="s">
        <v>37</v>
      </c>
      <c r="F499" s="8">
        <v>1993</v>
      </c>
      <c r="G499" s="11">
        <v>1351</v>
      </c>
    </row>
    <row r="500" spans="1:7" x14ac:dyDescent="0.2">
      <c r="A500" t="s">
        <v>35</v>
      </c>
      <c r="B500" s="7">
        <v>1994</v>
      </c>
      <c r="C500">
        <v>832</v>
      </c>
      <c r="E500" s="3" t="s">
        <v>37</v>
      </c>
      <c r="F500" s="9">
        <v>1994</v>
      </c>
      <c r="G500" s="10">
        <v>1662</v>
      </c>
    </row>
    <row r="501" spans="1:7" x14ac:dyDescent="0.2">
      <c r="A501" t="s">
        <v>35</v>
      </c>
      <c r="B501" s="7">
        <v>1995</v>
      </c>
      <c r="C501">
        <v>712</v>
      </c>
      <c r="E501" s="4" t="s">
        <v>37</v>
      </c>
      <c r="F501" s="8">
        <v>1995</v>
      </c>
      <c r="G501" s="11">
        <v>1546</v>
      </c>
    </row>
    <row r="502" spans="1:7" x14ac:dyDescent="0.2">
      <c r="A502" t="s">
        <v>35</v>
      </c>
      <c r="B502" s="7">
        <v>1996</v>
      </c>
      <c r="C502">
        <v>686</v>
      </c>
      <c r="E502" s="3" t="s">
        <v>37</v>
      </c>
      <c r="F502" s="9">
        <v>1996</v>
      </c>
      <c r="G502" s="10">
        <v>1575</v>
      </c>
    </row>
    <row r="503" spans="1:7" x14ac:dyDescent="0.2">
      <c r="A503" t="s">
        <v>35</v>
      </c>
      <c r="B503" s="7">
        <v>1997</v>
      </c>
      <c r="C503">
        <v>611</v>
      </c>
      <c r="E503" s="4" t="s">
        <v>37</v>
      </c>
      <c r="F503" s="8">
        <v>1997</v>
      </c>
      <c r="G503" s="11">
        <v>1460</v>
      </c>
    </row>
    <row r="504" spans="1:7" x14ac:dyDescent="0.2">
      <c r="A504" t="s">
        <v>35</v>
      </c>
      <c r="B504" s="7">
        <v>1998</v>
      </c>
      <c r="C504">
        <v>603</v>
      </c>
      <c r="E504" s="3" t="s">
        <v>37</v>
      </c>
      <c r="F504" s="9">
        <v>1998</v>
      </c>
      <c r="G504" s="10">
        <v>1304</v>
      </c>
    </row>
    <row r="505" spans="1:7" x14ac:dyDescent="0.2">
      <c r="A505" t="s">
        <v>35</v>
      </c>
      <c r="B505" s="7">
        <v>1999</v>
      </c>
      <c r="C505">
        <v>644</v>
      </c>
      <c r="E505" s="4" t="s">
        <v>37</v>
      </c>
      <c r="F505" s="8">
        <v>1999</v>
      </c>
      <c r="G505" s="11">
        <v>1235</v>
      </c>
    </row>
    <row r="506" spans="1:7" x14ac:dyDescent="0.2">
      <c r="A506" t="s">
        <v>35</v>
      </c>
      <c r="B506" s="7">
        <v>2000</v>
      </c>
      <c r="C506">
        <v>753</v>
      </c>
      <c r="E506" s="3" t="s">
        <v>37</v>
      </c>
      <c r="F506" s="9">
        <v>2000</v>
      </c>
      <c r="G506" s="10">
        <v>1352</v>
      </c>
    </row>
    <row r="507" spans="1:7" x14ac:dyDescent="0.2">
      <c r="A507" t="s">
        <v>35</v>
      </c>
      <c r="B507" s="7">
        <v>2001</v>
      </c>
      <c r="C507">
        <v>815</v>
      </c>
      <c r="E507" s="4" t="s">
        <v>37</v>
      </c>
      <c r="F507" s="8">
        <v>2001</v>
      </c>
      <c r="G507" s="11">
        <v>1198</v>
      </c>
    </row>
    <row r="508" spans="1:7" x14ac:dyDescent="0.2">
      <c r="A508" t="s">
        <v>35</v>
      </c>
      <c r="B508" s="7">
        <v>2002</v>
      </c>
      <c r="C508">
        <v>694</v>
      </c>
      <c r="E508" s="3" t="s">
        <v>37</v>
      </c>
      <c r="F508" s="9">
        <v>2002</v>
      </c>
      <c r="G508" s="10">
        <v>1160</v>
      </c>
    </row>
    <row r="509" spans="1:7" x14ac:dyDescent="0.2">
      <c r="A509" t="s">
        <v>35</v>
      </c>
      <c r="B509" s="7">
        <v>2003</v>
      </c>
      <c r="C509">
        <v>659</v>
      </c>
      <c r="E509" s="4" t="s">
        <v>37</v>
      </c>
      <c r="F509" s="8">
        <v>2003</v>
      </c>
      <c r="G509" s="11">
        <v>1330</v>
      </c>
    </row>
    <row r="510" spans="1:7" x14ac:dyDescent="0.2">
      <c r="A510" t="s">
        <v>35</v>
      </c>
      <c r="B510" s="7">
        <v>2004</v>
      </c>
      <c r="C510">
        <v>727</v>
      </c>
      <c r="E510" s="3" t="s">
        <v>37</v>
      </c>
      <c r="F510" s="9">
        <v>2004</v>
      </c>
      <c r="G510" s="10">
        <v>1384</v>
      </c>
    </row>
    <row r="511" spans="1:7" x14ac:dyDescent="0.2">
      <c r="A511" t="s">
        <v>35</v>
      </c>
      <c r="B511" s="7">
        <v>2005</v>
      </c>
      <c r="C511">
        <v>719</v>
      </c>
      <c r="E511" s="4" t="s">
        <v>37</v>
      </c>
      <c r="F511" s="8">
        <v>2005</v>
      </c>
      <c r="G511" s="11">
        <v>1440</v>
      </c>
    </row>
    <row r="512" spans="1:7" x14ac:dyDescent="0.2">
      <c r="A512" t="s">
        <v>35</v>
      </c>
      <c r="B512" s="7">
        <v>2006</v>
      </c>
      <c r="C512">
        <v>751</v>
      </c>
      <c r="E512" s="3" t="s">
        <v>37</v>
      </c>
      <c r="F512" s="9">
        <v>2006</v>
      </c>
      <c r="G512" s="10">
        <v>1394</v>
      </c>
    </row>
    <row r="513" spans="1:7" x14ac:dyDescent="0.2">
      <c r="A513" t="s">
        <v>35</v>
      </c>
      <c r="B513" s="7">
        <v>2007</v>
      </c>
      <c r="C513">
        <v>728</v>
      </c>
      <c r="E513" s="4" t="s">
        <v>37</v>
      </c>
      <c r="F513" s="8">
        <v>2007</v>
      </c>
      <c r="G513" s="11">
        <v>1393</v>
      </c>
    </row>
    <row r="514" spans="1:7" x14ac:dyDescent="0.2">
      <c r="A514" t="s">
        <v>35</v>
      </c>
      <c r="B514" s="7">
        <v>2008</v>
      </c>
      <c r="C514">
        <v>784</v>
      </c>
      <c r="E514" s="3" t="s">
        <v>37</v>
      </c>
      <c r="F514" s="9">
        <v>2008</v>
      </c>
      <c r="G514" s="10">
        <v>1399</v>
      </c>
    </row>
    <row r="515" spans="1:7" x14ac:dyDescent="0.2">
      <c r="A515" t="s">
        <v>36</v>
      </c>
      <c r="B515" s="7">
        <v>1990</v>
      </c>
      <c r="C515">
        <v>143</v>
      </c>
      <c r="E515" s="4" t="s">
        <v>38</v>
      </c>
      <c r="F515" s="8">
        <v>1990</v>
      </c>
      <c r="G515" s="11">
        <v>101</v>
      </c>
    </row>
    <row r="516" spans="1:7" x14ac:dyDescent="0.2">
      <c r="A516" t="s">
        <v>36</v>
      </c>
      <c r="B516" s="7">
        <v>1991</v>
      </c>
      <c r="C516">
        <v>193</v>
      </c>
      <c r="E516" s="3" t="s">
        <v>38</v>
      </c>
      <c r="F516" s="9">
        <v>1991</v>
      </c>
      <c r="G516" s="10">
        <v>101</v>
      </c>
    </row>
    <row r="517" spans="1:7" x14ac:dyDescent="0.2">
      <c r="A517" t="s">
        <v>36</v>
      </c>
      <c r="B517" s="7">
        <v>1992</v>
      </c>
      <c r="C517">
        <v>187</v>
      </c>
      <c r="E517" s="4" t="s">
        <v>38</v>
      </c>
      <c r="F517" s="8">
        <v>1992</v>
      </c>
      <c r="G517" s="11">
        <v>109</v>
      </c>
    </row>
    <row r="518" spans="1:7" x14ac:dyDescent="0.2">
      <c r="A518" t="s">
        <v>36</v>
      </c>
      <c r="B518" s="7">
        <v>1993</v>
      </c>
      <c r="C518">
        <v>149</v>
      </c>
      <c r="E518" s="3" t="s">
        <v>38</v>
      </c>
      <c r="F518" s="9">
        <v>1993</v>
      </c>
      <c r="G518" s="10">
        <v>164</v>
      </c>
    </row>
    <row r="519" spans="1:7" x14ac:dyDescent="0.2">
      <c r="A519" t="s">
        <v>36</v>
      </c>
      <c r="B519" s="7">
        <v>1994</v>
      </c>
      <c r="C519">
        <v>171</v>
      </c>
      <c r="E519" s="4" t="s">
        <v>38</v>
      </c>
      <c r="F519" s="8">
        <v>1994</v>
      </c>
      <c r="G519" s="11">
        <v>147</v>
      </c>
    </row>
    <row r="520" spans="1:7" x14ac:dyDescent="0.2">
      <c r="A520" t="s">
        <v>36</v>
      </c>
      <c r="B520" s="7">
        <v>1995</v>
      </c>
      <c r="C520">
        <v>147</v>
      </c>
      <c r="E520" s="3" t="s">
        <v>38</v>
      </c>
      <c r="F520" s="9">
        <v>1995</v>
      </c>
      <c r="G520" s="10">
        <v>127</v>
      </c>
    </row>
    <row r="521" spans="1:7" x14ac:dyDescent="0.2">
      <c r="A521" t="s">
        <v>36</v>
      </c>
      <c r="B521" s="7">
        <v>1996</v>
      </c>
      <c r="C521">
        <v>146</v>
      </c>
      <c r="E521" s="4" t="s">
        <v>38</v>
      </c>
      <c r="F521" s="8">
        <v>1996</v>
      </c>
      <c r="G521" s="11">
        <v>152</v>
      </c>
    </row>
    <row r="522" spans="1:7" x14ac:dyDescent="0.2">
      <c r="A522" t="s">
        <v>36</v>
      </c>
      <c r="B522" s="7">
        <v>1997</v>
      </c>
      <c r="C522">
        <v>105</v>
      </c>
      <c r="E522" s="3" t="s">
        <v>38</v>
      </c>
      <c r="F522" s="9">
        <v>1997</v>
      </c>
      <c r="G522" s="10">
        <v>178</v>
      </c>
    </row>
    <row r="523" spans="1:7" x14ac:dyDescent="0.2">
      <c r="A523" t="s">
        <v>36</v>
      </c>
      <c r="B523" s="7">
        <v>1998</v>
      </c>
      <c r="C523">
        <v>123</v>
      </c>
      <c r="E523" s="4" t="s">
        <v>38</v>
      </c>
      <c r="F523" s="8">
        <v>1998</v>
      </c>
      <c r="G523" s="11">
        <v>202</v>
      </c>
    </row>
    <row r="524" spans="1:7" x14ac:dyDescent="0.2">
      <c r="A524" t="s">
        <v>36</v>
      </c>
      <c r="B524" s="7">
        <v>1999</v>
      </c>
      <c r="C524">
        <v>127</v>
      </c>
      <c r="E524" s="3" t="s">
        <v>38</v>
      </c>
      <c r="F524" s="9">
        <v>1999</v>
      </c>
      <c r="G524" s="10">
        <v>175</v>
      </c>
    </row>
    <row r="525" spans="1:7" x14ac:dyDescent="0.2">
      <c r="A525" t="s">
        <v>36</v>
      </c>
      <c r="B525" s="7">
        <v>2000</v>
      </c>
      <c r="C525">
        <v>160</v>
      </c>
      <c r="E525" s="4" t="s">
        <v>38</v>
      </c>
      <c r="F525" s="8">
        <v>2000</v>
      </c>
      <c r="G525" s="11">
        <v>140</v>
      </c>
    </row>
    <row r="526" spans="1:7" x14ac:dyDescent="0.2">
      <c r="A526" t="s">
        <v>36</v>
      </c>
      <c r="B526" s="7">
        <v>2001</v>
      </c>
      <c r="C526">
        <v>146</v>
      </c>
      <c r="E526" s="3" t="s">
        <v>38</v>
      </c>
      <c r="F526" s="9">
        <v>2001</v>
      </c>
      <c r="G526" s="10">
        <v>125</v>
      </c>
    </row>
    <row r="527" spans="1:7" x14ac:dyDescent="0.2">
      <c r="A527" t="s">
        <v>36</v>
      </c>
      <c r="B527" s="7">
        <v>2002</v>
      </c>
      <c r="C527">
        <v>95</v>
      </c>
      <c r="E527" s="4" t="s">
        <v>38</v>
      </c>
      <c r="F527" s="8">
        <v>2002</v>
      </c>
      <c r="G527" s="11">
        <v>107</v>
      </c>
    </row>
    <row r="528" spans="1:7" x14ac:dyDescent="0.2">
      <c r="A528" t="s">
        <v>36</v>
      </c>
      <c r="B528" s="7">
        <v>2003</v>
      </c>
      <c r="C528">
        <v>121</v>
      </c>
      <c r="E528" s="3" t="s">
        <v>38</v>
      </c>
      <c r="F528" s="9">
        <v>2003</v>
      </c>
      <c r="G528" s="10">
        <v>110</v>
      </c>
    </row>
    <row r="529" spans="1:7" x14ac:dyDescent="0.2">
      <c r="A529" t="s">
        <v>36</v>
      </c>
      <c r="B529" s="7">
        <v>2004</v>
      </c>
      <c r="C529">
        <v>110</v>
      </c>
      <c r="E529" s="4" t="s">
        <v>38</v>
      </c>
      <c r="F529" s="8">
        <v>2004</v>
      </c>
      <c r="G529" s="11">
        <v>187</v>
      </c>
    </row>
    <row r="530" spans="1:7" x14ac:dyDescent="0.2">
      <c r="A530" t="s">
        <v>36</v>
      </c>
      <c r="B530" s="7">
        <v>2005</v>
      </c>
      <c r="C530">
        <v>109</v>
      </c>
      <c r="E530" s="3" t="s">
        <v>38</v>
      </c>
      <c r="F530" s="9">
        <v>2005</v>
      </c>
      <c r="G530" s="10">
        <v>178</v>
      </c>
    </row>
    <row r="531" spans="1:7" x14ac:dyDescent="0.2">
      <c r="A531" t="s">
        <v>36</v>
      </c>
      <c r="B531" s="7">
        <v>2006</v>
      </c>
      <c r="C531">
        <v>102</v>
      </c>
      <c r="E531" s="4" t="s">
        <v>38</v>
      </c>
      <c r="F531" s="8">
        <v>2006</v>
      </c>
      <c r="G531" s="11">
        <v>161</v>
      </c>
    </row>
    <row r="532" spans="1:7" x14ac:dyDescent="0.2">
      <c r="A532" t="s">
        <v>36</v>
      </c>
      <c r="B532" s="7">
        <v>2007</v>
      </c>
      <c r="C532">
        <v>102</v>
      </c>
      <c r="E532" s="3" t="s">
        <v>38</v>
      </c>
      <c r="F532" s="9">
        <v>2007</v>
      </c>
      <c r="G532" s="10">
        <v>182</v>
      </c>
    </row>
    <row r="533" spans="1:7" x14ac:dyDescent="0.2">
      <c r="A533" t="s">
        <v>36</v>
      </c>
      <c r="B533" s="7">
        <v>2008</v>
      </c>
      <c r="C533">
        <v>99</v>
      </c>
      <c r="E533" s="4" t="s">
        <v>38</v>
      </c>
      <c r="F533" s="8">
        <v>2008</v>
      </c>
      <c r="G533" s="11">
        <v>175</v>
      </c>
    </row>
    <row r="534" spans="1:7" x14ac:dyDescent="0.2">
      <c r="A534" t="s">
        <v>37</v>
      </c>
      <c r="B534" s="7">
        <v>1990</v>
      </c>
      <c r="C534" s="1">
        <v>1518</v>
      </c>
      <c r="E534" s="3" t="s">
        <v>39</v>
      </c>
      <c r="F534" s="9">
        <v>1990</v>
      </c>
      <c r="G534" s="10">
        <v>363</v>
      </c>
    </row>
    <row r="535" spans="1:7" x14ac:dyDescent="0.2">
      <c r="A535" t="s">
        <v>37</v>
      </c>
      <c r="B535" s="7">
        <v>1991</v>
      </c>
      <c r="C535" s="1">
        <v>1154</v>
      </c>
      <c r="E535" s="4" t="s">
        <v>39</v>
      </c>
      <c r="F535" s="8">
        <v>1991</v>
      </c>
      <c r="G535" s="11">
        <v>309</v>
      </c>
    </row>
    <row r="536" spans="1:7" x14ac:dyDescent="0.2">
      <c r="A536" t="s">
        <v>37</v>
      </c>
      <c r="B536" s="7">
        <v>1992</v>
      </c>
      <c r="C536" s="1">
        <v>1286</v>
      </c>
      <c r="E536" s="3" t="s">
        <v>39</v>
      </c>
      <c r="F536" s="9">
        <v>1992</v>
      </c>
      <c r="G536" s="10">
        <v>314</v>
      </c>
    </row>
    <row r="537" spans="1:7" x14ac:dyDescent="0.2">
      <c r="A537" t="s">
        <v>37</v>
      </c>
      <c r="B537" s="7">
        <v>1993</v>
      </c>
      <c r="C537" s="1">
        <v>1351</v>
      </c>
      <c r="E537" s="4" t="s">
        <v>39</v>
      </c>
      <c r="F537" s="8">
        <v>1993</v>
      </c>
      <c r="G537" s="11">
        <v>291</v>
      </c>
    </row>
    <row r="538" spans="1:7" x14ac:dyDescent="0.2">
      <c r="A538" t="s">
        <v>37</v>
      </c>
      <c r="B538" s="7">
        <v>1994</v>
      </c>
      <c r="C538" s="1">
        <v>1662</v>
      </c>
      <c r="E538" s="3" t="s">
        <v>39</v>
      </c>
      <c r="F538" s="9">
        <v>1994</v>
      </c>
      <c r="G538" s="10">
        <v>300</v>
      </c>
    </row>
    <row r="539" spans="1:7" x14ac:dyDescent="0.2">
      <c r="A539" t="s">
        <v>37</v>
      </c>
      <c r="B539" s="7">
        <v>1995</v>
      </c>
      <c r="C539" s="1">
        <v>1546</v>
      </c>
      <c r="E539" s="4" t="s">
        <v>39</v>
      </c>
      <c r="F539" s="8">
        <v>1995</v>
      </c>
      <c r="G539" s="11">
        <v>276</v>
      </c>
    </row>
    <row r="540" spans="1:7" x14ac:dyDescent="0.2">
      <c r="A540" t="s">
        <v>37</v>
      </c>
      <c r="B540" s="7">
        <v>1996</v>
      </c>
      <c r="C540" s="1">
        <v>1575</v>
      </c>
      <c r="E540" s="3" t="s">
        <v>39</v>
      </c>
      <c r="F540" s="9">
        <v>1996</v>
      </c>
      <c r="G540" s="10">
        <v>277</v>
      </c>
    </row>
    <row r="541" spans="1:7" x14ac:dyDescent="0.2">
      <c r="A541" t="s">
        <v>37</v>
      </c>
      <c r="B541" s="7">
        <v>1997</v>
      </c>
      <c r="C541" s="1">
        <v>1460</v>
      </c>
      <c r="E541" s="4" t="s">
        <v>39</v>
      </c>
      <c r="F541" s="8">
        <v>1997</v>
      </c>
      <c r="G541" s="11">
        <v>267</v>
      </c>
    </row>
    <row r="542" spans="1:7" x14ac:dyDescent="0.2">
      <c r="A542" t="s">
        <v>37</v>
      </c>
      <c r="B542" s="7">
        <v>1998</v>
      </c>
      <c r="C542" s="1">
        <v>1304</v>
      </c>
      <c r="E542" s="3" t="s">
        <v>39</v>
      </c>
      <c r="F542" s="9">
        <v>1998</v>
      </c>
      <c r="G542" s="10">
        <v>257</v>
      </c>
    </row>
    <row r="543" spans="1:7" x14ac:dyDescent="0.2">
      <c r="A543" t="s">
        <v>37</v>
      </c>
      <c r="B543" s="7">
        <v>1999</v>
      </c>
      <c r="C543" s="1">
        <v>1235</v>
      </c>
      <c r="E543" s="4" t="s">
        <v>39</v>
      </c>
      <c r="F543" s="8">
        <v>1999</v>
      </c>
      <c r="G543" s="11">
        <v>260</v>
      </c>
    </row>
    <row r="544" spans="1:7" x14ac:dyDescent="0.2">
      <c r="A544" t="s">
        <v>37</v>
      </c>
      <c r="B544" s="7">
        <v>2000</v>
      </c>
      <c r="C544" s="1">
        <v>1352</v>
      </c>
      <c r="E544" s="3" t="s">
        <v>39</v>
      </c>
      <c r="F544" s="9">
        <v>2000</v>
      </c>
      <c r="G544" s="10">
        <v>281</v>
      </c>
    </row>
    <row r="545" spans="1:7" x14ac:dyDescent="0.2">
      <c r="A545" t="s">
        <v>37</v>
      </c>
      <c r="B545" s="7">
        <v>2001</v>
      </c>
      <c r="C545" s="1">
        <v>1198</v>
      </c>
      <c r="E545" s="4" t="s">
        <v>39</v>
      </c>
      <c r="F545" s="8">
        <v>2001</v>
      </c>
      <c r="G545" s="11">
        <v>282</v>
      </c>
    </row>
    <row r="546" spans="1:7" x14ac:dyDescent="0.2">
      <c r="A546" t="s">
        <v>37</v>
      </c>
      <c r="B546" s="7">
        <v>2002</v>
      </c>
      <c r="C546" s="1">
        <v>1160</v>
      </c>
      <c r="E546" s="3" t="s">
        <v>39</v>
      </c>
      <c r="F546" s="9">
        <v>2002</v>
      </c>
      <c r="G546" s="10">
        <v>289</v>
      </c>
    </row>
    <row r="547" spans="1:7" x14ac:dyDescent="0.2">
      <c r="A547" t="s">
        <v>37</v>
      </c>
      <c r="B547" s="7">
        <v>2003</v>
      </c>
      <c r="C547" s="1">
        <v>1330</v>
      </c>
      <c r="E547" s="4" t="s">
        <v>39</v>
      </c>
      <c r="F547" s="8">
        <v>2003</v>
      </c>
      <c r="G547" s="11">
        <v>255</v>
      </c>
    </row>
    <row r="548" spans="1:7" x14ac:dyDescent="0.2">
      <c r="A548" t="s">
        <v>37</v>
      </c>
      <c r="B548" s="7">
        <v>2004</v>
      </c>
      <c r="C548" s="1">
        <v>1384</v>
      </c>
      <c r="E548" s="3" t="s">
        <v>39</v>
      </c>
      <c r="F548" s="9">
        <v>2004</v>
      </c>
      <c r="G548" s="10">
        <v>245</v>
      </c>
    </row>
    <row r="549" spans="1:7" x14ac:dyDescent="0.2">
      <c r="A549" t="s">
        <v>37</v>
      </c>
      <c r="B549" s="7">
        <v>2005</v>
      </c>
      <c r="C549" s="1">
        <v>1440</v>
      </c>
      <c r="E549" s="4" t="s">
        <v>39</v>
      </c>
      <c r="F549" s="8">
        <v>2005</v>
      </c>
      <c r="G549" s="11">
        <v>225</v>
      </c>
    </row>
    <row r="550" spans="1:7" x14ac:dyDescent="0.2">
      <c r="A550" t="s">
        <v>37</v>
      </c>
      <c r="B550" s="7">
        <v>2006</v>
      </c>
      <c r="C550" s="1">
        <v>1394</v>
      </c>
      <c r="E550" s="3" t="s">
        <v>39</v>
      </c>
      <c r="F550" s="9">
        <v>2006</v>
      </c>
      <c r="G550" s="10">
        <v>196</v>
      </c>
    </row>
    <row r="551" spans="1:7" x14ac:dyDescent="0.2">
      <c r="A551" t="s">
        <v>37</v>
      </c>
      <c r="B551" s="7">
        <v>2007</v>
      </c>
      <c r="C551" s="1">
        <v>1393</v>
      </c>
      <c r="E551" s="4" t="s">
        <v>39</v>
      </c>
      <c r="F551" s="8">
        <v>2007</v>
      </c>
      <c r="G551" s="11">
        <v>212</v>
      </c>
    </row>
    <row r="552" spans="1:7" x14ac:dyDescent="0.2">
      <c r="A552" t="s">
        <v>37</v>
      </c>
      <c r="B552" s="7">
        <v>2008</v>
      </c>
      <c r="C552" s="1">
        <v>1399</v>
      </c>
      <c r="E552" s="3" t="s">
        <v>39</v>
      </c>
      <c r="F552" s="9">
        <v>2008</v>
      </c>
      <c r="G552" s="10">
        <v>207</v>
      </c>
    </row>
    <row r="553" spans="1:7" x14ac:dyDescent="0.2">
      <c r="A553" t="s">
        <v>38</v>
      </c>
      <c r="B553" s="7">
        <v>1990</v>
      </c>
      <c r="C553" s="1">
        <v>101</v>
      </c>
      <c r="E553" s="4" t="s">
        <v>40</v>
      </c>
      <c r="F553" s="8">
        <v>1990</v>
      </c>
      <c r="G553" s="11">
        <v>13</v>
      </c>
    </row>
    <row r="554" spans="1:7" x14ac:dyDescent="0.2">
      <c r="A554" t="s">
        <v>38</v>
      </c>
      <c r="B554" s="7">
        <v>1991</v>
      </c>
      <c r="C554" s="1">
        <v>101</v>
      </c>
      <c r="E554" s="3" t="s">
        <v>40</v>
      </c>
      <c r="F554" s="9">
        <v>1991</v>
      </c>
      <c r="G554" s="10">
        <v>19</v>
      </c>
    </row>
    <row r="555" spans="1:7" x14ac:dyDescent="0.2">
      <c r="A555" t="s">
        <v>38</v>
      </c>
      <c r="B555" s="7">
        <v>1992</v>
      </c>
      <c r="C555" s="1">
        <v>109</v>
      </c>
      <c r="E555" s="4" t="s">
        <v>40</v>
      </c>
      <c r="F555" s="8">
        <v>1992</v>
      </c>
      <c r="G555" s="11">
        <v>12</v>
      </c>
    </row>
    <row r="556" spans="1:7" x14ac:dyDescent="0.2">
      <c r="A556" t="s">
        <v>38</v>
      </c>
      <c r="B556" s="7">
        <v>1993</v>
      </c>
      <c r="C556" s="1">
        <v>164</v>
      </c>
      <c r="E556" s="3" t="s">
        <v>40</v>
      </c>
      <c r="F556" s="9">
        <v>1993</v>
      </c>
      <c r="G556" s="10">
        <v>14</v>
      </c>
    </row>
    <row r="557" spans="1:7" x14ac:dyDescent="0.2">
      <c r="A557" t="s">
        <v>38</v>
      </c>
      <c r="B557" s="7">
        <v>1994</v>
      </c>
      <c r="C557" s="1">
        <v>147</v>
      </c>
      <c r="E557" s="4" t="s">
        <v>40</v>
      </c>
      <c r="F557" s="8">
        <v>1994</v>
      </c>
      <c r="G557" s="11">
        <v>10</v>
      </c>
    </row>
    <row r="558" spans="1:7" x14ac:dyDescent="0.2">
      <c r="A558" t="s">
        <v>38</v>
      </c>
      <c r="B558" s="7">
        <v>1995</v>
      </c>
      <c r="C558" s="1">
        <v>127</v>
      </c>
      <c r="E558" s="3" t="s">
        <v>40</v>
      </c>
      <c r="F558" s="9">
        <v>1995</v>
      </c>
      <c r="G558" s="10">
        <v>9</v>
      </c>
    </row>
    <row r="559" spans="1:7" x14ac:dyDescent="0.2">
      <c r="A559" t="s">
        <v>38</v>
      </c>
      <c r="B559" s="7">
        <v>1996</v>
      </c>
      <c r="C559" s="1">
        <v>152</v>
      </c>
      <c r="E559" s="4" t="s">
        <v>40</v>
      </c>
      <c r="F559" s="8">
        <v>1996</v>
      </c>
      <c r="G559" s="11">
        <v>14</v>
      </c>
    </row>
    <row r="560" spans="1:7" x14ac:dyDescent="0.2">
      <c r="A560" t="s">
        <v>38</v>
      </c>
      <c r="B560" s="7">
        <v>1997</v>
      </c>
      <c r="C560" s="1">
        <v>178</v>
      </c>
      <c r="E560" s="3" t="s">
        <v>40</v>
      </c>
      <c r="F560" s="9">
        <v>1997</v>
      </c>
      <c r="G560" s="10">
        <v>12</v>
      </c>
    </row>
    <row r="561" spans="1:7" x14ac:dyDescent="0.2">
      <c r="A561" t="s">
        <v>38</v>
      </c>
      <c r="B561" s="7">
        <v>1998</v>
      </c>
      <c r="C561" s="1">
        <v>202</v>
      </c>
      <c r="E561" s="4" t="s">
        <v>40</v>
      </c>
      <c r="F561" s="8">
        <v>1998</v>
      </c>
      <c r="G561" s="11">
        <v>12</v>
      </c>
    </row>
    <row r="562" spans="1:7" x14ac:dyDescent="0.2">
      <c r="A562" t="s">
        <v>38</v>
      </c>
      <c r="B562" s="7">
        <v>1999</v>
      </c>
      <c r="C562" s="1">
        <v>175</v>
      </c>
      <c r="E562" s="3" t="s">
        <v>40</v>
      </c>
      <c r="F562" s="9">
        <v>1999</v>
      </c>
      <c r="G562" s="10">
        <v>15</v>
      </c>
    </row>
    <row r="563" spans="1:7" x14ac:dyDescent="0.2">
      <c r="A563" t="s">
        <v>38</v>
      </c>
      <c r="B563" s="7">
        <v>2000</v>
      </c>
      <c r="C563" s="1">
        <v>140</v>
      </c>
      <c r="E563" s="4" t="s">
        <v>40</v>
      </c>
      <c r="F563" s="8">
        <v>2000</v>
      </c>
      <c r="G563" s="11">
        <v>12</v>
      </c>
    </row>
    <row r="564" spans="1:7" x14ac:dyDescent="0.2">
      <c r="A564" t="s">
        <v>38</v>
      </c>
      <c r="B564" s="7">
        <v>2001</v>
      </c>
      <c r="C564" s="1">
        <v>125</v>
      </c>
      <c r="E564" s="3" t="s">
        <v>40</v>
      </c>
      <c r="F564" s="9">
        <v>2001</v>
      </c>
      <c r="G564" s="10">
        <v>10</v>
      </c>
    </row>
    <row r="565" spans="1:7" x14ac:dyDescent="0.2">
      <c r="A565" t="s">
        <v>38</v>
      </c>
      <c r="B565" s="7">
        <v>2002</v>
      </c>
      <c r="C565" s="1">
        <v>107</v>
      </c>
      <c r="E565" s="4" t="s">
        <v>40</v>
      </c>
      <c r="F565" s="8">
        <v>2002</v>
      </c>
      <c r="G565" s="11">
        <v>18</v>
      </c>
    </row>
    <row r="566" spans="1:7" x14ac:dyDescent="0.2">
      <c r="A566" t="s">
        <v>38</v>
      </c>
      <c r="B566" s="7">
        <v>2003</v>
      </c>
      <c r="C566" s="1">
        <v>110</v>
      </c>
      <c r="E566" s="3" t="s">
        <v>40</v>
      </c>
      <c r="F566" s="9">
        <v>2003</v>
      </c>
      <c r="G566" s="10">
        <v>16</v>
      </c>
    </row>
    <row r="567" spans="1:7" x14ac:dyDescent="0.2">
      <c r="A567" t="s">
        <v>38</v>
      </c>
      <c r="B567" s="7">
        <v>2004</v>
      </c>
      <c r="C567" s="1">
        <v>187</v>
      </c>
      <c r="E567" s="4" t="s">
        <v>40</v>
      </c>
      <c r="F567" s="8">
        <v>2004</v>
      </c>
      <c r="G567" s="11">
        <v>11</v>
      </c>
    </row>
    <row r="568" spans="1:7" x14ac:dyDescent="0.2">
      <c r="A568" t="s">
        <v>38</v>
      </c>
      <c r="B568" s="7">
        <v>2005</v>
      </c>
      <c r="C568" s="1">
        <v>178</v>
      </c>
      <c r="E568" s="3" t="s">
        <v>40</v>
      </c>
      <c r="F568" s="9">
        <v>2005</v>
      </c>
      <c r="G568" s="10">
        <v>11</v>
      </c>
    </row>
    <row r="569" spans="1:7" x14ac:dyDescent="0.2">
      <c r="A569" t="s">
        <v>38</v>
      </c>
      <c r="B569" s="7">
        <v>2006</v>
      </c>
      <c r="C569" s="1">
        <v>161</v>
      </c>
      <c r="E569" s="4" t="s">
        <v>40</v>
      </c>
      <c r="F569" s="8">
        <v>2006</v>
      </c>
      <c r="G569" s="11">
        <v>12</v>
      </c>
    </row>
    <row r="570" spans="1:7" x14ac:dyDescent="0.2">
      <c r="A570" t="s">
        <v>38</v>
      </c>
      <c r="B570" s="7">
        <v>2007</v>
      </c>
      <c r="C570" s="1">
        <v>182</v>
      </c>
      <c r="E570" s="3" t="s">
        <v>40</v>
      </c>
      <c r="F570" s="9">
        <v>2007</v>
      </c>
      <c r="G570" s="10">
        <v>15</v>
      </c>
    </row>
    <row r="571" spans="1:7" x14ac:dyDescent="0.2">
      <c r="A571" t="s">
        <v>38</v>
      </c>
      <c r="B571" s="7">
        <v>2008</v>
      </c>
      <c r="C571" s="1">
        <v>175</v>
      </c>
      <c r="E571" s="4" t="s">
        <v>40</v>
      </c>
      <c r="F571" s="8">
        <v>2008</v>
      </c>
      <c r="G571" s="11">
        <v>15</v>
      </c>
    </row>
    <row r="572" spans="1:7" x14ac:dyDescent="0.2">
      <c r="A572" t="s">
        <v>39</v>
      </c>
      <c r="B572" s="7">
        <v>1990</v>
      </c>
      <c r="C572" s="1">
        <v>363</v>
      </c>
      <c r="E572" s="3" t="s">
        <v>41</v>
      </c>
      <c r="F572" s="9">
        <v>1990</v>
      </c>
      <c r="G572" s="10">
        <v>309</v>
      </c>
    </row>
    <row r="573" spans="1:7" x14ac:dyDescent="0.2">
      <c r="A573" t="s">
        <v>39</v>
      </c>
      <c r="B573" s="7">
        <v>1991</v>
      </c>
      <c r="C573" s="1">
        <v>309</v>
      </c>
      <c r="E573" s="4" t="s">
        <v>41</v>
      </c>
      <c r="F573" s="8">
        <v>1991</v>
      </c>
      <c r="G573" s="11">
        <v>264</v>
      </c>
    </row>
    <row r="574" spans="1:7" x14ac:dyDescent="0.2">
      <c r="A574" t="s">
        <v>39</v>
      </c>
      <c r="B574" s="7">
        <v>1992</v>
      </c>
      <c r="C574" s="1">
        <v>314</v>
      </c>
      <c r="E574" s="3" t="s">
        <v>41</v>
      </c>
      <c r="F574" s="9">
        <v>1992</v>
      </c>
      <c r="G574" s="10">
        <v>171</v>
      </c>
    </row>
    <row r="575" spans="1:7" x14ac:dyDescent="0.2">
      <c r="A575" t="s">
        <v>39</v>
      </c>
      <c r="B575" s="7">
        <v>1993</v>
      </c>
      <c r="C575" s="1">
        <v>291</v>
      </c>
      <c r="E575" s="4" t="s">
        <v>41</v>
      </c>
      <c r="F575" s="8">
        <v>1993</v>
      </c>
      <c r="G575" s="11">
        <v>207</v>
      </c>
    </row>
    <row r="576" spans="1:7" x14ac:dyDescent="0.2">
      <c r="A576" t="s">
        <v>39</v>
      </c>
      <c r="B576" s="7">
        <v>1994</v>
      </c>
      <c r="C576" s="1">
        <v>300</v>
      </c>
      <c r="E576" s="3" t="s">
        <v>41</v>
      </c>
      <c r="F576" s="9">
        <v>1994</v>
      </c>
      <c r="G576" s="10">
        <v>225</v>
      </c>
    </row>
    <row r="577" spans="1:7" x14ac:dyDescent="0.2">
      <c r="A577" t="s">
        <v>39</v>
      </c>
      <c r="B577" s="7">
        <v>1995</v>
      </c>
      <c r="C577" s="1">
        <v>276</v>
      </c>
      <c r="E577" s="4" t="s">
        <v>41</v>
      </c>
      <c r="F577" s="8">
        <v>1995</v>
      </c>
      <c r="G577" s="11">
        <v>204</v>
      </c>
    </row>
    <row r="578" spans="1:7" x14ac:dyDescent="0.2">
      <c r="A578" t="s">
        <v>39</v>
      </c>
      <c r="B578" s="7">
        <v>1996</v>
      </c>
      <c r="C578" s="1">
        <v>277</v>
      </c>
      <c r="E578" s="3" t="s">
        <v>41</v>
      </c>
      <c r="F578" s="9">
        <v>1996</v>
      </c>
      <c r="G578" s="10">
        <v>199</v>
      </c>
    </row>
    <row r="579" spans="1:7" x14ac:dyDescent="0.2">
      <c r="A579" t="s">
        <v>39</v>
      </c>
      <c r="B579" s="7">
        <v>1997</v>
      </c>
      <c r="C579" s="1">
        <v>267</v>
      </c>
      <c r="E579" s="4" t="s">
        <v>41</v>
      </c>
      <c r="F579" s="8">
        <v>1997</v>
      </c>
      <c r="G579" s="11">
        <v>159</v>
      </c>
    </row>
    <row r="580" spans="1:7" x14ac:dyDescent="0.2">
      <c r="A580" t="s">
        <v>39</v>
      </c>
      <c r="B580" s="7">
        <v>1998</v>
      </c>
      <c r="C580" s="1">
        <v>257</v>
      </c>
      <c r="E580" s="3" t="s">
        <v>41</v>
      </c>
      <c r="F580" s="9">
        <v>1998</v>
      </c>
      <c r="G580" s="10">
        <v>173</v>
      </c>
    </row>
    <row r="581" spans="1:7" x14ac:dyDescent="0.2">
      <c r="A581" t="s">
        <v>39</v>
      </c>
      <c r="B581" s="7">
        <v>1999</v>
      </c>
      <c r="C581" s="1">
        <v>260</v>
      </c>
      <c r="E581" s="4" t="s">
        <v>41</v>
      </c>
      <c r="F581" s="8">
        <v>1999</v>
      </c>
      <c r="G581" s="11">
        <v>240</v>
      </c>
    </row>
    <row r="582" spans="1:7" x14ac:dyDescent="0.2">
      <c r="A582" t="s">
        <v>39</v>
      </c>
      <c r="B582" s="7">
        <v>2000</v>
      </c>
      <c r="C582" s="1">
        <v>281</v>
      </c>
      <c r="E582" s="3" t="s">
        <v>41</v>
      </c>
      <c r="F582" s="9">
        <v>2000</v>
      </c>
      <c r="G582" s="10">
        <v>213</v>
      </c>
    </row>
    <row r="583" spans="1:7" x14ac:dyDescent="0.2">
      <c r="A583" t="s">
        <v>39</v>
      </c>
      <c r="B583" s="7">
        <v>2001</v>
      </c>
      <c r="C583" s="1">
        <v>282</v>
      </c>
      <c r="E583" s="4" t="s">
        <v>41</v>
      </c>
      <c r="F583" s="8">
        <v>2001</v>
      </c>
      <c r="G583" s="11">
        <v>200</v>
      </c>
    </row>
    <row r="584" spans="1:7" x14ac:dyDescent="0.2">
      <c r="A584" t="s">
        <v>39</v>
      </c>
      <c r="B584" s="7">
        <v>2002</v>
      </c>
      <c r="C584" s="1">
        <v>289</v>
      </c>
      <c r="E584" s="3" t="s">
        <v>41</v>
      </c>
      <c r="F584" s="9">
        <v>2002</v>
      </c>
      <c r="G584" s="10">
        <v>189</v>
      </c>
    </row>
    <row r="585" spans="1:7" x14ac:dyDescent="0.2">
      <c r="A585" t="s">
        <v>39</v>
      </c>
      <c r="B585" s="7">
        <v>2003</v>
      </c>
      <c r="C585" s="1">
        <v>255</v>
      </c>
      <c r="E585" s="4" t="s">
        <v>41</v>
      </c>
      <c r="F585" s="8">
        <v>2003</v>
      </c>
      <c r="G585" s="11">
        <v>189</v>
      </c>
    </row>
    <row r="586" spans="1:7" x14ac:dyDescent="0.2">
      <c r="A586" t="s">
        <v>39</v>
      </c>
      <c r="B586" s="7">
        <v>2004</v>
      </c>
      <c r="C586" s="1">
        <v>245</v>
      </c>
      <c r="E586" s="3" t="s">
        <v>41</v>
      </c>
      <c r="F586" s="9">
        <v>2004</v>
      </c>
      <c r="G586" s="10">
        <v>203</v>
      </c>
    </row>
    <row r="587" spans="1:7" x14ac:dyDescent="0.2">
      <c r="A587" t="s">
        <v>39</v>
      </c>
      <c r="B587" s="7">
        <v>2005</v>
      </c>
      <c r="C587" s="1">
        <v>225</v>
      </c>
      <c r="E587" s="4" t="s">
        <v>41</v>
      </c>
      <c r="F587" s="8">
        <v>2005</v>
      </c>
      <c r="G587" s="11">
        <v>219</v>
      </c>
    </row>
    <row r="588" spans="1:7" x14ac:dyDescent="0.2">
      <c r="A588" t="s">
        <v>39</v>
      </c>
      <c r="B588" s="7">
        <v>2006</v>
      </c>
      <c r="C588" s="1">
        <v>196</v>
      </c>
      <c r="E588" s="3" t="s">
        <v>41</v>
      </c>
      <c r="F588" s="9">
        <v>2006</v>
      </c>
      <c r="G588" s="10">
        <v>206</v>
      </c>
    </row>
    <row r="589" spans="1:7" x14ac:dyDescent="0.2">
      <c r="A589" t="s">
        <v>39</v>
      </c>
      <c r="B589" s="7">
        <v>2007</v>
      </c>
      <c r="C589" s="1">
        <v>212</v>
      </c>
      <c r="E589" s="4" t="s">
        <v>41</v>
      </c>
      <c r="F589" s="8">
        <v>2007</v>
      </c>
      <c r="G589" s="11">
        <v>204</v>
      </c>
    </row>
    <row r="590" spans="1:7" x14ac:dyDescent="0.2">
      <c r="A590" t="s">
        <v>39</v>
      </c>
      <c r="B590" s="7">
        <v>2008</v>
      </c>
      <c r="C590" s="1">
        <v>207</v>
      </c>
      <c r="E590" s="3" t="s">
        <v>41</v>
      </c>
      <c r="F590" s="9">
        <v>2008</v>
      </c>
      <c r="G590" s="10">
        <v>170</v>
      </c>
    </row>
    <row r="591" spans="1:7" x14ac:dyDescent="0.2">
      <c r="A591" t="s">
        <v>40</v>
      </c>
      <c r="B591" s="7">
        <v>1990</v>
      </c>
      <c r="C591" s="1">
        <v>13</v>
      </c>
      <c r="E591" s="4" t="s">
        <v>42</v>
      </c>
      <c r="F591" s="8">
        <v>1990</v>
      </c>
      <c r="G591" s="11">
        <v>54</v>
      </c>
    </row>
    <row r="592" spans="1:7" x14ac:dyDescent="0.2">
      <c r="A592" t="s">
        <v>40</v>
      </c>
      <c r="B592" s="7">
        <v>1991</v>
      </c>
      <c r="C592" s="1">
        <v>19</v>
      </c>
      <c r="E592" s="3" t="s">
        <v>42</v>
      </c>
      <c r="F592" s="9">
        <v>1991</v>
      </c>
      <c r="G592" s="10">
        <v>38</v>
      </c>
    </row>
    <row r="593" spans="1:7" x14ac:dyDescent="0.2">
      <c r="A593" t="s">
        <v>40</v>
      </c>
      <c r="B593" s="7">
        <v>1992</v>
      </c>
      <c r="C593" s="1">
        <v>12</v>
      </c>
      <c r="E593" s="4" t="s">
        <v>42</v>
      </c>
      <c r="F593" s="8">
        <v>1992</v>
      </c>
      <c r="G593" s="11">
        <v>40</v>
      </c>
    </row>
    <row r="594" spans="1:7" x14ac:dyDescent="0.2">
      <c r="A594" t="s">
        <v>40</v>
      </c>
      <c r="B594" s="7">
        <v>1993</v>
      </c>
      <c r="C594" s="1">
        <v>14</v>
      </c>
      <c r="E594" s="3" t="s">
        <v>42</v>
      </c>
      <c r="F594" s="9">
        <v>1993</v>
      </c>
      <c r="G594" s="10">
        <v>36</v>
      </c>
    </row>
    <row r="595" spans="1:7" x14ac:dyDescent="0.2">
      <c r="A595" t="s">
        <v>40</v>
      </c>
      <c r="B595" s="7">
        <v>1994</v>
      </c>
      <c r="C595" s="1">
        <v>10</v>
      </c>
      <c r="E595" s="4" t="s">
        <v>42</v>
      </c>
      <c r="F595" s="8">
        <v>1994</v>
      </c>
      <c r="G595" s="11">
        <v>38</v>
      </c>
    </row>
    <row r="596" spans="1:7" x14ac:dyDescent="0.2">
      <c r="A596" t="s">
        <v>40</v>
      </c>
      <c r="B596" s="7">
        <v>1995</v>
      </c>
      <c r="C596" s="1">
        <v>9</v>
      </c>
      <c r="E596" s="3" t="s">
        <v>42</v>
      </c>
      <c r="F596" s="9">
        <v>1995</v>
      </c>
      <c r="G596" s="10">
        <v>38</v>
      </c>
    </row>
    <row r="597" spans="1:7" x14ac:dyDescent="0.2">
      <c r="A597" t="s">
        <v>40</v>
      </c>
      <c r="B597" s="7">
        <v>1996</v>
      </c>
      <c r="C597" s="1">
        <v>14</v>
      </c>
      <c r="E597" s="4" t="s">
        <v>42</v>
      </c>
      <c r="F597" s="8">
        <v>1996</v>
      </c>
      <c r="G597" s="11">
        <v>38</v>
      </c>
    </row>
    <row r="598" spans="1:7" x14ac:dyDescent="0.2">
      <c r="A598" t="s">
        <v>40</v>
      </c>
      <c r="B598" s="7">
        <v>1997</v>
      </c>
      <c r="C598" s="1">
        <v>12</v>
      </c>
      <c r="E598" s="3" t="s">
        <v>42</v>
      </c>
      <c r="F598" s="9">
        <v>1997</v>
      </c>
      <c r="G598" s="10">
        <v>35</v>
      </c>
    </row>
    <row r="599" spans="1:7" x14ac:dyDescent="0.2">
      <c r="A599" t="s">
        <v>40</v>
      </c>
      <c r="B599" s="7">
        <v>1998</v>
      </c>
      <c r="C599" s="1">
        <v>12</v>
      </c>
      <c r="E599" s="4" t="s">
        <v>42</v>
      </c>
      <c r="F599" s="8">
        <v>1998</v>
      </c>
      <c r="G599" s="11">
        <v>32</v>
      </c>
    </row>
    <row r="600" spans="1:7" x14ac:dyDescent="0.2">
      <c r="A600" t="s">
        <v>40</v>
      </c>
      <c r="B600" s="7">
        <v>1999</v>
      </c>
      <c r="C600" s="1">
        <v>15</v>
      </c>
      <c r="E600" s="3" t="s">
        <v>42</v>
      </c>
      <c r="F600" s="9">
        <v>1999</v>
      </c>
      <c r="G600" s="10">
        <v>30</v>
      </c>
    </row>
    <row r="601" spans="1:7" x14ac:dyDescent="0.2">
      <c r="A601" t="s">
        <v>40</v>
      </c>
      <c r="B601" s="7">
        <v>2000</v>
      </c>
      <c r="C601" s="1">
        <v>12</v>
      </c>
      <c r="E601" s="4" t="s">
        <v>42</v>
      </c>
      <c r="F601" s="8">
        <v>2000</v>
      </c>
      <c r="G601" s="11">
        <v>29</v>
      </c>
    </row>
    <row r="602" spans="1:7" x14ac:dyDescent="0.2">
      <c r="A602" t="s">
        <v>40</v>
      </c>
      <c r="B602" s="7">
        <v>2001</v>
      </c>
      <c r="C602" s="1">
        <v>10</v>
      </c>
      <c r="E602" s="3" t="s">
        <v>42</v>
      </c>
      <c r="F602" s="9">
        <v>2001</v>
      </c>
      <c r="G602" s="10">
        <v>31</v>
      </c>
    </row>
    <row r="603" spans="1:7" x14ac:dyDescent="0.2">
      <c r="A603" t="s">
        <v>40</v>
      </c>
      <c r="B603" s="7">
        <v>2002</v>
      </c>
      <c r="C603" s="1">
        <v>18</v>
      </c>
      <c r="E603" s="4" t="s">
        <v>42</v>
      </c>
      <c r="F603" s="8">
        <v>2002</v>
      </c>
      <c r="G603" s="11">
        <v>27</v>
      </c>
    </row>
    <row r="604" spans="1:7" x14ac:dyDescent="0.2">
      <c r="A604" t="s">
        <v>40</v>
      </c>
      <c r="B604" s="7">
        <v>2003</v>
      </c>
      <c r="C604" s="1">
        <v>16</v>
      </c>
      <c r="E604" s="3" t="s">
        <v>42</v>
      </c>
      <c r="F604" s="9">
        <v>2003</v>
      </c>
      <c r="G604" s="10">
        <v>27</v>
      </c>
    </row>
    <row r="605" spans="1:7" x14ac:dyDescent="0.2">
      <c r="A605" t="s">
        <v>40</v>
      </c>
      <c r="B605" s="7">
        <v>2004</v>
      </c>
      <c r="C605" s="1">
        <v>11</v>
      </c>
      <c r="E605" s="4" t="s">
        <v>42</v>
      </c>
      <c r="F605" s="8">
        <v>2004</v>
      </c>
      <c r="G605" s="11">
        <v>33</v>
      </c>
    </row>
    <row r="606" spans="1:7" x14ac:dyDescent="0.2">
      <c r="A606" t="s">
        <v>40</v>
      </c>
      <c r="B606" s="7">
        <v>2005</v>
      </c>
      <c r="C606" s="1">
        <v>11</v>
      </c>
      <c r="E606" s="3" t="s">
        <v>42</v>
      </c>
      <c r="F606" s="9">
        <v>2005</v>
      </c>
      <c r="G606" s="10">
        <v>27</v>
      </c>
    </row>
    <row r="607" spans="1:7" x14ac:dyDescent="0.2">
      <c r="A607" t="s">
        <v>40</v>
      </c>
      <c r="B607" s="7">
        <v>2006</v>
      </c>
      <c r="C607" s="1">
        <v>12</v>
      </c>
      <c r="E607" s="4" t="s">
        <v>42</v>
      </c>
      <c r="F607" s="8">
        <v>2006</v>
      </c>
      <c r="G607" s="11">
        <v>26</v>
      </c>
    </row>
    <row r="608" spans="1:7" x14ac:dyDescent="0.2">
      <c r="A608" t="s">
        <v>40</v>
      </c>
      <c r="B608" s="7">
        <v>2007</v>
      </c>
      <c r="C608" s="1">
        <v>15</v>
      </c>
      <c r="E608" s="3" t="s">
        <v>42</v>
      </c>
      <c r="F608" s="9">
        <v>2007</v>
      </c>
      <c r="G608" s="10">
        <v>19</v>
      </c>
    </row>
    <row r="609" spans="1:7" x14ac:dyDescent="0.2">
      <c r="A609" t="s">
        <v>40</v>
      </c>
      <c r="B609" s="7">
        <v>2008</v>
      </c>
      <c r="C609" s="1">
        <v>15</v>
      </c>
      <c r="E609" s="4" t="s">
        <v>42</v>
      </c>
      <c r="F609" s="8">
        <v>2008</v>
      </c>
      <c r="G609" s="11">
        <v>12</v>
      </c>
    </row>
    <row r="610" spans="1:7" x14ac:dyDescent="0.2">
      <c r="A610" t="s">
        <v>41</v>
      </c>
      <c r="B610" s="7">
        <v>1990</v>
      </c>
      <c r="C610" s="1">
        <v>309</v>
      </c>
      <c r="E610" s="3" t="s">
        <v>43</v>
      </c>
      <c r="F610" s="9">
        <v>1990</v>
      </c>
      <c r="G610" s="10">
        <v>937</v>
      </c>
    </row>
    <row r="611" spans="1:7" x14ac:dyDescent="0.2">
      <c r="A611" t="s">
        <v>41</v>
      </c>
      <c r="B611" s="7">
        <v>1991</v>
      </c>
      <c r="C611" s="1">
        <v>264</v>
      </c>
      <c r="E611" s="4" t="s">
        <v>43</v>
      </c>
      <c r="F611" s="8">
        <v>1991</v>
      </c>
      <c r="G611" s="11">
        <v>576</v>
      </c>
    </row>
    <row r="612" spans="1:7" x14ac:dyDescent="0.2">
      <c r="A612" t="s">
        <v>41</v>
      </c>
      <c r="B612" s="7">
        <v>1992</v>
      </c>
      <c r="C612" s="1">
        <v>171</v>
      </c>
      <c r="E612" s="3" t="s">
        <v>43</v>
      </c>
      <c r="F612" s="9">
        <v>1992</v>
      </c>
      <c r="G612" s="10">
        <v>546</v>
      </c>
    </row>
    <row r="613" spans="1:7" x14ac:dyDescent="0.2">
      <c r="A613" t="s">
        <v>41</v>
      </c>
      <c r="B613" s="7">
        <v>1993</v>
      </c>
      <c r="C613" s="1">
        <v>207</v>
      </c>
      <c r="E613" s="4" t="s">
        <v>43</v>
      </c>
      <c r="F613" s="8">
        <v>1993</v>
      </c>
      <c r="G613" s="11">
        <v>553</v>
      </c>
    </row>
    <row r="614" spans="1:7" x14ac:dyDescent="0.2">
      <c r="A614" t="s">
        <v>41</v>
      </c>
      <c r="B614" s="7">
        <v>1994</v>
      </c>
      <c r="C614" s="1">
        <v>225</v>
      </c>
      <c r="E614" s="3" t="s">
        <v>43</v>
      </c>
      <c r="F614" s="9">
        <v>1994</v>
      </c>
      <c r="G614" s="10">
        <v>585</v>
      </c>
    </row>
    <row r="615" spans="1:7" x14ac:dyDescent="0.2">
      <c r="A615" t="s">
        <v>41</v>
      </c>
      <c r="B615" s="7">
        <v>1995</v>
      </c>
      <c r="C615" s="1">
        <v>204</v>
      </c>
      <c r="E615" s="4" t="s">
        <v>43</v>
      </c>
      <c r="F615" s="8">
        <v>1995</v>
      </c>
      <c r="G615" s="11">
        <v>559</v>
      </c>
    </row>
    <row r="616" spans="1:7" x14ac:dyDescent="0.2">
      <c r="A616" t="s">
        <v>41</v>
      </c>
      <c r="B616" s="7">
        <v>1996</v>
      </c>
      <c r="C616" s="1">
        <v>199</v>
      </c>
      <c r="E616" s="3" t="s">
        <v>43</v>
      </c>
      <c r="F616" s="9">
        <v>1996</v>
      </c>
      <c r="G616" s="10">
        <v>563</v>
      </c>
    </row>
    <row r="617" spans="1:7" x14ac:dyDescent="0.2">
      <c r="A617" t="s">
        <v>41</v>
      </c>
      <c r="B617" s="7">
        <v>1997</v>
      </c>
      <c r="C617" s="1">
        <v>159</v>
      </c>
      <c r="E617" s="4" t="s">
        <v>43</v>
      </c>
      <c r="F617" s="8">
        <v>1997</v>
      </c>
      <c r="G617" s="11">
        <v>534</v>
      </c>
    </row>
    <row r="618" spans="1:7" x14ac:dyDescent="0.2">
      <c r="A618" t="s">
        <v>41</v>
      </c>
      <c r="B618" s="7">
        <v>1998</v>
      </c>
      <c r="C618" s="1">
        <v>173</v>
      </c>
      <c r="E618" s="3" t="s">
        <v>43</v>
      </c>
      <c r="F618" s="9">
        <v>1998</v>
      </c>
      <c r="G618" s="10">
        <v>641</v>
      </c>
    </row>
    <row r="619" spans="1:7" x14ac:dyDescent="0.2">
      <c r="A619" t="s">
        <v>41</v>
      </c>
      <c r="B619" s="7">
        <v>1999</v>
      </c>
      <c r="C619" s="1">
        <v>240</v>
      </c>
      <c r="E619" s="4" t="s">
        <v>43</v>
      </c>
      <c r="F619" s="8">
        <v>1999</v>
      </c>
      <c r="G619" s="11">
        <v>572</v>
      </c>
    </row>
    <row r="620" spans="1:7" x14ac:dyDescent="0.2">
      <c r="A620" t="s">
        <v>41</v>
      </c>
      <c r="B620" s="7">
        <v>2000</v>
      </c>
      <c r="C620" s="1">
        <v>213</v>
      </c>
      <c r="E620" s="3" t="s">
        <v>43</v>
      </c>
      <c r="F620" s="9">
        <v>2000</v>
      </c>
      <c r="G620" s="10">
        <v>539</v>
      </c>
    </row>
    <row r="621" spans="1:7" x14ac:dyDescent="0.2">
      <c r="A621" t="s">
        <v>41</v>
      </c>
      <c r="B621" s="7">
        <v>2001</v>
      </c>
      <c r="C621" s="1">
        <v>200</v>
      </c>
      <c r="E621" s="4" t="s">
        <v>43</v>
      </c>
      <c r="F621" s="8">
        <v>2001</v>
      </c>
      <c r="G621" s="11">
        <v>525</v>
      </c>
    </row>
    <row r="622" spans="1:7" x14ac:dyDescent="0.2">
      <c r="A622" t="s">
        <v>41</v>
      </c>
      <c r="B622" s="7">
        <v>2002</v>
      </c>
      <c r="C622" s="1">
        <v>189</v>
      </c>
      <c r="E622" s="3" t="s">
        <v>43</v>
      </c>
      <c r="F622" s="9">
        <v>2002</v>
      </c>
      <c r="G622" s="10">
        <v>457</v>
      </c>
    </row>
    <row r="623" spans="1:7" x14ac:dyDescent="0.2">
      <c r="A623" t="s">
        <v>41</v>
      </c>
      <c r="B623" s="7">
        <v>2003</v>
      </c>
      <c r="C623" s="1">
        <v>189</v>
      </c>
      <c r="E623" s="4" t="s">
        <v>43</v>
      </c>
      <c r="F623" s="8">
        <v>2003</v>
      </c>
      <c r="G623" s="11">
        <v>421</v>
      </c>
    </row>
    <row r="624" spans="1:7" x14ac:dyDescent="0.2">
      <c r="A624" t="s">
        <v>41</v>
      </c>
      <c r="B624" s="7">
        <v>2004</v>
      </c>
      <c r="C624" s="1">
        <v>203</v>
      </c>
      <c r="E624" s="3" t="s">
        <v>43</v>
      </c>
      <c r="F624" s="9">
        <v>2004</v>
      </c>
      <c r="G624" s="10">
        <v>414</v>
      </c>
    </row>
    <row r="625" spans="1:7" x14ac:dyDescent="0.2">
      <c r="A625" t="s">
        <v>41</v>
      </c>
      <c r="B625" s="7">
        <v>2005</v>
      </c>
      <c r="C625" s="1">
        <v>219</v>
      </c>
      <c r="E625" s="4" t="s">
        <v>43</v>
      </c>
      <c r="F625" s="8">
        <v>2005</v>
      </c>
      <c r="G625" s="11">
        <v>397</v>
      </c>
    </row>
    <row r="626" spans="1:7" x14ac:dyDescent="0.2">
      <c r="A626" t="s">
        <v>41</v>
      </c>
      <c r="B626" s="7">
        <v>2006</v>
      </c>
      <c r="C626" s="1">
        <v>206</v>
      </c>
      <c r="E626" s="3" t="s">
        <v>43</v>
      </c>
      <c r="F626" s="9">
        <v>2006</v>
      </c>
      <c r="G626" s="10">
        <v>365</v>
      </c>
    </row>
    <row r="627" spans="1:7" x14ac:dyDescent="0.2">
      <c r="A627" t="s">
        <v>41</v>
      </c>
      <c r="B627" s="7">
        <v>2007</v>
      </c>
      <c r="C627" s="1">
        <v>204</v>
      </c>
      <c r="E627" s="4" t="s">
        <v>43</v>
      </c>
      <c r="F627" s="8">
        <v>2007</v>
      </c>
      <c r="G627" s="11">
        <v>331</v>
      </c>
    </row>
    <row r="628" spans="1:7" x14ac:dyDescent="0.2">
      <c r="A628" t="s">
        <v>41</v>
      </c>
      <c r="B628" s="7">
        <v>2008</v>
      </c>
      <c r="C628" s="1">
        <v>170</v>
      </c>
      <c r="E628" s="3" t="s">
        <v>43</v>
      </c>
      <c r="F628" s="9">
        <v>2008</v>
      </c>
      <c r="G628" s="10">
        <v>273</v>
      </c>
    </row>
    <row r="629" spans="1:7" x14ac:dyDescent="0.2">
      <c r="A629" t="s">
        <v>42</v>
      </c>
      <c r="B629" s="7">
        <v>1990</v>
      </c>
      <c r="C629" s="1">
        <v>54</v>
      </c>
      <c r="E629" s="4" t="s">
        <v>44</v>
      </c>
      <c r="F629" s="8">
        <v>1990</v>
      </c>
      <c r="G629" s="11">
        <v>238</v>
      </c>
    </row>
    <row r="630" spans="1:7" x14ac:dyDescent="0.2">
      <c r="A630" t="s">
        <v>42</v>
      </c>
      <c r="B630" s="7">
        <v>1991</v>
      </c>
      <c r="C630" s="1">
        <v>38</v>
      </c>
      <c r="E630" s="3" t="s">
        <v>44</v>
      </c>
      <c r="F630" s="9">
        <v>1991</v>
      </c>
      <c r="G630" s="10">
        <v>166</v>
      </c>
    </row>
    <row r="631" spans="1:7" x14ac:dyDescent="0.2">
      <c r="A631" t="s">
        <v>42</v>
      </c>
      <c r="B631" s="7">
        <v>1992</v>
      </c>
      <c r="C631" s="1">
        <v>40</v>
      </c>
      <c r="E631" s="4" t="s">
        <v>44</v>
      </c>
      <c r="F631" s="8">
        <v>1992</v>
      </c>
      <c r="G631" s="11">
        <v>169</v>
      </c>
    </row>
    <row r="632" spans="1:7" x14ac:dyDescent="0.2">
      <c r="A632" t="s">
        <v>42</v>
      </c>
      <c r="B632" s="7">
        <v>1993</v>
      </c>
      <c r="C632" s="1">
        <v>36</v>
      </c>
      <c r="E632" s="3" t="s">
        <v>44</v>
      </c>
      <c r="F632" s="9">
        <v>1993</v>
      </c>
      <c r="G632" s="10">
        <v>170</v>
      </c>
    </row>
    <row r="633" spans="1:7" x14ac:dyDescent="0.2">
      <c r="A633" t="s">
        <v>42</v>
      </c>
      <c r="B633" s="7">
        <v>1994</v>
      </c>
      <c r="C633" s="1">
        <v>38</v>
      </c>
      <c r="E633" s="4" t="s">
        <v>44</v>
      </c>
      <c r="F633" s="8">
        <v>1994</v>
      </c>
      <c r="G633" s="11">
        <v>176</v>
      </c>
    </row>
    <row r="634" spans="1:7" x14ac:dyDescent="0.2">
      <c r="A634" t="s">
        <v>42</v>
      </c>
      <c r="B634" s="7">
        <v>1995</v>
      </c>
      <c r="C634" s="1">
        <v>38</v>
      </c>
      <c r="E634" s="3" t="s">
        <v>44</v>
      </c>
      <c r="F634" s="9">
        <v>1995</v>
      </c>
      <c r="G634" s="10">
        <v>188</v>
      </c>
    </row>
    <row r="635" spans="1:7" x14ac:dyDescent="0.2">
      <c r="A635" t="s">
        <v>42</v>
      </c>
      <c r="B635" s="7">
        <v>1996</v>
      </c>
      <c r="C635" s="1">
        <v>38</v>
      </c>
      <c r="E635" s="4" t="s">
        <v>44</v>
      </c>
      <c r="F635" s="8">
        <v>1996</v>
      </c>
      <c r="G635" s="11">
        <v>204</v>
      </c>
    </row>
    <row r="636" spans="1:7" x14ac:dyDescent="0.2">
      <c r="A636" t="s">
        <v>42</v>
      </c>
      <c r="B636" s="7">
        <v>1997</v>
      </c>
      <c r="C636" s="1">
        <v>35</v>
      </c>
      <c r="E636" s="3" t="s">
        <v>44</v>
      </c>
      <c r="F636" s="9">
        <v>1997</v>
      </c>
      <c r="G636" s="10">
        <v>151</v>
      </c>
    </row>
    <row r="637" spans="1:7" x14ac:dyDescent="0.2">
      <c r="A637" t="s">
        <v>42</v>
      </c>
      <c r="B637" s="7">
        <v>1998</v>
      </c>
      <c r="C637" s="1">
        <v>32</v>
      </c>
      <c r="E637" s="4" t="s">
        <v>44</v>
      </c>
      <c r="F637" s="8">
        <v>1998</v>
      </c>
      <c r="G637" s="11">
        <v>162</v>
      </c>
    </row>
    <row r="638" spans="1:7" x14ac:dyDescent="0.2">
      <c r="A638" t="s">
        <v>42</v>
      </c>
      <c r="B638" s="7">
        <v>1999</v>
      </c>
      <c r="C638" s="1">
        <v>30</v>
      </c>
      <c r="E638" s="3" t="s">
        <v>44</v>
      </c>
      <c r="F638" s="9">
        <v>1999</v>
      </c>
      <c r="G638" s="10">
        <v>153</v>
      </c>
    </row>
    <row r="639" spans="1:7" x14ac:dyDescent="0.2">
      <c r="A639" t="s">
        <v>42</v>
      </c>
      <c r="B639" s="7">
        <v>2000</v>
      </c>
      <c r="C639" s="1">
        <v>29</v>
      </c>
      <c r="E639" s="4" t="s">
        <v>44</v>
      </c>
      <c r="F639" s="8">
        <v>2000</v>
      </c>
      <c r="G639" s="11">
        <v>263</v>
      </c>
    </row>
    <row r="640" spans="1:7" x14ac:dyDescent="0.2">
      <c r="A640" t="s">
        <v>42</v>
      </c>
      <c r="B640" s="7">
        <v>2001</v>
      </c>
      <c r="C640" s="1">
        <v>31</v>
      </c>
      <c r="E640" s="3" t="s">
        <v>44</v>
      </c>
      <c r="F640" s="9">
        <v>2001</v>
      </c>
      <c r="G640" s="10">
        <v>208</v>
      </c>
    </row>
    <row r="641" spans="1:7" x14ac:dyDescent="0.2">
      <c r="A641" t="s">
        <v>42</v>
      </c>
      <c r="B641" s="7">
        <v>2002</v>
      </c>
      <c r="C641" s="1">
        <v>27</v>
      </c>
      <c r="E641" s="4" t="s">
        <v>44</v>
      </c>
      <c r="F641" s="8">
        <v>2002</v>
      </c>
      <c r="G641" s="11">
        <v>159</v>
      </c>
    </row>
    <row r="642" spans="1:7" x14ac:dyDescent="0.2">
      <c r="A642" t="s">
        <v>42</v>
      </c>
      <c r="B642" s="7">
        <v>2003</v>
      </c>
      <c r="C642" s="1">
        <v>27</v>
      </c>
      <c r="E642" s="3" t="s">
        <v>44</v>
      </c>
      <c r="F642" s="9">
        <v>2003</v>
      </c>
      <c r="G642" s="10">
        <v>159</v>
      </c>
    </row>
    <row r="643" spans="1:7" x14ac:dyDescent="0.2">
      <c r="A643" t="s">
        <v>42</v>
      </c>
      <c r="B643" s="7">
        <v>2004</v>
      </c>
      <c r="C643" s="1">
        <v>33</v>
      </c>
      <c r="E643" s="4" t="s">
        <v>44</v>
      </c>
      <c r="F643" s="8">
        <v>2004</v>
      </c>
      <c r="G643" s="11">
        <v>142</v>
      </c>
    </row>
    <row r="644" spans="1:7" x14ac:dyDescent="0.2">
      <c r="A644" t="s">
        <v>42</v>
      </c>
      <c r="B644" s="7">
        <v>2005</v>
      </c>
      <c r="C644" s="1">
        <v>27</v>
      </c>
      <c r="E644" s="3" t="s">
        <v>44</v>
      </c>
      <c r="F644" s="9">
        <v>2005</v>
      </c>
      <c r="G644" s="10">
        <v>86</v>
      </c>
    </row>
    <row r="645" spans="1:7" x14ac:dyDescent="0.2">
      <c r="A645" t="s">
        <v>42</v>
      </c>
      <c r="B645" s="7">
        <v>2006</v>
      </c>
      <c r="C645" s="1">
        <v>26</v>
      </c>
      <c r="E645" s="4" t="s">
        <v>44</v>
      </c>
      <c r="F645" s="8">
        <v>2006</v>
      </c>
      <c r="G645" s="11">
        <v>68</v>
      </c>
    </row>
    <row r="646" spans="1:7" x14ac:dyDescent="0.2">
      <c r="A646" t="s">
        <v>42</v>
      </c>
      <c r="B646" s="7">
        <v>2007</v>
      </c>
      <c r="C646" s="1">
        <v>19</v>
      </c>
      <c r="E646" s="3" t="s">
        <v>44</v>
      </c>
      <c r="F646" s="9">
        <v>2007</v>
      </c>
      <c r="G646" s="10">
        <v>63</v>
      </c>
    </row>
    <row r="647" spans="1:7" x14ac:dyDescent="0.2">
      <c r="A647" t="s">
        <v>42</v>
      </c>
      <c r="B647" s="7">
        <v>2008</v>
      </c>
      <c r="C647" s="1">
        <v>12</v>
      </c>
      <c r="E647" s="4" t="s">
        <v>44</v>
      </c>
      <c r="F647" s="8">
        <v>2008</v>
      </c>
      <c r="G647" s="11">
        <v>66</v>
      </c>
    </row>
    <row r="648" spans="1:7" x14ac:dyDescent="0.2">
      <c r="A648" t="s">
        <v>43</v>
      </c>
      <c r="B648" s="7">
        <v>1990</v>
      </c>
      <c r="C648" s="1">
        <v>937</v>
      </c>
      <c r="E648" s="3" t="s">
        <v>45</v>
      </c>
      <c r="F648" s="9">
        <v>1990</v>
      </c>
      <c r="G648" s="10">
        <v>59</v>
      </c>
    </row>
    <row r="649" spans="1:7" x14ac:dyDescent="0.2">
      <c r="A649" t="s">
        <v>43</v>
      </c>
      <c r="B649" s="7">
        <v>1991</v>
      </c>
      <c r="C649" s="1">
        <v>576</v>
      </c>
      <c r="E649" s="4" t="s">
        <v>45</v>
      </c>
      <c r="F649" s="8">
        <v>1991</v>
      </c>
      <c r="G649" s="11">
        <v>47</v>
      </c>
    </row>
    <row r="650" spans="1:7" x14ac:dyDescent="0.2">
      <c r="A650" t="s">
        <v>43</v>
      </c>
      <c r="B650" s="7">
        <v>1992</v>
      </c>
      <c r="C650" s="1">
        <v>546</v>
      </c>
      <c r="E650" s="3" t="s">
        <v>45</v>
      </c>
      <c r="F650" s="9">
        <v>1992</v>
      </c>
      <c r="G650" s="10">
        <v>43</v>
      </c>
    </row>
    <row r="651" spans="1:7" x14ac:dyDescent="0.2">
      <c r="A651" t="s">
        <v>43</v>
      </c>
      <c r="B651" s="7">
        <v>1993</v>
      </c>
      <c r="C651" s="1">
        <v>553</v>
      </c>
      <c r="E651" s="4" t="s">
        <v>45</v>
      </c>
      <c r="F651" s="8">
        <v>1993</v>
      </c>
      <c r="G651" s="11">
        <v>45</v>
      </c>
    </row>
    <row r="652" spans="1:7" x14ac:dyDescent="0.2">
      <c r="A652" t="s">
        <v>43</v>
      </c>
      <c r="B652" s="7">
        <v>1994</v>
      </c>
      <c r="C652" s="1">
        <v>585</v>
      </c>
      <c r="E652" s="3" t="s">
        <v>45</v>
      </c>
      <c r="F652" s="9">
        <v>1994</v>
      </c>
      <c r="G652" s="10">
        <v>48</v>
      </c>
    </row>
    <row r="653" spans="1:7" x14ac:dyDescent="0.2">
      <c r="A653" t="s">
        <v>43</v>
      </c>
      <c r="B653" s="7">
        <v>1995</v>
      </c>
      <c r="C653" s="1">
        <v>559</v>
      </c>
      <c r="E653" s="4" t="s">
        <v>45</v>
      </c>
      <c r="F653" s="8">
        <v>1995</v>
      </c>
      <c r="G653" s="11">
        <v>36</v>
      </c>
    </row>
    <row r="654" spans="1:7" x14ac:dyDescent="0.2">
      <c r="A654" t="s">
        <v>43</v>
      </c>
      <c r="B654" s="7">
        <v>1996</v>
      </c>
      <c r="C654" s="1">
        <v>563</v>
      </c>
      <c r="E654" s="3" t="s">
        <v>45</v>
      </c>
      <c r="F654" s="9">
        <v>1996</v>
      </c>
      <c r="G654" s="10">
        <v>39</v>
      </c>
    </row>
    <row r="655" spans="1:7" x14ac:dyDescent="0.2">
      <c r="A655" t="s">
        <v>43</v>
      </c>
      <c r="B655" s="7">
        <v>1997</v>
      </c>
      <c r="C655" s="1">
        <v>534</v>
      </c>
      <c r="E655" s="4" t="s">
        <v>45</v>
      </c>
      <c r="F655" s="8">
        <v>1997</v>
      </c>
      <c r="G655" s="11">
        <v>43</v>
      </c>
    </row>
    <row r="656" spans="1:7" x14ac:dyDescent="0.2">
      <c r="A656" t="s">
        <v>43</v>
      </c>
      <c r="B656" s="7">
        <v>1998</v>
      </c>
      <c r="C656" s="1">
        <v>641</v>
      </c>
      <c r="E656" s="3" t="s">
        <v>45</v>
      </c>
      <c r="F656" s="9">
        <v>1998</v>
      </c>
      <c r="G656" s="10">
        <v>43</v>
      </c>
    </row>
    <row r="657" spans="1:7" x14ac:dyDescent="0.2">
      <c r="A657" t="s">
        <v>43</v>
      </c>
      <c r="B657" s="7">
        <v>1999</v>
      </c>
      <c r="C657" s="1">
        <v>572</v>
      </c>
      <c r="E657" s="4" t="s">
        <v>45</v>
      </c>
      <c r="F657" s="8">
        <v>1999</v>
      </c>
      <c r="G657" s="11">
        <v>43</v>
      </c>
    </row>
    <row r="658" spans="1:7" x14ac:dyDescent="0.2">
      <c r="A658" t="s">
        <v>43</v>
      </c>
      <c r="B658" s="7">
        <v>2000</v>
      </c>
      <c r="C658" s="1">
        <v>539</v>
      </c>
      <c r="E658" s="3" t="s">
        <v>45</v>
      </c>
      <c r="F658" s="9">
        <v>2000</v>
      </c>
      <c r="G658" s="10">
        <v>40</v>
      </c>
    </row>
    <row r="659" spans="1:7" x14ac:dyDescent="0.2">
      <c r="A659" t="s">
        <v>43</v>
      </c>
      <c r="B659" s="7">
        <v>2001</v>
      </c>
      <c r="C659" s="1">
        <v>525</v>
      </c>
      <c r="E659" s="4" t="s">
        <v>45</v>
      </c>
      <c r="F659" s="8">
        <v>2001</v>
      </c>
      <c r="G659" s="11">
        <v>37</v>
      </c>
    </row>
    <row r="660" spans="1:7" x14ac:dyDescent="0.2">
      <c r="A660" t="s">
        <v>43</v>
      </c>
      <c r="B660" s="7">
        <v>2002</v>
      </c>
      <c r="C660" s="1">
        <v>457</v>
      </c>
      <c r="E660" s="3" t="s">
        <v>45</v>
      </c>
      <c r="F660" s="9">
        <v>2002</v>
      </c>
      <c r="G660" s="10">
        <v>37</v>
      </c>
    </row>
    <row r="661" spans="1:7" x14ac:dyDescent="0.2">
      <c r="A661" t="s">
        <v>43</v>
      </c>
      <c r="B661" s="7">
        <v>2003</v>
      </c>
      <c r="C661" s="1">
        <v>421</v>
      </c>
      <c r="E661" s="4" t="s">
        <v>45</v>
      </c>
      <c r="F661" s="8">
        <v>2003</v>
      </c>
      <c r="G661" s="11">
        <v>25</v>
      </c>
    </row>
    <row r="662" spans="1:7" x14ac:dyDescent="0.2">
      <c r="A662" t="s">
        <v>43</v>
      </c>
      <c r="B662" s="7">
        <v>2004</v>
      </c>
      <c r="C662" s="1">
        <v>414</v>
      </c>
      <c r="E662" s="3" t="s">
        <v>45</v>
      </c>
      <c r="F662" s="9">
        <v>2004</v>
      </c>
      <c r="G662" s="10">
        <v>19</v>
      </c>
    </row>
    <row r="663" spans="1:7" x14ac:dyDescent="0.2">
      <c r="A663" t="s">
        <v>43</v>
      </c>
      <c r="B663" s="7">
        <v>2005</v>
      </c>
      <c r="C663" s="1">
        <v>397</v>
      </c>
      <c r="E663" s="4" t="s">
        <v>45</v>
      </c>
      <c r="F663" s="8">
        <v>2005</v>
      </c>
      <c r="G663" s="11">
        <v>15</v>
      </c>
    </row>
    <row r="664" spans="1:7" x14ac:dyDescent="0.2">
      <c r="A664" t="s">
        <v>43</v>
      </c>
      <c r="B664" s="7">
        <v>2006</v>
      </c>
      <c r="C664" s="1">
        <v>365</v>
      </c>
      <c r="E664" s="3" t="s">
        <v>45</v>
      </c>
      <c r="F664" s="9">
        <v>2006</v>
      </c>
      <c r="G664" s="10">
        <v>11</v>
      </c>
    </row>
    <row r="665" spans="1:7" x14ac:dyDescent="0.2">
      <c r="A665" t="s">
        <v>43</v>
      </c>
      <c r="B665" s="7">
        <v>2007</v>
      </c>
      <c r="C665" s="1">
        <v>331</v>
      </c>
      <c r="E665" s="4" t="s">
        <v>45</v>
      </c>
      <c r="F665" s="8">
        <v>2007</v>
      </c>
      <c r="G665" s="11">
        <v>11</v>
      </c>
    </row>
    <row r="666" spans="1:7" x14ac:dyDescent="0.2">
      <c r="A666" t="s">
        <v>43</v>
      </c>
      <c r="B666" s="7">
        <v>2008</v>
      </c>
      <c r="C666" s="1">
        <v>273</v>
      </c>
      <c r="E666" s="3" t="s">
        <v>45</v>
      </c>
      <c r="F666" s="9">
        <v>2008</v>
      </c>
      <c r="G666" s="10">
        <v>12</v>
      </c>
    </row>
    <row r="667" spans="1:7" x14ac:dyDescent="0.2">
      <c r="A667" t="s">
        <v>44</v>
      </c>
      <c r="B667" s="7">
        <v>1990</v>
      </c>
      <c r="C667" s="1">
        <v>238</v>
      </c>
      <c r="E667" s="4" t="s">
        <v>46</v>
      </c>
      <c r="F667" s="8">
        <v>1990</v>
      </c>
      <c r="G667" s="11">
        <v>1437</v>
      </c>
    </row>
    <row r="668" spans="1:7" x14ac:dyDescent="0.2">
      <c r="A668" t="s">
        <v>44</v>
      </c>
      <c r="B668" s="7">
        <v>1991</v>
      </c>
      <c r="C668" s="1">
        <v>166</v>
      </c>
      <c r="E668" s="3" t="s">
        <v>46</v>
      </c>
      <c r="F668" s="9">
        <v>1991</v>
      </c>
      <c r="G668" s="10">
        <v>1413</v>
      </c>
    </row>
    <row r="669" spans="1:7" x14ac:dyDescent="0.2">
      <c r="A669" t="s">
        <v>44</v>
      </c>
      <c r="B669" s="7">
        <v>1992</v>
      </c>
      <c r="C669" s="1">
        <v>169</v>
      </c>
      <c r="E669" s="4" t="s">
        <v>46</v>
      </c>
      <c r="F669" s="8">
        <v>1992</v>
      </c>
      <c r="G669" s="11">
        <v>1578</v>
      </c>
    </row>
    <row r="670" spans="1:7" x14ac:dyDescent="0.2">
      <c r="A670" t="s">
        <v>44</v>
      </c>
      <c r="B670" s="7">
        <v>1993</v>
      </c>
      <c r="C670" s="1">
        <v>170</v>
      </c>
      <c r="E670" s="3" t="s">
        <v>46</v>
      </c>
      <c r="F670" s="9">
        <v>1993</v>
      </c>
      <c r="G670" s="10">
        <v>1842</v>
      </c>
    </row>
    <row r="671" spans="1:7" x14ac:dyDescent="0.2">
      <c r="A671" t="s">
        <v>44</v>
      </c>
      <c r="B671" s="7">
        <v>1994</v>
      </c>
      <c r="C671" s="1">
        <v>176</v>
      </c>
      <c r="E671" s="4" t="s">
        <v>46</v>
      </c>
      <c r="F671" s="8">
        <v>1994</v>
      </c>
      <c r="G671" s="11">
        <v>2294</v>
      </c>
    </row>
    <row r="672" spans="1:7" x14ac:dyDescent="0.2">
      <c r="A672" t="s">
        <v>44</v>
      </c>
      <c r="B672" s="7">
        <v>1995</v>
      </c>
      <c r="C672" s="1">
        <v>188</v>
      </c>
      <c r="E672" s="3" t="s">
        <v>46</v>
      </c>
      <c r="F672" s="9">
        <v>1995</v>
      </c>
      <c r="G672" s="10">
        <v>2395</v>
      </c>
    </row>
    <row r="673" spans="1:7" x14ac:dyDescent="0.2">
      <c r="A673" t="s">
        <v>44</v>
      </c>
      <c r="B673" s="7">
        <v>1996</v>
      </c>
      <c r="C673" s="1">
        <v>204</v>
      </c>
      <c r="E673" s="4" t="s">
        <v>46</v>
      </c>
      <c r="F673" s="8">
        <v>1996</v>
      </c>
      <c r="G673" s="11">
        <v>2441</v>
      </c>
    </row>
    <row r="674" spans="1:7" x14ac:dyDescent="0.2">
      <c r="A674" t="s">
        <v>44</v>
      </c>
      <c r="B674" s="7">
        <v>1997</v>
      </c>
      <c r="C674" s="1">
        <v>151</v>
      </c>
      <c r="E674" s="3" t="s">
        <v>46</v>
      </c>
      <c r="F674" s="9">
        <v>1997</v>
      </c>
      <c r="G674" s="10">
        <v>2385</v>
      </c>
    </row>
    <row r="675" spans="1:7" x14ac:dyDescent="0.2">
      <c r="A675" t="s">
        <v>44</v>
      </c>
      <c r="B675" s="7">
        <v>1998</v>
      </c>
      <c r="C675" s="1">
        <v>162</v>
      </c>
      <c r="E675" s="4" t="s">
        <v>46</v>
      </c>
      <c r="F675" s="8">
        <v>1998</v>
      </c>
      <c r="G675" s="11">
        <v>2408</v>
      </c>
    </row>
    <row r="676" spans="1:7" x14ac:dyDescent="0.2">
      <c r="A676" t="s">
        <v>44</v>
      </c>
      <c r="B676" s="7">
        <v>1999</v>
      </c>
      <c r="C676" s="1">
        <v>153</v>
      </c>
      <c r="E676" s="3" t="s">
        <v>46</v>
      </c>
      <c r="F676" s="9">
        <v>1999</v>
      </c>
      <c r="G676" s="10">
        <v>2354</v>
      </c>
    </row>
    <row r="677" spans="1:7" x14ac:dyDescent="0.2">
      <c r="A677" t="s">
        <v>44</v>
      </c>
      <c r="B677" s="7">
        <v>2000</v>
      </c>
      <c r="C677" s="1">
        <v>263</v>
      </c>
      <c r="E677" s="4" t="s">
        <v>46</v>
      </c>
      <c r="F677" s="8">
        <v>2000</v>
      </c>
      <c r="G677" s="11">
        <v>2413</v>
      </c>
    </row>
    <row r="678" spans="1:7" x14ac:dyDescent="0.2">
      <c r="A678" t="s">
        <v>44</v>
      </c>
      <c r="B678" s="7">
        <v>2001</v>
      </c>
      <c r="C678" s="1">
        <v>208</v>
      </c>
      <c r="E678" s="3" t="s">
        <v>46</v>
      </c>
      <c r="F678" s="9">
        <v>2001</v>
      </c>
      <c r="G678" s="10">
        <v>2467</v>
      </c>
    </row>
    <row r="679" spans="1:7" x14ac:dyDescent="0.2">
      <c r="A679" t="s">
        <v>44</v>
      </c>
      <c r="B679" s="7">
        <v>2002</v>
      </c>
      <c r="C679" s="1">
        <v>159</v>
      </c>
      <c r="E679" s="4" t="s">
        <v>46</v>
      </c>
      <c r="F679" s="8">
        <v>2002</v>
      </c>
      <c r="G679" s="11">
        <v>2467</v>
      </c>
    </row>
    <row r="680" spans="1:7" x14ac:dyDescent="0.2">
      <c r="A680" t="s">
        <v>44</v>
      </c>
      <c r="B680" s="7">
        <v>2003</v>
      </c>
      <c r="C680" s="1">
        <v>159</v>
      </c>
      <c r="E680" s="3" t="s">
        <v>46</v>
      </c>
      <c r="F680" s="9">
        <v>2003</v>
      </c>
      <c r="G680" s="10">
        <v>2272</v>
      </c>
    </row>
    <row r="681" spans="1:7" x14ac:dyDescent="0.2">
      <c r="A681" t="s">
        <v>44</v>
      </c>
      <c r="B681" s="7">
        <v>2004</v>
      </c>
      <c r="C681" s="1">
        <v>142</v>
      </c>
      <c r="E681" s="4" t="s">
        <v>46</v>
      </c>
      <c r="F681" s="8">
        <v>2004</v>
      </c>
      <c r="G681" s="11">
        <v>2456</v>
      </c>
    </row>
    <row r="682" spans="1:7" x14ac:dyDescent="0.2">
      <c r="A682" t="s">
        <v>44</v>
      </c>
      <c r="B682" s="7">
        <v>2005</v>
      </c>
      <c r="C682" s="1">
        <v>86</v>
      </c>
      <c r="E682" s="3" t="s">
        <v>46</v>
      </c>
      <c r="F682" s="9">
        <v>2005</v>
      </c>
      <c r="G682" s="10">
        <v>2304</v>
      </c>
    </row>
    <row r="683" spans="1:7" x14ac:dyDescent="0.2">
      <c r="A683" t="s">
        <v>44</v>
      </c>
      <c r="B683" s="7">
        <v>2006</v>
      </c>
      <c r="C683" s="1">
        <v>68</v>
      </c>
      <c r="E683" s="4" t="s">
        <v>46</v>
      </c>
      <c r="F683" s="8">
        <v>2006</v>
      </c>
      <c r="G683" s="11">
        <v>2171</v>
      </c>
    </row>
    <row r="684" spans="1:7" x14ac:dyDescent="0.2">
      <c r="A684" t="s">
        <v>44</v>
      </c>
      <c r="B684" s="7">
        <v>2007</v>
      </c>
      <c r="C684" s="1">
        <v>63</v>
      </c>
      <c r="E684" s="3" t="s">
        <v>46</v>
      </c>
      <c r="F684" s="9">
        <v>2007</v>
      </c>
      <c r="G684" s="10">
        <v>2222</v>
      </c>
    </row>
    <row r="685" spans="1:7" x14ac:dyDescent="0.2">
      <c r="A685" t="s">
        <v>44</v>
      </c>
      <c r="B685" s="7">
        <v>2008</v>
      </c>
      <c r="C685" s="1">
        <v>66</v>
      </c>
      <c r="E685" s="4" t="s">
        <v>46</v>
      </c>
      <c r="F685" s="8">
        <v>2008</v>
      </c>
      <c r="G685" s="11">
        <v>1768</v>
      </c>
    </row>
    <row r="686" spans="1:7" x14ac:dyDescent="0.2">
      <c r="A686" t="s">
        <v>45</v>
      </c>
      <c r="B686" s="7">
        <v>1990</v>
      </c>
      <c r="C686" s="1">
        <v>59</v>
      </c>
      <c r="E686" s="3" t="s">
        <v>47</v>
      </c>
      <c r="F686" s="9">
        <v>1990</v>
      </c>
      <c r="G686" s="10">
        <v>14096</v>
      </c>
    </row>
    <row r="687" spans="1:7" x14ac:dyDescent="0.2">
      <c r="A687" t="s">
        <v>45</v>
      </c>
      <c r="B687" s="7">
        <v>1991</v>
      </c>
      <c r="C687" s="1">
        <v>47</v>
      </c>
      <c r="E687" s="4" t="s">
        <v>47</v>
      </c>
      <c r="F687" s="8">
        <v>1991</v>
      </c>
      <c r="G687" s="11">
        <v>13924</v>
      </c>
    </row>
    <row r="688" spans="1:7" x14ac:dyDescent="0.2">
      <c r="A688" t="s">
        <v>45</v>
      </c>
      <c r="B688" s="7">
        <v>1992</v>
      </c>
      <c r="C688" s="1">
        <v>43</v>
      </c>
      <c r="E688" s="3" t="s">
        <v>47</v>
      </c>
      <c r="F688" s="9">
        <v>1992</v>
      </c>
      <c r="G688" s="10">
        <v>12724</v>
      </c>
    </row>
    <row r="689" spans="1:7" x14ac:dyDescent="0.2">
      <c r="A689" t="s">
        <v>45</v>
      </c>
      <c r="B689" s="7">
        <v>1993</v>
      </c>
      <c r="C689" s="1">
        <v>45</v>
      </c>
      <c r="E689" s="4" t="s">
        <v>47</v>
      </c>
      <c r="F689" s="8">
        <v>1993</v>
      </c>
      <c r="G689" s="11">
        <v>12637</v>
      </c>
    </row>
    <row r="690" spans="1:7" x14ac:dyDescent="0.2">
      <c r="A690" t="s">
        <v>45</v>
      </c>
      <c r="B690" s="7">
        <v>1994</v>
      </c>
      <c r="C690" s="1">
        <v>48</v>
      </c>
      <c r="E690" s="3" t="s">
        <v>47</v>
      </c>
      <c r="F690" s="9">
        <v>1994</v>
      </c>
      <c r="G690" s="10">
        <v>13677</v>
      </c>
    </row>
    <row r="691" spans="1:7" x14ac:dyDescent="0.2">
      <c r="A691" t="s">
        <v>45</v>
      </c>
      <c r="B691" s="7">
        <v>1995</v>
      </c>
      <c r="C691" s="1">
        <v>36</v>
      </c>
      <c r="E691" s="4" t="s">
        <v>47</v>
      </c>
      <c r="F691" s="8">
        <v>1995</v>
      </c>
      <c r="G691" s="11">
        <v>13028</v>
      </c>
    </row>
    <row r="692" spans="1:7" x14ac:dyDescent="0.2">
      <c r="A692" t="s">
        <v>45</v>
      </c>
      <c r="B692" s="7">
        <v>1996</v>
      </c>
      <c r="C692" s="1">
        <v>39</v>
      </c>
      <c r="E692" s="3" t="s">
        <v>47</v>
      </c>
      <c r="F692" s="9">
        <v>1996</v>
      </c>
      <c r="G692" s="10">
        <v>12962</v>
      </c>
    </row>
    <row r="693" spans="1:7" x14ac:dyDescent="0.2">
      <c r="A693" t="s">
        <v>45</v>
      </c>
      <c r="B693" s="7">
        <v>1997</v>
      </c>
      <c r="C693" s="1">
        <v>43</v>
      </c>
      <c r="E693" s="4" t="s">
        <v>47</v>
      </c>
      <c r="F693" s="8">
        <v>1997</v>
      </c>
      <c r="G693" s="11">
        <v>12562</v>
      </c>
    </row>
    <row r="694" spans="1:7" x14ac:dyDescent="0.2">
      <c r="A694" t="s">
        <v>45</v>
      </c>
      <c r="B694" s="7">
        <v>1998</v>
      </c>
      <c r="C694" s="1">
        <v>43</v>
      </c>
      <c r="E694" s="3" t="s">
        <v>47</v>
      </c>
      <c r="F694" s="9">
        <v>1998</v>
      </c>
      <c r="G694" s="10">
        <v>11563</v>
      </c>
    </row>
    <row r="695" spans="1:7" x14ac:dyDescent="0.2">
      <c r="A695" t="s">
        <v>45</v>
      </c>
      <c r="B695" s="7">
        <v>1999</v>
      </c>
      <c r="C695" s="1">
        <v>43</v>
      </c>
      <c r="E695" s="4" t="s">
        <v>47</v>
      </c>
      <c r="F695" s="8">
        <v>1999</v>
      </c>
      <c r="G695" s="11">
        <v>11570</v>
      </c>
    </row>
    <row r="696" spans="1:7" x14ac:dyDescent="0.2">
      <c r="A696" t="s">
        <v>45</v>
      </c>
      <c r="B696" s="7">
        <v>2000</v>
      </c>
      <c r="C696" s="1">
        <v>40</v>
      </c>
      <c r="E696" s="3" t="s">
        <v>47</v>
      </c>
      <c r="F696" s="9">
        <v>2000</v>
      </c>
      <c r="G696" s="10">
        <v>11336</v>
      </c>
    </row>
    <row r="697" spans="1:7" x14ac:dyDescent="0.2">
      <c r="A697" t="s">
        <v>45</v>
      </c>
      <c r="B697" s="7">
        <v>2001</v>
      </c>
      <c r="C697" s="1">
        <v>37</v>
      </c>
      <c r="E697" s="4" t="s">
        <v>47</v>
      </c>
      <c r="F697" s="8">
        <v>2001</v>
      </c>
      <c r="G697" s="11">
        <v>10074</v>
      </c>
    </row>
    <row r="698" spans="1:7" x14ac:dyDescent="0.2">
      <c r="A698" t="s">
        <v>45</v>
      </c>
      <c r="B698" s="7">
        <v>2002</v>
      </c>
      <c r="C698" s="1">
        <v>37</v>
      </c>
      <c r="E698" s="3" t="s">
        <v>47</v>
      </c>
      <c r="F698" s="9">
        <v>2002</v>
      </c>
      <c r="G698" s="10">
        <v>9321</v>
      </c>
    </row>
    <row r="699" spans="1:7" x14ac:dyDescent="0.2">
      <c r="A699" t="s">
        <v>45</v>
      </c>
      <c r="B699" s="7">
        <v>2003</v>
      </c>
      <c r="C699" s="1">
        <v>25</v>
      </c>
      <c r="E699" s="4" t="s">
        <v>47</v>
      </c>
      <c r="F699" s="8">
        <v>2003</v>
      </c>
      <c r="G699" s="11">
        <v>9497</v>
      </c>
    </row>
    <row r="700" spans="1:7" x14ac:dyDescent="0.2">
      <c r="A700" t="s">
        <v>45</v>
      </c>
      <c r="B700" s="7">
        <v>2004</v>
      </c>
      <c r="C700" s="1">
        <v>19</v>
      </c>
      <c r="E700" s="3" t="s">
        <v>47</v>
      </c>
      <c r="F700" s="9">
        <v>2004</v>
      </c>
      <c r="G700" s="10">
        <v>9509</v>
      </c>
    </row>
    <row r="701" spans="1:7" x14ac:dyDescent="0.2">
      <c r="A701" t="s">
        <v>45</v>
      </c>
      <c r="B701" s="7">
        <v>2005</v>
      </c>
      <c r="C701" s="1">
        <v>15</v>
      </c>
      <c r="E701" s="4" t="s">
        <v>47</v>
      </c>
      <c r="F701" s="8">
        <v>2005</v>
      </c>
      <c r="G701" s="11">
        <v>7525</v>
      </c>
    </row>
    <row r="702" spans="1:7" x14ac:dyDescent="0.2">
      <c r="A702" t="s">
        <v>45</v>
      </c>
      <c r="B702" s="7">
        <v>2006</v>
      </c>
      <c r="C702" s="1">
        <v>11</v>
      </c>
      <c r="E702" s="3" t="s">
        <v>47</v>
      </c>
      <c r="F702" s="9">
        <v>2006</v>
      </c>
      <c r="G702" s="10">
        <v>6202</v>
      </c>
    </row>
    <row r="703" spans="1:7" x14ac:dyDescent="0.2">
      <c r="A703" t="s">
        <v>45</v>
      </c>
      <c r="B703" s="7">
        <v>2007</v>
      </c>
      <c r="C703" s="1">
        <v>11</v>
      </c>
      <c r="E703" s="4" t="s">
        <v>47</v>
      </c>
      <c r="F703" s="8">
        <v>2007</v>
      </c>
      <c r="G703" s="11">
        <v>6096</v>
      </c>
    </row>
    <row r="704" spans="1:7" x14ac:dyDescent="0.2">
      <c r="A704" t="s">
        <v>45</v>
      </c>
      <c r="B704" s="7">
        <v>2008</v>
      </c>
      <c r="C704" s="1">
        <v>12</v>
      </c>
      <c r="E704" s="3" t="s">
        <v>47</v>
      </c>
      <c r="F704" s="9">
        <v>2008</v>
      </c>
      <c r="G704" s="10">
        <v>4799</v>
      </c>
    </row>
    <row r="705" spans="1:7" x14ac:dyDescent="0.2">
      <c r="A705" t="s">
        <v>46</v>
      </c>
      <c r="B705" s="7">
        <v>1990</v>
      </c>
      <c r="C705" s="1">
        <v>1437</v>
      </c>
      <c r="E705" s="4" t="s">
        <v>48</v>
      </c>
      <c r="F705" s="8">
        <v>1990</v>
      </c>
      <c r="G705" s="11">
        <v>505</v>
      </c>
    </row>
    <row r="706" spans="1:7" x14ac:dyDescent="0.2">
      <c r="A706" t="s">
        <v>46</v>
      </c>
      <c r="B706" s="7">
        <v>1991</v>
      </c>
      <c r="C706" s="1">
        <v>1413</v>
      </c>
      <c r="E706" s="3" t="s">
        <v>48</v>
      </c>
      <c r="F706" s="9">
        <v>1991</v>
      </c>
      <c r="G706" s="10">
        <v>424</v>
      </c>
    </row>
    <row r="707" spans="1:7" x14ac:dyDescent="0.2">
      <c r="A707" t="s">
        <v>46</v>
      </c>
      <c r="B707" s="7">
        <v>1992</v>
      </c>
      <c r="C707" s="1">
        <v>1578</v>
      </c>
      <c r="E707" s="4" t="s">
        <v>48</v>
      </c>
      <c r="F707" s="8">
        <v>1992</v>
      </c>
      <c r="G707" s="11">
        <v>391</v>
      </c>
    </row>
    <row r="708" spans="1:7" x14ac:dyDescent="0.2">
      <c r="A708" t="s">
        <v>46</v>
      </c>
      <c r="B708" s="7">
        <v>1993</v>
      </c>
      <c r="C708" s="1">
        <v>1842</v>
      </c>
      <c r="E708" s="3" t="s">
        <v>48</v>
      </c>
      <c r="F708" s="9">
        <v>1993</v>
      </c>
      <c r="G708" s="10">
        <v>400</v>
      </c>
    </row>
    <row r="709" spans="1:7" x14ac:dyDescent="0.2">
      <c r="A709" t="s">
        <v>46</v>
      </c>
      <c r="B709" s="7">
        <v>1994</v>
      </c>
      <c r="C709" s="1">
        <v>2294</v>
      </c>
      <c r="E709" s="4" t="s">
        <v>48</v>
      </c>
      <c r="F709" s="8">
        <v>1994</v>
      </c>
      <c r="G709" s="11">
        <v>461</v>
      </c>
    </row>
    <row r="710" spans="1:7" x14ac:dyDescent="0.2">
      <c r="A710" t="s">
        <v>46</v>
      </c>
      <c r="B710" s="7">
        <v>1995</v>
      </c>
      <c r="C710" s="1">
        <v>2395</v>
      </c>
      <c r="E710" s="3" t="s">
        <v>48</v>
      </c>
      <c r="F710" s="9">
        <v>1995</v>
      </c>
      <c r="G710" s="10">
        <v>446</v>
      </c>
    </row>
    <row r="711" spans="1:7" x14ac:dyDescent="0.2">
      <c r="A711" t="s">
        <v>46</v>
      </c>
      <c r="B711" s="7">
        <v>1996</v>
      </c>
      <c r="C711" s="1">
        <v>2441</v>
      </c>
      <c r="E711" s="4" t="s">
        <v>48</v>
      </c>
      <c r="F711" s="8">
        <v>1996</v>
      </c>
      <c r="G711" s="11">
        <v>436</v>
      </c>
    </row>
    <row r="712" spans="1:7" x14ac:dyDescent="0.2">
      <c r="A712" t="s">
        <v>46</v>
      </c>
      <c r="B712" s="7">
        <v>1997</v>
      </c>
      <c r="C712" s="1">
        <v>2385</v>
      </c>
      <c r="E712" s="3" t="s">
        <v>48</v>
      </c>
      <c r="F712" s="9">
        <v>1997</v>
      </c>
      <c r="G712" s="10">
        <v>452</v>
      </c>
    </row>
    <row r="713" spans="1:7" x14ac:dyDescent="0.2">
      <c r="A713" t="s">
        <v>46</v>
      </c>
      <c r="B713" s="7">
        <v>1998</v>
      </c>
      <c r="C713" s="1">
        <v>2408</v>
      </c>
      <c r="E713" s="4" t="s">
        <v>48</v>
      </c>
      <c r="F713" s="8">
        <v>1998</v>
      </c>
      <c r="G713" s="11">
        <v>437</v>
      </c>
    </row>
    <row r="714" spans="1:7" x14ac:dyDescent="0.2">
      <c r="A714" t="s">
        <v>46</v>
      </c>
      <c r="B714" s="7">
        <v>1999</v>
      </c>
      <c r="C714" s="1">
        <v>2354</v>
      </c>
      <c r="E714" s="3" t="s">
        <v>48</v>
      </c>
      <c r="F714" s="9">
        <v>1999</v>
      </c>
      <c r="G714" s="10">
        <v>388</v>
      </c>
    </row>
    <row r="715" spans="1:7" x14ac:dyDescent="0.2">
      <c r="A715" t="s">
        <v>46</v>
      </c>
      <c r="B715" s="7">
        <v>2000</v>
      </c>
      <c r="C715" s="1">
        <v>2413</v>
      </c>
      <c r="E715" s="4" t="s">
        <v>48</v>
      </c>
      <c r="F715" s="8">
        <v>2000</v>
      </c>
      <c r="G715" s="11">
        <v>405</v>
      </c>
    </row>
    <row r="716" spans="1:7" x14ac:dyDescent="0.2">
      <c r="A716" t="s">
        <v>46</v>
      </c>
      <c r="B716" s="7">
        <v>2001</v>
      </c>
      <c r="C716" s="1">
        <v>2467</v>
      </c>
      <c r="E716" s="3" t="s">
        <v>48</v>
      </c>
      <c r="F716" s="9">
        <v>2001</v>
      </c>
      <c r="G716" s="10">
        <v>607</v>
      </c>
    </row>
    <row r="717" spans="1:7" x14ac:dyDescent="0.2">
      <c r="A717" t="s">
        <v>46</v>
      </c>
      <c r="B717" s="7">
        <v>2002</v>
      </c>
      <c r="C717" s="1">
        <v>2467</v>
      </c>
      <c r="E717" s="4" t="s">
        <v>48</v>
      </c>
      <c r="F717" s="8">
        <v>2002</v>
      </c>
      <c r="G717" s="11">
        <v>557</v>
      </c>
    </row>
    <row r="718" spans="1:7" x14ac:dyDescent="0.2">
      <c r="A718" t="s">
        <v>46</v>
      </c>
      <c r="B718" s="7">
        <v>2003</v>
      </c>
      <c r="C718" s="1">
        <v>2272</v>
      </c>
      <c r="E718" s="3" t="s">
        <v>48</v>
      </c>
      <c r="F718" s="9">
        <v>2003</v>
      </c>
      <c r="G718" s="10">
        <v>561</v>
      </c>
    </row>
    <row r="719" spans="1:7" x14ac:dyDescent="0.2">
      <c r="A719" t="s">
        <v>46</v>
      </c>
      <c r="B719" s="7">
        <v>2004</v>
      </c>
      <c r="C719" s="1">
        <v>2456</v>
      </c>
      <c r="E719" s="4" t="s">
        <v>48</v>
      </c>
      <c r="F719" s="8">
        <v>2004</v>
      </c>
      <c r="G719" s="11">
        <v>629</v>
      </c>
    </row>
    <row r="720" spans="1:7" x14ac:dyDescent="0.2">
      <c r="A720" t="s">
        <v>46</v>
      </c>
      <c r="B720" s="7">
        <v>2005</v>
      </c>
      <c r="C720" s="1">
        <v>2304</v>
      </c>
      <c r="E720" s="3" t="s">
        <v>48</v>
      </c>
      <c r="F720" s="9">
        <v>2005</v>
      </c>
      <c r="G720" s="10">
        <v>680</v>
      </c>
    </row>
    <row r="721" spans="1:7" x14ac:dyDescent="0.2">
      <c r="A721" t="s">
        <v>46</v>
      </c>
      <c r="B721" s="7">
        <v>2006</v>
      </c>
      <c r="C721" s="1">
        <v>2171</v>
      </c>
      <c r="E721" s="4" t="s">
        <v>48</v>
      </c>
      <c r="F721" s="8">
        <v>2006</v>
      </c>
      <c r="G721" s="11">
        <v>553</v>
      </c>
    </row>
    <row r="722" spans="1:7" x14ac:dyDescent="0.2">
      <c r="A722" t="s">
        <v>46</v>
      </c>
      <c r="B722" s="7">
        <v>2007</v>
      </c>
      <c r="C722" s="1">
        <v>2222</v>
      </c>
      <c r="E722" s="3" t="s">
        <v>48</v>
      </c>
      <c r="F722" s="9">
        <v>2007</v>
      </c>
      <c r="G722" s="10">
        <v>638</v>
      </c>
    </row>
    <row r="723" spans="1:7" x14ac:dyDescent="0.2">
      <c r="A723" t="s">
        <v>46</v>
      </c>
      <c r="B723" s="7">
        <v>2008</v>
      </c>
      <c r="C723" s="1">
        <v>1768</v>
      </c>
      <c r="E723" s="4" t="s">
        <v>48</v>
      </c>
      <c r="F723" s="8">
        <v>2008</v>
      </c>
      <c r="G723" s="11">
        <v>565</v>
      </c>
    </row>
    <row r="724" spans="1:7" x14ac:dyDescent="0.2">
      <c r="A724" t="s">
        <v>47</v>
      </c>
      <c r="B724" s="7">
        <v>1990</v>
      </c>
      <c r="C724" s="1">
        <v>14096</v>
      </c>
      <c r="E724" s="3" t="s">
        <v>49</v>
      </c>
      <c r="F724" s="9">
        <v>1990</v>
      </c>
      <c r="G724" s="10">
        <v>422</v>
      </c>
    </row>
    <row r="725" spans="1:7" x14ac:dyDescent="0.2">
      <c r="A725" t="s">
        <v>47</v>
      </c>
      <c r="B725" s="7">
        <v>1991</v>
      </c>
      <c r="C725" s="1">
        <v>13924</v>
      </c>
      <c r="E725" s="4" t="s">
        <v>49</v>
      </c>
      <c r="F725" s="8">
        <v>1991</v>
      </c>
      <c r="G725" s="11">
        <v>296</v>
      </c>
    </row>
    <row r="726" spans="1:7" x14ac:dyDescent="0.2">
      <c r="A726" t="s">
        <v>47</v>
      </c>
      <c r="B726" s="7">
        <v>1992</v>
      </c>
      <c r="C726" s="1">
        <v>12724</v>
      </c>
      <c r="E726" s="3" t="s">
        <v>49</v>
      </c>
      <c r="F726" s="9">
        <v>1992</v>
      </c>
      <c r="G726" s="10">
        <v>283</v>
      </c>
    </row>
    <row r="727" spans="1:7" x14ac:dyDescent="0.2">
      <c r="A727" t="s">
        <v>47</v>
      </c>
      <c r="B727" s="7">
        <v>1993</v>
      </c>
      <c r="C727" s="1">
        <v>12637</v>
      </c>
      <c r="E727" s="4" t="s">
        <v>49</v>
      </c>
      <c r="F727" s="8">
        <v>1993</v>
      </c>
      <c r="G727" s="11">
        <v>291</v>
      </c>
    </row>
    <row r="728" spans="1:7" x14ac:dyDescent="0.2">
      <c r="A728" t="s">
        <v>47</v>
      </c>
      <c r="B728" s="7">
        <v>1994</v>
      </c>
      <c r="C728" s="1">
        <v>13677</v>
      </c>
      <c r="E728" s="3" t="s">
        <v>49</v>
      </c>
      <c r="F728" s="9">
        <v>1994</v>
      </c>
      <c r="G728" s="10">
        <v>308</v>
      </c>
    </row>
    <row r="729" spans="1:7" x14ac:dyDescent="0.2">
      <c r="A729" t="s">
        <v>47</v>
      </c>
      <c r="B729" s="7">
        <v>1995</v>
      </c>
      <c r="C729" s="1">
        <v>13028</v>
      </c>
      <c r="E729" s="4" t="s">
        <v>49</v>
      </c>
      <c r="F729" s="8">
        <v>1995</v>
      </c>
      <c r="G729" s="11">
        <v>309</v>
      </c>
    </row>
    <row r="730" spans="1:7" x14ac:dyDescent="0.2">
      <c r="A730" t="s">
        <v>47</v>
      </c>
      <c r="B730" s="7">
        <v>1996</v>
      </c>
      <c r="C730" s="1">
        <v>12962</v>
      </c>
      <c r="E730" s="3" t="s">
        <v>49</v>
      </c>
      <c r="F730" s="9">
        <v>1996</v>
      </c>
      <c r="G730" s="10">
        <v>363</v>
      </c>
    </row>
    <row r="731" spans="1:7" x14ac:dyDescent="0.2">
      <c r="A731" t="s">
        <v>47</v>
      </c>
      <c r="B731" s="7">
        <v>1997</v>
      </c>
      <c r="C731" s="1">
        <v>12562</v>
      </c>
      <c r="E731" s="4" t="s">
        <v>49</v>
      </c>
      <c r="F731" s="8">
        <v>1997</v>
      </c>
      <c r="G731" s="11">
        <v>274</v>
      </c>
    </row>
    <row r="732" spans="1:7" x14ac:dyDescent="0.2">
      <c r="A732" t="s">
        <v>47</v>
      </c>
      <c r="B732" s="7">
        <v>1998</v>
      </c>
      <c r="C732" s="1">
        <v>11563</v>
      </c>
      <c r="E732" s="3" t="s">
        <v>49</v>
      </c>
      <c r="F732" s="9">
        <v>1998</v>
      </c>
      <c r="G732" s="10">
        <v>266</v>
      </c>
    </row>
    <row r="733" spans="1:7" x14ac:dyDescent="0.2">
      <c r="A733" t="s">
        <v>47</v>
      </c>
      <c r="B733" s="7">
        <v>1999</v>
      </c>
      <c r="C733" s="1">
        <v>11570</v>
      </c>
      <c r="E733" s="4" t="s">
        <v>49</v>
      </c>
      <c r="F733" s="8">
        <v>1999</v>
      </c>
      <c r="G733" s="11">
        <v>248</v>
      </c>
    </row>
    <row r="734" spans="1:7" x14ac:dyDescent="0.2">
      <c r="A734" t="s">
        <v>47</v>
      </c>
      <c r="B734" s="7">
        <v>2000</v>
      </c>
      <c r="C734" s="1">
        <v>11336</v>
      </c>
      <c r="E734" s="3" t="s">
        <v>49</v>
      </c>
      <c r="F734" s="9">
        <v>2000</v>
      </c>
      <c r="G734" s="10">
        <v>348</v>
      </c>
    </row>
    <row r="735" spans="1:7" x14ac:dyDescent="0.2">
      <c r="A735" t="s">
        <v>47</v>
      </c>
      <c r="B735" s="7">
        <v>2001</v>
      </c>
      <c r="C735" s="1">
        <v>10074</v>
      </c>
      <c r="E735" s="4" t="s">
        <v>49</v>
      </c>
      <c r="F735" s="8">
        <v>2001</v>
      </c>
      <c r="G735" s="11">
        <v>343</v>
      </c>
    </row>
    <row r="736" spans="1:7" x14ac:dyDescent="0.2">
      <c r="A736" t="s">
        <v>47</v>
      </c>
      <c r="B736" s="7">
        <v>2002</v>
      </c>
      <c r="C736" s="1">
        <v>9321</v>
      </c>
      <c r="E736" s="3" t="s">
        <v>49</v>
      </c>
      <c r="F736" s="9">
        <v>2002</v>
      </c>
      <c r="G736" s="10">
        <v>315</v>
      </c>
    </row>
    <row r="737" spans="1:7" x14ac:dyDescent="0.2">
      <c r="A737" t="s">
        <v>47</v>
      </c>
      <c r="B737" s="7">
        <v>2003</v>
      </c>
      <c r="C737" s="1">
        <v>9497</v>
      </c>
      <c r="E737" s="4" t="s">
        <v>49</v>
      </c>
      <c r="F737" s="8">
        <v>2003</v>
      </c>
      <c r="G737" s="11">
        <v>312</v>
      </c>
    </row>
    <row r="738" spans="1:7" x14ac:dyDescent="0.2">
      <c r="A738" t="s">
        <v>47</v>
      </c>
      <c r="B738" s="7">
        <v>2004</v>
      </c>
      <c r="C738" s="1">
        <v>9509</v>
      </c>
      <c r="E738" s="3" t="s">
        <v>49</v>
      </c>
      <c r="F738" s="9">
        <v>2004</v>
      </c>
      <c r="G738" s="10">
        <v>320</v>
      </c>
    </row>
    <row r="739" spans="1:7" x14ac:dyDescent="0.2">
      <c r="A739" t="s">
        <v>47</v>
      </c>
      <c r="B739" s="7">
        <v>2005</v>
      </c>
      <c r="C739" s="1">
        <v>7525</v>
      </c>
      <c r="E739" s="4" t="s">
        <v>49</v>
      </c>
      <c r="F739" s="8">
        <v>2005</v>
      </c>
      <c r="G739" s="11">
        <v>311</v>
      </c>
    </row>
    <row r="740" spans="1:7" x14ac:dyDescent="0.2">
      <c r="A740" t="s">
        <v>47</v>
      </c>
      <c r="B740" s="7">
        <v>2006</v>
      </c>
      <c r="C740" s="1">
        <v>6202</v>
      </c>
      <c r="E740" s="3" t="s">
        <v>49</v>
      </c>
      <c r="F740" s="9">
        <v>2006</v>
      </c>
      <c r="G740" s="10">
        <v>286</v>
      </c>
    </row>
    <row r="741" spans="1:7" x14ac:dyDescent="0.2">
      <c r="A741" t="s">
        <v>47</v>
      </c>
      <c r="B741" s="7">
        <v>2007</v>
      </c>
      <c r="C741" s="1">
        <v>6096</v>
      </c>
      <c r="E741" s="4" t="s">
        <v>49</v>
      </c>
      <c r="F741" s="8">
        <v>2007</v>
      </c>
      <c r="G741" s="11">
        <v>282</v>
      </c>
    </row>
    <row r="742" spans="1:7" x14ac:dyDescent="0.2">
      <c r="A742" t="s">
        <v>47</v>
      </c>
      <c r="B742" s="7">
        <v>2008</v>
      </c>
      <c r="C742" s="1">
        <v>4799</v>
      </c>
      <c r="E742" s="3" t="s">
        <v>49</v>
      </c>
      <c r="F742" s="9">
        <v>2008</v>
      </c>
      <c r="G742" s="10">
        <v>329</v>
      </c>
    </row>
    <row r="743" spans="1:7" x14ac:dyDescent="0.2">
      <c r="A743" t="s">
        <v>48</v>
      </c>
      <c r="B743" s="7">
        <v>1990</v>
      </c>
      <c r="C743" s="1">
        <v>505</v>
      </c>
      <c r="E743" s="4" t="s">
        <v>50</v>
      </c>
      <c r="F743" s="8">
        <v>1990</v>
      </c>
      <c r="G743" s="11">
        <v>21757</v>
      </c>
    </row>
    <row r="744" spans="1:7" x14ac:dyDescent="0.2">
      <c r="A744" t="s">
        <v>48</v>
      </c>
      <c r="B744" s="7">
        <v>1991</v>
      </c>
      <c r="C744" s="1">
        <v>424</v>
      </c>
      <c r="E744" s="3" t="s">
        <v>50</v>
      </c>
      <c r="F744" s="9">
        <v>1991</v>
      </c>
      <c r="G744" s="10">
        <v>20517</v>
      </c>
    </row>
    <row r="745" spans="1:7" x14ac:dyDescent="0.2">
      <c r="A745" t="s">
        <v>48</v>
      </c>
      <c r="B745" s="7">
        <v>1992</v>
      </c>
      <c r="C745" s="1">
        <v>391</v>
      </c>
      <c r="E745" s="4" t="s">
        <v>50</v>
      </c>
      <c r="F745" s="8">
        <v>1992</v>
      </c>
      <c r="G745" s="11">
        <v>21778</v>
      </c>
    </row>
    <row r="746" spans="1:7" x14ac:dyDescent="0.2">
      <c r="A746" t="s">
        <v>48</v>
      </c>
      <c r="B746" s="7">
        <v>1993</v>
      </c>
      <c r="C746" s="1">
        <v>400</v>
      </c>
      <c r="E746" s="3" t="s">
        <v>50</v>
      </c>
      <c r="F746" s="9">
        <v>1993</v>
      </c>
      <c r="G746" s="10">
        <v>22736</v>
      </c>
    </row>
    <row r="747" spans="1:7" x14ac:dyDescent="0.2">
      <c r="A747" t="s">
        <v>48</v>
      </c>
      <c r="B747" s="7">
        <v>1994</v>
      </c>
      <c r="C747" s="1">
        <v>461</v>
      </c>
      <c r="E747" s="4" t="s">
        <v>50</v>
      </c>
      <c r="F747" s="8">
        <v>1994</v>
      </c>
      <c r="G747" s="11">
        <v>21788</v>
      </c>
    </row>
    <row r="748" spans="1:7" x14ac:dyDescent="0.2">
      <c r="A748" t="s">
        <v>48</v>
      </c>
      <c r="B748" s="7">
        <v>1995</v>
      </c>
      <c r="C748" s="1">
        <v>446</v>
      </c>
      <c r="E748" s="3" t="s">
        <v>50</v>
      </c>
      <c r="F748" s="9">
        <v>1995</v>
      </c>
      <c r="G748" s="10">
        <v>21636</v>
      </c>
    </row>
    <row r="749" spans="1:7" x14ac:dyDescent="0.2">
      <c r="A749" t="s">
        <v>48</v>
      </c>
      <c r="B749" s="7">
        <v>1996</v>
      </c>
      <c r="C749" s="1">
        <v>436</v>
      </c>
      <c r="E749" s="4" t="s">
        <v>50</v>
      </c>
      <c r="F749" s="8">
        <v>1996</v>
      </c>
      <c r="G749" s="11">
        <v>23376</v>
      </c>
    </row>
    <row r="750" spans="1:7" x14ac:dyDescent="0.2">
      <c r="A750" t="s">
        <v>48</v>
      </c>
      <c r="B750" s="7">
        <v>1997</v>
      </c>
      <c r="C750" s="1">
        <v>452</v>
      </c>
      <c r="E750" s="3" t="s">
        <v>50</v>
      </c>
      <c r="F750" s="9">
        <v>1997</v>
      </c>
      <c r="G750" s="10">
        <v>21397</v>
      </c>
    </row>
    <row r="751" spans="1:7" x14ac:dyDescent="0.2">
      <c r="A751" t="s">
        <v>48</v>
      </c>
      <c r="B751" s="7">
        <v>1998</v>
      </c>
      <c r="C751" s="1">
        <v>437</v>
      </c>
      <c r="E751" s="4" t="s">
        <v>50</v>
      </c>
      <c r="F751" s="8">
        <v>1998</v>
      </c>
      <c r="G751" s="11">
        <v>21261</v>
      </c>
    </row>
    <row r="752" spans="1:7" x14ac:dyDescent="0.2">
      <c r="A752" t="s">
        <v>48</v>
      </c>
      <c r="B752" s="7">
        <v>1999</v>
      </c>
      <c r="C752" s="1">
        <v>388</v>
      </c>
      <c r="E752" s="3" t="s">
        <v>50</v>
      </c>
      <c r="F752" s="9">
        <v>1999</v>
      </c>
      <c r="G752" s="10">
        <v>22218</v>
      </c>
    </row>
    <row r="753" spans="1:7" x14ac:dyDescent="0.2">
      <c r="A753" t="s">
        <v>48</v>
      </c>
      <c r="B753" s="7">
        <v>2000</v>
      </c>
      <c r="C753" s="1">
        <v>405</v>
      </c>
      <c r="E753" s="4" t="s">
        <v>50</v>
      </c>
      <c r="F753" s="8">
        <v>2000</v>
      </c>
      <c r="G753" s="11">
        <v>20936</v>
      </c>
    </row>
    <row r="754" spans="1:7" x14ac:dyDescent="0.2">
      <c r="A754" t="s">
        <v>48</v>
      </c>
      <c r="B754" s="7">
        <v>2001</v>
      </c>
      <c r="C754" s="1">
        <v>607</v>
      </c>
      <c r="E754" s="3" t="s">
        <v>50</v>
      </c>
      <c r="F754" s="9">
        <v>2001</v>
      </c>
      <c r="G754" s="10">
        <v>20713</v>
      </c>
    </row>
    <row r="755" spans="1:7" x14ac:dyDescent="0.2">
      <c r="A755" t="s">
        <v>48</v>
      </c>
      <c r="B755" s="7">
        <v>2002</v>
      </c>
      <c r="C755" s="1">
        <v>557</v>
      </c>
      <c r="E755" s="4" t="s">
        <v>50</v>
      </c>
      <c r="F755" s="8">
        <v>2002</v>
      </c>
      <c r="G755" s="11">
        <v>25080</v>
      </c>
    </row>
    <row r="756" spans="1:7" x14ac:dyDescent="0.2">
      <c r="A756" t="s">
        <v>48</v>
      </c>
      <c r="B756" s="7">
        <v>2003</v>
      </c>
      <c r="C756" s="1">
        <v>561</v>
      </c>
      <c r="E756" s="3" t="s">
        <v>50</v>
      </c>
      <c r="F756" s="9">
        <v>2003</v>
      </c>
      <c r="G756" s="10">
        <v>25019</v>
      </c>
    </row>
    <row r="757" spans="1:7" x14ac:dyDescent="0.2">
      <c r="A757" t="s">
        <v>48</v>
      </c>
      <c r="B757" s="7">
        <v>2004</v>
      </c>
      <c r="C757" s="1">
        <v>629</v>
      </c>
      <c r="E757" s="4" t="s">
        <v>50</v>
      </c>
      <c r="F757" s="8">
        <v>2004</v>
      </c>
      <c r="G757" s="11">
        <v>28639</v>
      </c>
    </row>
    <row r="758" spans="1:7" x14ac:dyDescent="0.2">
      <c r="A758" t="s">
        <v>48</v>
      </c>
      <c r="B758" s="7">
        <v>2005</v>
      </c>
      <c r="C758" s="1">
        <v>680</v>
      </c>
      <c r="E758" s="3" t="s">
        <v>50</v>
      </c>
      <c r="F758" s="9">
        <v>2005</v>
      </c>
      <c r="G758" s="10">
        <v>25250</v>
      </c>
    </row>
    <row r="759" spans="1:7" x14ac:dyDescent="0.2">
      <c r="A759" t="s">
        <v>48</v>
      </c>
      <c r="B759" s="7">
        <v>2006</v>
      </c>
      <c r="C759" s="1">
        <v>553</v>
      </c>
      <c r="E759" s="4" t="s">
        <v>50</v>
      </c>
      <c r="F759" s="8">
        <v>2006</v>
      </c>
      <c r="G759" s="11">
        <v>25632</v>
      </c>
    </row>
    <row r="760" spans="1:7" x14ac:dyDescent="0.2">
      <c r="A760" t="s">
        <v>48</v>
      </c>
      <c r="B760" s="7">
        <v>2007</v>
      </c>
      <c r="C760" s="1">
        <v>638</v>
      </c>
      <c r="E760" s="3" t="s">
        <v>50</v>
      </c>
      <c r="F760" s="9">
        <v>2007</v>
      </c>
      <c r="G760" s="10">
        <v>26378</v>
      </c>
    </row>
    <row r="761" spans="1:7" x14ac:dyDescent="0.2">
      <c r="A761" t="s">
        <v>48</v>
      </c>
      <c r="B761" s="7">
        <v>2008</v>
      </c>
      <c r="C761" s="1">
        <v>565</v>
      </c>
      <c r="E761" s="4" t="s">
        <v>50</v>
      </c>
      <c r="F761" s="8">
        <v>2008</v>
      </c>
      <c r="G761" s="11">
        <v>25799</v>
      </c>
    </row>
    <row r="762" spans="1:7" x14ac:dyDescent="0.2">
      <c r="A762" t="s">
        <v>49</v>
      </c>
      <c r="B762" s="7">
        <v>1990</v>
      </c>
      <c r="C762" s="1">
        <v>422</v>
      </c>
      <c r="E762" s="3" t="s">
        <v>51</v>
      </c>
      <c r="F762" s="9">
        <v>1990</v>
      </c>
      <c r="G762" s="10">
        <v>10307</v>
      </c>
    </row>
    <row r="763" spans="1:7" x14ac:dyDescent="0.2">
      <c r="A763" t="s">
        <v>49</v>
      </c>
      <c r="B763" s="7">
        <v>1991</v>
      </c>
      <c r="C763" s="1">
        <v>296</v>
      </c>
      <c r="E763" s="4" t="s">
        <v>51</v>
      </c>
      <c r="F763" s="8">
        <v>1991</v>
      </c>
      <c r="G763" s="11">
        <v>8229</v>
      </c>
    </row>
    <row r="764" spans="1:7" x14ac:dyDescent="0.2">
      <c r="A764" t="s">
        <v>49</v>
      </c>
      <c r="B764" s="7">
        <v>1992</v>
      </c>
      <c r="C764" s="1">
        <v>283</v>
      </c>
      <c r="E764" s="3" t="s">
        <v>51</v>
      </c>
      <c r="F764" s="9">
        <v>1992</v>
      </c>
      <c r="G764" s="10">
        <v>11624</v>
      </c>
    </row>
    <row r="765" spans="1:7" x14ac:dyDescent="0.2">
      <c r="A765" t="s">
        <v>49</v>
      </c>
      <c r="B765" s="7">
        <v>1993</v>
      </c>
      <c r="C765" s="1">
        <v>291</v>
      </c>
      <c r="E765" s="4" t="s">
        <v>51</v>
      </c>
      <c r="F765" s="8">
        <v>1993</v>
      </c>
      <c r="G765" s="11">
        <v>9962</v>
      </c>
    </row>
    <row r="766" spans="1:7" x14ac:dyDescent="0.2">
      <c r="A766" t="s">
        <v>49</v>
      </c>
      <c r="B766" s="7">
        <v>1994</v>
      </c>
      <c r="C766" s="1">
        <v>308</v>
      </c>
      <c r="E766" s="3" t="s">
        <v>51</v>
      </c>
      <c r="F766" s="9">
        <v>1994</v>
      </c>
      <c r="G766" s="10">
        <v>11904</v>
      </c>
    </row>
    <row r="767" spans="1:7" x14ac:dyDescent="0.2">
      <c r="A767" t="s">
        <v>49</v>
      </c>
      <c r="B767" s="7">
        <v>1995</v>
      </c>
      <c r="C767" s="1">
        <v>309</v>
      </c>
      <c r="E767" s="4" t="s">
        <v>51</v>
      </c>
      <c r="F767" s="8">
        <v>1995</v>
      </c>
      <c r="G767" s="11">
        <v>11873</v>
      </c>
    </row>
    <row r="768" spans="1:7" x14ac:dyDescent="0.2">
      <c r="A768" t="s">
        <v>49</v>
      </c>
      <c r="B768" s="7">
        <v>1996</v>
      </c>
      <c r="C768" s="1">
        <v>363</v>
      </c>
      <c r="E768" s="3" t="s">
        <v>51</v>
      </c>
      <c r="F768" s="9">
        <v>1996</v>
      </c>
      <c r="G768" s="10">
        <v>10332</v>
      </c>
    </row>
    <row r="769" spans="1:7" x14ac:dyDescent="0.2">
      <c r="A769" t="s">
        <v>49</v>
      </c>
      <c r="B769" s="7">
        <v>1997</v>
      </c>
      <c r="C769" s="1">
        <v>274</v>
      </c>
      <c r="E769" s="4" t="s">
        <v>51</v>
      </c>
      <c r="F769" s="8">
        <v>1997</v>
      </c>
      <c r="G769" s="11">
        <v>12770</v>
      </c>
    </row>
    <row r="770" spans="1:7" x14ac:dyDescent="0.2">
      <c r="A770" t="s">
        <v>49</v>
      </c>
      <c r="B770" s="7">
        <v>1998</v>
      </c>
      <c r="C770" s="1">
        <v>266</v>
      </c>
      <c r="E770" s="3" t="s">
        <v>51</v>
      </c>
      <c r="F770" s="9">
        <v>1998</v>
      </c>
      <c r="G770" s="10">
        <v>11176</v>
      </c>
    </row>
    <row r="771" spans="1:7" x14ac:dyDescent="0.2">
      <c r="A771" t="s">
        <v>49</v>
      </c>
      <c r="B771" s="7">
        <v>1999</v>
      </c>
      <c r="C771" s="1">
        <v>248</v>
      </c>
      <c r="E771" s="4" t="s">
        <v>51</v>
      </c>
      <c r="F771" s="8">
        <v>1999</v>
      </c>
      <c r="G771" s="11">
        <v>11085</v>
      </c>
    </row>
    <row r="772" spans="1:7" x14ac:dyDescent="0.2">
      <c r="A772" t="s">
        <v>49</v>
      </c>
      <c r="B772" s="7">
        <v>2000</v>
      </c>
      <c r="C772" s="1">
        <v>348</v>
      </c>
      <c r="E772" s="3" t="s">
        <v>51</v>
      </c>
      <c r="F772" s="9">
        <v>2000</v>
      </c>
      <c r="G772" s="10">
        <v>10167</v>
      </c>
    </row>
    <row r="773" spans="1:7" x14ac:dyDescent="0.2">
      <c r="A773" t="s">
        <v>49</v>
      </c>
      <c r="B773" s="7">
        <v>2001</v>
      </c>
      <c r="C773" s="1">
        <v>343</v>
      </c>
      <c r="E773" s="4" t="s">
        <v>51</v>
      </c>
      <c r="F773" s="8">
        <v>2001</v>
      </c>
      <c r="G773" s="11">
        <v>10059</v>
      </c>
    </row>
    <row r="774" spans="1:7" x14ac:dyDescent="0.2">
      <c r="A774" t="s">
        <v>49</v>
      </c>
      <c r="B774" s="7">
        <v>2002</v>
      </c>
      <c r="C774" s="1">
        <v>315</v>
      </c>
      <c r="E774" s="3" t="s">
        <v>51</v>
      </c>
      <c r="F774" s="9">
        <v>2002</v>
      </c>
      <c r="G774" s="10">
        <v>9549</v>
      </c>
    </row>
    <row r="775" spans="1:7" x14ac:dyDescent="0.2">
      <c r="A775" t="s">
        <v>49</v>
      </c>
      <c r="B775" s="7">
        <v>2003</v>
      </c>
      <c r="C775" s="1">
        <v>312</v>
      </c>
      <c r="E775" s="4" t="s">
        <v>51</v>
      </c>
      <c r="F775" s="8">
        <v>2003</v>
      </c>
      <c r="G775" s="11">
        <v>9550</v>
      </c>
    </row>
    <row r="776" spans="1:7" x14ac:dyDescent="0.2">
      <c r="A776" t="s">
        <v>49</v>
      </c>
      <c r="B776" s="7">
        <v>2004</v>
      </c>
      <c r="C776" s="1">
        <v>320</v>
      </c>
      <c r="E776" s="3" t="s">
        <v>51</v>
      </c>
      <c r="F776" s="9">
        <v>2004</v>
      </c>
      <c r="G776" s="10">
        <v>11111</v>
      </c>
    </row>
    <row r="777" spans="1:7" x14ac:dyDescent="0.2">
      <c r="A777" t="s">
        <v>49</v>
      </c>
      <c r="B777" s="7">
        <v>2005</v>
      </c>
      <c r="C777" s="1">
        <v>311</v>
      </c>
      <c r="E777" s="4" t="s">
        <v>51</v>
      </c>
      <c r="F777" s="8">
        <v>2005</v>
      </c>
      <c r="G777" s="11">
        <v>11262</v>
      </c>
    </row>
    <row r="778" spans="1:7" x14ac:dyDescent="0.2">
      <c r="A778" t="s">
        <v>49</v>
      </c>
      <c r="B778" s="7">
        <v>2006</v>
      </c>
      <c r="C778" s="1">
        <v>286</v>
      </c>
      <c r="E778" s="3" t="s">
        <v>51</v>
      </c>
      <c r="F778" s="9">
        <v>2006</v>
      </c>
      <c r="G778" s="10">
        <v>11093</v>
      </c>
    </row>
    <row r="779" spans="1:7" x14ac:dyDescent="0.2">
      <c r="A779" t="s">
        <v>49</v>
      </c>
      <c r="B779" s="7">
        <v>2007</v>
      </c>
      <c r="C779" s="1">
        <v>282</v>
      </c>
      <c r="E779" s="4" t="s">
        <v>51</v>
      </c>
      <c r="F779" s="8">
        <v>2007</v>
      </c>
      <c r="G779" s="11">
        <v>11180</v>
      </c>
    </row>
    <row r="780" spans="1:7" x14ac:dyDescent="0.2">
      <c r="A780" t="s">
        <v>49</v>
      </c>
      <c r="B780" s="7">
        <v>2008</v>
      </c>
      <c r="C780" s="1">
        <v>329</v>
      </c>
      <c r="E780" s="3" t="s">
        <v>51</v>
      </c>
      <c r="F780" s="9">
        <v>2008</v>
      </c>
      <c r="G780" s="10">
        <v>9680</v>
      </c>
    </row>
    <row r="781" spans="1:7" x14ac:dyDescent="0.2">
      <c r="A781" t="s">
        <v>50</v>
      </c>
      <c r="B781" s="7">
        <v>1990</v>
      </c>
      <c r="C781" s="1">
        <v>21757</v>
      </c>
      <c r="E781" s="4" t="s">
        <v>52</v>
      </c>
      <c r="F781" s="8">
        <v>1990</v>
      </c>
      <c r="G781" s="11">
        <v>11782</v>
      </c>
    </row>
    <row r="782" spans="1:7" x14ac:dyDescent="0.2">
      <c r="A782" t="s">
        <v>50</v>
      </c>
      <c r="B782" s="7">
        <v>1991</v>
      </c>
      <c r="C782" s="1">
        <v>20517</v>
      </c>
      <c r="E782" s="3" t="s">
        <v>52</v>
      </c>
      <c r="F782" s="9">
        <v>1991</v>
      </c>
      <c r="G782" s="10">
        <v>11075</v>
      </c>
    </row>
    <row r="783" spans="1:7" x14ac:dyDescent="0.2">
      <c r="A783" t="s">
        <v>50</v>
      </c>
      <c r="B783" s="7">
        <v>1992</v>
      </c>
      <c r="C783" s="1">
        <v>21778</v>
      </c>
      <c r="E783" s="4" t="s">
        <v>52</v>
      </c>
      <c r="F783" s="8">
        <v>1992</v>
      </c>
      <c r="G783" s="11">
        <v>10890</v>
      </c>
    </row>
    <row r="784" spans="1:7" x14ac:dyDescent="0.2">
      <c r="A784" t="s">
        <v>50</v>
      </c>
      <c r="B784" s="7">
        <v>1993</v>
      </c>
      <c r="C784" s="1">
        <v>22736</v>
      </c>
      <c r="E784" s="3" t="s">
        <v>52</v>
      </c>
      <c r="F784" s="9">
        <v>1993</v>
      </c>
      <c r="G784" s="10">
        <v>10673</v>
      </c>
    </row>
    <row r="785" spans="1:7" x14ac:dyDescent="0.2">
      <c r="A785" t="s">
        <v>50</v>
      </c>
      <c r="B785" s="7">
        <v>1994</v>
      </c>
      <c r="C785" s="1">
        <v>21788</v>
      </c>
      <c r="E785" s="4" t="s">
        <v>52</v>
      </c>
      <c r="F785" s="8">
        <v>1994</v>
      </c>
      <c r="G785" s="11">
        <v>12886</v>
      </c>
    </row>
    <row r="786" spans="1:7" x14ac:dyDescent="0.2">
      <c r="A786" t="s">
        <v>50</v>
      </c>
      <c r="B786" s="7">
        <v>1995</v>
      </c>
      <c r="C786" s="1">
        <v>21636</v>
      </c>
      <c r="E786" s="3" t="s">
        <v>52</v>
      </c>
      <c r="F786" s="9">
        <v>1995</v>
      </c>
      <c r="G786" s="10">
        <v>12878</v>
      </c>
    </row>
    <row r="787" spans="1:7" x14ac:dyDescent="0.2">
      <c r="A787" t="s">
        <v>50</v>
      </c>
      <c r="B787" s="7">
        <v>1996</v>
      </c>
      <c r="C787" s="1">
        <v>23376</v>
      </c>
      <c r="E787" s="4" t="s">
        <v>52</v>
      </c>
      <c r="F787" s="8">
        <v>1996</v>
      </c>
      <c r="G787" s="11">
        <v>13119</v>
      </c>
    </row>
    <row r="788" spans="1:7" x14ac:dyDescent="0.2">
      <c r="A788" t="s">
        <v>50</v>
      </c>
      <c r="B788" s="7">
        <v>1997</v>
      </c>
      <c r="C788" s="1">
        <v>21397</v>
      </c>
      <c r="E788" s="3" t="s">
        <v>52</v>
      </c>
      <c r="F788" s="9">
        <v>1997</v>
      </c>
      <c r="G788" s="10">
        <v>10601</v>
      </c>
    </row>
    <row r="789" spans="1:7" x14ac:dyDescent="0.2">
      <c r="A789" t="s">
        <v>50</v>
      </c>
      <c r="B789" s="7">
        <v>1998</v>
      </c>
      <c r="C789" s="1">
        <v>21261</v>
      </c>
      <c r="E789" s="4" t="s">
        <v>52</v>
      </c>
      <c r="F789" s="8">
        <v>1998</v>
      </c>
      <c r="G789" s="11">
        <v>6354</v>
      </c>
    </row>
    <row r="790" spans="1:7" x14ac:dyDescent="0.2">
      <c r="A790" t="s">
        <v>50</v>
      </c>
      <c r="B790" s="7">
        <v>1999</v>
      </c>
      <c r="C790" s="1">
        <v>22218</v>
      </c>
      <c r="E790" s="3" t="s">
        <v>52</v>
      </c>
      <c r="F790" s="9">
        <v>1999</v>
      </c>
      <c r="G790" s="10">
        <v>3394</v>
      </c>
    </row>
    <row r="791" spans="1:7" x14ac:dyDescent="0.2">
      <c r="A791" t="s">
        <v>50</v>
      </c>
      <c r="B791" s="7">
        <v>2000</v>
      </c>
      <c r="C791" s="1">
        <v>20936</v>
      </c>
      <c r="E791" s="4" t="s">
        <v>52</v>
      </c>
      <c r="F791" s="8">
        <v>2000</v>
      </c>
      <c r="G791" s="11">
        <v>2550</v>
      </c>
    </row>
    <row r="792" spans="1:7" x14ac:dyDescent="0.2">
      <c r="A792" t="s">
        <v>50</v>
      </c>
      <c r="B792" s="7">
        <v>2001</v>
      </c>
      <c r="C792" s="1">
        <v>20713</v>
      </c>
      <c r="E792" s="3" t="s">
        <v>52</v>
      </c>
      <c r="F792" s="9">
        <v>2001</v>
      </c>
      <c r="G792" s="10">
        <v>2289</v>
      </c>
    </row>
    <row r="793" spans="1:7" x14ac:dyDescent="0.2">
      <c r="A793" t="s">
        <v>50</v>
      </c>
      <c r="B793" s="7">
        <v>2002</v>
      </c>
      <c r="C793" s="1">
        <v>25080</v>
      </c>
      <c r="E793" s="4" t="s">
        <v>52</v>
      </c>
      <c r="F793" s="8">
        <v>2002</v>
      </c>
      <c r="G793" s="11">
        <v>2674</v>
      </c>
    </row>
    <row r="794" spans="1:7" x14ac:dyDescent="0.2">
      <c r="A794" t="s">
        <v>50</v>
      </c>
      <c r="B794" s="7">
        <v>2003</v>
      </c>
      <c r="C794" s="1">
        <v>25019</v>
      </c>
      <c r="E794" s="3" t="s">
        <v>52</v>
      </c>
      <c r="F794" s="9">
        <v>2003</v>
      </c>
      <c r="G794" s="10">
        <v>2159</v>
      </c>
    </row>
    <row r="795" spans="1:7" x14ac:dyDescent="0.2">
      <c r="A795" t="s">
        <v>50</v>
      </c>
      <c r="B795" s="7">
        <v>2004</v>
      </c>
      <c r="C795" s="1">
        <v>28639</v>
      </c>
      <c r="E795" s="4" t="s">
        <v>52</v>
      </c>
      <c r="F795" s="8">
        <v>2004</v>
      </c>
      <c r="G795" s="11">
        <v>3896</v>
      </c>
    </row>
    <row r="796" spans="1:7" x14ac:dyDescent="0.2">
      <c r="A796" t="s">
        <v>50</v>
      </c>
      <c r="B796" s="7">
        <v>2005</v>
      </c>
      <c r="C796" s="1">
        <v>25250</v>
      </c>
      <c r="E796" s="3" t="s">
        <v>52</v>
      </c>
      <c r="F796" s="9">
        <v>2005</v>
      </c>
      <c r="G796" s="10">
        <v>3284</v>
      </c>
    </row>
    <row r="797" spans="1:7" x14ac:dyDescent="0.2">
      <c r="A797" t="s">
        <v>50</v>
      </c>
      <c r="B797" s="7">
        <v>2006</v>
      </c>
      <c r="C797" s="1">
        <v>25632</v>
      </c>
      <c r="E797" s="4" t="s">
        <v>52</v>
      </c>
      <c r="F797" s="8">
        <v>2006</v>
      </c>
      <c r="G797" s="11">
        <v>2224</v>
      </c>
    </row>
    <row r="798" spans="1:7" x14ac:dyDescent="0.2">
      <c r="A798" t="s">
        <v>50</v>
      </c>
      <c r="B798" s="7">
        <v>2007</v>
      </c>
      <c r="C798" s="1">
        <v>26378</v>
      </c>
      <c r="E798" s="3" t="s">
        <v>52</v>
      </c>
      <c r="F798" s="9">
        <v>2007</v>
      </c>
      <c r="G798" s="10">
        <v>2656</v>
      </c>
    </row>
    <row r="799" spans="1:7" x14ac:dyDescent="0.2">
      <c r="A799" t="s">
        <v>50</v>
      </c>
      <c r="B799" s="7">
        <v>2008</v>
      </c>
      <c r="C799" s="1">
        <v>25799</v>
      </c>
      <c r="E799" s="4" t="s">
        <v>52</v>
      </c>
      <c r="F799" s="8">
        <v>2008</v>
      </c>
      <c r="G799" s="11">
        <v>3681</v>
      </c>
    </row>
    <row r="800" spans="1:7" x14ac:dyDescent="0.2">
      <c r="A800" t="s">
        <v>51</v>
      </c>
      <c r="B800" s="7">
        <v>1990</v>
      </c>
      <c r="C800" s="1">
        <v>10307</v>
      </c>
      <c r="E800" s="3" t="s">
        <v>53</v>
      </c>
      <c r="F800" s="9">
        <v>1990</v>
      </c>
      <c r="G800" s="10">
        <v>7675</v>
      </c>
    </row>
    <row r="801" spans="1:7" x14ac:dyDescent="0.2">
      <c r="A801" t="s">
        <v>51</v>
      </c>
      <c r="B801" s="7">
        <v>1991</v>
      </c>
      <c r="C801" s="1">
        <v>8229</v>
      </c>
      <c r="E801" s="4" t="s">
        <v>53</v>
      </c>
      <c r="F801" s="8">
        <v>1991</v>
      </c>
      <c r="G801" s="11">
        <v>7697</v>
      </c>
    </row>
    <row r="802" spans="1:7" x14ac:dyDescent="0.2">
      <c r="A802" t="s">
        <v>51</v>
      </c>
      <c r="B802" s="7">
        <v>1992</v>
      </c>
      <c r="C802" s="1">
        <v>11624</v>
      </c>
      <c r="E802" s="3" t="s">
        <v>53</v>
      </c>
      <c r="F802" s="9">
        <v>1992</v>
      </c>
      <c r="G802" s="10">
        <v>7926</v>
      </c>
    </row>
    <row r="803" spans="1:7" x14ac:dyDescent="0.2">
      <c r="A803" t="s">
        <v>51</v>
      </c>
      <c r="B803" s="7">
        <v>1993</v>
      </c>
      <c r="C803" s="1">
        <v>9962</v>
      </c>
      <c r="E803" s="4" t="s">
        <v>53</v>
      </c>
      <c r="F803" s="8">
        <v>1993</v>
      </c>
      <c r="G803" s="11">
        <v>8984</v>
      </c>
    </row>
    <row r="804" spans="1:7" x14ac:dyDescent="0.2">
      <c r="A804" t="s">
        <v>51</v>
      </c>
      <c r="B804" s="7">
        <v>1994</v>
      </c>
      <c r="C804" s="1">
        <v>11904</v>
      </c>
      <c r="E804" s="3" t="s">
        <v>53</v>
      </c>
      <c r="F804" s="9">
        <v>1994</v>
      </c>
      <c r="G804" s="10">
        <v>8595</v>
      </c>
    </row>
    <row r="805" spans="1:7" x14ac:dyDescent="0.2">
      <c r="A805" t="s">
        <v>51</v>
      </c>
      <c r="B805" s="7">
        <v>1995</v>
      </c>
      <c r="C805" s="1">
        <v>11873</v>
      </c>
      <c r="E805" s="4" t="s">
        <v>53</v>
      </c>
      <c r="F805" s="8">
        <v>1995</v>
      </c>
      <c r="G805" s="11">
        <v>9917</v>
      </c>
    </row>
    <row r="806" spans="1:7" x14ac:dyDescent="0.2">
      <c r="A806" t="s">
        <v>51</v>
      </c>
      <c r="B806" s="7">
        <v>1996</v>
      </c>
      <c r="C806" s="1">
        <v>10332</v>
      </c>
      <c r="E806" s="3" t="s">
        <v>53</v>
      </c>
      <c r="F806" s="9">
        <v>1996</v>
      </c>
      <c r="G806" s="10">
        <v>9909</v>
      </c>
    </row>
    <row r="807" spans="1:7" x14ac:dyDescent="0.2">
      <c r="A807" t="s">
        <v>51</v>
      </c>
      <c r="B807" s="7">
        <v>1997</v>
      </c>
      <c r="C807" s="1">
        <v>12770</v>
      </c>
      <c r="E807" s="4" t="s">
        <v>53</v>
      </c>
      <c r="F807" s="8">
        <v>1997</v>
      </c>
      <c r="G807" s="11">
        <v>10455</v>
      </c>
    </row>
    <row r="808" spans="1:7" x14ac:dyDescent="0.2">
      <c r="A808" t="s">
        <v>51</v>
      </c>
      <c r="B808" s="7">
        <v>1998</v>
      </c>
      <c r="C808" s="1">
        <v>11176</v>
      </c>
      <c r="E808" s="3" t="s">
        <v>53</v>
      </c>
      <c r="F808" s="9">
        <v>1998</v>
      </c>
      <c r="G808" s="10">
        <v>10339</v>
      </c>
    </row>
    <row r="809" spans="1:7" x14ac:dyDescent="0.2">
      <c r="A809" t="s">
        <v>51</v>
      </c>
      <c r="B809" s="7">
        <v>1999</v>
      </c>
      <c r="C809" s="1">
        <v>11085</v>
      </c>
      <c r="E809" s="4" t="s">
        <v>53</v>
      </c>
      <c r="F809" s="8">
        <v>1999</v>
      </c>
      <c r="G809" s="11">
        <v>10809</v>
      </c>
    </row>
    <row r="810" spans="1:7" x14ac:dyDescent="0.2">
      <c r="A810" t="s">
        <v>51</v>
      </c>
      <c r="B810" s="7">
        <v>2000</v>
      </c>
      <c r="C810" s="1">
        <v>10167</v>
      </c>
      <c r="E810" s="3" t="s">
        <v>53</v>
      </c>
      <c r="F810" s="9">
        <v>2000</v>
      </c>
      <c r="G810" s="10">
        <v>10943</v>
      </c>
    </row>
    <row r="811" spans="1:7" x14ac:dyDescent="0.2">
      <c r="A811" t="s">
        <v>51</v>
      </c>
      <c r="B811" s="7">
        <v>2001</v>
      </c>
      <c r="C811" s="1">
        <v>10059</v>
      </c>
      <c r="E811" s="4" t="s">
        <v>53</v>
      </c>
      <c r="F811" s="8">
        <v>2001</v>
      </c>
      <c r="G811" s="11">
        <v>10229</v>
      </c>
    </row>
    <row r="812" spans="1:7" x14ac:dyDescent="0.2">
      <c r="A812" t="s">
        <v>51</v>
      </c>
      <c r="B812" s="7">
        <v>2002</v>
      </c>
      <c r="C812" s="1">
        <v>9549</v>
      </c>
      <c r="E812" s="3" t="s">
        <v>53</v>
      </c>
      <c r="F812" s="9">
        <v>2002</v>
      </c>
      <c r="G812" s="10">
        <v>9895</v>
      </c>
    </row>
    <row r="813" spans="1:7" x14ac:dyDescent="0.2">
      <c r="A813" t="s">
        <v>51</v>
      </c>
      <c r="B813" s="7">
        <v>2003</v>
      </c>
      <c r="C813" s="1">
        <v>9550</v>
      </c>
      <c r="E813" s="4" t="s">
        <v>53</v>
      </c>
      <c r="F813" s="8">
        <v>2003</v>
      </c>
      <c r="G813" s="11">
        <v>10065</v>
      </c>
    </row>
    <row r="814" spans="1:7" x14ac:dyDescent="0.2">
      <c r="A814" t="s">
        <v>51</v>
      </c>
      <c r="B814" s="7">
        <v>2004</v>
      </c>
      <c r="C814" s="1">
        <v>11111</v>
      </c>
      <c r="E814" s="3" t="s">
        <v>53</v>
      </c>
      <c r="F814" s="9">
        <v>2004</v>
      </c>
      <c r="G814" s="10">
        <v>10763</v>
      </c>
    </row>
    <row r="815" spans="1:7" x14ac:dyDescent="0.2">
      <c r="A815" t="s">
        <v>51</v>
      </c>
      <c r="B815" s="7">
        <v>2005</v>
      </c>
      <c r="C815" s="1">
        <v>11262</v>
      </c>
      <c r="E815" s="4" t="s">
        <v>53</v>
      </c>
      <c r="F815" s="8">
        <v>2005</v>
      </c>
      <c r="G815" s="11">
        <v>10012</v>
      </c>
    </row>
    <row r="816" spans="1:7" x14ac:dyDescent="0.2">
      <c r="A816" t="s">
        <v>51</v>
      </c>
      <c r="B816" s="7">
        <v>2006</v>
      </c>
      <c r="C816" s="1">
        <v>11093</v>
      </c>
      <c r="E816" s="3" t="s">
        <v>53</v>
      </c>
      <c r="F816" s="9">
        <v>2006</v>
      </c>
      <c r="G816" s="10">
        <v>10322</v>
      </c>
    </row>
    <row r="817" spans="1:7" x14ac:dyDescent="0.2">
      <c r="A817" t="s">
        <v>51</v>
      </c>
      <c r="B817" s="7">
        <v>2007</v>
      </c>
      <c r="C817" s="1">
        <v>11180</v>
      </c>
      <c r="E817" s="4" t="s">
        <v>53</v>
      </c>
      <c r="F817" s="8">
        <v>2007</v>
      </c>
      <c r="G817" s="11">
        <v>9810</v>
      </c>
    </row>
    <row r="818" spans="1:7" x14ac:dyDescent="0.2">
      <c r="A818" t="s">
        <v>51</v>
      </c>
      <c r="B818" s="7">
        <v>2008</v>
      </c>
      <c r="C818" s="1">
        <v>9680</v>
      </c>
      <c r="E818" s="3" t="s">
        <v>53</v>
      </c>
      <c r="F818" s="9">
        <v>2008</v>
      </c>
      <c r="G818" s="10">
        <v>10157</v>
      </c>
    </row>
    <row r="819" spans="1:7" x14ac:dyDescent="0.2">
      <c r="A819" t="s">
        <v>52</v>
      </c>
      <c r="B819" s="7">
        <v>1990</v>
      </c>
      <c r="C819" s="1">
        <v>11782</v>
      </c>
      <c r="E819" s="4" t="s">
        <v>54</v>
      </c>
      <c r="F819" s="8">
        <v>1990</v>
      </c>
      <c r="G819" s="11">
        <v>308</v>
      </c>
    </row>
    <row r="820" spans="1:7" x14ac:dyDescent="0.2">
      <c r="A820" t="s">
        <v>52</v>
      </c>
      <c r="B820" s="7">
        <v>1991</v>
      </c>
      <c r="C820" s="1">
        <v>11075</v>
      </c>
      <c r="E820" s="3" t="s">
        <v>54</v>
      </c>
      <c r="F820" s="9">
        <v>1991</v>
      </c>
      <c r="G820" s="10">
        <v>224</v>
      </c>
    </row>
    <row r="821" spans="1:7" x14ac:dyDescent="0.2">
      <c r="A821" t="s">
        <v>52</v>
      </c>
      <c r="B821" s="7">
        <v>1992</v>
      </c>
      <c r="C821" s="1">
        <v>10890</v>
      </c>
      <c r="E821" s="4" t="s">
        <v>54</v>
      </c>
      <c r="F821" s="8">
        <v>1992</v>
      </c>
      <c r="G821" s="11">
        <v>109</v>
      </c>
    </row>
    <row r="822" spans="1:7" x14ac:dyDescent="0.2">
      <c r="A822" t="s">
        <v>52</v>
      </c>
      <c r="B822" s="7">
        <v>1993</v>
      </c>
      <c r="C822" s="1">
        <v>10673</v>
      </c>
      <c r="E822" s="3" t="s">
        <v>54</v>
      </c>
      <c r="F822" s="9">
        <v>1993</v>
      </c>
      <c r="G822" s="10">
        <v>114</v>
      </c>
    </row>
    <row r="823" spans="1:7" x14ac:dyDescent="0.2">
      <c r="A823" t="s">
        <v>52</v>
      </c>
      <c r="B823" s="7">
        <v>1994</v>
      </c>
      <c r="C823" s="1">
        <v>12886</v>
      </c>
      <c r="E823" s="4" t="s">
        <v>54</v>
      </c>
      <c r="F823" s="8">
        <v>1994</v>
      </c>
      <c r="G823" s="11">
        <v>138</v>
      </c>
    </row>
    <row r="824" spans="1:7" x14ac:dyDescent="0.2">
      <c r="A824" t="s">
        <v>52</v>
      </c>
      <c r="B824" s="7">
        <v>1995</v>
      </c>
      <c r="C824" s="1">
        <v>12878</v>
      </c>
      <c r="E824" s="3" t="s">
        <v>54</v>
      </c>
      <c r="F824" s="9">
        <v>1995</v>
      </c>
      <c r="G824" s="10">
        <v>121</v>
      </c>
    </row>
    <row r="825" spans="1:7" x14ac:dyDescent="0.2">
      <c r="A825" t="s">
        <v>52</v>
      </c>
      <c r="B825" s="7">
        <v>1996</v>
      </c>
      <c r="C825" s="1">
        <v>13119</v>
      </c>
      <c r="E825" s="4" t="s">
        <v>54</v>
      </c>
      <c r="F825" s="8">
        <v>1996</v>
      </c>
      <c r="G825" s="11">
        <v>127</v>
      </c>
    </row>
    <row r="826" spans="1:7" x14ac:dyDescent="0.2">
      <c r="A826" t="s">
        <v>52</v>
      </c>
      <c r="B826" s="7">
        <v>1997</v>
      </c>
      <c r="C826" s="1">
        <v>10601</v>
      </c>
      <c r="E826" s="3" t="s">
        <v>54</v>
      </c>
      <c r="F826" s="9">
        <v>1997</v>
      </c>
      <c r="G826" s="10">
        <v>157</v>
      </c>
    </row>
    <row r="827" spans="1:7" x14ac:dyDescent="0.2">
      <c r="A827" t="s">
        <v>52</v>
      </c>
      <c r="B827" s="7">
        <v>1998</v>
      </c>
      <c r="C827" s="1">
        <v>6354</v>
      </c>
      <c r="E827" s="4" t="s">
        <v>54</v>
      </c>
      <c r="F827" s="8">
        <v>1998</v>
      </c>
      <c r="G827" s="11">
        <v>246</v>
      </c>
    </row>
    <row r="828" spans="1:7" x14ac:dyDescent="0.2">
      <c r="A828" t="s">
        <v>52</v>
      </c>
      <c r="B828" s="7">
        <v>1999</v>
      </c>
      <c r="C828" s="1">
        <v>3394</v>
      </c>
      <c r="E828" s="3" t="s">
        <v>54</v>
      </c>
      <c r="F828" s="9">
        <v>1999</v>
      </c>
      <c r="G828" s="10">
        <v>122</v>
      </c>
    </row>
    <row r="829" spans="1:7" x14ac:dyDescent="0.2">
      <c r="A829" t="s">
        <v>52</v>
      </c>
      <c r="B829" s="7">
        <v>2000</v>
      </c>
      <c r="C829" s="1">
        <v>2550</v>
      </c>
      <c r="E829" s="4" t="s">
        <v>54</v>
      </c>
      <c r="F829" s="8">
        <v>2000</v>
      </c>
      <c r="G829" s="11">
        <v>156</v>
      </c>
    </row>
    <row r="830" spans="1:7" x14ac:dyDescent="0.2">
      <c r="A830" t="s">
        <v>52</v>
      </c>
      <c r="B830" s="7">
        <v>2001</v>
      </c>
      <c r="C830" s="1">
        <v>2289</v>
      </c>
      <c r="E830" s="3" t="s">
        <v>54</v>
      </c>
      <c r="F830" s="9">
        <v>2001</v>
      </c>
      <c r="G830" s="10">
        <v>143</v>
      </c>
    </row>
    <row r="831" spans="1:7" x14ac:dyDescent="0.2">
      <c r="A831" t="s">
        <v>52</v>
      </c>
      <c r="B831" s="7">
        <v>2002</v>
      </c>
      <c r="C831" s="1">
        <v>2674</v>
      </c>
      <c r="E831" s="4" t="s">
        <v>54</v>
      </c>
      <c r="F831" s="8">
        <v>2002</v>
      </c>
      <c r="G831" s="11">
        <v>151</v>
      </c>
    </row>
    <row r="832" spans="1:7" x14ac:dyDescent="0.2">
      <c r="A832" t="s">
        <v>52</v>
      </c>
      <c r="B832" s="7">
        <v>2003</v>
      </c>
      <c r="C832" s="1">
        <v>2159</v>
      </c>
      <c r="E832" s="3" t="s">
        <v>54</v>
      </c>
      <c r="F832" s="9">
        <v>2003</v>
      </c>
      <c r="G832" s="10">
        <v>147</v>
      </c>
    </row>
    <row r="833" spans="1:7" x14ac:dyDescent="0.2">
      <c r="A833" t="s">
        <v>52</v>
      </c>
      <c r="B833" s="7">
        <v>2004</v>
      </c>
      <c r="C833" s="1">
        <v>3896</v>
      </c>
      <c r="E833" s="4" t="s">
        <v>54</v>
      </c>
      <c r="F833" s="8">
        <v>2004</v>
      </c>
      <c r="G833" s="11">
        <v>163</v>
      </c>
    </row>
    <row r="834" spans="1:7" x14ac:dyDescent="0.2">
      <c r="A834" t="s">
        <v>52</v>
      </c>
      <c r="B834" s="7">
        <v>2005</v>
      </c>
      <c r="C834" s="1">
        <v>3284</v>
      </c>
      <c r="E834" s="3" t="s">
        <v>54</v>
      </c>
      <c r="F834" s="9">
        <v>2005</v>
      </c>
      <c r="G834" s="10">
        <v>182</v>
      </c>
    </row>
    <row r="835" spans="1:7" x14ac:dyDescent="0.2">
      <c r="A835" t="s">
        <v>52</v>
      </c>
      <c r="B835" s="7">
        <v>2006</v>
      </c>
      <c r="C835" s="1">
        <v>2224</v>
      </c>
      <c r="E835" s="4" t="s">
        <v>54</v>
      </c>
      <c r="F835" s="8">
        <v>2006</v>
      </c>
      <c r="G835" s="11">
        <v>200</v>
      </c>
    </row>
    <row r="836" spans="1:7" x14ac:dyDescent="0.2">
      <c r="A836" t="s">
        <v>52</v>
      </c>
      <c r="B836" s="7">
        <v>2007</v>
      </c>
      <c r="C836" s="1">
        <v>2656</v>
      </c>
      <c r="E836" s="3" t="s">
        <v>54</v>
      </c>
      <c r="F836" s="9">
        <v>2007</v>
      </c>
      <c r="G836" s="10">
        <v>187</v>
      </c>
    </row>
    <row r="837" spans="1:7" x14ac:dyDescent="0.2">
      <c r="A837" t="s">
        <v>52</v>
      </c>
      <c r="B837" s="7">
        <v>2008</v>
      </c>
      <c r="C837" s="1">
        <v>3681</v>
      </c>
      <c r="E837" s="4" t="s">
        <v>54</v>
      </c>
      <c r="F837" s="8">
        <v>2008</v>
      </c>
      <c r="G837" s="11">
        <v>213</v>
      </c>
    </row>
    <row r="838" spans="1:7" x14ac:dyDescent="0.2">
      <c r="A838" t="s">
        <v>53</v>
      </c>
      <c r="B838" s="7">
        <v>1990</v>
      </c>
      <c r="C838" s="1">
        <v>7675</v>
      </c>
      <c r="E838" s="3" t="s">
        <v>55</v>
      </c>
      <c r="F838" s="9">
        <v>1990</v>
      </c>
      <c r="G838" s="3">
        <v>914</v>
      </c>
    </row>
    <row r="839" spans="1:7" x14ac:dyDescent="0.2">
      <c r="A839" t="s">
        <v>53</v>
      </c>
      <c r="B839" s="7">
        <v>1991</v>
      </c>
      <c r="C839" s="1">
        <v>7697</v>
      </c>
      <c r="E839" s="4" t="s">
        <v>55</v>
      </c>
      <c r="F839" s="8">
        <v>1991</v>
      </c>
      <c r="G839" s="4">
        <v>616</v>
      </c>
    </row>
    <row r="840" spans="1:7" x14ac:dyDescent="0.2">
      <c r="A840" t="s">
        <v>53</v>
      </c>
      <c r="B840" s="7">
        <v>1992</v>
      </c>
      <c r="C840" s="1">
        <v>7926</v>
      </c>
      <c r="E840" s="3" t="s">
        <v>55</v>
      </c>
      <c r="F840" s="9">
        <v>1992</v>
      </c>
      <c r="G840" s="3">
        <v>658</v>
      </c>
    </row>
    <row r="841" spans="1:7" x14ac:dyDescent="0.2">
      <c r="A841" t="s">
        <v>53</v>
      </c>
      <c r="B841" s="7">
        <v>1993</v>
      </c>
      <c r="C841" s="1">
        <v>8984</v>
      </c>
      <c r="E841" s="4" t="s">
        <v>55</v>
      </c>
      <c r="F841" s="8">
        <v>1993</v>
      </c>
      <c r="G841" s="4">
        <v>644</v>
      </c>
    </row>
    <row r="842" spans="1:7" x14ac:dyDescent="0.2">
      <c r="A842" t="s">
        <v>53</v>
      </c>
      <c r="B842" s="7">
        <v>1994</v>
      </c>
      <c r="C842" s="1">
        <v>8595</v>
      </c>
      <c r="E842" s="3" t="s">
        <v>55</v>
      </c>
      <c r="F842" s="9">
        <v>1994</v>
      </c>
      <c r="G842" s="3">
        <v>619</v>
      </c>
    </row>
    <row r="843" spans="1:7" x14ac:dyDescent="0.2">
      <c r="A843" t="s">
        <v>53</v>
      </c>
      <c r="B843" s="7">
        <v>1995</v>
      </c>
      <c r="C843" s="1">
        <v>9917</v>
      </c>
      <c r="E843" s="4" t="s">
        <v>55</v>
      </c>
      <c r="F843" s="8">
        <v>1995</v>
      </c>
      <c r="G843" s="4">
        <v>610</v>
      </c>
    </row>
    <row r="844" spans="1:7" x14ac:dyDescent="0.2">
      <c r="A844" t="s">
        <v>53</v>
      </c>
      <c r="B844" s="7">
        <v>1996</v>
      </c>
      <c r="C844" s="1">
        <v>9909</v>
      </c>
      <c r="E844" s="3" t="s">
        <v>55</v>
      </c>
      <c r="F844" s="9">
        <v>1996</v>
      </c>
      <c r="G844" s="3">
        <v>782</v>
      </c>
    </row>
    <row r="845" spans="1:7" x14ac:dyDescent="0.2">
      <c r="A845" t="s">
        <v>53</v>
      </c>
      <c r="B845" s="7">
        <v>1997</v>
      </c>
      <c r="C845" s="1">
        <v>10455</v>
      </c>
      <c r="E845" s="4" t="s">
        <v>55</v>
      </c>
      <c r="F845" s="8">
        <v>1997</v>
      </c>
      <c r="G845" s="4">
        <v>680</v>
      </c>
    </row>
    <row r="846" spans="1:7" x14ac:dyDescent="0.2">
      <c r="A846" t="s">
        <v>53</v>
      </c>
      <c r="B846" s="7">
        <v>1998</v>
      </c>
      <c r="C846" s="1">
        <v>10339</v>
      </c>
      <c r="E846" s="3" t="s">
        <v>55</v>
      </c>
      <c r="F846" s="9">
        <v>1998</v>
      </c>
      <c r="G846" s="3">
        <v>1066</v>
      </c>
    </row>
    <row r="847" spans="1:7" x14ac:dyDescent="0.2">
      <c r="A847" t="s">
        <v>53</v>
      </c>
      <c r="B847" s="7">
        <v>1999</v>
      </c>
      <c r="C847" s="1">
        <v>10809</v>
      </c>
      <c r="E847" s="4" t="s">
        <v>55</v>
      </c>
      <c r="F847" s="8">
        <v>1999</v>
      </c>
      <c r="G847" s="4">
        <v>591</v>
      </c>
    </row>
    <row r="848" spans="1:7" x14ac:dyDescent="0.2">
      <c r="A848" t="s">
        <v>53</v>
      </c>
      <c r="B848" s="7">
        <v>2000</v>
      </c>
      <c r="C848" s="1">
        <v>10943</v>
      </c>
      <c r="E848" s="3" t="s">
        <v>55</v>
      </c>
      <c r="F848" s="9">
        <v>2000</v>
      </c>
      <c r="G848" s="3">
        <v>622</v>
      </c>
    </row>
    <row r="849" spans="1:7" x14ac:dyDescent="0.2">
      <c r="A849" t="s">
        <v>53</v>
      </c>
      <c r="B849" s="7">
        <v>2001</v>
      </c>
      <c r="C849" s="1">
        <v>10229</v>
      </c>
      <c r="E849" s="4" t="s">
        <v>55</v>
      </c>
      <c r="F849" s="8">
        <v>2001</v>
      </c>
      <c r="G849" s="4">
        <v>499</v>
      </c>
    </row>
    <row r="850" spans="1:7" x14ac:dyDescent="0.2">
      <c r="A850" t="s">
        <v>53</v>
      </c>
      <c r="B850" s="7">
        <v>2002</v>
      </c>
      <c r="C850" s="1">
        <v>9895</v>
      </c>
      <c r="E850" s="3" t="s">
        <v>55</v>
      </c>
      <c r="F850" s="9">
        <v>2002</v>
      </c>
      <c r="G850" s="3">
        <v>463</v>
      </c>
    </row>
    <row r="851" spans="1:7" x14ac:dyDescent="0.2">
      <c r="A851" t="s">
        <v>53</v>
      </c>
      <c r="B851" s="7">
        <v>2003</v>
      </c>
      <c r="C851" s="1">
        <v>10065</v>
      </c>
      <c r="E851" s="4" t="s">
        <v>55</v>
      </c>
      <c r="F851" s="8">
        <v>2003</v>
      </c>
      <c r="G851" s="4">
        <v>499</v>
      </c>
    </row>
    <row r="852" spans="1:7" x14ac:dyDescent="0.2">
      <c r="A852" t="s">
        <v>53</v>
      </c>
      <c r="B852" s="7">
        <v>2004</v>
      </c>
      <c r="C852" s="1">
        <v>10763</v>
      </c>
      <c r="E852" s="3" t="s">
        <v>55</v>
      </c>
      <c r="F852" s="9">
        <v>2004</v>
      </c>
      <c r="G852" s="3">
        <v>741</v>
      </c>
    </row>
    <row r="853" spans="1:7" x14ac:dyDescent="0.2">
      <c r="A853" t="s">
        <v>53</v>
      </c>
      <c r="B853" s="7">
        <v>2005</v>
      </c>
      <c r="C853" s="1">
        <v>10012</v>
      </c>
      <c r="E853" s="4" t="s">
        <v>55</v>
      </c>
      <c r="F853" s="8">
        <v>2005</v>
      </c>
      <c r="G853" s="4">
        <v>524</v>
      </c>
    </row>
    <row r="854" spans="1:7" x14ac:dyDescent="0.2">
      <c r="A854" t="s">
        <v>53</v>
      </c>
      <c r="B854" s="7">
        <v>2006</v>
      </c>
      <c r="C854" s="1">
        <v>10322</v>
      </c>
      <c r="E854" s="3" t="s">
        <v>55</v>
      </c>
      <c r="F854" s="9">
        <v>2006</v>
      </c>
      <c r="G854" s="3">
        <v>442</v>
      </c>
    </row>
    <row r="855" spans="1:7" x14ac:dyDescent="0.2">
      <c r="A855" t="s">
        <v>53</v>
      </c>
      <c r="B855" s="7">
        <v>2007</v>
      </c>
      <c r="C855" s="1">
        <v>9810</v>
      </c>
      <c r="E855" s="4" t="s">
        <v>55</v>
      </c>
      <c r="F855" s="8">
        <v>2007</v>
      </c>
      <c r="G855" s="4">
        <v>385</v>
      </c>
    </row>
    <row r="856" spans="1:7" x14ac:dyDescent="0.2">
      <c r="A856" t="s">
        <v>53</v>
      </c>
      <c r="B856" s="7">
        <v>2008</v>
      </c>
      <c r="C856" s="1">
        <v>10157</v>
      </c>
      <c r="E856" s="3" t="s">
        <v>55</v>
      </c>
      <c r="F856" s="9">
        <v>2008</v>
      </c>
      <c r="G856" s="3">
        <v>360</v>
      </c>
    </row>
    <row r="857" spans="1:7" x14ac:dyDescent="0.2">
      <c r="A857" t="s">
        <v>54</v>
      </c>
      <c r="B857" s="7">
        <v>1990</v>
      </c>
      <c r="C857" s="1">
        <v>308</v>
      </c>
      <c r="E857" s="4" t="s">
        <v>56</v>
      </c>
      <c r="F857" s="8">
        <v>1990</v>
      </c>
      <c r="G857" s="4">
        <v>643</v>
      </c>
    </row>
    <row r="858" spans="1:7" x14ac:dyDescent="0.2">
      <c r="A858" t="s">
        <v>54</v>
      </c>
      <c r="B858" s="7">
        <v>1991</v>
      </c>
      <c r="C858" s="1">
        <v>224</v>
      </c>
      <c r="E858" s="3" t="s">
        <v>56</v>
      </c>
      <c r="F858" s="9">
        <v>1991</v>
      </c>
      <c r="G858" s="3">
        <v>441</v>
      </c>
    </row>
    <row r="859" spans="1:7" x14ac:dyDescent="0.2">
      <c r="A859" t="s">
        <v>54</v>
      </c>
      <c r="B859" s="7">
        <v>1992</v>
      </c>
      <c r="C859" s="1">
        <v>109</v>
      </c>
      <c r="E859" s="4" t="s">
        <v>56</v>
      </c>
      <c r="F859" s="8">
        <v>1992</v>
      </c>
      <c r="G859" s="4">
        <v>467</v>
      </c>
    </row>
    <row r="860" spans="1:7" x14ac:dyDescent="0.2">
      <c r="A860" t="s">
        <v>54</v>
      </c>
      <c r="B860" s="7">
        <v>1993</v>
      </c>
      <c r="C860" s="1">
        <v>114</v>
      </c>
      <c r="E860" s="3" t="s">
        <v>56</v>
      </c>
      <c r="F860" s="9">
        <v>1993</v>
      </c>
      <c r="G860" s="3">
        <v>482</v>
      </c>
    </row>
    <row r="861" spans="1:7" x14ac:dyDescent="0.2">
      <c r="A861" t="s">
        <v>54</v>
      </c>
      <c r="B861" s="7">
        <v>1994</v>
      </c>
      <c r="C861" s="1">
        <v>138</v>
      </c>
      <c r="E861" s="4" t="s">
        <v>56</v>
      </c>
      <c r="F861" s="8">
        <v>1994</v>
      </c>
      <c r="G861" s="4">
        <v>538</v>
      </c>
    </row>
    <row r="862" spans="1:7" x14ac:dyDescent="0.2">
      <c r="A862" t="s">
        <v>54</v>
      </c>
      <c r="B862" s="7">
        <v>1995</v>
      </c>
      <c r="C862" s="1">
        <v>121</v>
      </c>
      <c r="E862" s="3" t="s">
        <v>56</v>
      </c>
      <c r="F862" s="9">
        <v>1995</v>
      </c>
      <c r="G862" s="3">
        <v>552</v>
      </c>
    </row>
    <row r="863" spans="1:7" x14ac:dyDescent="0.2">
      <c r="A863" t="s">
        <v>54</v>
      </c>
      <c r="B863" s="7">
        <v>1996</v>
      </c>
      <c r="C863" s="1">
        <v>127</v>
      </c>
      <c r="E863" s="4" t="s">
        <v>56</v>
      </c>
      <c r="F863" s="8">
        <v>1996</v>
      </c>
      <c r="G863" s="4">
        <v>534</v>
      </c>
    </row>
    <row r="864" spans="1:7" x14ac:dyDescent="0.2">
      <c r="A864" t="s">
        <v>54</v>
      </c>
      <c r="B864" s="7">
        <v>1997</v>
      </c>
      <c r="C864" s="1">
        <v>157</v>
      </c>
      <c r="E864" s="3" t="s">
        <v>56</v>
      </c>
      <c r="F864" s="9">
        <v>1997</v>
      </c>
      <c r="G864" s="3">
        <v>503</v>
      </c>
    </row>
    <row r="865" spans="1:7" x14ac:dyDescent="0.2">
      <c r="A865" t="s">
        <v>54</v>
      </c>
      <c r="B865" s="7">
        <v>1998</v>
      </c>
      <c r="C865" s="1">
        <v>246</v>
      </c>
      <c r="E865" s="4" t="s">
        <v>56</v>
      </c>
      <c r="F865" s="8">
        <v>1998</v>
      </c>
      <c r="G865" s="4">
        <v>522</v>
      </c>
    </row>
    <row r="866" spans="1:7" x14ac:dyDescent="0.2">
      <c r="A866" t="s">
        <v>54</v>
      </c>
      <c r="B866" s="7">
        <v>1999</v>
      </c>
      <c r="C866" s="1">
        <v>122</v>
      </c>
      <c r="E866" s="3" t="s">
        <v>56</v>
      </c>
      <c r="F866" s="9">
        <v>1999</v>
      </c>
      <c r="G866" s="3">
        <v>428</v>
      </c>
    </row>
    <row r="867" spans="1:7" x14ac:dyDescent="0.2">
      <c r="A867" t="s">
        <v>54</v>
      </c>
      <c r="B867" s="7">
        <v>2000</v>
      </c>
      <c r="C867" s="1">
        <v>156</v>
      </c>
      <c r="E867" s="4" t="s">
        <v>56</v>
      </c>
      <c r="F867" s="8">
        <v>2000</v>
      </c>
      <c r="G867" s="4">
        <v>556</v>
      </c>
    </row>
    <row r="868" spans="1:7" x14ac:dyDescent="0.2">
      <c r="A868" t="s">
        <v>54</v>
      </c>
      <c r="B868" s="7">
        <v>2001</v>
      </c>
      <c r="C868" s="1">
        <v>143</v>
      </c>
      <c r="E868" s="3" t="s">
        <v>56</v>
      </c>
      <c r="F868" s="9">
        <v>2001</v>
      </c>
      <c r="G868" s="3">
        <v>515</v>
      </c>
    </row>
    <row r="869" spans="1:7" x14ac:dyDescent="0.2">
      <c r="A869" t="s">
        <v>54</v>
      </c>
      <c r="B869" s="7">
        <v>2002</v>
      </c>
      <c r="C869" s="1">
        <v>151</v>
      </c>
      <c r="E869" s="4" t="s">
        <v>56</v>
      </c>
      <c r="F869" s="8">
        <v>2002</v>
      </c>
      <c r="G869" s="4">
        <v>503</v>
      </c>
    </row>
    <row r="870" spans="1:7" x14ac:dyDescent="0.2">
      <c r="A870" t="s">
        <v>54</v>
      </c>
      <c r="B870" s="7">
        <v>2003</v>
      </c>
      <c r="C870" s="1">
        <v>147</v>
      </c>
      <c r="E870" s="3" t="s">
        <v>56</v>
      </c>
      <c r="F870" s="9">
        <v>2003</v>
      </c>
      <c r="G870" s="3">
        <v>575</v>
      </c>
    </row>
    <row r="871" spans="1:7" x14ac:dyDescent="0.2">
      <c r="A871" t="s">
        <v>54</v>
      </c>
      <c r="B871" s="7">
        <v>2004</v>
      </c>
      <c r="C871" s="1">
        <v>163</v>
      </c>
      <c r="E871" s="4" t="s">
        <v>56</v>
      </c>
      <c r="F871" s="8">
        <v>2004</v>
      </c>
      <c r="G871" s="4">
        <v>757</v>
      </c>
    </row>
    <row r="872" spans="1:7" x14ac:dyDescent="0.2">
      <c r="A872" t="s">
        <v>54</v>
      </c>
      <c r="B872" s="7">
        <v>2005</v>
      </c>
      <c r="C872" s="1">
        <v>182</v>
      </c>
      <c r="E872" s="3" t="s">
        <v>56</v>
      </c>
      <c r="F872" s="9">
        <v>2005</v>
      </c>
      <c r="G872" s="3">
        <v>663</v>
      </c>
    </row>
    <row r="873" spans="1:7" x14ac:dyDescent="0.2">
      <c r="A873" t="s">
        <v>54</v>
      </c>
      <c r="B873" s="7">
        <v>2006</v>
      </c>
      <c r="C873" s="1">
        <v>200</v>
      </c>
      <c r="E873" s="4" t="s">
        <v>56</v>
      </c>
      <c r="F873" s="8">
        <v>2006</v>
      </c>
      <c r="G873" s="4">
        <v>680</v>
      </c>
    </row>
    <row r="874" spans="1:7" x14ac:dyDescent="0.2">
      <c r="A874" t="s">
        <v>54</v>
      </c>
      <c r="B874" s="7">
        <v>2007</v>
      </c>
      <c r="C874" s="1">
        <v>187</v>
      </c>
      <c r="E874" s="3" t="s">
        <v>56</v>
      </c>
      <c r="F874" s="9">
        <v>2007</v>
      </c>
      <c r="G874" s="3">
        <v>667</v>
      </c>
    </row>
    <row r="875" spans="1:7" x14ac:dyDescent="0.2">
      <c r="A875" t="s">
        <v>54</v>
      </c>
      <c r="B875" s="7">
        <v>2008</v>
      </c>
      <c r="C875" s="1">
        <v>213</v>
      </c>
      <c r="E875" s="4" t="s">
        <v>56</v>
      </c>
      <c r="F875" s="8">
        <v>2008</v>
      </c>
      <c r="G875" s="4">
        <v>605</v>
      </c>
    </row>
    <row r="876" spans="1:7" x14ac:dyDescent="0.2">
      <c r="A876" t="s">
        <v>55</v>
      </c>
      <c r="B876" s="7">
        <v>1990</v>
      </c>
      <c r="C876">
        <v>914</v>
      </c>
      <c r="E876" s="3" t="s">
        <v>57</v>
      </c>
      <c r="F876" s="9">
        <v>1990</v>
      </c>
      <c r="G876" s="3">
        <v>390</v>
      </c>
    </row>
    <row r="877" spans="1:7" x14ac:dyDescent="0.2">
      <c r="A877" t="s">
        <v>55</v>
      </c>
      <c r="B877" s="7">
        <v>1991</v>
      </c>
      <c r="C877">
        <v>616</v>
      </c>
      <c r="E877" s="4" t="s">
        <v>57</v>
      </c>
      <c r="F877" s="8">
        <v>1991</v>
      </c>
      <c r="G877" s="4">
        <v>365</v>
      </c>
    </row>
    <row r="878" spans="1:7" x14ac:dyDescent="0.2">
      <c r="A878" t="s">
        <v>55</v>
      </c>
      <c r="B878" s="7">
        <v>1992</v>
      </c>
      <c r="C878">
        <v>658</v>
      </c>
      <c r="E878" s="3" t="s">
        <v>57</v>
      </c>
      <c r="F878" s="9">
        <v>1992</v>
      </c>
      <c r="G878" s="3">
        <v>386</v>
      </c>
    </row>
    <row r="879" spans="1:7" x14ac:dyDescent="0.2">
      <c r="A879" t="s">
        <v>55</v>
      </c>
      <c r="B879" s="7">
        <v>1993</v>
      </c>
      <c r="C879">
        <v>644</v>
      </c>
      <c r="E879" s="4" t="s">
        <v>57</v>
      </c>
      <c r="F879" s="8">
        <v>1993</v>
      </c>
      <c r="G879" s="4">
        <v>381</v>
      </c>
    </row>
    <row r="880" spans="1:7" x14ac:dyDescent="0.2">
      <c r="A880" t="s">
        <v>55</v>
      </c>
      <c r="B880" s="7">
        <v>1994</v>
      </c>
      <c r="C880">
        <v>619</v>
      </c>
      <c r="E880" s="3" t="s">
        <v>57</v>
      </c>
      <c r="F880" s="9">
        <v>1994</v>
      </c>
      <c r="G880" s="3">
        <v>293</v>
      </c>
    </row>
    <row r="881" spans="1:7" x14ac:dyDescent="0.2">
      <c r="A881" t="s">
        <v>55</v>
      </c>
      <c r="B881" s="7">
        <v>1995</v>
      </c>
      <c r="C881">
        <v>610</v>
      </c>
      <c r="E881" s="4" t="s">
        <v>57</v>
      </c>
      <c r="F881" s="8">
        <v>1995</v>
      </c>
      <c r="G881" s="4">
        <v>289</v>
      </c>
    </row>
    <row r="882" spans="1:7" x14ac:dyDescent="0.2">
      <c r="A882" t="s">
        <v>55</v>
      </c>
      <c r="B882" s="7">
        <v>1996</v>
      </c>
      <c r="C882">
        <v>782</v>
      </c>
      <c r="E882" s="3" t="s">
        <v>57</v>
      </c>
      <c r="F882" s="9">
        <v>1996</v>
      </c>
      <c r="G882" s="3">
        <v>314</v>
      </c>
    </row>
    <row r="883" spans="1:7" x14ac:dyDescent="0.2">
      <c r="A883" t="s">
        <v>55</v>
      </c>
      <c r="B883" s="7">
        <v>1997</v>
      </c>
      <c r="C883">
        <v>680</v>
      </c>
      <c r="E883" s="4" t="s">
        <v>57</v>
      </c>
      <c r="F883" s="8">
        <v>1997</v>
      </c>
      <c r="G883" s="4">
        <v>400</v>
      </c>
    </row>
    <row r="884" spans="1:7" x14ac:dyDescent="0.2">
      <c r="A884" t="s">
        <v>55</v>
      </c>
      <c r="B884" s="7">
        <v>1998</v>
      </c>
      <c r="C884">
        <v>1066</v>
      </c>
      <c r="E884" s="3" t="s">
        <v>57</v>
      </c>
      <c r="F884" s="9">
        <v>1998</v>
      </c>
      <c r="G884" s="3">
        <v>443</v>
      </c>
    </row>
    <row r="885" spans="1:7" x14ac:dyDescent="0.2">
      <c r="A885" t="s">
        <v>55</v>
      </c>
      <c r="B885" s="7">
        <v>1999</v>
      </c>
      <c r="C885">
        <v>591</v>
      </c>
      <c r="E885" s="4" t="s">
        <v>57</v>
      </c>
      <c r="F885" s="8">
        <v>1999</v>
      </c>
      <c r="G885" s="4">
        <v>485</v>
      </c>
    </row>
    <row r="886" spans="1:7" x14ac:dyDescent="0.2">
      <c r="A886" t="s">
        <v>55</v>
      </c>
      <c r="B886" s="7">
        <v>2000</v>
      </c>
      <c r="C886">
        <v>622</v>
      </c>
      <c r="E886" s="3" t="s">
        <v>57</v>
      </c>
      <c r="F886" s="9">
        <v>2000</v>
      </c>
      <c r="G886" s="3">
        <v>448</v>
      </c>
    </row>
    <row r="887" spans="1:7" x14ac:dyDescent="0.2">
      <c r="A887" t="s">
        <v>55</v>
      </c>
      <c r="B887" s="7">
        <v>2001</v>
      </c>
      <c r="C887">
        <v>499</v>
      </c>
      <c r="E887" s="4" t="s">
        <v>57</v>
      </c>
      <c r="F887" s="8">
        <v>2001</v>
      </c>
      <c r="G887" s="4">
        <v>415</v>
      </c>
    </row>
    <row r="888" spans="1:7" x14ac:dyDescent="0.2">
      <c r="A888" t="s">
        <v>55</v>
      </c>
      <c r="B888" s="7">
        <v>2002</v>
      </c>
      <c r="C888">
        <v>463</v>
      </c>
      <c r="E888" s="3" t="s">
        <v>57</v>
      </c>
      <c r="F888" s="9">
        <v>2002</v>
      </c>
      <c r="G888" s="3">
        <v>429</v>
      </c>
    </row>
    <row r="889" spans="1:7" x14ac:dyDescent="0.2">
      <c r="A889" t="s">
        <v>55</v>
      </c>
      <c r="B889" s="7">
        <v>2003</v>
      </c>
      <c r="C889">
        <v>499</v>
      </c>
      <c r="E889" s="4" t="s">
        <v>57</v>
      </c>
      <c r="F889" s="8">
        <v>2003</v>
      </c>
      <c r="G889" s="4">
        <v>405</v>
      </c>
    </row>
    <row r="890" spans="1:7" x14ac:dyDescent="0.2">
      <c r="A890" t="s">
        <v>55</v>
      </c>
      <c r="B890" s="7">
        <v>2004</v>
      </c>
      <c r="C890">
        <v>741</v>
      </c>
      <c r="E890" s="3" t="s">
        <v>57</v>
      </c>
      <c r="F890" s="9">
        <v>2004</v>
      </c>
      <c r="G890" s="3">
        <v>350</v>
      </c>
    </row>
    <row r="891" spans="1:7" x14ac:dyDescent="0.2">
      <c r="A891" t="s">
        <v>55</v>
      </c>
      <c r="B891" s="7">
        <v>2005</v>
      </c>
      <c r="C891">
        <v>524</v>
      </c>
      <c r="E891" s="4" t="s">
        <v>57</v>
      </c>
      <c r="F891" s="8">
        <v>2005</v>
      </c>
      <c r="G891" s="4">
        <v>335</v>
      </c>
    </row>
    <row r="892" spans="1:7" x14ac:dyDescent="0.2">
      <c r="A892" t="s">
        <v>55</v>
      </c>
      <c r="B892" s="7">
        <v>2006</v>
      </c>
      <c r="C892">
        <v>442</v>
      </c>
      <c r="E892" s="3" t="s">
        <v>57</v>
      </c>
      <c r="F892" s="9">
        <v>2006</v>
      </c>
      <c r="G892" s="3">
        <v>321</v>
      </c>
    </row>
    <row r="893" spans="1:7" x14ac:dyDescent="0.2">
      <c r="A893" t="s">
        <v>55</v>
      </c>
      <c r="B893" s="7">
        <v>2007</v>
      </c>
      <c r="C893">
        <v>385</v>
      </c>
      <c r="E893" s="4" t="s">
        <v>57</v>
      </c>
      <c r="F893" s="8">
        <v>2007</v>
      </c>
      <c r="G893" s="4">
        <v>331</v>
      </c>
    </row>
    <row r="894" spans="1:7" x14ac:dyDescent="0.2">
      <c r="A894" t="s">
        <v>55</v>
      </c>
      <c r="B894" s="7">
        <v>2008</v>
      </c>
      <c r="C894">
        <v>360</v>
      </c>
      <c r="E894" s="3" t="s">
        <v>57</v>
      </c>
      <c r="F894" s="9">
        <v>2008</v>
      </c>
      <c r="G894" s="3">
        <v>324</v>
      </c>
    </row>
    <row r="895" spans="1:7" x14ac:dyDescent="0.2">
      <c r="A895" t="s">
        <v>56</v>
      </c>
      <c r="B895" s="7">
        <v>1990</v>
      </c>
      <c r="C895">
        <v>643</v>
      </c>
      <c r="E895" s="4" t="s">
        <v>58</v>
      </c>
      <c r="F895" s="8">
        <v>1990</v>
      </c>
      <c r="G895" s="11">
        <v>10005</v>
      </c>
    </row>
    <row r="896" spans="1:7" x14ac:dyDescent="0.2">
      <c r="A896" t="s">
        <v>56</v>
      </c>
      <c r="B896" s="7">
        <v>1991</v>
      </c>
      <c r="C896">
        <v>441</v>
      </c>
      <c r="E896" s="3" t="s">
        <v>58</v>
      </c>
      <c r="F896" s="9">
        <v>1991</v>
      </c>
      <c r="G896" s="10">
        <v>8308</v>
      </c>
    </row>
    <row r="897" spans="1:7" x14ac:dyDescent="0.2">
      <c r="A897" t="s">
        <v>56</v>
      </c>
      <c r="B897" s="7">
        <v>1992</v>
      </c>
      <c r="C897">
        <v>467</v>
      </c>
      <c r="E897" s="4" t="s">
        <v>58</v>
      </c>
      <c r="F897" s="8">
        <v>1992</v>
      </c>
      <c r="G897" s="11">
        <v>8203</v>
      </c>
    </row>
    <row r="898" spans="1:7" x14ac:dyDescent="0.2">
      <c r="A898" t="s">
        <v>56</v>
      </c>
      <c r="B898" s="7">
        <v>1993</v>
      </c>
      <c r="C898">
        <v>482</v>
      </c>
      <c r="E898" s="3" t="s">
        <v>58</v>
      </c>
      <c r="F898" s="9">
        <v>1993</v>
      </c>
      <c r="G898" s="10">
        <v>8346</v>
      </c>
    </row>
    <row r="899" spans="1:7" x14ac:dyDescent="0.2">
      <c r="A899" t="s">
        <v>56</v>
      </c>
      <c r="B899" s="7">
        <v>1994</v>
      </c>
      <c r="C899">
        <v>538</v>
      </c>
      <c r="E899" s="4" t="s">
        <v>58</v>
      </c>
      <c r="F899" s="8">
        <v>1994</v>
      </c>
      <c r="G899" s="11">
        <v>9602</v>
      </c>
    </row>
    <row r="900" spans="1:7" x14ac:dyDescent="0.2">
      <c r="A900" t="s">
        <v>56</v>
      </c>
      <c r="B900" s="7">
        <v>1995</v>
      </c>
      <c r="C900">
        <v>552</v>
      </c>
      <c r="E900" s="3" t="s">
        <v>58</v>
      </c>
      <c r="F900" s="9">
        <v>1995</v>
      </c>
      <c r="G900" s="10">
        <v>10560</v>
      </c>
    </row>
    <row r="901" spans="1:7" x14ac:dyDescent="0.2">
      <c r="A901" t="s">
        <v>56</v>
      </c>
      <c r="B901" s="7">
        <v>1996</v>
      </c>
      <c r="C901">
        <v>534</v>
      </c>
      <c r="E901" s="4" t="s">
        <v>58</v>
      </c>
      <c r="F901" s="8">
        <v>1996</v>
      </c>
      <c r="G901" s="11">
        <v>10110</v>
      </c>
    </row>
    <row r="902" spans="1:7" x14ac:dyDescent="0.2">
      <c r="A902" t="s">
        <v>56</v>
      </c>
      <c r="B902" s="7">
        <v>1997</v>
      </c>
      <c r="C902">
        <v>503</v>
      </c>
      <c r="E902" s="3" t="s">
        <v>58</v>
      </c>
      <c r="F902" s="9">
        <v>1997</v>
      </c>
      <c r="G902" s="10">
        <v>10446</v>
      </c>
    </row>
    <row r="903" spans="1:7" x14ac:dyDescent="0.2">
      <c r="A903" t="s">
        <v>56</v>
      </c>
      <c r="B903" s="7">
        <v>1998</v>
      </c>
      <c r="C903">
        <v>522</v>
      </c>
      <c r="E903" s="4" t="s">
        <v>58</v>
      </c>
      <c r="F903" s="8">
        <v>1998</v>
      </c>
      <c r="G903" s="11">
        <v>10684</v>
      </c>
    </row>
    <row r="904" spans="1:7" x14ac:dyDescent="0.2">
      <c r="A904" t="s">
        <v>56</v>
      </c>
      <c r="B904" s="7">
        <v>1999</v>
      </c>
      <c r="C904">
        <v>428</v>
      </c>
      <c r="E904" s="3" t="s">
        <v>58</v>
      </c>
      <c r="F904" s="9">
        <v>1999</v>
      </c>
      <c r="G904" s="10">
        <v>11105</v>
      </c>
    </row>
    <row r="905" spans="1:7" x14ac:dyDescent="0.2">
      <c r="A905" t="s">
        <v>56</v>
      </c>
      <c r="B905" s="7">
        <v>2000</v>
      </c>
      <c r="C905">
        <v>556</v>
      </c>
      <c r="E905" s="4" t="s">
        <v>58</v>
      </c>
      <c r="F905" s="8">
        <v>2000</v>
      </c>
      <c r="G905" s="11">
        <v>11198</v>
      </c>
    </row>
    <row r="906" spans="1:7" x14ac:dyDescent="0.2">
      <c r="A906" t="s">
        <v>56</v>
      </c>
      <c r="B906" s="7">
        <v>2001</v>
      </c>
      <c r="C906">
        <v>515</v>
      </c>
      <c r="E906" s="3" t="s">
        <v>58</v>
      </c>
      <c r="F906" s="9">
        <v>2001</v>
      </c>
      <c r="G906" s="10">
        <v>10950</v>
      </c>
    </row>
    <row r="907" spans="1:7" x14ac:dyDescent="0.2">
      <c r="A907" t="s">
        <v>56</v>
      </c>
      <c r="B907" s="7">
        <v>2002</v>
      </c>
      <c r="C907">
        <v>503</v>
      </c>
      <c r="E907" s="4" t="s">
        <v>58</v>
      </c>
      <c r="F907" s="8">
        <v>2002</v>
      </c>
      <c r="G907" s="11">
        <v>11402</v>
      </c>
    </row>
    <row r="908" spans="1:7" x14ac:dyDescent="0.2">
      <c r="A908" t="s">
        <v>56</v>
      </c>
      <c r="B908" s="7">
        <v>2003</v>
      </c>
      <c r="C908">
        <v>575</v>
      </c>
      <c r="E908" s="3" t="s">
        <v>58</v>
      </c>
      <c r="F908" s="9">
        <v>2003</v>
      </c>
      <c r="G908" s="10">
        <v>11684</v>
      </c>
    </row>
    <row r="909" spans="1:7" x14ac:dyDescent="0.2">
      <c r="A909" t="s">
        <v>56</v>
      </c>
      <c r="B909" s="7">
        <v>2004</v>
      </c>
      <c r="C909">
        <v>757</v>
      </c>
      <c r="E909" s="4" t="s">
        <v>58</v>
      </c>
      <c r="F909" s="8">
        <v>2004</v>
      </c>
      <c r="G909" s="11">
        <v>12366</v>
      </c>
    </row>
    <row r="910" spans="1:7" x14ac:dyDescent="0.2">
      <c r="A910" t="s">
        <v>56</v>
      </c>
      <c r="B910" s="7">
        <v>2005</v>
      </c>
      <c r="C910">
        <v>663</v>
      </c>
      <c r="E910" s="3" t="s">
        <v>58</v>
      </c>
      <c r="F910" s="9">
        <v>2005</v>
      </c>
      <c r="G910" s="10">
        <v>12472</v>
      </c>
    </row>
    <row r="911" spans="1:7" x14ac:dyDescent="0.2">
      <c r="A911" t="s">
        <v>56</v>
      </c>
      <c r="B911" s="7">
        <v>2006</v>
      </c>
      <c r="C911">
        <v>680</v>
      </c>
      <c r="E911" s="4" t="s">
        <v>58</v>
      </c>
      <c r="F911" s="8">
        <v>2006</v>
      </c>
      <c r="G911" s="11">
        <v>12878</v>
      </c>
    </row>
    <row r="912" spans="1:7" x14ac:dyDescent="0.2">
      <c r="A912" t="s">
        <v>56</v>
      </c>
      <c r="B912" s="7">
        <v>2007</v>
      </c>
      <c r="C912">
        <v>667</v>
      </c>
      <c r="E912" s="3" t="s">
        <v>58</v>
      </c>
      <c r="F912" s="9">
        <v>2007</v>
      </c>
      <c r="G912" s="10">
        <v>12552</v>
      </c>
    </row>
    <row r="913" spans="1:7" x14ac:dyDescent="0.2">
      <c r="A913" t="s">
        <v>56</v>
      </c>
      <c r="B913" s="7">
        <v>2008</v>
      </c>
      <c r="C913">
        <v>605</v>
      </c>
      <c r="E913" s="4" t="s">
        <v>58</v>
      </c>
      <c r="F913" s="8">
        <v>2008</v>
      </c>
      <c r="G913" s="11">
        <v>11689</v>
      </c>
    </row>
    <row r="914" spans="1:7" x14ac:dyDescent="0.2">
      <c r="A914" t="s">
        <v>57</v>
      </c>
      <c r="B914" s="7">
        <v>1990</v>
      </c>
      <c r="C914">
        <v>390</v>
      </c>
      <c r="E914" s="3" t="s">
        <v>59</v>
      </c>
      <c r="F914" s="9">
        <v>1990</v>
      </c>
      <c r="G914" s="10">
        <v>4909</v>
      </c>
    </row>
    <row r="915" spans="1:7" x14ac:dyDescent="0.2">
      <c r="A915" t="s">
        <v>57</v>
      </c>
      <c r="B915" s="7">
        <v>1991</v>
      </c>
      <c r="C915">
        <v>365</v>
      </c>
      <c r="E915" s="4" t="s">
        <v>59</v>
      </c>
      <c r="F915" s="8">
        <v>1991</v>
      </c>
      <c r="G915" s="11">
        <v>4312</v>
      </c>
    </row>
    <row r="916" spans="1:7" x14ac:dyDescent="0.2">
      <c r="A916" t="s">
        <v>57</v>
      </c>
      <c r="B916" s="7">
        <v>1992</v>
      </c>
      <c r="C916">
        <v>386</v>
      </c>
      <c r="E916" s="3" t="s">
        <v>59</v>
      </c>
      <c r="F916" s="9">
        <v>1992</v>
      </c>
      <c r="G916" s="10">
        <v>4602</v>
      </c>
    </row>
    <row r="917" spans="1:7" x14ac:dyDescent="0.2">
      <c r="A917" t="s">
        <v>57</v>
      </c>
      <c r="B917" s="7">
        <v>1993</v>
      </c>
      <c r="C917">
        <v>381</v>
      </c>
      <c r="E917" s="4" t="s">
        <v>59</v>
      </c>
      <c r="F917" s="8">
        <v>1993</v>
      </c>
      <c r="G917" s="11">
        <v>4599</v>
      </c>
    </row>
    <row r="918" spans="1:7" x14ac:dyDescent="0.2">
      <c r="A918" t="s">
        <v>57</v>
      </c>
      <c r="B918" s="7">
        <v>1994</v>
      </c>
      <c r="C918">
        <v>293</v>
      </c>
      <c r="E918" s="3" t="s">
        <v>59</v>
      </c>
      <c r="F918" s="9">
        <v>1994</v>
      </c>
      <c r="G918" s="10">
        <v>4997</v>
      </c>
    </row>
    <row r="919" spans="1:7" x14ac:dyDescent="0.2">
      <c r="A919" t="s">
        <v>57</v>
      </c>
      <c r="B919" s="7">
        <v>1995</v>
      </c>
      <c r="C919">
        <v>289</v>
      </c>
      <c r="E919" s="4" t="s">
        <v>59</v>
      </c>
      <c r="F919" s="8">
        <v>1995</v>
      </c>
      <c r="G919" s="11">
        <v>4876</v>
      </c>
    </row>
    <row r="920" spans="1:7" x14ac:dyDescent="0.2">
      <c r="A920" t="s">
        <v>57</v>
      </c>
      <c r="B920" s="7">
        <v>1996</v>
      </c>
      <c r="C920">
        <v>314</v>
      </c>
      <c r="E920" s="3" t="s">
        <v>59</v>
      </c>
      <c r="F920" s="9">
        <v>1996</v>
      </c>
      <c r="G920" s="10">
        <v>4847</v>
      </c>
    </row>
    <row r="921" spans="1:7" x14ac:dyDescent="0.2">
      <c r="A921" t="s">
        <v>57</v>
      </c>
      <c r="B921" s="7">
        <v>1997</v>
      </c>
      <c r="C921">
        <v>400</v>
      </c>
      <c r="E921" s="4" t="s">
        <v>59</v>
      </c>
      <c r="F921" s="8">
        <v>1997</v>
      </c>
      <c r="G921" s="11">
        <v>5062</v>
      </c>
    </row>
    <row r="922" spans="1:7" x14ac:dyDescent="0.2">
      <c r="A922" t="s">
        <v>57</v>
      </c>
      <c r="B922" s="7">
        <v>1998</v>
      </c>
      <c r="C922">
        <v>443</v>
      </c>
      <c r="E922" s="3" t="s">
        <v>59</v>
      </c>
      <c r="F922" s="9">
        <v>1998</v>
      </c>
      <c r="G922" s="10">
        <v>4902</v>
      </c>
    </row>
    <row r="923" spans="1:7" x14ac:dyDescent="0.2">
      <c r="A923" t="s">
        <v>57</v>
      </c>
      <c r="B923" s="7">
        <v>1999</v>
      </c>
      <c r="C923">
        <v>485</v>
      </c>
      <c r="E923" s="4" t="s">
        <v>59</v>
      </c>
      <c r="F923" s="8">
        <v>1999</v>
      </c>
      <c r="G923" s="11">
        <v>5266</v>
      </c>
    </row>
    <row r="924" spans="1:7" x14ac:dyDescent="0.2">
      <c r="A924" t="s">
        <v>57</v>
      </c>
      <c r="B924" s="7">
        <v>2000</v>
      </c>
      <c r="C924">
        <v>448</v>
      </c>
      <c r="E924" s="3" t="s">
        <v>59</v>
      </c>
      <c r="F924" s="9">
        <v>2000</v>
      </c>
      <c r="G924" s="10">
        <v>4954</v>
      </c>
    </row>
    <row r="925" spans="1:7" x14ac:dyDescent="0.2">
      <c r="A925" t="s">
        <v>57</v>
      </c>
      <c r="B925" s="7">
        <v>2001</v>
      </c>
      <c r="C925">
        <v>415</v>
      </c>
      <c r="E925" s="4" t="s">
        <v>59</v>
      </c>
      <c r="F925" s="8">
        <v>2001</v>
      </c>
      <c r="G925" s="11">
        <v>4568</v>
      </c>
    </row>
    <row r="926" spans="1:7" x14ac:dyDescent="0.2">
      <c r="A926" t="s">
        <v>57</v>
      </c>
      <c r="B926" s="7">
        <v>2002</v>
      </c>
      <c r="C926">
        <v>429</v>
      </c>
      <c r="E926" s="3" t="s">
        <v>59</v>
      </c>
      <c r="F926" s="9">
        <v>2002</v>
      </c>
      <c r="G926" s="10">
        <v>4470</v>
      </c>
    </row>
    <row r="927" spans="1:7" x14ac:dyDescent="0.2">
      <c r="A927" t="s">
        <v>57</v>
      </c>
      <c r="B927" s="7">
        <v>2003</v>
      </c>
      <c r="C927">
        <v>405</v>
      </c>
      <c r="E927" s="4" t="s">
        <v>59</v>
      </c>
      <c r="F927" s="8">
        <v>2003</v>
      </c>
      <c r="G927" s="11">
        <v>4418</v>
      </c>
    </row>
    <row r="928" spans="1:7" x14ac:dyDescent="0.2">
      <c r="A928" t="s">
        <v>57</v>
      </c>
      <c r="B928" s="7">
        <v>2004</v>
      </c>
      <c r="C928">
        <v>350</v>
      </c>
      <c r="E928" s="3" t="s">
        <v>59</v>
      </c>
      <c r="F928" s="9">
        <v>2004</v>
      </c>
      <c r="G928" s="10">
        <v>4772</v>
      </c>
    </row>
    <row r="929" spans="1:7" x14ac:dyDescent="0.2">
      <c r="A929" t="s">
        <v>57</v>
      </c>
      <c r="B929" s="7">
        <v>2005</v>
      </c>
      <c r="C929">
        <v>335</v>
      </c>
      <c r="E929" s="4" t="s">
        <v>59</v>
      </c>
      <c r="F929" s="8">
        <v>2005</v>
      </c>
      <c r="G929" s="11">
        <v>4721</v>
      </c>
    </row>
    <row r="930" spans="1:7" x14ac:dyDescent="0.2">
      <c r="A930" t="s">
        <v>57</v>
      </c>
      <c r="B930" s="7">
        <v>2006</v>
      </c>
      <c r="C930">
        <v>321</v>
      </c>
      <c r="E930" s="3" t="s">
        <v>59</v>
      </c>
      <c r="F930" s="9">
        <v>2006</v>
      </c>
      <c r="G930" s="10">
        <v>4459</v>
      </c>
    </row>
    <row r="931" spans="1:7" x14ac:dyDescent="0.2">
      <c r="A931" t="s">
        <v>57</v>
      </c>
      <c r="B931" s="7">
        <v>2007</v>
      </c>
      <c r="C931">
        <v>331</v>
      </c>
      <c r="E931" s="4" t="s">
        <v>59</v>
      </c>
      <c r="F931" s="8">
        <v>2007</v>
      </c>
      <c r="G931" s="11">
        <v>4883</v>
      </c>
    </row>
    <row r="932" spans="1:7" x14ac:dyDescent="0.2">
      <c r="A932" t="s">
        <v>57</v>
      </c>
      <c r="B932" s="7">
        <v>2008</v>
      </c>
      <c r="C932">
        <v>324</v>
      </c>
      <c r="E932" s="3" t="s">
        <v>59</v>
      </c>
      <c r="F932" s="9">
        <v>2008</v>
      </c>
      <c r="G932" s="10">
        <v>4069</v>
      </c>
    </row>
    <row r="933" spans="1:7" x14ac:dyDescent="0.2">
      <c r="A933" t="s">
        <v>58</v>
      </c>
      <c r="B933" s="7">
        <v>1990</v>
      </c>
      <c r="C933" s="1">
        <v>10005</v>
      </c>
      <c r="E933" s="4" t="s">
        <v>60</v>
      </c>
      <c r="F933" s="8">
        <v>1990</v>
      </c>
      <c r="G933" s="11">
        <v>24120</v>
      </c>
    </row>
    <row r="934" spans="1:7" x14ac:dyDescent="0.2">
      <c r="A934" t="s">
        <v>58</v>
      </c>
      <c r="B934" s="7">
        <v>1991</v>
      </c>
      <c r="C934" s="1">
        <v>8308</v>
      </c>
      <c r="E934" s="3" t="s">
        <v>60</v>
      </c>
      <c r="F934" s="9">
        <v>1991</v>
      </c>
      <c r="G934" s="10">
        <v>25338</v>
      </c>
    </row>
    <row r="935" spans="1:7" x14ac:dyDescent="0.2">
      <c r="A935" t="s">
        <v>58</v>
      </c>
      <c r="B935" s="7">
        <v>1992</v>
      </c>
      <c r="C935" s="1">
        <v>8203</v>
      </c>
      <c r="E935" s="4" t="s">
        <v>60</v>
      </c>
      <c r="F935" s="8">
        <v>1992</v>
      </c>
      <c r="G935" s="11">
        <v>26928</v>
      </c>
    </row>
    <row r="936" spans="1:7" x14ac:dyDescent="0.2">
      <c r="A936" t="s">
        <v>58</v>
      </c>
      <c r="B936" s="7">
        <v>1993</v>
      </c>
      <c r="C936" s="1">
        <v>8346</v>
      </c>
      <c r="E936" s="3" t="s">
        <v>60</v>
      </c>
      <c r="F936" s="9">
        <v>1993</v>
      </c>
      <c r="G936" s="10">
        <v>27228</v>
      </c>
    </row>
    <row r="937" spans="1:7" x14ac:dyDescent="0.2">
      <c r="A937" t="s">
        <v>58</v>
      </c>
      <c r="B937" s="7">
        <v>1994</v>
      </c>
      <c r="C937" s="1">
        <v>9602</v>
      </c>
      <c r="E937" s="4" t="s">
        <v>60</v>
      </c>
      <c r="F937" s="8">
        <v>1994</v>
      </c>
      <c r="G937" s="11">
        <v>25323</v>
      </c>
    </row>
    <row r="938" spans="1:7" x14ac:dyDescent="0.2">
      <c r="A938" t="s">
        <v>58</v>
      </c>
      <c r="B938" s="7">
        <v>1995</v>
      </c>
      <c r="C938" s="1">
        <v>10560</v>
      </c>
      <c r="E938" s="3" t="s">
        <v>60</v>
      </c>
      <c r="F938" s="9">
        <v>1995</v>
      </c>
      <c r="G938" s="10">
        <v>25753</v>
      </c>
    </row>
    <row r="939" spans="1:7" x14ac:dyDescent="0.2">
      <c r="A939" t="s">
        <v>58</v>
      </c>
      <c r="B939" s="7">
        <v>1996</v>
      </c>
      <c r="C939" s="1">
        <v>10110</v>
      </c>
      <c r="E939" s="4" t="s">
        <v>60</v>
      </c>
      <c r="F939" s="8">
        <v>1996</v>
      </c>
      <c r="G939" s="11">
        <v>26268</v>
      </c>
    </row>
    <row r="940" spans="1:7" x14ac:dyDescent="0.2">
      <c r="A940" t="s">
        <v>58</v>
      </c>
      <c r="B940" s="7">
        <v>1997</v>
      </c>
      <c r="C940" s="1">
        <v>10446</v>
      </c>
      <c r="E940" s="3" t="s">
        <v>60</v>
      </c>
      <c r="F940" s="9">
        <v>1997</v>
      </c>
      <c r="G940" s="10">
        <v>26252</v>
      </c>
    </row>
    <row r="941" spans="1:7" x14ac:dyDescent="0.2">
      <c r="A941" t="s">
        <v>58</v>
      </c>
      <c r="B941" s="7">
        <v>1998</v>
      </c>
      <c r="C941" s="1">
        <v>10684</v>
      </c>
      <c r="E941" s="4" t="s">
        <v>60</v>
      </c>
      <c r="F941" s="8">
        <v>1998</v>
      </c>
      <c r="G941" s="11">
        <v>26199</v>
      </c>
    </row>
    <row r="942" spans="1:7" x14ac:dyDescent="0.2">
      <c r="A942" t="s">
        <v>58</v>
      </c>
      <c r="B942" s="7">
        <v>1999</v>
      </c>
      <c r="C942" s="1">
        <v>11105</v>
      </c>
      <c r="E942" s="3" t="s">
        <v>60</v>
      </c>
      <c r="F942" s="9">
        <v>1999</v>
      </c>
      <c r="G942" s="10">
        <v>26596</v>
      </c>
    </row>
    <row r="943" spans="1:7" x14ac:dyDescent="0.2">
      <c r="A943" t="s">
        <v>58</v>
      </c>
      <c r="B943" s="7">
        <v>2000</v>
      </c>
      <c r="C943" s="1">
        <v>11198</v>
      </c>
      <c r="E943" s="4" t="s">
        <v>60</v>
      </c>
      <c r="F943" s="8">
        <v>2000</v>
      </c>
      <c r="G943" s="11">
        <v>26551</v>
      </c>
    </row>
    <row r="944" spans="1:7" x14ac:dyDescent="0.2">
      <c r="A944" t="s">
        <v>58</v>
      </c>
      <c r="B944" s="7">
        <v>2001</v>
      </c>
      <c r="C944" s="1">
        <v>10950</v>
      </c>
      <c r="E944" s="3" t="s">
        <v>60</v>
      </c>
      <c r="F944" s="9">
        <v>2001</v>
      </c>
      <c r="G944" s="10">
        <v>25884</v>
      </c>
    </row>
    <row r="945" spans="1:7" x14ac:dyDescent="0.2">
      <c r="A945" t="s">
        <v>58</v>
      </c>
      <c r="B945" s="7">
        <v>2002</v>
      </c>
      <c r="C945" s="1">
        <v>11402</v>
      </c>
      <c r="E945" s="4" t="s">
        <v>60</v>
      </c>
      <c r="F945" s="8">
        <v>2002</v>
      </c>
      <c r="G945" s="11">
        <v>25180</v>
      </c>
    </row>
    <row r="946" spans="1:7" x14ac:dyDescent="0.2">
      <c r="A946" t="s">
        <v>58</v>
      </c>
      <c r="B946" s="7">
        <v>2003</v>
      </c>
      <c r="C946" s="1">
        <v>11684</v>
      </c>
      <c r="E946" s="3" t="s">
        <v>60</v>
      </c>
      <c r="F946" s="9">
        <v>2003</v>
      </c>
      <c r="G946" s="10">
        <v>25214</v>
      </c>
    </row>
    <row r="947" spans="1:7" x14ac:dyDescent="0.2">
      <c r="A947" t="s">
        <v>58</v>
      </c>
      <c r="B947" s="7">
        <v>2004</v>
      </c>
      <c r="C947" s="1">
        <v>12366</v>
      </c>
      <c r="E947" s="4" t="s">
        <v>60</v>
      </c>
      <c r="F947" s="8">
        <v>2004</v>
      </c>
      <c r="G947" s="11">
        <v>25661</v>
      </c>
    </row>
    <row r="948" spans="1:7" x14ac:dyDescent="0.2">
      <c r="A948" t="s">
        <v>58</v>
      </c>
      <c r="B948" s="7">
        <v>2005</v>
      </c>
      <c r="C948" s="1">
        <v>12472</v>
      </c>
      <c r="E948" s="3" t="s">
        <v>60</v>
      </c>
      <c r="F948" s="9">
        <v>2005</v>
      </c>
      <c r="G948" s="10">
        <v>25467</v>
      </c>
    </row>
    <row r="949" spans="1:7" x14ac:dyDescent="0.2">
      <c r="A949" t="s">
        <v>58</v>
      </c>
      <c r="B949" s="7">
        <v>2006</v>
      </c>
      <c r="C949" s="1">
        <v>12878</v>
      </c>
      <c r="E949" s="4" t="s">
        <v>60</v>
      </c>
      <c r="F949" s="8">
        <v>2006</v>
      </c>
      <c r="G949" s="11">
        <v>26028</v>
      </c>
    </row>
    <row r="950" spans="1:7" x14ac:dyDescent="0.2">
      <c r="A950" t="s">
        <v>58</v>
      </c>
      <c r="B950" s="7">
        <v>2007</v>
      </c>
      <c r="C950" s="1">
        <v>12552</v>
      </c>
      <c r="E950" s="3" t="s">
        <v>60</v>
      </c>
      <c r="F950" s="9">
        <v>2007</v>
      </c>
      <c r="G950" s="10">
        <v>26651</v>
      </c>
    </row>
    <row r="951" spans="1:7" x14ac:dyDescent="0.2">
      <c r="A951" t="s">
        <v>58</v>
      </c>
      <c r="B951" s="7">
        <v>2008</v>
      </c>
      <c r="C951" s="1">
        <v>11689</v>
      </c>
      <c r="E951" s="4" t="s">
        <v>60</v>
      </c>
      <c r="F951" s="8">
        <v>2008</v>
      </c>
      <c r="G951" s="11">
        <v>26209</v>
      </c>
    </row>
    <row r="952" spans="1:7" x14ac:dyDescent="0.2">
      <c r="A952" t="s">
        <v>59</v>
      </c>
      <c r="B952" s="7">
        <v>1990</v>
      </c>
      <c r="C952" s="1">
        <v>4909</v>
      </c>
      <c r="E952" s="3" t="s">
        <v>61</v>
      </c>
      <c r="F952" s="9">
        <v>1990</v>
      </c>
      <c r="G952" s="10">
        <v>1798</v>
      </c>
    </row>
    <row r="953" spans="1:7" x14ac:dyDescent="0.2">
      <c r="A953" t="s">
        <v>59</v>
      </c>
      <c r="B953" s="7">
        <v>1991</v>
      </c>
      <c r="C953" s="1">
        <v>4312</v>
      </c>
      <c r="E953" s="4" t="s">
        <v>61</v>
      </c>
      <c r="F953" s="8">
        <v>1991</v>
      </c>
      <c r="G953" s="11">
        <v>1233</v>
      </c>
    </row>
    <row r="954" spans="1:7" x14ac:dyDescent="0.2">
      <c r="A954" t="s">
        <v>59</v>
      </c>
      <c r="B954" s="7">
        <v>1992</v>
      </c>
      <c r="C954" s="1">
        <v>4602</v>
      </c>
      <c r="E954" s="3" t="s">
        <v>61</v>
      </c>
      <c r="F954" s="9">
        <v>1992</v>
      </c>
      <c r="G954" s="10">
        <v>1224</v>
      </c>
    </row>
    <row r="955" spans="1:7" x14ac:dyDescent="0.2">
      <c r="A955" t="s">
        <v>59</v>
      </c>
      <c r="B955" s="7">
        <v>1993</v>
      </c>
      <c r="C955" s="1">
        <v>4599</v>
      </c>
      <c r="E955" s="4" t="s">
        <v>61</v>
      </c>
      <c r="F955" s="8">
        <v>1993</v>
      </c>
      <c r="G955" s="11">
        <v>1314</v>
      </c>
    </row>
    <row r="956" spans="1:7" x14ac:dyDescent="0.2">
      <c r="A956" t="s">
        <v>59</v>
      </c>
      <c r="B956" s="7">
        <v>1994</v>
      </c>
      <c r="C956" s="1">
        <v>4997</v>
      </c>
      <c r="E956" s="3" t="s">
        <v>61</v>
      </c>
      <c r="F956" s="9">
        <v>1994</v>
      </c>
      <c r="G956" s="10">
        <v>1459</v>
      </c>
    </row>
    <row r="957" spans="1:7" x14ac:dyDescent="0.2">
      <c r="A957" t="s">
        <v>59</v>
      </c>
      <c r="B957" s="7">
        <v>1995</v>
      </c>
      <c r="C957" s="1">
        <v>4876</v>
      </c>
      <c r="E957" s="4" t="s">
        <v>61</v>
      </c>
      <c r="F957" s="8">
        <v>1995</v>
      </c>
      <c r="G957" s="11">
        <v>1409</v>
      </c>
    </row>
    <row r="958" spans="1:7" x14ac:dyDescent="0.2">
      <c r="A958" t="s">
        <v>59</v>
      </c>
      <c r="B958" s="7">
        <v>1996</v>
      </c>
      <c r="C958" s="1">
        <v>4847</v>
      </c>
      <c r="E958" s="3" t="s">
        <v>61</v>
      </c>
      <c r="F958" s="9">
        <v>1996</v>
      </c>
      <c r="G958" s="10">
        <v>1712</v>
      </c>
    </row>
    <row r="959" spans="1:7" x14ac:dyDescent="0.2">
      <c r="A959" t="s">
        <v>59</v>
      </c>
      <c r="B959" s="7">
        <v>1997</v>
      </c>
      <c r="C959" s="1">
        <v>5062</v>
      </c>
      <c r="E959" s="4" t="s">
        <v>61</v>
      </c>
      <c r="F959" s="8">
        <v>1997</v>
      </c>
      <c r="G959" s="11">
        <v>1586</v>
      </c>
    </row>
    <row r="960" spans="1:7" x14ac:dyDescent="0.2">
      <c r="A960" t="s">
        <v>59</v>
      </c>
      <c r="B960" s="7">
        <v>1998</v>
      </c>
      <c r="C960" s="1">
        <v>4902</v>
      </c>
      <c r="E960" s="3" t="s">
        <v>61</v>
      </c>
      <c r="F960" s="9">
        <v>1998</v>
      </c>
      <c r="G960" s="10">
        <v>1484</v>
      </c>
    </row>
    <row r="961" spans="1:7" x14ac:dyDescent="0.2">
      <c r="A961" t="s">
        <v>59</v>
      </c>
      <c r="B961" s="7">
        <v>1999</v>
      </c>
      <c r="C961" s="1">
        <v>5266</v>
      </c>
      <c r="E961" s="4" t="s">
        <v>61</v>
      </c>
      <c r="F961" s="8">
        <v>1999</v>
      </c>
      <c r="G961" s="11">
        <v>1411</v>
      </c>
    </row>
    <row r="962" spans="1:7" x14ac:dyDescent="0.2">
      <c r="A962" t="s">
        <v>59</v>
      </c>
      <c r="B962" s="7">
        <v>2000</v>
      </c>
      <c r="C962" s="1">
        <v>4954</v>
      </c>
      <c r="E962" s="3" t="s">
        <v>61</v>
      </c>
      <c r="F962" s="9">
        <v>2000</v>
      </c>
      <c r="G962" s="10">
        <v>1534</v>
      </c>
    </row>
    <row r="963" spans="1:7" x14ac:dyDescent="0.2">
      <c r="A963" t="s">
        <v>59</v>
      </c>
      <c r="B963" s="7">
        <v>2001</v>
      </c>
      <c r="C963" s="1">
        <v>4568</v>
      </c>
      <c r="E963" s="4" t="s">
        <v>61</v>
      </c>
      <c r="F963" s="8">
        <v>2001</v>
      </c>
      <c r="G963" s="11">
        <v>1665</v>
      </c>
    </row>
    <row r="964" spans="1:7" x14ac:dyDescent="0.2">
      <c r="A964" t="s">
        <v>59</v>
      </c>
      <c r="B964" s="7">
        <v>2002</v>
      </c>
      <c r="C964" s="1">
        <v>4470</v>
      </c>
      <c r="E964" s="3" t="s">
        <v>61</v>
      </c>
      <c r="F964" s="9">
        <v>2002</v>
      </c>
      <c r="G964" s="10">
        <v>1732</v>
      </c>
    </row>
    <row r="965" spans="1:7" x14ac:dyDescent="0.2">
      <c r="A965" t="s">
        <v>59</v>
      </c>
      <c r="B965" s="7">
        <v>2003</v>
      </c>
      <c r="C965" s="1">
        <v>4418</v>
      </c>
      <c r="E965" s="4" t="s">
        <v>61</v>
      </c>
      <c r="F965" s="8">
        <v>2003</v>
      </c>
      <c r="G965" s="11">
        <v>1681</v>
      </c>
    </row>
    <row r="966" spans="1:7" x14ac:dyDescent="0.2">
      <c r="A966" t="s">
        <v>59</v>
      </c>
      <c r="B966" s="7">
        <v>2004</v>
      </c>
      <c r="C966" s="1">
        <v>4772</v>
      </c>
      <c r="E966" s="3" t="s">
        <v>61</v>
      </c>
      <c r="F966" s="9">
        <v>2004</v>
      </c>
      <c r="G966" s="10">
        <v>1826</v>
      </c>
    </row>
    <row r="967" spans="1:7" x14ac:dyDescent="0.2">
      <c r="A967" t="s">
        <v>59</v>
      </c>
      <c r="B967" s="7">
        <v>2005</v>
      </c>
      <c r="C967" s="1">
        <v>4721</v>
      </c>
      <c r="E967" s="4" t="s">
        <v>61</v>
      </c>
      <c r="F967" s="8">
        <v>2005</v>
      </c>
      <c r="G967" s="11">
        <v>1735</v>
      </c>
    </row>
    <row r="968" spans="1:7" x14ac:dyDescent="0.2">
      <c r="A968" t="s">
        <v>59</v>
      </c>
      <c r="B968" s="7">
        <v>2006</v>
      </c>
      <c r="C968" s="1">
        <v>4459</v>
      </c>
      <c r="E968" s="3" t="s">
        <v>61</v>
      </c>
      <c r="F968" s="9">
        <v>2006</v>
      </c>
      <c r="G968" s="10">
        <v>1692</v>
      </c>
    </row>
    <row r="969" spans="1:7" x14ac:dyDescent="0.2">
      <c r="A969" t="s">
        <v>59</v>
      </c>
      <c r="B969" s="7">
        <v>2007</v>
      </c>
      <c r="C969" s="1">
        <v>4883</v>
      </c>
      <c r="E969" s="4" t="s">
        <v>61</v>
      </c>
      <c r="F969" s="8">
        <v>2007</v>
      </c>
      <c r="G969" s="11">
        <v>1779</v>
      </c>
    </row>
    <row r="970" spans="1:7" x14ac:dyDescent="0.2">
      <c r="A970" t="s">
        <v>59</v>
      </c>
      <c r="B970" s="7">
        <v>2008</v>
      </c>
      <c r="C970" s="1">
        <v>4069</v>
      </c>
      <c r="E970" s="3" t="s">
        <v>61</v>
      </c>
      <c r="F970" s="9">
        <v>2008</v>
      </c>
      <c r="G970" s="10">
        <v>1906</v>
      </c>
    </row>
    <row r="971" spans="1:7" x14ac:dyDescent="0.2">
      <c r="A971" t="s">
        <v>60</v>
      </c>
      <c r="B971" s="7">
        <v>1990</v>
      </c>
      <c r="C971" s="1">
        <v>24120</v>
      </c>
      <c r="E971" s="4" t="s">
        <v>62</v>
      </c>
      <c r="F971" s="8">
        <v>1990</v>
      </c>
      <c r="G971" s="11">
        <v>923</v>
      </c>
    </row>
    <row r="972" spans="1:7" x14ac:dyDescent="0.2">
      <c r="A972" t="s">
        <v>60</v>
      </c>
      <c r="B972" s="7">
        <v>1991</v>
      </c>
      <c r="C972" s="1">
        <v>25338</v>
      </c>
      <c r="E972" s="3" t="s">
        <v>62</v>
      </c>
      <c r="F972" s="9">
        <v>1991</v>
      </c>
      <c r="G972" s="10">
        <v>732</v>
      </c>
    </row>
    <row r="973" spans="1:7" x14ac:dyDescent="0.2">
      <c r="A973" t="s">
        <v>60</v>
      </c>
      <c r="B973" s="7">
        <v>1992</v>
      </c>
      <c r="C973" s="1">
        <v>26928</v>
      </c>
      <c r="E973" s="4" t="s">
        <v>62</v>
      </c>
      <c r="F973" s="8">
        <v>1992</v>
      </c>
      <c r="G973" s="11">
        <v>692</v>
      </c>
    </row>
    <row r="974" spans="1:7" x14ac:dyDescent="0.2">
      <c r="A974" t="s">
        <v>60</v>
      </c>
      <c r="B974" s="7">
        <v>1993</v>
      </c>
      <c r="C974" s="1">
        <v>27228</v>
      </c>
      <c r="E974" s="3" t="s">
        <v>62</v>
      </c>
      <c r="F974" s="9">
        <v>1993</v>
      </c>
      <c r="G974" s="10">
        <v>679</v>
      </c>
    </row>
    <row r="975" spans="1:7" x14ac:dyDescent="0.2">
      <c r="A975" t="s">
        <v>60</v>
      </c>
      <c r="B975" s="7">
        <v>1994</v>
      </c>
      <c r="C975" s="1">
        <v>25323</v>
      </c>
      <c r="E975" s="4" t="s">
        <v>62</v>
      </c>
      <c r="F975" s="8">
        <v>1994</v>
      </c>
      <c r="G975" s="11">
        <v>685</v>
      </c>
    </row>
    <row r="976" spans="1:7" x14ac:dyDescent="0.2">
      <c r="A976" t="s">
        <v>60</v>
      </c>
      <c r="B976" s="7">
        <v>1995</v>
      </c>
      <c r="C976" s="1">
        <v>25753</v>
      </c>
      <c r="E976" s="3" t="s">
        <v>62</v>
      </c>
      <c r="F976" s="9">
        <v>1995</v>
      </c>
      <c r="G976" s="10">
        <v>737</v>
      </c>
    </row>
    <row r="977" spans="1:7" x14ac:dyDescent="0.2">
      <c r="A977" t="s">
        <v>60</v>
      </c>
      <c r="B977" s="7">
        <v>1996</v>
      </c>
      <c r="C977" s="1">
        <v>26268</v>
      </c>
      <c r="E977" s="4" t="s">
        <v>62</v>
      </c>
      <c r="F977" s="8">
        <v>1996</v>
      </c>
      <c r="G977" s="11">
        <v>759</v>
      </c>
    </row>
    <row r="978" spans="1:7" x14ac:dyDescent="0.2">
      <c r="A978" t="s">
        <v>60</v>
      </c>
      <c r="B978" s="7">
        <v>1997</v>
      </c>
      <c r="C978" s="1">
        <v>26252</v>
      </c>
      <c r="E978" s="3" t="s">
        <v>62</v>
      </c>
      <c r="F978" s="9">
        <v>1997</v>
      </c>
      <c r="G978" s="10">
        <v>771</v>
      </c>
    </row>
    <row r="979" spans="1:7" x14ac:dyDescent="0.2">
      <c r="A979" t="s">
        <v>60</v>
      </c>
      <c r="B979" s="7">
        <v>1998</v>
      </c>
      <c r="C979" s="1">
        <v>26199</v>
      </c>
      <c r="E979" s="4" t="s">
        <v>62</v>
      </c>
      <c r="F979" s="8">
        <v>1998</v>
      </c>
      <c r="G979" s="11">
        <v>624</v>
      </c>
    </row>
    <row r="980" spans="1:7" x14ac:dyDescent="0.2">
      <c r="A980" t="s">
        <v>60</v>
      </c>
      <c r="B980" s="7">
        <v>1999</v>
      </c>
      <c r="C980" s="1">
        <v>26596</v>
      </c>
      <c r="E980" s="3" t="s">
        <v>62</v>
      </c>
      <c r="F980" s="9">
        <v>1999</v>
      </c>
      <c r="G980" s="10">
        <v>577</v>
      </c>
    </row>
    <row r="981" spans="1:7" x14ac:dyDescent="0.2">
      <c r="A981" t="s">
        <v>60</v>
      </c>
      <c r="B981" s="7">
        <v>2000</v>
      </c>
      <c r="C981" s="1">
        <v>26551</v>
      </c>
      <c r="E981" s="4" t="s">
        <v>62</v>
      </c>
      <c r="F981" s="8">
        <v>2000</v>
      </c>
      <c r="G981" s="11">
        <v>627</v>
      </c>
    </row>
    <row r="982" spans="1:7" x14ac:dyDescent="0.2">
      <c r="A982" t="s">
        <v>60</v>
      </c>
      <c r="B982" s="7">
        <v>2001</v>
      </c>
      <c r="C982" s="1">
        <v>25884</v>
      </c>
      <c r="E982" s="3" t="s">
        <v>62</v>
      </c>
      <c r="F982" s="9">
        <v>2001</v>
      </c>
      <c r="G982" s="10">
        <v>687</v>
      </c>
    </row>
    <row r="983" spans="1:7" x14ac:dyDescent="0.2">
      <c r="A983" t="s">
        <v>60</v>
      </c>
      <c r="B983" s="7">
        <v>2002</v>
      </c>
      <c r="C983" s="1">
        <v>25180</v>
      </c>
      <c r="E983" s="4" t="s">
        <v>62</v>
      </c>
      <c r="F983" s="8">
        <v>2002</v>
      </c>
      <c r="G983" s="11">
        <v>582</v>
      </c>
    </row>
    <row r="984" spans="1:7" x14ac:dyDescent="0.2">
      <c r="A984" t="s">
        <v>60</v>
      </c>
      <c r="B984" s="7">
        <v>2003</v>
      </c>
      <c r="C984" s="1">
        <v>25214</v>
      </c>
      <c r="E984" s="3" t="s">
        <v>62</v>
      </c>
      <c r="F984" s="9">
        <v>2003</v>
      </c>
      <c r="G984" s="10">
        <v>632</v>
      </c>
    </row>
    <row r="985" spans="1:7" x14ac:dyDescent="0.2">
      <c r="A985" t="s">
        <v>60</v>
      </c>
      <c r="B985" s="7">
        <v>2004</v>
      </c>
      <c r="C985" s="1">
        <v>25661</v>
      </c>
      <c r="E985" s="4" t="s">
        <v>62</v>
      </c>
      <c r="F985" s="8">
        <v>2004</v>
      </c>
      <c r="G985" s="11">
        <v>1168</v>
      </c>
    </row>
    <row r="986" spans="1:7" x14ac:dyDescent="0.2">
      <c r="A986" t="s">
        <v>60</v>
      </c>
      <c r="B986" s="7">
        <v>2005</v>
      </c>
      <c r="C986" s="1">
        <v>25467</v>
      </c>
      <c r="E986" s="3" t="s">
        <v>62</v>
      </c>
      <c r="F986" s="9">
        <v>2005</v>
      </c>
      <c r="G986" s="10">
        <v>883</v>
      </c>
    </row>
    <row r="987" spans="1:7" x14ac:dyDescent="0.2">
      <c r="A987" t="s">
        <v>60</v>
      </c>
      <c r="B987" s="7">
        <v>2006</v>
      </c>
      <c r="C987" s="1">
        <v>26028</v>
      </c>
      <c r="E987" s="4" t="s">
        <v>62</v>
      </c>
      <c r="F987" s="8">
        <v>2006</v>
      </c>
      <c r="G987" s="11">
        <v>827</v>
      </c>
    </row>
    <row r="988" spans="1:7" x14ac:dyDescent="0.2">
      <c r="A988" t="s">
        <v>60</v>
      </c>
      <c r="B988" s="7">
        <v>2007</v>
      </c>
      <c r="C988" s="1">
        <v>26651</v>
      </c>
      <c r="E988" s="3" t="s">
        <v>62</v>
      </c>
      <c r="F988" s="9">
        <v>2007</v>
      </c>
      <c r="G988" s="10">
        <v>856</v>
      </c>
    </row>
    <row r="989" spans="1:7" x14ac:dyDescent="0.2">
      <c r="A989" t="s">
        <v>60</v>
      </c>
      <c r="B989" s="7">
        <v>2008</v>
      </c>
      <c r="C989" s="1">
        <v>26209</v>
      </c>
      <c r="E989" s="4" t="s">
        <v>62</v>
      </c>
      <c r="F989" s="8">
        <v>2008</v>
      </c>
      <c r="G989" s="11">
        <v>845</v>
      </c>
    </row>
    <row r="990" spans="1:7" x14ac:dyDescent="0.2">
      <c r="A990" t="s">
        <v>61</v>
      </c>
      <c r="B990" s="7">
        <v>1990</v>
      </c>
      <c r="C990" s="1">
        <v>1798</v>
      </c>
      <c r="E990" s="3" t="s">
        <v>63</v>
      </c>
      <c r="F990" s="9">
        <v>1990</v>
      </c>
      <c r="G990" s="10">
        <v>22</v>
      </c>
    </row>
    <row r="991" spans="1:7" x14ac:dyDescent="0.2">
      <c r="A991" t="s">
        <v>61</v>
      </c>
      <c r="B991" s="7">
        <v>1991</v>
      </c>
      <c r="C991" s="1">
        <v>1233</v>
      </c>
      <c r="E991" s="4" t="s">
        <v>63</v>
      </c>
      <c r="F991" s="8">
        <v>1991</v>
      </c>
      <c r="G991" s="11">
        <v>15</v>
      </c>
    </row>
    <row r="992" spans="1:7" x14ac:dyDescent="0.2">
      <c r="A992" t="s">
        <v>61</v>
      </c>
      <c r="B992" s="7">
        <v>1992</v>
      </c>
      <c r="C992" s="1">
        <v>1224</v>
      </c>
      <c r="E992" s="3" t="s">
        <v>63</v>
      </c>
      <c r="F992" s="9">
        <v>1992</v>
      </c>
      <c r="G992" s="10">
        <v>11</v>
      </c>
    </row>
    <row r="993" spans="1:7" x14ac:dyDescent="0.2">
      <c r="A993" t="s">
        <v>61</v>
      </c>
      <c r="B993" s="7">
        <v>1993</v>
      </c>
      <c r="C993" s="1">
        <v>1314</v>
      </c>
      <c r="E993" s="4" t="s">
        <v>63</v>
      </c>
      <c r="F993" s="8">
        <v>1993</v>
      </c>
      <c r="G993" s="11">
        <v>12</v>
      </c>
    </row>
    <row r="994" spans="1:7" x14ac:dyDescent="0.2">
      <c r="A994" t="s">
        <v>61</v>
      </c>
      <c r="B994" s="7">
        <v>1994</v>
      </c>
      <c r="C994" s="1">
        <v>1459</v>
      </c>
      <c r="E994" s="3" t="s">
        <v>63</v>
      </c>
      <c r="F994" s="9">
        <v>1994</v>
      </c>
      <c r="G994" s="10">
        <v>16</v>
      </c>
    </row>
    <row r="995" spans="1:7" x14ac:dyDescent="0.2">
      <c r="A995" t="s">
        <v>61</v>
      </c>
      <c r="B995" s="7">
        <v>1995</v>
      </c>
      <c r="C995" s="1">
        <v>1409</v>
      </c>
      <c r="E995" s="4" t="s">
        <v>63</v>
      </c>
      <c r="F995" s="8">
        <v>1995</v>
      </c>
      <c r="G995" s="11">
        <v>14</v>
      </c>
    </row>
    <row r="996" spans="1:7" x14ac:dyDescent="0.2">
      <c r="A996" t="s">
        <v>61</v>
      </c>
      <c r="B996" s="7">
        <v>1996</v>
      </c>
      <c r="C996" s="1">
        <v>1712</v>
      </c>
      <c r="E996" s="3" t="s">
        <v>63</v>
      </c>
      <c r="F996" s="9">
        <v>1996</v>
      </c>
      <c r="G996" s="10">
        <v>15</v>
      </c>
    </row>
    <row r="997" spans="1:7" x14ac:dyDescent="0.2">
      <c r="A997" t="s">
        <v>61</v>
      </c>
      <c r="B997" s="7">
        <v>1997</v>
      </c>
      <c r="C997" s="1">
        <v>1586</v>
      </c>
      <c r="E997" s="4" t="s">
        <v>63</v>
      </c>
      <c r="F997" s="8">
        <v>1997</v>
      </c>
      <c r="G997" s="11">
        <v>19</v>
      </c>
    </row>
    <row r="998" spans="1:7" x14ac:dyDescent="0.2">
      <c r="A998" t="s">
        <v>61</v>
      </c>
      <c r="B998" s="7">
        <v>1998</v>
      </c>
      <c r="C998" s="1">
        <v>1484</v>
      </c>
      <c r="E998" s="3" t="s">
        <v>63</v>
      </c>
      <c r="F998" s="9">
        <v>1998</v>
      </c>
      <c r="G998" s="10">
        <v>22</v>
      </c>
    </row>
    <row r="999" spans="1:7" x14ac:dyDescent="0.2">
      <c r="A999" t="s">
        <v>61</v>
      </c>
      <c r="B999" s="7">
        <v>1999</v>
      </c>
      <c r="C999" s="1">
        <v>1411</v>
      </c>
      <c r="E999" s="4" t="s">
        <v>63</v>
      </c>
      <c r="F999" s="8">
        <v>1999</v>
      </c>
      <c r="G999" s="11">
        <v>18</v>
      </c>
    </row>
    <row r="1000" spans="1:7" x14ac:dyDescent="0.2">
      <c r="A1000" t="s">
        <v>61</v>
      </c>
      <c r="B1000" s="7">
        <v>2000</v>
      </c>
      <c r="C1000" s="1">
        <v>1534</v>
      </c>
      <c r="E1000" s="3" t="s">
        <v>63</v>
      </c>
      <c r="F1000" s="9">
        <v>2000</v>
      </c>
      <c r="G1000" s="10">
        <v>21</v>
      </c>
    </row>
    <row r="1001" spans="1:7" x14ac:dyDescent="0.2">
      <c r="A1001" t="s">
        <v>61</v>
      </c>
      <c r="B1001" s="7">
        <v>2001</v>
      </c>
      <c r="C1001" s="1">
        <v>1665</v>
      </c>
      <c r="E1001" s="4" t="s">
        <v>63</v>
      </c>
      <c r="F1001" s="8">
        <v>2001</v>
      </c>
      <c r="G1001" s="11">
        <v>15</v>
      </c>
    </row>
    <row r="1002" spans="1:7" x14ac:dyDescent="0.2">
      <c r="A1002" t="s">
        <v>61</v>
      </c>
      <c r="B1002" s="7">
        <v>2002</v>
      </c>
      <c r="C1002" s="1">
        <v>1732</v>
      </c>
      <c r="E1002" s="3" t="s">
        <v>63</v>
      </c>
      <c r="F1002" s="9">
        <v>2002</v>
      </c>
      <c r="G1002" s="10">
        <v>12</v>
      </c>
    </row>
    <row r="1003" spans="1:7" x14ac:dyDescent="0.2">
      <c r="A1003" t="s">
        <v>61</v>
      </c>
      <c r="B1003" s="7">
        <v>2003</v>
      </c>
      <c r="C1003" s="1">
        <v>1681</v>
      </c>
      <c r="E1003" s="4" t="s">
        <v>63</v>
      </c>
      <c r="F1003" s="8">
        <v>2003</v>
      </c>
      <c r="G1003" s="11">
        <v>12</v>
      </c>
    </row>
    <row r="1004" spans="1:7" x14ac:dyDescent="0.2">
      <c r="A1004" t="s">
        <v>61</v>
      </c>
      <c r="B1004" s="7">
        <v>2004</v>
      </c>
      <c r="C1004" s="1">
        <v>1826</v>
      </c>
      <c r="E1004" s="3" t="s">
        <v>63</v>
      </c>
      <c r="F1004" s="9">
        <v>2004</v>
      </c>
      <c r="G1004" s="10">
        <v>20</v>
      </c>
    </row>
    <row r="1005" spans="1:7" x14ac:dyDescent="0.2">
      <c r="A1005" t="s">
        <v>61</v>
      </c>
      <c r="B1005" s="7">
        <v>2005</v>
      </c>
      <c r="C1005" s="1">
        <v>1735</v>
      </c>
      <c r="E1005" s="4" t="s">
        <v>63</v>
      </c>
      <c r="F1005" s="8">
        <v>2005</v>
      </c>
      <c r="G1005" s="11">
        <v>11</v>
      </c>
    </row>
    <row r="1006" spans="1:7" x14ac:dyDescent="0.2">
      <c r="A1006" t="s">
        <v>61</v>
      </c>
      <c r="B1006" s="7">
        <v>2006</v>
      </c>
      <c r="C1006" s="1">
        <v>1692</v>
      </c>
      <c r="E1006" s="3" t="s">
        <v>63</v>
      </c>
      <c r="F1006" s="9">
        <v>2006</v>
      </c>
      <c r="G1006" s="10">
        <v>11</v>
      </c>
    </row>
    <row r="1007" spans="1:7" x14ac:dyDescent="0.2">
      <c r="A1007" t="s">
        <v>61</v>
      </c>
      <c r="B1007" s="7">
        <v>2007</v>
      </c>
      <c r="C1007" s="1">
        <v>1779</v>
      </c>
      <c r="E1007" s="4" t="s">
        <v>63</v>
      </c>
      <c r="F1007" s="8">
        <v>2007</v>
      </c>
      <c r="G1007" s="11">
        <v>11</v>
      </c>
    </row>
    <row r="1008" spans="1:7" x14ac:dyDescent="0.2">
      <c r="A1008" t="s">
        <v>61</v>
      </c>
      <c r="B1008" s="7">
        <v>2008</v>
      </c>
      <c r="C1008" s="1">
        <v>1906</v>
      </c>
      <c r="E1008" s="3" t="s">
        <v>63</v>
      </c>
      <c r="F1008" s="9">
        <v>2008</v>
      </c>
      <c r="G1008" s="10">
        <v>11</v>
      </c>
    </row>
    <row r="1009" spans="1:7" x14ac:dyDescent="0.2">
      <c r="A1009" t="s">
        <v>62</v>
      </c>
      <c r="B1009" s="7">
        <v>1990</v>
      </c>
      <c r="C1009" s="1">
        <v>923</v>
      </c>
      <c r="E1009" s="4" t="s">
        <v>64</v>
      </c>
      <c r="F1009" s="8">
        <v>1990</v>
      </c>
      <c r="G1009" s="11">
        <v>258</v>
      </c>
    </row>
    <row r="1010" spans="1:7" x14ac:dyDescent="0.2">
      <c r="A1010" t="s">
        <v>62</v>
      </c>
      <c r="B1010" s="7">
        <v>1991</v>
      </c>
      <c r="C1010" s="1">
        <v>732</v>
      </c>
      <c r="E1010" s="3" t="s">
        <v>64</v>
      </c>
      <c r="F1010" s="9">
        <v>1991</v>
      </c>
      <c r="G1010" s="10">
        <v>139</v>
      </c>
    </row>
    <row r="1011" spans="1:7" x14ac:dyDescent="0.2">
      <c r="A1011" t="s">
        <v>62</v>
      </c>
      <c r="B1011" s="7">
        <v>1992</v>
      </c>
      <c r="C1011" s="1">
        <v>692</v>
      </c>
      <c r="E1011" s="4" t="s">
        <v>64</v>
      </c>
      <c r="F1011" s="8">
        <v>1992</v>
      </c>
      <c r="G1011" s="11">
        <v>146</v>
      </c>
    </row>
    <row r="1012" spans="1:7" x14ac:dyDescent="0.2">
      <c r="A1012" t="s">
        <v>62</v>
      </c>
      <c r="B1012" s="7">
        <v>1993</v>
      </c>
      <c r="C1012" s="1">
        <v>679</v>
      </c>
      <c r="E1012" s="3" t="s">
        <v>64</v>
      </c>
      <c r="F1012" s="9">
        <v>1993</v>
      </c>
      <c r="G1012" s="10">
        <v>154</v>
      </c>
    </row>
    <row r="1013" spans="1:7" x14ac:dyDescent="0.2">
      <c r="A1013" t="s">
        <v>62</v>
      </c>
      <c r="B1013" s="7">
        <v>1994</v>
      </c>
      <c r="C1013" s="1">
        <v>685</v>
      </c>
      <c r="E1013" s="4" t="s">
        <v>64</v>
      </c>
      <c r="F1013" s="8">
        <v>1994</v>
      </c>
      <c r="G1013" s="11">
        <v>160</v>
      </c>
    </row>
    <row r="1014" spans="1:7" x14ac:dyDescent="0.2">
      <c r="A1014" t="s">
        <v>62</v>
      </c>
      <c r="B1014" s="7">
        <v>1995</v>
      </c>
      <c r="C1014" s="1">
        <v>737</v>
      </c>
      <c r="E1014" s="3" t="s">
        <v>64</v>
      </c>
      <c r="F1014" s="9">
        <v>1995</v>
      </c>
      <c r="G1014" s="10">
        <v>144</v>
      </c>
    </row>
    <row r="1015" spans="1:7" x14ac:dyDescent="0.2">
      <c r="A1015" t="s">
        <v>62</v>
      </c>
      <c r="B1015" s="7">
        <v>1996</v>
      </c>
      <c r="C1015" s="1">
        <v>759</v>
      </c>
      <c r="E1015" s="4" t="s">
        <v>64</v>
      </c>
      <c r="F1015" s="8">
        <v>1996</v>
      </c>
      <c r="G1015" s="11">
        <v>142</v>
      </c>
    </row>
    <row r="1016" spans="1:7" x14ac:dyDescent="0.2">
      <c r="A1016" t="s">
        <v>62</v>
      </c>
      <c r="B1016" s="7">
        <v>1997</v>
      </c>
      <c r="C1016" s="1">
        <v>771</v>
      </c>
      <c r="E1016" s="3" t="s">
        <v>64</v>
      </c>
      <c r="F1016" s="9">
        <v>1997</v>
      </c>
      <c r="G1016" s="10">
        <v>145</v>
      </c>
    </row>
    <row r="1017" spans="1:7" x14ac:dyDescent="0.2">
      <c r="A1017" t="s">
        <v>62</v>
      </c>
      <c r="B1017" s="7">
        <v>1998</v>
      </c>
      <c r="C1017" s="1">
        <v>624</v>
      </c>
      <c r="E1017" s="4" t="s">
        <v>64</v>
      </c>
      <c r="F1017" s="8">
        <v>1998</v>
      </c>
      <c r="G1017" s="11">
        <v>185</v>
      </c>
    </row>
    <row r="1018" spans="1:7" x14ac:dyDescent="0.2">
      <c r="A1018" t="s">
        <v>62</v>
      </c>
      <c r="B1018" s="7">
        <v>1999</v>
      </c>
      <c r="C1018" s="1">
        <v>577</v>
      </c>
      <c r="E1018" s="3" t="s">
        <v>64</v>
      </c>
      <c r="F1018" s="9">
        <v>1999</v>
      </c>
      <c r="G1018" s="10">
        <v>124</v>
      </c>
    </row>
    <row r="1019" spans="1:7" x14ac:dyDescent="0.2">
      <c r="A1019" t="s">
        <v>62</v>
      </c>
      <c r="B1019" s="7">
        <v>2000</v>
      </c>
      <c r="C1019" s="1">
        <v>627</v>
      </c>
      <c r="E1019" s="4" t="s">
        <v>64</v>
      </c>
      <c r="F1019" s="8">
        <v>2000</v>
      </c>
      <c r="G1019" s="11">
        <v>143</v>
      </c>
    </row>
    <row r="1020" spans="1:7" x14ac:dyDescent="0.2">
      <c r="A1020" t="s">
        <v>62</v>
      </c>
      <c r="B1020" s="7">
        <v>2001</v>
      </c>
      <c r="C1020" s="1">
        <v>687</v>
      </c>
      <c r="E1020" s="3" t="s">
        <v>64</v>
      </c>
      <c r="F1020" s="9">
        <v>2001</v>
      </c>
      <c r="G1020" s="10">
        <v>90</v>
      </c>
    </row>
    <row r="1021" spans="1:7" x14ac:dyDescent="0.2">
      <c r="A1021" t="s">
        <v>62</v>
      </c>
      <c r="B1021" s="7">
        <v>2002</v>
      </c>
      <c r="C1021" s="1">
        <v>582</v>
      </c>
      <c r="E1021" s="4" t="s">
        <v>64</v>
      </c>
      <c r="F1021" s="8">
        <v>2002</v>
      </c>
      <c r="G1021" s="11">
        <v>79</v>
      </c>
    </row>
    <row r="1022" spans="1:7" x14ac:dyDescent="0.2">
      <c r="A1022" t="s">
        <v>62</v>
      </c>
      <c r="B1022" s="7">
        <v>2003</v>
      </c>
      <c r="C1022" s="1">
        <v>632</v>
      </c>
      <c r="E1022" s="3" t="s">
        <v>64</v>
      </c>
      <c r="F1022" s="9">
        <v>2003</v>
      </c>
      <c r="G1022" s="10">
        <v>98</v>
      </c>
    </row>
    <row r="1023" spans="1:7" x14ac:dyDescent="0.2">
      <c r="A1023" t="s">
        <v>62</v>
      </c>
      <c r="B1023" s="7">
        <v>2004</v>
      </c>
      <c r="C1023" s="1">
        <v>1168</v>
      </c>
      <c r="E1023" s="4" t="s">
        <v>64</v>
      </c>
      <c r="F1023" s="8">
        <v>2004</v>
      </c>
      <c r="G1023" s="11">
        <v>120</v>
      </c>
    </row>
    <row r="1024" spans="1:7" x14ac:dyDescent="0.2">
      <c r="A1024" t="s">
        <v>62</v>
      </c>
      <c r="B1024" s="7">
        <v>2005</v>
      </c>
      <c r="C1024" s="1">
        <v>883</v>
      </c>
      <c r="E1024" s="3" t="s">
        <v>64</v>
      </c>
      <c r="F1024" s="9">
        <v>2005</v>
      </c>
      <c r="G1024" s="10">
        <v>127</v>
      </c>
    </row>
    <row r="1025" spans="1:7" x14ac:dyDescent="0.2">
      <c r="A1025" t="s">
        <v>62</v>
      </c>
      <c r="B1025" s="7">
        <v>2006</v>
      </c>
      <c r="C1025" s="1">
        <v>827</v>
      </c>
      <c r="E1025" s="4" t="s">
        <v>64</v>
      </c>
      <c r="F1025" s="8">
        <v>2006</v>
      </c>
      <c r="G1025" s="11">
        <v>125</v>
      </c>
    </row>
    <row r="1026" spans="1:7" x14ac:dyDescent="0.2">
      <c r="A1026" t="s">
        <v>62</v>
      </c>
      <c r="B1026" s="7">
        <v>2007</v>
      </c>
      <c r="C1026" s="1">
        <v>856</v>
      </c>
      <c r="E1026" s="3" t="s">
        <v>64</v>
      </c>
      <c r="F1026" s="9">
        <v>2007</v>
      </c>
      <c r="G1026" s="10">
        <v>116</v>
      </c>
    </row>
    <row r="1027" spans="1:7" x14ac:dyDescent="0.2">
      <c r="A1027" t="s">
        <v>62</v>
      </c>
      <c r="B1027" s="7">
        <v>2008</v>
      </c>
      <c r="C1027" s="1">
        <v>845</v>
      </c>
      <c r="E1027" s="4" t="s">
        <v>64</v>
      </c>
      <c r="F1027" s="8">
        <v>2008</v>
      </c>
      <c r="G1027" s="11">
        <v>100</v>
      </c>
    </row>
    <row r="1028" spans="1:7" x14ac:dyDescent="0.2">
      <c r="A1028" t="s">
        <v>63</v>
      </c>
      <c r="B1028" s="7">
        <v>1990</v>
      </c>
      <c r="C1028" s="1">
        <v>22</v>
      </c>
      <c r="E1028" s="3" t="s">
        <v>65</v>
      </c>
      <c r="F1028" s="9">
        <v>1990</v>
      </c>
      <c r="G1028" s="10">
        <v>134</v>
      </c>
    </row>
    <row r="1029" spans="1:7" x14ac:dyDescent="0.2">
      <c r="A1029" t="s">
        <v>63</v>
      </c>
      <c r="B1029" s="7">
        <v>1991</v>
      </c>
      <c r="C1029" s="1">
        <v>15</v>
      </c>
      <c r="E1029" s="4" t="s">
        <v>65</v>
      </c>
      <c r="F1029" s="8">
        <v>1991</v>
      </c>
      <c r="G1029" s="11">
        <v>84</v>
      </c>
    </row>
    <row r="1030" spans="1:7" x14ac:dyDescent="0.2">
      <c r="A1030" t="s">
        <v>63</v>
      </c>
      <c r="B1030" s="7">
        <v>1992</v>
      </c>
      <c r="C1030" s="1">
        <v>11</v>
      </c>
      <c r="E1030" s="3" t="s">
        <v>65</v>
      </c>
      <c r="F1030" s="9">
        <v>1992</v>
      </c>
      <c r="G1030" s="10">
        <v>78</v>
      </c>
    </row>
    <row r="1031" spans="1:7" x14ac:dyDescent="0.2">
      <c r="A1031" t="s">
        <v>63</v>
      </c>
      <c r="B1031" s="7">
        <v>1993</v>
      </c>
      <c r="C1031" s="1">
        <v>12</v>
      </c>
      <c r="E1031" s="4" t="s">
        <v>65</v>
      </c>
      <c r="F1031" s="8">
        <v>1993</v>
      </c>
      <c r="G1031" s="11">
        <v>80</v>
      </c>
    </row>
    <row r="1032" spans="1:7" x14ac:dyDescent="0.2">
      <c r="A1032" t="s">
        <v>63</v>
      </c>
      <c r="B1032" s="7">
        <v>1994</v>
      </c>
      <c r="C1032" s="1">
        <v>16</v>
      </c>
      <c r="E1032" s="3" t="s">
        <v>65</v>
      </c>
      <c r="F1032" s="9">
        <v>1994</v>
      </c>
      <c r="G1032" s="10">
        <v>74</v>
      </c>
    </row>
    <row r="1033" spans="1:7" x14ac:dyDescent="0.2">
      <c r="A1033" t="s">
        <v>63</v>
      </c>
      <c r="B1033" s="7">
        <v>1995</v>
      </c>
      <c r="C1033" s="1">
        <v>14</v>
      </c>
      <c r="E1033" s="4" t="s">
        <v>65</v>
      </c>
      <c r="F1033" s="8">
        <v>1995</v>
      </c>
      <c r="G1033" s="11">
        <v>73</v>
      </c>
    </row>
    <row r="1034" spans="1:7" x14ac:dyDescent="0.2">
      <c r="A1034" t="s">
        <v>63</v>
      </c>
      <c r="B1034" s="7">
        <v>1996</v>
      </c>
      <c r="C1034" s="1">
        <v>15</v>
      </c>
      <c r="E1034" s="3" t="s">
        <v>65</v>
      </c>
      <c r="F1034" s="9">
        <v>1996</v>
      </c>
      <c r="G1034" s="10">
        <v>65</v>
      </c>
    </row>
    <row r="1035" spans="1:7" x14ac:dyDescent="0.2">
      <c r="A1035" t="s">
        <v>63</v>
      </c>
      <c r="B1035" s="7">
        <v>1997</v>
      </c>
      <c r="C1035" s="1">
        <v>19</v>
      </c>
      <c r="E1035" s="4" t="s">
        <v>65</v>
      </c>
      <c r="F1035" s="8">
        <v>1997</v>
      </c>
      <c r="G1035" s="11">
        <v>57</v>
      </c>
    </row>
    <row r="1036" spans="1:7" x14ac:dyDescent="0.2">
      <c r="A1036" t="s">
        <v>63</v>
      </c>
      <c r="B1036" s="7">
        <v>1998</v>
      </c>
      <c r="C1036" s="1">
        <v>22</v>
      </c>
      <c r="E1036" s="3" t="s">
        <v>65</v>
      </c>
      <c r="F1036" s="9">
        <v>1998</v>
      </c>
      <c r="G1036" s="10">
        <v>64</v>
      </c>
    </row>
    <row r="1037" spans="1:7" x14ac:dyDescent="0.2">
      <c r="A1037" t="s">
        <v>63</v>
      </c>
      <c r="B1037" s="7">
        <v>1999</v>
      </c>
      <c r="C1037" s="1">
        <v>18</v>
      </c>
      <c r="E1037" s="4" t="s">
        <v>65</v>
      </c>
      <c r="F1037" s="8">
        <v>1999</v>
      </c>
      <c r="G1037" s="11">
        <v>56</v>
      </c>
    </row>
    <row r="1038" spans="1:7" x14ac:dyDescent="0.2">
      <c r="A1038" t="s">
        <v>63</v>
      </c>
      <c r="B1038" s="7">
        <v>2000</v>
      </c>
      <c r="C1038" s="1">
        <v>21</v>
      </c>
      <c r="E1038" s="3" t="s">
        <v>65</v>
      </c>
      <c r="F1038" s="9">
        <v>2000</v>
      </c>
      <c r="G1038" s="10">
        <v>56</v>
      </c>
    </row>
    <row r="1039" spans="1:7" x14ac:dyDescent="0.2">
      <c r="A1039" t="s">
        <v>63</v>
      </c>
      <c r="B1039" s="7">
        <v>2001</v>
      </c>
      <c r="C1039" s="1">
        <v>15</v>
      </c>
      <c r="E1039" s="4" t="s">
        <v>65</v>
      </c>
      <c r="F1039" s="8">
        <v>2001</v>
      </c>
      <c r="G1039" s="11">
        <v>47</v>
      </c>
    </row>
    <row r="1040" spans="1:7" x14ac:dyDescent="0.2">
      <c r="A1040" t="s">
        <v>63</v>
      </c>
      <c r="B1040" s="7">
        <v>2002</v>
      </c>
      <c r="C1040" s="1">
        <v>12</v>
      </c>
      <c r="E1040" s="3" t="s">
        <v>65</v>
      </c>
      <c r="F1040" s="9">
        <v>2002</v>
      </c>
      <c r="G1040" s="10">
        <v>44</v>
      </c>
    </row>
    <row r="1041" spans="1:7" x14ac:dyDescent="0.2">
      <c r="A1041" t="s">
        <v>63</v>
      </c>
      <c r="B1041" s="7">
        <v>2003</v>
      </c>
      <c r="C1041" s="1">
        <v>12</v>
      </c>
      <c r="E1041" s="4" t="s">
        <v>65</v>
      </c>
      <c r="F1041" s="8">
        <v>2003</v>
      </c>
      <c r="G1041" s="11">
        <v>48</v>
      </c>
    </row>
    <row r="1042" spans="1:7" x14ac:dyDescent="0.2">
      <c r="A1042" t="s">
        <v>63</v>
      </c>
      <c r="B1042" s="7">
        <v>2004</v>
      </c>
      <c r="C1042" s="1">
        <v>20</v>
      </c>
      <c r="E1042" s="3" t="s">
        <v>65</v>
      </c>
      <c r="F1042" s="9">
        <v>2004</v>
      </c>
      <c r="G1042" s="10">
        <v>72</v>
      </c>
    </row>
    <row r="1043" spans="1:7" x14ac:dyDescent="0.2">
      <c r="A1043" t="s">
        <v>63</v>
      </c>
      <c r="B1043" s="7">
        <v>2005</v>
      </c>
      <c r="C1043" s="1">
        <v>11</v>
      </c>
      <c r="E1043" s="4" t="s">
        <v>65</v>
      </c>
      <c r="F1043" s="8">
        <v>2005</v>
      </c>
      <c r="G1043" s="11">
        <v>58</v>
      </c>
    </row>
    <row r="1044" spans="1:7" x14ac:dyDescent="0.2">
      <c r="A1044" t="s">
        <v>63</v>
      </c>
      <c r="B1044" s="7">
        <v>2006</v>
      </c>
      <c r="C1044" s="1">
        <v>11</v>
      </c>
      <c r="E1044" s="3" t="s">
        <v>65</v>
      </c>
      <c r="F1044" s="9">
        <v>2006</v>
      </c>
      <c r="G1044" s="10">
        <v>47</v>
      </c>
    </row>
    <row r="1045" spans="1:7" x14ac:dyDescent="0.2">
      <c r="A1045" t="s">
        <v>63</v>
      </c>
      <c r="B1045" s="7">
        <v>2007</v>
      </c>
      <c r="C1045" s="1">
        <v>11</v>
      </c>
      <c r="E1045" s="4" t="s">
        <v>65</v>
      </c>
      <c r="F1045" s="8">
        <v>2007</v>
      </c>
      <c r="G1045" s="11">
        <v>39</v>
      </c>
    </row>
    <row r="1046" spans="1:7" x14ac:dyDescent="0.2">
      <c r="A1046" t="s">
        <v>63</v>
      </c>
      <c r="B1046" s="7">
        <v>2008</v>
      </c>
      <c r="C1046" s="1">
        <v>11</v>
      </c>
      <c r="E1046" s="3" t="s">
        <v>65</v>
      </c>
      <c r="F1046" s="9">
        <v>2008</v>
      </c>
      <c r="G1046" s="10">
        <v>38</v>
      </c>
    </row>
    <row r="1047" spans="1:7" x14ac:dyDescent="0.2">
      <c r="A1047" t="s">
        <v>64</v>
      </c>
      <c r="B1047" s="7">
        <v>1990</v>
      </c>
      <c r="C1047" s="1">
        <v>258</v>
      </c>
      <c r="E1047" s="4" t="s">
        <v>66</v>
      </c>
      <c r="F1047" s="8">
        <v>1990</v>
      </c>
      <c r="G1047" s="11">
        <v>558</v>
      </c>
    </row>
    <row r="1048" spans="1:7" x14ac:dyDescent="0.2">
      <c r="A1048" t="s">
        <v>64</v>
      </c>
      <c r="B1048" s="7">
        <v>1991</v>
      </c>
      <c r="C1048" s="1">
        <v>139</v>
      </c>
      <c r="E1048" s="3" t="s">
        <v>66</v>
      </c>
      <c r="F1048" s="9">
        <v>1991</v>
      </c>
      <c r="G1048" s="10">
        <v>345</v>
      </c>
    </row>
    <row r="1049" spans="1:7" x14ac:dyDescent="0.2">
      <c r="A1049" t="s">
        <v>64</v>
      </c>
      <c r="B1049" s="7">
        <v>1992</v>
      </c>
      <c r="C1049" s="1">
        <v>146</v>
      </c>
      <c r="E1049" s="4" t="s">
        <v>66</v>
      </c>
      <c r="F1049" s="8">
        <v>1992</v>
      </c>
      <c r="G1049" s="11">
        <v>351</v>
      </c>
    </row>
    <row r="1050" spans="1:7" x14ac:dyDescent="0.2">
      <c r="A1050" t="s">
        <v>64</v>
      </c>
      <c r="B1050" s="7">
        <v>1993</v>
      </c>
      <c r="C1050" s="1">
        <v>154</v>
      </c>
      <c r="E1050" s="3" t="s">
        <v>66</v>
      </c>
      <c r="F1050" s="9">
        <v>1993</v>
      </c>
      <c r="G1050" s="10">
        <v>358</v>
      </c>
    </row>
    <row r="1051" spans="1:7" x14ac:dyDescent="0.2">
      <c r="A1051" t="s">
        <v>64</v>
      </c>
      <c r="B1051" s="7">
        <v>1994</v>
      </c>
      <c r="C1051" s="1">
        <v>160</v>
      </c>
      <c r="E1051" s="4" t="s">
        <v>66</v>
      </c>
      <c r="F1051" s="8">
        <v>1994</v>
      </c>
      <c r="G1051" s="11">
        <v>369</v>
      </c>
    </row>
    <row r="1052" spans="1:7" x14ac:dyDescent="0.2">
      <c r="A1052" t="s">
        <v>64</v>
      </c>
      <c r="B1052" s="7">
        <v>1995</v>
      </c>
      <c r="C1052" s="1">
        <v>144</v>
      </c>
      <c r="E1052" s="3" t="s">
        <v>66</v>
      </c>
      <c r="F1052" s="9">
        <v>1995</v>
      </c>
      <c r="G1052" s="10">
        <v>379</v>
      </c>
    </row>
    <row r="1053" spans="1:7" x14ac:dyDescent="0.2">
      <c r="A1053" t="s">
        <v>64</v>
      </c>
      <c r="B1053" s="7">
        <v>1996</v>
      </c>
      <c r="C1053" s="1">
        <v>142</v>
      </c>
      <c r="E1053" s="4" t="s">
        <v>66</v>
      </c>
      <c r="F1053" s="8">
        <v>1996</v>
      </c>
      <c r="G1053" s="11">
        <v>375</v>
      </c>
    </row>
    <row r="1054" spans="1:7" x14ac:dyDescent="0.2">
      <c r="A1054" t="s">
        <v>64</v>
      </c>
      <c r="B1054" s="7">
        <v>1997</v>
      </c>
      <c r="C1054" s="1">
        <v>145</v>
      </c>
      <c r="E1054" s="3" t="s">
        <v>66</v>
      </c>
      <c r="F1054" s="9">
        <v>1997</v>
      </c>
      <c r="G1054" s="10">
        <v>354</v>
      </c>
    </row>
    <row r="1055" spans="1:7" x14ac:dyDescent="0.2">
      <c r="A1055" t="s">
        <v>64</v>
      </c>
      <c r="B1055" s="7">
        <v>1998</v>
      </c>
      <c r="C1055" s="1">
        <v>185</v>
      </c>
      <c r="E1055" s="4" t="s">
        <v>66</v>
      </c>
      <c r="F1055" s="8">
        <v>1998</v>
      </c>
      <c r="G1055" s="11">
        <v>301</v>
      </c>
    </row>
    <row r="1056" spans="1:7" x14ac:dyDescent="0.2">
      <c r="A1056" t="s">
        <v>64</v>
      </c>
      <c r="B1056" s="7">
        <v>1999</v>
      </c>
      <c r="C1056" s="1">
        <v>124</v>
      </c>
      <c r="E1056" s="3" t="s">
        <v>66</v>
      </c>
      <c r="F1056" s="9">
        <v>1999</v>
      </c>
      <c r="G1056" s="10">
        <v>236</v>
      </c>
    </row>
    <row r="1057" spans="1:7" x14ac:dyDescent="0.2">
      <c r="A1057" t="s">
        <v>64</v>
      </c>
      <c r="B1057" s="7">
        <v>2000</v>
      </c>
      <c r="C1057" s="1">
        <v>143</v>
      </c>
      <c r="E1057" s="4" t="s">
        <v>66</v>
      </c>
      <c r="F1057" s="8">
        <v>2000</v>
      </c>
      <c r="G1057" s="11">
        <v>224</v>
      </c>
    </row>
    <row r="1058" spans="1:7" x14ac:dyDescent="0.2">
      <c r="A1058" t="s">
        <v>64</v>
      </c>
      <c r="B1058" s="7">
        <v>2001</v>
      </c>
      <c r="C1058" s="1">
        <v>90</v>
      </c>
      <c r="E1058" s="3" t="s">
        <v>66</v>
      </c>
      <c r="F1058" s="9">
        <v>2001</v>
      </c>
      <c r="G1058" s="10">
        <v>209</v>
      </c>
    </row>
    <row r="1059" spans="1:7" x14ac:dyDescent="0.2">
      <c r="A1059" t="s">
        <v>64</v>
      </c>
      <c r="B1059" s="7">
        <v>2002</v>
      </c>
      <c r="C1059" s="1">
        <v>79</v>
      </c>
      <c r="E1059" s="4" t="s">
        <v>66</v>
      </c>
      <c r="F1059" s="8">
        <v>2002</v>
      </c>
      <c r="G1059" s="11">
        <v>191</v>
      </c>
    </row>
    <row r="1060" spans="1:7" x14ac:dyDescent="0.2">
      <c r="A1060" t="s">
        <v>64</v>
      </c>
      <c r="B1060" s="7">
        <v>2003</v>
      </c>
      <c r="C1060" s="1">
        <v>98</v>
      </c>
      <c r="E1060" s="3" t="s">
        <v>66</v>
      </c>
      <c r="F1060" s="9">
        <v>2003</v>
      </c>
      <c r="G1060" s="10">
        <v>212</v>
      </c>
    </row>
    <row r="1061" spans="1:7" x14ac:dyDescent="0.2">
      <c r="A1061" t="s">
        <v>64</v>
      </c>
      <c r="B1061" s="7">
        <v>2004</v>
      </c>
      <c r="C1061" s="1">
        <v>120</v>
      </c>
      <c r="E1061" s="4" t="s">
        <v>66</v>
      </c>
      <c r="F1061" s="8">
        <v>2004</v>
      </c>
      <c r="G1061" s="11">
        <v>231</v>
      </c>
    </row>
    <row r="1062" spans="1:7" x14ac:dyDescent="0.2">
      <c r="A1062" t="s">
        <v>64</v>
      </c>
      <c r="B1062" s="7">
        <v>2005</v>
      </c>
      <c r="C1062" s="1">
        <v>127</v>
      </c>
      <c r="E1062" s="3" t="s">
        <v>66</v>
      </c>
      <c r="F1062" s="9">
        <v>2005</v>
      </c>
      <c r="G1062" s="10">
        <v>232</v>
      </c>
    </row>
    <row r="1063" spans="1:7" x14ac:dyDescent="0.2">
      <c r="A1063" t="s">
        <v>64</v>
      </c>
      <c r="B1063" s="7">
        <v>2006</v>
      </c>
      <c r="C1063" s="1">
        <v>125</v>
      </c>
      <c r="E1063" s="4" t="s">
        <v>66</v>
      </c>
      <c r="F1063" s="8">
        <v>2006</v>
      </c>
      <c r="G1063" s="11">
        <v>197</v>
      </c>
    </row>
    <row r="1064" spans="1:7" x14ac:dyDescent="0.2">
      <c r="A1064" t="s">
        <v>64</v>
      </c>
      <c r="B1064" s="7">
        <v>2007</v>
      </c>
      <c r="C1064" s="1">
        <v>116</v>
      </c>
      <c r="E1064" s="3" t="s">
        <v>66</v>
      </c>
      <c r="F1064" s="9">
        <v>2007</v>
      </c>
      <c r="G1064" s="10">
        <v>192</v>
      </c>
    </row>
    <row r="1065" spans="1:7" x14ac:dyDescent="0.2">
      <c r="A1065" t="s">
        <v>64</v>
      </c>
      <c r="B1065" s="7">
        <v>2008</v>
      </c>
      <c r="C1065" s="1">
        <v>100</v>
      </c>
      <c r="E1065" s="4" t="s">
        <v>66</v>
      </c>
      <c r="F1065" s="8">
        <v>2008</v>
      </c>
      <c r="G1065" s="11">
        <v>186</v>
      </c>
    </row>
    <row r="1066" spans="1:7" x14ac:dyDescent="0.2">
      <c r="A1066" t="s">
        <v>65</v>
      </c>
      <c r="B1066" s="7">
        <v>1990</v>
      </c>
      <c r="C1066" s="1">
        <v>134</v>
      </c>
      <c r="E1066" s="3" t="s">
        <v>67</v>
      </c>
      <c r="F1066" s="9">
        <v>1990</v>
      </c>
      <c r="G1066" s="10">
        <v>949</v>
      </c>
    </row>
    <row r="1067" spans="1:7" x14ac:dyDescent="0.2">
      <c r="A1067" t="s">
        <v>65</v>
      </c>
      <c r="B1067" s="7">
        <v>1991</v>
      </c>
      <c r="C1067" s="1">
        <v>84</v>
      </c>
      <c r="E1067" s="4" t="s">
        <v>67</v>
      </c>
      <c r="F1067" s="8">
        <v>1991</v>
      </c>
      <c r="G1067" s="11">
        <v>852</v>
      </c>
    </row>
    <row r="1068" spans="1:7" x14ac:dyDescent="0.2">
      <c r="A1068" t="s">
        <v>65</v>
      </c>
      <c r="B1068" s="7">
        <v>1992</v>
      </c>
      <c r="C1068" s="1">
        <v>78</v>
      </c>
      <c r="E1068" s="3" t="s">
        <v>67</v>
      </c>
      <c r="F1068" s="9">
        <v>1992</v>
      </c>
      <c r="G1068" s="10">
        <v>905</v>
      </c>
    </row>
    <row r="1069" spans="1:7" x14ac:dyDescent="0.2">
      <c r="A1069" t="s">
        <v>65</v>
      </c>
      <c r="B1069" s="7">
        <v>1993</v>
      </c>
      <c r="C1069" s="1">
        <v>80</v>
      </c>
      <c r="E1069" s="4" t="s">
        <v>67</v>
      </c>
      <c r="F1069" s="8">
        <v>1993</v>
      </c>
      <c r="G1069" s="11">
        <v>1051</v>
      </c>
    </row>
    <row r="1070" spans="1:7" x14ac:dyDescent="0.2">
      <c r="A1070" t="s">
        <v>65</v>
      </c>
      <c r="B1070" s="7">
        <v>1994</v>
      </c>
      <c r="C1070" s="1">
        <v>74</v>
      </c>
      <c r="E1070" s="3" t="s">
        <v>67</v>
      </c>
      <c r="F1070" s="9">
        <v>1994</v>
      </c>
      <c r="G1070" s="10">
        <v>1057</v>
      </c>
    </row>
    <row r="1071" spans="1:7" x14ac:dyDescent="0.2">
      <c r="A1071" t="s">
        <v>65</v>
      </c>
      <c r="B1071" s="7">
        <v>1995</v>
      </c>
      <c r="C1071" s="1">
        <v>73</v>
      </c>
      <c r="E1071" s="4" t="s">
        <v>67</v>
      </c>
      <c r="F1071" s="8">
        <v>1995</v>
      </c>
      <c r="G1071" s="11">
        <v>1063</v>
      </c>
    </row>
    <row r="1072" spans="1:7" x14ac:dyDescent="0.2">
      <c r="A1072" t="s">
        <v>65</v>
      </c>
      <c r="B1072" s="7">
        <v>1996</v>
      </c>
      <c r="C1072" s="1">
        <v>65</v>
      </c>
      <c r="E1072" s="3" t="s">
        <v>67</v>
      </c>
      <c r="F1072" s="9">
        <v>1996</v>
      </c>
      <c r="G1072" s="10">
        <v>1051</v>
      </c>
    </row>
    <row r="1073" spans="1:7" x14ac:dyDescent="0.2">
      <c r="A1073" t="s">
        <v>65</v>
      </c>
      <c r="B1073" s="7">
        <v>1997</v>
      </c>
      <c r="C1073" s="1">
        <v>57</v>
      </c>
      <c r="E1073" s="4" t="s">
        <v>67</v>
      </c>
      <c r="F1073" s="8">
        <v>1997</v>
      </c>
      <c r="G1073" s="11">
        <v>1157</v>
      </c>
    </row>
    <row r="1074" spans="1:7" x14ac:dyDescent="0.2">
      <c r="A1074" t="s">
        <v>65</v>
      </c>
      <c r="B1074" s="7">
        <v>1998</v>
      </c>
      <c r="C1074" s="1">
        <v>64</v>
      </c>
      <c r="E1074" s="3" t="s">
        <v>67</v>
      </c>
      <c r="F1074" s="9">
        <v>1998</v>
      </c>
      <c r="G1074" s="10">
        <v>1364</v>
      </c>
    </row>
    <row r="1075" spans="1:7" x14ac:dyDescent="0.2">
      <c r="A1075" t="s">
        <v>65</v>
      </c>
      <c r="B1075" s="7">
        <v>1999</v>
      </c>
      <c r="C1075" s="1">
        <v>56</v>
      </c>
      <c r="E1075" s="4" t="s">
        <v>67</v>
      </c>
      <c r="F1075" s="8">
        <v>1999</v>
      </c>
      <c r="G1075" s="11">
        <v>1206</v>
      </c>
    </row>
    <row r="1076" spans="1:7" x14ac:dyDescent="0.2">
      <c r="A1076" t="s">
        <v>65</v>
      </c>
      <c r="B1076" s="7">
        <v>2000</v>
      </c>
      <c r="C1076" s="1">
        <v>56</v>
      </c>
      <c r="E1076" s="3" t="s">
        <v>67</v>
      </c>
      <c r="F1076" s="9">
        <v>2000</v>
      </c>
      <c r="G1076" s="10">
        <v>1205</v>
      </c>
    </row>
    <row r="1077" spans="1:7" x14ac:dyDescent="0.2">
      <c r="A1077" t="s">
        <v>65</v>
      </c>
      <c r="B1077" s="7">
        <v>2001</v>
      </c>
      <c r="C1077" s="1">
        <v>47</v>
      </c>
      <c r="E1077" s="4" t="s">
        <v>67</v>
      </c>
      <c r="F1077" s="8">
        <v>2001</v>
      </c>
      <c r="G1077" s="11">
        <v>1030</v>
      </c>
    </row>
    <row r="1078" spans="1:7" x14ac:dyDescent="0.2">
      <c r="A1078" t="s">
        <v>65</v>
      </c>
      <c r="B1078" s="7">
        <v>2002</v>
      </c>
      <c r="C1078" s="1">
        <v>44</v>
      </c>
      <c r="E1078" s="3" t="s">
        <v>67</v>
      </c>
      <c r="F1078" s="9">
        <v>2002</v>
      </c>
      <c r="G1078" s="10">
        <v>1083</v>
      </c>
    </row>
    <row r="1079" spans="1:7" x14ac:dyDescent="0.2">
      <c r="A1079" t="s">
        <v>65</v>
      </c>
      <c r="B1079" s="7">
        <v>2003</v>
      </c>
      <c r="C1079" s="1">
        <v>48</v>
      </c>
      <c r="E1079" s="4" t="s">
        <v>67</v>
      </c>
      <c r="F1079" s="8">
        <v>2003</v>
      </c>
      <c r="G1079" s="11">
        <v>1091</v>
      </c>
    </row>
    <row r="1080" spans="1:7" x14ac:dyDescent="0.2">
      <c r="A1080" t="s">
        <v>65</v>
      </c>
      <c r="B1080" s="7">
        <v>2004</v>
      </c>
      <c r="C1080" s="1">
        <v>72</v>
      </c>
      <c r="E1080" s="3" t="s">
        <v>67</v>
      </c>
      <c r="F1080" s="9">
        <v>2004</v>
      </c>
      <c r="G1080" s="10">
        <v>987</v>
      </c>
    </row>
    <row r="1081" spans="1:7" x14ac:dyDescent="0.2">
      <c r="A1081" t="s">
        <v>65</v>
      </c>
      <c r="B1081" s="7">
        <v>2005</v>
      </c>
      <c r="C1081" s="1">
        <v>58</v>
      </c>
      <c r="E1081" s="4" t="s">
        <v>67</v>
      </c>
      <c r="F1081" s="8">
        <v>2005</v>
      </c>
      <c r="G1081" s="11">
        <v>1021</v>
      </c>
    </row>
    <row r="1082" spans="1:7" x14ac:dyDescent="0.2">
      <c r="A1082" t="s">
        <v>65</v>
      </c>
      <c r="B1082" s="7">
        <v>2006</v>
      </c>
      <c r="C1082" s="1">
        <v>47</v>
      </c>
      <c r="E1082" s="3" t="s">
        <v>67</v>
      </c>
      <c r="F1082" s="9">
        <v>2006</v>
      </c>
      <c r="G1082" s="10">
        <v>923</v>
      </c>
    </row>
    <row r="1083" spans="1:7" x14ac:dyDescent="0.2">
      <c r="A1083" t="s">
        <v>65</v>
      </c>
      <c r="B1083" s="7">
        <v>2007</v>
      </c>
      <c r="C1083" s="1">
        <v>39</v>
      </c>
      <c r="E1083" s="4" t="s">
        <v>67</v>
      </c>
      <c r="F1083" s="8">
        <v>2007</v>
      </c>
      <c r="G1083" s="11">
        <v>864</v>
      </c>
    </row>
    <row r="1084" spans="1:7" x14ac:dyDescent="0.2">
      <c r="A1084" t="s">
        <v>65</v>
      </c>
      <c r="B1084" s="7">
        <v>2008</v>
      </c>
      <c r="C1084" s="1">
        <v>38</v>
      </c>
      <c r="E1084" s="3" t="s">
        <v>67</v>
      </c>
      <c r="F1084" s="9">
        <v>2008</v>
      </c>
      <c r="G1084" s="10">
        <v>795</v>
      </c>
    </row>
    <row r="1085" spans="1:7" x14ac:dyDescent="0.2">
      <c r="A1085" t="s">
        <v>66</v>
      </c>
      <c r="B1085" s="7">
        <v>1990</v>
      </c>
      <c r="C1085" s="1">
        <v>558</v>
      </c>
      <c r="E1085" s="4" t="s">
        <v>68</v>
      </c>
      <c r="F1085" s="8">
        <v>1990</v>
      </c>
      <c r="G1085" s="11">
        <v>90</v>
      </c>
    </row>
    <row r="1086" spans="1:7" x14ac:dyDescent="0.2">
      <c r="A1086" t="s">
        <v>66</v>
      </c>
      <c r="B1086" s="7">
        <v>1991</v>
      </c>
      <c r="C1086" s="1">
        <v>345</v>
      </c>
      <c r="E1086" s="3" t="s">
        <v>68</v>
      </c>
      <c r="F1086" s="9">
        <v>1991</v>
      </c>
      <c r="G1086" s="10">
        <v>60</v>
      </c>
    </row>
    <row r="1087" spans="1:7" x14ac:dyDescent="0.2">
      <c r="A1087" t="s">
        <v>66</v>
      </c>
      <c r="B1087" s="7">
        <v>1992</v>
      </c>
      <c r="C1087" s="1">
        <v>351</v>
      </c>
      <c r="E1087" s="4" t="s">
        <v>68</v>
      </c>
      <c r="F1087" s="8">
        <v>1992</v>
      </c>
      <c r="G1087" s="11">
        <v>66</v>
      </c>
    </row>
    <row r="1088" spans="1:7" x14ac:dyDescent="0.2">
      <c r="A1088" t="s">
        <v>66</v>
      </c>
      <c r="B1088" s="7">
        <v>1993</v>
      </c>
      <c r="C1088" s="1">
        <v>358</v>
      </c>
      <c r="E1088" s="3" t="s">
        <v>68</v>
      </c>
      <c r="F1088" s="9">
        <v>1993</v>
      </c>
      <c r="G1088" s="10">
        <v>65</v>
      </c>
    </row>
    <row r="1089" spans="1:7" x14ac:dyDescent="0.2">
      <c r="A1089" t="s">
        <v>66</v>
      </c>
      <c r="B1089" s="7">
        <v>1994</v>
      </c>
      <c r="C1089" s="1">
        <v>369</v>
      </c>
      <c r="E1089" s="4" t="s">
        <v>68</v>
      </c>
      <c r="F1089" s="8">
        <v>1994</v>
      </c>
      <c r="G1089" s="11">
        <v>75</v>
      </c>
    </row>
    <row r="1090" spans="1:7" x14ac:dyDescent="0.2">
      <c r="A1090" t="s">
        <v>66</v>
      </c>
      <c r="B1090" s="7">
        <v>1995</v>
      </c>
      <c r="C1090" s="1">
        <v>379</v>
      </c>
      <c r="E1090" s="3" t="s">
        <v>68</v>
      </c>
      <c r="F1090" s="9">
        <v>1995</v>
      </c>
      <c r="G1090" s="10">
        <v>93</v>
      </c>
    </row>
    <row r="1091" spans="1:7" x14ac:dyDescent="0.2">
      <c r="A1091" t="s">
        <v>66</v>
      </c>
      <c r="B1091" s="7">
        <v>1996</v>
      </c>
      <c r="C1091" s="1">
        <v>375</v>
      </c>
      <c r="E1091" s="4" t="s">
        <v>68</v>
      </c>
      <c r="F1091" s="8">
        <v>1996</v>
      </c>
      <c r="G1091" s="11">
        <v>103</v>
      </c>
    </row>
    <row r="1092" spans="1:7" x14ac:dyDescent="0.2">
      <c r="A1092" t="s">
        <v>66</v>
      </c>
      <c r="B1092" s="7">
        <v>1997</v>
      </c>
      <c r="C1092" s="1">
        <v>354</v>
      </c>
      <c r="E1092" s="3" t="s">
        <v>68</v>
      </c>
      <c r="F1092" s="9">
        <v>1997</v>
      </c>
      <c r="G1092" s="10">
        <v>87</v>
      </c>
    </row>
    <row r="1093" spans="1:7" x14ac:dyDescent="0.2">
      <c r="A1093" t="s">
        <v>66</v>
      </c>
      <c r="B1093" s="7">
        <v>1998</v>
      </c>
      <c r="C1093" s="1">
        <v>301</v>
      </c>
      <c r="E1093" s="4" t="s">
        <v>68</v>
      </c>
      <c r="F1093" s="8">
        <v>1998</v>
      </c>
      <c r="G1093" s="11">
        <v>99</v>
      </c>
    </row>
    <row r="1094" spans="1:7" x14ac:dyDescent="0.2">
      <c r="A1094" t="s">
        <v>66</v>
      </c>
      <c r="B1094" s="7">
        <v>1999</v>
      </c>
      <c r="C1094" s="1">
        <v>236</v>
      </c>
      <c r="E1094" s="3" t="s">
        <v>68</v>
      </c>
      <c r="F1094" s="9">
        <v>1999</v>
      </c>
      <c r="G1094" s="10">
        <v>77</v>
      </c>
    </row>
    <row r="1095" spans="1:7" x14ac:dyDescent="0.2">
      <c r="A1095" t="s">
        <v>66</v>
      </c>
      <c r="B1095" s="7">
        <v>2000</v>
      </c>
      <c r="C1095" s="1">
        <v>224</v>
      </c>
      <c r="E1095" s="4" t="s">
        <v>68</v>
      </c>
      <c r="F1095" s="8">
        <v>2000</v>
      </c>
      <c r="G1095" s="11">
        <v>114</v>
      </c>
    </row>
    <row r="1096" spans="1:7" x14ac:dyDescent="0.2">
      <c r="A1096" t="s">
        <v>66</v>
      </c>
      <c r="B1096" s="7">
        <v>2001</v>
      </c>
      <c r="C1096" s="1">
        <v>209</v>
      </c>
      <c r="E1096" s="3" t="s">
        <v>68</v>
      </c>
      <c r="F1096" s="9">
        <v>2001</v>
      </c>
      <c r="G1096" s="10">
        <v>64</v>
      </c>
    </row>
    <row r="1097" spans="1:7" x14ac:dyDescent="0.2">
      <c r="A1097" t="s">
        <v>66</v>
      </c>
      <c r="B1097" s="7">
        <v>2002</v>
      </c>
      <c r="C1097" s="1">
        <v>191</v>
      </c>
      <c r="E1097" s="4" t="s">
        <v>68</v>
      </c>
      <c r="F1097" s="8">
        <v>2002</v>
      </c>
      <c r="G1097" s="11">
        <v>67</v>
      </c>
    </row>
    <row r="1098" spans="1:7" x14ac:dyDescent="0.2">
      <c r="A1098" t="s">
        <v>66</v>
      </c>
      <c r="B1098" s="7">
        <v>2003</v>
      </c>
      <c r="C1098" s="1">
        <v>212</v>
      </c>
      <c r="E1098" s="3" t="s">
        <v>68</v>
      </c>
      <c r="F1098" s="9">
        <v>2003</v>
      </c>
      <c r="G1098" s="10">
        <v>94</v>
      </c>
    </row>
    <row r="1099" spans="1:7" x14ac:dyDescent="0.2">
      <c r="A1099" t="s">
        <v>66</v>
      </c>
      <c r="B1099" s="7">
        <v>2004</v>
      </c>
      <c r="C1099" s="1">
        <v>231</v>
      </c>
      <c r="E1099" s="4" t="s">
        <v>68</v>
      </c>
      <c r="F1099" s="8">
        <v>2004</v>
      </c>
      <c r="G1099" s="11">
        <v>124</v>
      </c>
    </row>
    <row r="1100" spans="1:7" x14ac:dyDescent="0.2">
      <c r="A1100" t="s">
        <v>66</v>
      </c>
      <c r="B1100" s="7">
        <v>2005</v>
      </c>
      <c r="C1100" s="1">
        <v>232</v>
      </c>
      <c r="E1100" s="3" t="s">
        <v>68</v>
      </c>
      <c r="F1100" s="9">
        <v>2005</v>
      </c>
      <c r="G1100" s="10">
        <v>111</v>
      </c>
    </row>
    <row r="1101" spans="1:7" x14ac:dyDescent="0.2">
      <c r="A1101" t="s">
        <v>66</v>
      </c>
      <c r="B1101" s="7">
        <v>2006</v>
      </c>
      <c r="C1101" s="1">
        <v>197</v>
      </c>
      <c r="E1101" s="4" t="s">
        <v>68</v>
      </c>
      <c r="F1101" s="8">
        <v>2006</v>
      </c>
      <c r="G1101" s="11">
        <v>99</v>
      </c>
    </row>
    <row r="1102" spans="1:7" x14ac:dyDescent="0.2">
      <c r="A1102" t="s">
        <v>66</v>
      </c>
      <c r="B1102" s="7">
        <v>2007</v>
      </c>
      <c r="C1102" s="1">
        <v>192</v>
      </c>
      <c r="E1102" s="3" t="s">
        <v>68</v>
      </c>
      <c r="F1102" s="9">
        <v>2007</v>
      </c>
      <c r="G1102" s="10">
        <v>124</v>
      </c>
    </row>
    <row r="1103" spans="1:7" x14ac:dyDescent="0.2">
      <c r="A1103" t="s">
        <v>66</v>
      </c>
      <c r="B1103" s="7">
        <v>2008</v>
      </c>
      <c r="C1103" s="1">
        <v>186</v>
      </c>
      <c r="E1103" s="4" t="s">
        <v>68</v>
      </c>
      <c r="F1103" s="8">
        <v>2008</v>
      </c>
      <c r="G1103" s="11">
        <v>97</v>
      </c>
    </row>
    <row r="1104" spans="1:7" x14ac:dyDescent="0.2">
      <c r="A1104" t="s">
        <v>67</v>
      </c>
      <c r="B1104" s="7">
        <v>1990</v>
      </c>
      <c r="C1104" s="1">
        <v>949</v>
      </c>
      <c r="E1104" s="3" t="s">
        <v>69</v>
      </c>
      <c r="F1104" s="9">
        <v>1990</v>
      </c>
      <c r="G1104" s="10">
        <v>837</v>
      </c>
    </row>
    <row r="1105" spans="1:7" x14ac:dyDescent="0.2">
      <c r="A1105" t="s">
        <v>67</v>
      </c>
      <c r="B1105" s="7">
        <v>1991</v>
      </c>
      <c r="C1105" s="1">
        <v>852</v>
      </c>
      <c r="E1105" s="4" t="s">
        <v>69</v>
      </c>
      <c r="F1105" s="8">
        <v>1991</v>
      </c>
      <c r="G1105" s="11">
        <v>667</v>
      </c>
    </row>
    <row r="1106" spans="1:7" x14ac:dyDescent="0.2">
      <c r="A1106" t="s">
        <v>67</v>
      </c>
      <c r="B1106" s="7">
        <v>1992</v>
      </c>
      <c r="C1106" s="1">
        <v>905</v>
      </c>
      <c r="E1106" s="3" t="s">
        <v>69</v>
      </c>
      <c r="F1106" s="9">
        <v>1992</v>
      </c>
      <c r="G1106" s="10">
        <v>650</v>
      </c>
    </row>
    <row r="1107" spans="1:7" x14ac:dyDescent="0.2">
      <c r="A1107" t="s">
        <v>67</v>
      </c>
      <c r="B1107" s="7">
        <v>1993</v>
      </c>
      <c r="C1107" s="1">
        <v>1051</v>
      </c>
      <c r="E1107" s="4" t="s">
        <v>69</v>
      </c>
      <c r="F1107" s="8">
        <v>1993</v>
      </c>
      <c r="G1107" s="11">
        <v>686</v>
      </c>
    </row>
    <row r="1108" spans="1:7" x14ac:dyDescent="0.2">
      <c r="A1108" t="s">
        <v>67</v>
      </c>
      <c r="B1108" s="7">
        <v>1994</v>
      </c>
      <c r="C1108" s="1">
        <v>1057</v>
      </c>
      <c r="E1108" s="3" t="s">
        <v>69</v>
      </c>
      <c r="F1108" s="9">
        <v>1994</v>
      </c>
      <c r="G1108" s="10">
        <v>786</v>
      </c>
    </row>
    <row r="1109" spans="1:7" x14ac:dyDescent="0.2">
      <c r="A1109" t="s">
        <v>67</v>
      </c>
      <c r="B1109" s="7">
        <v>1995</v>
      </c>
      <c r="C1109" s="1">
        <v>1063</v>
      </c>
      <c r="E1109" s="4" t="s">
        <v>69</v>
      </c>
      <c r="F1109" s="8">
        <v>1995</v>
      </c>
      <c r="G1109" s="11">
        <v>785</v>
      </c>
    </row>
    <row r="1110" spans="1:7" x14ac:dyDescent="0.2">
      <c r="A1110" t="s">
        <v>67</v>
      </c>
      <c r="B1110" s="7">
        <v>1996</v>
      </c>
      <c r="C1110" s="1">
        <v>1051</v>
      </c>
      <c r="E1110" s="3" t="s">
        <v>69</v>
      </c>
      <c r="F1110" s="9">
        <v>1996</v>
      </c>
      <c r="G1110" s="10">
        <v>809</v>
      </c>
    </row>
    <row r="1111" spans="1:7" x14ac:dyDescent="0.2">
      <c r="A1111" t="s">
        <v>67</v>
      </c>
      <c r="B1111" s="7">
        <v>1997</v>
      </c>
      <c r="C1111" s="1">
        <v>1157</v>
      </c>
      <c r="E1111" s="4" t="s">
        <v>69</v>
      </c>
      <c r="F1111" s="8">
        <v>1997</v>
      </c>
      <c r="G1111" s="11">
        <v>798</v>
      </c>
    </row>
    <row r="1112" spans="1:7" x14ac:dyDescent="0.2">
      <c r="A1112" t="s">
        <v>67</v>
      </c>
      <c r="B1112" s="7">
        <v>1998</v>
      </c>
      <c r="C1112" s="1">
        <v>1364</v>
      </c>
      <c r="E1112" s="3" t="s">
        <v>69</v>
      </c>
      <c r="F1112" s="9">
        <v>1998</v>
      </c>
      <c r="G1112" s="10">
        <v>646</v>
      </c>
    </row>
    <row r="1113" spans="1:7" x14ac:dyDescent="0.2">
      <c r="A1113" t="s">
        <v>67</v>
      </c>
      <c r="B1113" s="7">
        <v>1999</v>
      </c>
      <c r="C1113" s="1">
        <v>1206</v>
      </c>
      <c r="E1113" s="4" t="s">
        <v>69</v>
      </c>
      <c r="F1113" s="8">
        <v>1999</v>
      </c>
      <c r="G1113" s="11">
        <v>653</v>
      </c>
    </row>
    <row r="1114" spans="1:7" x14ac:dyDescent="0.2">
      <c r="A1114" t="s">
        <v>67</v>
      </c>
      <c r="B1114" s="7">
        <v>2000</v>
      </c>
      <c r="C1114" s="1">
        <v>1205</v>
      </c>
      <c r="E1114" s="3" t="s">
        <v>69</v>
      </c>
      <c r="F1114" s="9">
        <v>2000</v>
      </c>
      <c r="G1114" s="10">
        <v>768</v>
      </c>
    </row>
    <row r="1115" spans="1:7" x14ac:dyDescent="0.2">
      <c r="A1115" t="s">
        <v>67</v>
      </c>
      <c r="B1115" s="7">
        <v>2001</v>
      </c>
      <c r="C1115" s="1">
        <v>1030</v>
      </c>
      <c r="E1115" s="4" t="s">
        <v>69</v>
      </c>
      <c r="F1115" s="8">
        <v>2001</v>
      </c>
      <c r="G1115" s="11">
        <v>774</v>
      </c>
    </row>
    <row r="1116" spans="1:7" x14ac:dyDescent="0.2">
      <c r="A1116" t="s">
        <v>67</v>
      </c>
      <c r="B1116" s="7">
        <v>2002</v>
      </c>
      <c r="C1116" s="1">
        <v>1083</v>
      </c>
      <c r="E1116" s="3" t="s">
        <v>69</v>
      </c>
      <c r="F1116" s="9">
        <v>2002</v>
      </c>
      <c r="G1116" s="10">
        <v>874</v>
      </c>
    </row>
    <row r="1117" spans="1:7" x14ac:dyDescent="0.2">
      <c r="A1117" t="s">
        <v>67</v>
      </c>
      <c r="B1117" s="7">
        <v>2003</v>
      </c>
      <c r="C1117" s="1">
        <v>1091</v>
      </c>
      <c r="E1117" s="4" t="s">
        <v>69</v>
      </c>
      <c r="F1117" s="8">
        <v>2003</v>
      </c>
      <c r="G1117" s="11">
        <v>698</v>
      </c>
    </row>
    <row r="1118" spans="1:7" x14ac:dyDescent="0.2">
      <c r="A1118" t="s">
        <v>67</v>
      </c>
      <c r="B1118" s="7">
        <v>2004</v>
      </c>
      <c r="C1118" s="1">
        <v>987</v>
      </c>
      <c r="E1118" s="3" t="s">
        <v>69</v>
      </c>
      <c r="F1118" s="9">
        <v>2004</v>
      </c>
      <c r="G1118" s="10">
        <v>727</v>
      </c>
    </row>
    <row r="1119" spans="1:7" x14ac:dyDescent="0.2">
      <c r="A1119" t="s">
        <v>67</v>
      </c>
      <c r="B1119" s="7">
        <v>2005</v>
      </c>
      <c r="C1119" s="1">
        <v>1021</v>
      </c>
      <c r="E1119" s="4" t="s">
        <v>69</v>
      </c>
      <c r="F1119" s="8">
        <v>2005</v>
      </c>
      <c r="G1119" s="11">
        <v>630</v>
      </c>
    </row>
    <row r="1120" spans="1:7" x14ac:dyDescent="0.2">
      <c r="A1120" t="s">
        <v>67</v>
      </c>
      <c r="B1120" s="7">
        <v>2006</v>
      </c>
      <c r="C1120" s="1">
        <v>923</v>
      </c>
      <c r="E1120" s="3" t="s">
        <v>69</v>
      </c>
      <c r="F1120" s="9">
        <v>2006</v>
      </c>
      <c r="G1120" s="10">
        <v>566</v>
      </c>
    </row>
    <row r="1121" spans="1:7" x14ac:dyDescent="0.2">
      <c r="A1121" t="s">
        <v>67</v>
      </c>
      <c r="B1121" s="7">
        <v>2007</v>
      </c>
      <c r="C1121" s="1">
        <v>864</v>
      </c>
      <c r="E1121" s="4" t="s">
        <v>69</v>
      </c>
      <c r="F1121" s="8">
        <v>2007</v>
      </c>
      <c r="G1121" s="11">
        <v>547</v>
      </c>
    </row>
    <row r="1122" spans="1:7" x14ac:dyDescent="0.2">
      <c r="A1122" t="s">
        <v>67</v>
      </c>
      <c r="B1122" s="7">
        <v>2008</v>
      </c>
      <c r="C1122" s="1">
        <v>795</v>
      </c>
      <c r="E1122" s="3" t="s">
        <v>69</v>
      </c>
      <c r="F1122" s="9">
        <v>2008</v>
      </c>
      <c r="G1122" s="10">
        <v>543</v>
      </c>
    </row>
    <row r="1123" spans="1:7" x14ac:dyDescent="0.2">
      <c r="A1123" t="s">
        <v>68</v>
      </c>
      <c r="B1123" s="7">
        <v>1990</v>
      </c>
      <c r="C1123" s="1">
        <v>90</v>
      </c>
      <c r="E1123" s="4" t="s">
        <v>70</v>
      </c>
      <c r="F1123" s="8">
        <v>1990</v>
      </c>
      <c r="G1123" s="11">
        <v>426</v>
      </c>
    </row>
    <row r="1124" spans="1:7" x14ac:dyDescent="0.2">
      <c r="A1124" t="s">
        <v>68</v>
      </c>
      <c r="B1124" s="7">
        <v>1991</v>
      </c>
      <c r="C1124" s="1">
        <v>60</v>
      </c>
      <c r="E1124" s="3" t="s">
        <v>70</v>
      </c>
      <c r="F1124" s="9">
        <v>1991</v>
      </c>
      <c r="G1124" s="10">
        <v>288</v>
      </c>
    </row>
    <row r="1125" spans="1:7" x14ac:dyDescent="0.2">
      <c r="A1125" t="s">
        <v>68</v>
      </c>
      <c r="B1125" s="7">
        <v>1992</v>
      </c>
      <c r="C1125" s="1">
        <v>66</v>
      </c>
      <c r="E1125" s="4" t="s">
        <v>70</v>
      </c>
      <c r="F1125" s="8">
        <v>1992</v>
      </c>
      <c r="G1125" s="11">
        <v>176</v>
      </c>
    </row>
    <row r="1126" spans="1:7" x14ac:dyDescent="0.2">
      <c r="A1126" t="s">
        <v>68</v>
      </c>
      <c r="B1126" s="7">
        <v>1993</v>
      </c>
      <c r="C1126" s="1">
        <v>65</v>
      </c>
      <c r="E1126" s="3" t="s">
        <v>70</v>
      </c>
      <c r="F1126" s="9">
        <v>1993</v>
      </c>
      <c r="G1126" s="10">
        <v>163</v>
      </c>
    </row>
    <row r="1127" spans="1:7" x14ac:dyDescent="0.2">
      <c r="A1127" t="s">
        <v>68</v>
      </c>
      <c r="B1127" s="7">
        <v>1994</v>
      </c>
      <c r="C1127" s="1">
        <v>75</v>
      </c>
      <c r="E1127" s="4" t="s">
        <v>70</v>
      </c>
      <c r="F1127" s="8">
        <v>1994</v>
      </c>
      <c r="G1127" s="11">
        <v>168</v>
      </c>
    </row>
    <row r="1128" spans="1:7" x14ac:dyDescent="0.2">
      <c r="A1128" t="s">
        <v>68</v>
      </c>
      <c r="B1128" s="7">
        <v>1995</v>
      </c>
      <c r="C1128" s="1">
        <v>93</v>
      </c>
      <c r="E1128" s="3" t="s">
        <v>70</v>
      </c>
      <c r="F1128" s="9">
        <v>1995</v>
      </c>
      <c r="G1128" s="10">
        <v>205</v>
      </c>
    </row>
    <row r="1129" spans="1:7" x14ac:dyDescent="0.2">
      <c r="A1129" t="s">
        <v>68</v>
      </c>
      <c r="B1129" s="7">
        <v>1996</v>
      </c>
      <c r="C1129" s="1">
        <v>103</v>
      </c>
      <c r="E1129" s="4" t="s">
        <v>70</v>
      </c>
      <c r="F1129" s="8">
        <v>1996</v>
      </c>
      <c r="G1129" s="11">
        <v>206</v>
      </c>
    </row>
    <row r="1130" spans="1:7" x14ac:dyDescent="0.2">
      <c r="A1130" t="s">
        <v>68</v>
      </c>
      <c r="B1130" s="7">
        <v>1997</v>
      </c>
      <c r="C1130" s="1">
        <v>87</v>
      </c>
      <c r="E1130" s="3" t="s">
        <v>70</v>
      </c>
      <c r="F1130" s="9">
        <v>1997</v>
      </c>
      <c r="G1130" s="10">
        <v>183</v>
      </c>
    </row>
    <row r="1131" spans="1:7" x14ac:dyDescent="0.2">
      <c r="A1131" t="s">
        <v>68</v>
      </c>
      <c r="B1131" s="7">
        <v>1998</v>
      </c>
      <c r="C1131" s="1">
        <v>99</v>
      </c>
      <c r="E1131" s="4" t="s">
        <v>70</v>
      </c>
      <c r="F1131" s="8">
        <v>1998</v>
      </c>
      <c r="G1131" s="11">
        <v>212</v>
      </c>
    </row>
    <row r="1132" spans="1:7" x14ac:dyDescent="0.2">
      <c r="A1132" t="s">
        <v>68</v>
      </c>
      <c r="B1132" s="7">
        <v>1999</v>
      </c>
      <c r="C1132" s="1">
        <v>77</v>
      </c>
      <c r="E1132" s="3" t="s">
        <v>70</v>
      </c>
      <c r="F1132" s="9">
        <v>1999</v>
      </c>
      <c r="G1132" s="10">
        <v>158</v>
      </c>
    </row>
    <row r="1133" spans="1:7" x14ac:dyDescent="0.2">
      <c r="A1133" t="s">
        <v>68</v>
      </c>
      <c r="B1133" s="7">
        <v>2000</v>
      </c>
      <c r="C1133" s="1">
        <v>114</v>
      </c>
      <c r="E1133" s="4" t="s">
        <v>70</v>
      </c>
      <c r="F1133" s="8">
        <v>2000</v>
      </c>
      <c r="G1133" s="11">
        <v>156</v>
      </c>
    </row>
    <row r="1134" spans="1:7" x14ac:dyDescent="0.2">
      <c r="A1134" t="s">
        <v>68</v>
      </c>
      <c r="B1134" s="7">
        <v>2001</v>
      </c>
      <c r="C1134" s="1">
        <v>64</v>
      </c>
      <c r="E1134" s="3" t="s">
        <v>70</v>
      </c>
      <c r="F1134" s="9">
        <v>2001</v>
      </c>
      <c r="G1134" s="10">
        <v>185</v>
      </c>
    </row>
    <row r="1135" spans="1:7" x14ac:dyDescent="0.2">
      <c r="A1135" t="s">
        <v>68</v>
      </c>
      <c r="B1135" s="7">
        <v>2002</v>
      </c>
      <c r="C1135" s="1">
        <v>67</v>
      </c>
      <c r="E1135" s="4" t="s">
        <v>70</v>
      </c>
      <c r="F1135" s="8">
        <v>2002</v>
      </c>
      <c r="G1135" s="11">
        <v>143</v>
      </c>
    </row>
    <row r="1136" spans="1:7" x14ac:dyDescent="0.2">
      <c r="A1136" t="s">
        <v>68</v>
      </c>
      <c r="B1136" s="7">
        <v>2003</v>
      </c>
      <c r="C1136" s="1">
        <v>94</v>
      </c>
      <c r="E1136" s="3" t="s">
        <v>70</v>
      </c>
      <c r="F1136" s="9">
        <v>2003</v>
      </c>
      <c r="G1136" s="10">
        <v>178</v>
      </c>
    </row>
    <row r="1137" spans="1:7" x14ac:dyDescent="0.2">
      <c r="A1137" t="s">
        <v>68</v>
      </c>
      <c r="B1137" s="7">
        <v>2004</v>
      </c>
      <c r="C1137" s="1">
        <v>124</v>
      </c>
      <c r="E1137" s="4" t="s">
        <v>70</v>
      </c>
      <c r="F1137" s="8">
        <v>2004</v>
      </c>
      <c r="G1137" s="11">
        <v>171</v>
      </c>
    </row>
    <row r="1138" spans="1:7" x14ac:dyDescent="0.2">
      <c r="A1138" t="s">
        <v>68</v>
      </c>
      <c r="B1138" s="7">
        <v>2005</v>
      </c>
      <c r="C1138" s="1">
        <v>111</v>
      </c>
      <c r="E1138" s="3" t="s">
        <v>70</v>
      </c>
      <c r="F1138" s="9">
        <v>2005</v>
      </c>
      <c r="G1138" s="10">
        <v>177</v>
      </c>
    </row>
    <row r="1139" spans="1:7" x14ac:dyDescent="0.2">
      <c r="A1139" t="s">
        <v>68</v>
      </c>
      <c r="B1139" s="7">
        <v>2006</v>
      </c>
      <c r="C1139" s="1">
        <v>99</v>
      </c>
      <c r="E1139" s="4" t="s">
        <v>70</v>
      </c>
      <c r="F1139" s="8">
        <v>2006</v>
      </c>
      <c r="G1139" s="11">
        <v>151</v>
      </c>
    </row>
    <row r="1140" spans="1:7" x14ac:dyDescent="0.2">
      <c r="A1140" t="s">
        <v>68</v>
      </c>
      <c r="B1140" s="7">
        <v>2007</v>
      </c>
      <c r="C1140" s="1">
        <v>124</v>
      </c>
      <c r="E1140" s="3" t="s">
        <v>70</v>
      </c>
      <c r="F1140" s="9">
        <v>2007</v>
      </c>
      <c r="G1140" s="10">
        <v>211</v>
      </c>
    </row>
    <row r="1141" spans="1:7" x14ac:dyDescent="0.2">
      <c r="A1141" t="s">
        <v>68</v>
      </c>
      <c r="B1141" s="7">
        <v>2008</v>
      </c>
      <c r="C1141" s="1">
        <v>97</v>
      </c>
      <c r="E1141" s="4" t="s">
        <v>70</v>
      </c>
      <c r="F1141" s="8">
        <v>2008</v>
      </c>
      <c r="G1141" s="11">
        <v>263</v>
      </c>
    </row>
    <row r="1142" spans="1:7" x14ac:dyDescent="0.2">
      <c r="A1142" t="s">
        <v>69</v>
      </c>
      <c r="B1142" s="7">
        <v>1990</v>
      </c>
      <c r="C1142" s="1">
        <v>837</v>
      </c>
      <c r="E1142" s="3" t="s">
        <v>71</v>
      </c>
      <c r="F1142" s="9">
        <v>1990</v>
      </c>
      <c r="G1142" s="10">
        <v>128</v>
      </c>
    </row>
    <row r="1143" spans="1:7" x14ac:dyDescent="0.2">
      <c r="A1143" t="s">
        <v>69</v>
      </c>
      <c r="B1143" s="7">
        <v>1991</v>
      </c>
      <c r="C1143" s="1">
        <v>667</v>
      </c>
      <c r="E1143" s="4" t="s">
        <v>71</v>
      </c>
      <c r="F1143" s="8">
        <v>1991</v>
      </c>
      <c r="G1143" s="11">
        <v>85</v>
      </c>
    </row>
    <row r="1144" spans="1:7" x14ac:dyDescent="0.2">
      <c r="A1144" t="s">
        <v>69</v>
      </c>
      <c r="B1144" s="7">
        <v>1992</v>
      </c>
      <c r="C1144" s="1">
        <v>650</v>
      </c>
      <c r="E1144" s="3" t="s">
        <v>71</v>
      </c>
      <c r="F1144" s="9">
        <v>1992</v>
      </c>
      <c r="G1144" s="10">
        <v>84</v>
      </c>
    </row>
    <row r="1145" spans="1:7" x14ac:dyDescent="0.2">
      <c r="A1145" t="s">
        <v>69</v>
      </c>
      <c r="B1145" s="7">
        <v>1993</v>
      </c>
      <c r="C1145" s="1">
        <v>686</v>
      </c>
      <c r="E1145" s="4" t="s">
        <v>71</v>
      </c>
      <c r="F1145" s="8">
        <v>1993</v>
      </c>
      <c r="G1145" s="11">
        <v>80</v>
      </c>
    </row>
    <row r="1146" spans="1:7" x14ac:dyDescent="0.2">
      <c r="A1146" t="s">
        <v>69</v>
      </c>
      <c r="B1146" s="7">
        <v>1994</v>
      </c>
      <c r="C1146" s="1">
        <v>786</v>
      </c>
      <c r="E1146" s="3" t="s">
        <v>71</v>
      </c>
      <c r="F1146" s="9">
        <v>1994</v>
      </c>
      <c r="G1146" s="10">
        <v>57</v>
      </c>
    </row>
    <row r="1147" spans="1:7" x14ac:dyDescent="0.2">
      <c r="A1147" t="s">
        <v>69</v>
      </c>
      <c r="B1147" s="7">
        <v>1995</v>
      </c>
      <c r="C1147" s="1">
        <v>785</v>
      </c>
      <c r="E1147" s="4" t="s">
        <v>71</v>
      </c>
      <c r="F1147" s="8">
        <v>1995</v>
      </c>
      <c r="G1147" s="11">
        <v>64</v>
      </c>
    </row>
    <row r="1148" spans="1:7" x14ac:dyDescent="0.2">
      <c r="A1148" t="s">
        <v>69</v>
      </c>
      <c r="B1148" s="7">
        <v>1996</v>
      </c>
      <c r="C1148" s="1">
        <v>809</v>
      </c>
      <c r="E1148" s="3" t="s">
        <v>71</v>
      </c>
      <c r="F1148" s="9">
        <v>1996</v>
      </c>
      <c r="G1148" s="10">
        <v>91</v>
      </c>
    </row>
    <row r="1149" spans="1:7" x14ac:dyDescent="0.2">
      <c r="A1149" t="s">
        <v>69</v>
      </c>
      <c r="B1149" s="7">
        <v>1997</v>
      </c>
      <c r="C1149" s="1">
        <v>798</v>
      </c>
      <c r="E1149" s="4" t="s">
        <v>71</v>
      </c>
      <c r="F1149" s="8">
        <v>1997</v>
      </c>
      <c r="G1149" s="11">
        <v>62</v>
      </c>
    </row>
    <row r="1150" spans="1:7" x14ac:dyDescent="0.2">
      <c r="A1150" t="s">
        <v>69</v>
      </c>
      <c r="B1150" s="7">
        <v>1998</v>
      </c>
      <c r="C1150" s="1">
        <v>646</v>
      </c>
      <c r="E1150" s="3" t="s">
        <v>71</v>
      </c>
      <c r="F1150" s="9">
        <v>1998</v>
      </c>
      <c r="G1150" s="10">
        <v>92</v>
      </c>
    </row>
    <row r="1151" spans="1:7" x14ac:dyDescent="0.2">
      <c r="A1151" t="s">
        <v>69</v>
      </c>
      <c r="B1151" s="7">
        <v>1999</v>
      </c>
      <c r="C1151" s="1">
        <v>653</v>
      </c>
      <c r="E1151" s="4" t="s">
        <v>71</v>
      </c>
      <c r="F1151" s="8">
        <v>1999</v>
      </c>
      <c r="G1151" s="11">
        <v>90</v>
      </c>
    </row>
    <row r="1152" spans="1:7" x14ac:dyDescent="0.2">
      <c r="A1152" t="s">
        <v>69</v>
      </c>
      <c r="B1152" s="7">
        <v>2000</v>
      </c>
      <c r="C1152" s="1">
        <v>768</v>
      </c>
      <c r="E1152" s="3" t="s">
        <v>71</v>
      </c>
      <c r="F1152" s="9">
        <v>2000</v>
      </c>
      <c r="G1152" s="10">
        <v>68</v>
      </c>
    </row>
    <row r="1153" spans="1:7" x14ac:dyDescent="0.2">
      <c r="A1153" t="s">
        <v>69</v>
      </c>
      <c r="B1153" s="7">
        <v>2001</v>
      </c>
      <c r="C1153" s="1">
        <v>774</v>
      </c>
      <c r="E1153" s="4" t="s">
        <v>71</v>
      </c>
      <c r="F1153" s="8">
        <v>2001</v>
      </c>
      <c r="G1153" s="11">
        <v>95</v>
      </c>
    </row>
    <row r="1154" spans="1:7" x14ac:dyDescent="0.2">
      <c r="A1154" t="s">
        <v>69</v>
      </c>
      <c r="B1154" s="7">
        <v>2002</v>
      </c>
      <c r="C1154" s="1">
        <v>874</v>
      </c>
      <c r="E1154" s="3" t="s">
        <v>71</v>
      </c>
      <c r="F1154" s="9">
        <v>2002</v>
      </c>
      <c r="G1154" s="10">
        <v>54</v>
      </c>
    </row>
    <row r="1155" spans="1:7" x14ac:dyDescent="0.2">
      <c r="A1155" t="s">
        <v>69</v>
      </c>
      <c r="B1155" s="7">
        <v>2003</v>
      </c>
      <c r="C1155" s="1">
        <v>698</v>
      </c>
      <c r="E1155" s="4" t="s">
        <v>71</v>
      </c>
      <c r="F1155" s="8">
        <v>2003</v>
      </c>
      <c r="G1155" s="11">
        <v>46</v>
      </c>
    </row>
    <row r="1156" spans="1:7" x14ac:dyDescent="0.2">
      <c r="A1156" t="s">
        <v>69</v>
      </c>
      <c r="B1156" s="7">
        <v>2004</v>
      </c>
      <c r="C1156" s="1">
        <v>727</v>
      </c>
      <c r="E1156" s="3" t="s">
        <v>71</v>
      </c>
      <c r="F1156" s="9">
        <v>2004</v>
      </c>
      <c r="G1156" s="10">
        <v>67</v>
      </c>
    </row>
    <row r="1157" spans="1:7" x14ac:dyDescent="0.2">
      <c r="A1157" t="s">
        <v>69</v>
      </c>
      <c r="B1157" s="7">
        <v>2005</v>
      </c>
      <c r="C1157" s="1">
        <v>630</v>
      </c>
      <c r="E1157" s="4" t="s">
        <v>71</v>
      </c>
      <c r="F1157" s="8">
        <v>2005</v>
      </c>
      <c r="G1157" s="11">
        <v>68</v>
      </c>
    </row>
    <row r="1158" spans="1:7" x14ac:dyDescent="0.2">
      <c r="A1158" t="s">
        <v>69</v>
      </c>
      <c r="B1158" s="7">
        <v>2006</v>
      </c>
      <c r="C1158" s="1">
        <v>566</v>
      </c>
      <c r="E1158" s="3" t="s">
        <v>71</v>
      </c>
      <c r="F1158" s="9">
        <v>2006</v>
      </c>
      <c r="G1158" s="10">
        <v>53</v>
      </c>
    </row>
    <row r="1159" spans="1:7" x14ac:dyDescent="0.2">
      <c r="A1159" t="s">
        <v>69</v>
      </c>
      <c r="B1159" s="7">
        <v>2007</v>
      </c>
      <c r="C1159" s="1">
        <v>547</v>
      </c>
      <c r="E1159" s="4" t="s">
        <v>71</v>
      </c>
      <c r="F1159" s="8">
        <v>2007</v>
      </c>
      <c r="G1159" s="11">
        <v>40</v>
      </c>
    </row>
    <row r="1160" spans="1:7" x14ac:dyDescent="0.2">
      <c r="A1160" t="s">
        <v>69</v>
      </c>
      <c r="B1160" s="7">
        <v>2008</v>
      </c>
      <c r="C1160" s="1">
        <v>543</v>
      </c>
      <c r="E1160" s="3" t="s">
        <v>71</v>
      </c>
      <c r="F1160" s="9">
        <v>2008</v>
      </c>
      <c r="G1160" s="10">
        <v>40</v>
      </c>
    </row>
    <row r="1161" spans="1:7" x14ac:dyDescent="0.2">
      <c r="A1161" t="s">
        <v>70</v>
      </c>
      <c r="B1161" s="7">
        <v>1990</v>
      </c>
      <c r="C1161" s="1">
        <v>426</v>
      </c>
      <c r="E1161" s="4" t="s">
        <v>72</v>
      </c>
      <c r="F1161" s="8">
        <v>1990</v>
      </c>
      <c r="G1161" s="4">
        <v>85</v>
      </c>
    </row>
    <row r="1162" spans="1:7" x14ac:dyDescent="0.2">
      <c r="A1162" t="s">
        <v>70</v>
      </c>
      <c r="B1162" s="7">
        <v>1991</v>
      </c>
      <c r="C1162" s="1">
        <v>288</v>
      </c>
      <c r="E1162" s="3" t="s">
        <v>72</v>
      </c>
      <c r="F1162" s="9">
        <v>1991</v>
      </c>
      <c r="G1162" s="3">
        <v>73</v>
      </c>
    </row>
    <row r="1163" spans="1:7" x14ac:dyDescent="0.2">
      <c r="A1163" t="s">
        <v>70</v>
      </c>
      <c r="B1163" s="7">
        <v>1992</v>
      </c>
      <c r="C1163" s="1">
        <v>176</v>
      </c>
      <c r="E1163" s="4" t="s">
        <v>72</v>
      </c>
      <c r="F1163" s="8">
        <v>1992</v>
      </c>
      <c r="G1163" s="4">
        <v>71</v>
      </c>
    </row>
    <row r="1164" spans="1:7" x14ac:dyDescent="0.2">
      <c r="A1164" t="s">
        <v>70</v>
      </c>
      <c r="B1164" s="7">
        <v>1993</v>
      </c>
      <c r="C1164" s="1">
        <v>163</v>
      </c>
      <c r="E1164" s="3" t="s">
        <v>72</v>
      </c>
      <c r="F1164" s="9">
        <v>1993</v>
      </c>
      <c r="G1164" s="3">
        <v>64</v>
      </c>
    </row>
    <row r="1165" spans="1:7" x14ac:dyDescent="0.2">
      <c r="A1165" t="s">
        <v>70</v>
      </c>
      <c r="B1165" s="7">
        <v>1994</v>
      </c>
      <c r="C1165" s="1">
        <v>168</v>
      </c>
      <c r="E1165" s="4" t="s">
        <v>72</v>
      </c>
      <c r="F1165" s="8">
        <v>1994</v>
      </c>
      <c r="G1165" s="4">
        <v>57</v>
      </c>
    </row>
    <row r="1166" spans="1:7" x14ac:dyDescent="0.2">
      <c r="A1166" t="s">
        <v>70</v>
      </c>
      <c r="B1166" s="7">
        <v>1995</v>
      </c>
      <c r="C1166" s="1">
        <v>205</v>
      </c>
      <c r="E1166" s="3" t="s">
        <v>72</v>
      </c>
      <c r="F1166" s="9">
        <v>1995</v>
      </c>
      <c r="G1166" s="3">
        <v>54</v>
      </c>
    </row>
    <row r="1167" spans="1:7" x14ac:dyDescent="0.2">
      <c r="A1167" t="s">
        <v>70</v>
      </c>
      <c r="B1167" s="7">
        <v>1996</v>
      </c>
      <c r="C1167" s="1">
        <v>206</v>
      </c>
      <c r="E1167" s="4" t="s">
        <v>72</v>
      </c>
      <c r="F1167" s="8">
        <v>1996</v>
      </c>
      <c r="G1167" s="4">
        <v>50</v>
      </c>
    </row>
    <row r="1168" spans="1:7" x14ac:dyDescent="0.2">
      <c r="A1168" t="s">
        <v>70</v>
      </c>
      <c r="B1168" s="7">
        <v>1997</v>
      </c>
      <c r="C1168" s="1">
        <v>183</v>
      </c>
      <c r="E1168" s="3" t="s">
        <v>72</v>
      </c>
      <c r="F1168" s="9">
        <v>1997</v>
      </c>
      <c r="G1168" s="3">
        <v>55</v>
      </c>
    </row>
    <row r="1169" spans="1:7" x14ac:dyDescent="0.2">
      <c r="A1169" t="s">
        <v>70</v>
      </c>
      <c r="B1169" s="7">
        <v>1998</v>
      </c>
      <c r="C1169" s="1">
        <v>212</v>
      </c>
      <c r="E1169" s="4" t="s">
        <v>72</v>
      </c>
      <c r="F1169" s="8">
        <v>1998</v>
      </c>
      <c r="G1169" s="4">
        <v>43</v>
      </c>
    </row>
    <row r="1170" spans="1:7" x14ac:dyDescent="0.2">
      <c r="A1170" t="s">
        <v>70</v>
      </c>
      <c r="B1170" s="7">
        <v>1999</v>
      </c>
      <c r="C1170" s="1">
        <v>158</v>
      </c>
      <c r="E1170" s="3" t="s">
        <v>72</v>
      </c>
      <c r="F1170" s="9">
        <v>1999</v>
      </c>
      <c r="G1170" s="3">
        <v>32</v>
      </c>
    </row>
    <row r="1171" spans="1:7" x14ac:dyDescent="0.2">
      <c r="A1171" t="s">
        <v>70</v>
      </c>
      <c r="B1171" s="7">
        <v>2000</v>
      </c>
      <c r="C1171" s="1">
        <v>156</v>
      </c>
      <c r="E1171" s="4" t="s">
        <v>72</v>
      </c>
      <c r="F1171" s="8">
        <v>2000</v>
      </c>
      <c r="G1171" s="4">
        <v>39</v>
      </c>
    </row>
    <row r="1172" spans="1:7" x14ac:dyDescent="0.2">
      <c r="A1172" t="s">
        <v>70</v>
      </c>
      <c r="B1172" s="7">
        <v>2001</v>
      </c>
      <c r="C1172" s="1">
        <v>185</v>
      </c>
      <c r="E1172" s="3" t="s">
        <v>72</v>
      </c>
      <c r="F1172" s="9">
        <v>2001</v>
      </c>
      <c r="G1172" s="3">
        <v>36</v>
      </c>
    </row>
    <row r="1173" spans="1:7" x14ac:dyDescent="0.2">
      <c r="A1173" t="s">
        <v>70</v>
      </c>
      <c r="B1173" s="7">
        <v>2002</v>
      </c>
      <c r="C1173" s="1">
        <v>143</v>
      </c>
      <c r="E1173" s="4" t="s">
        <v>72</v>
      </c>
      <c r="F1173" s="8">
        <v>2002</v>
      </c>
      <c r="G1173" s="4">
        <v>23</v>
      </c>
    </row>
    <row r="1174" spans="1:7" x14ac:dyDescent="0.2">
      <c r="A1174" t="s">
        <v>70</v>
      </c>
      <c r="B1174" s="7">
        <v>2003</v>
      </c>
      <c r="C1174" s="1">
        <v>178</v>
      </c>
      <c r="E1174" s="3" t="s">
        <v>72</v>
      </c>
      <c r="F1174" s="9">
        <v>2003</v>
      </c>
      <c r="G1174" s="3">
        <v>30</v>
      </c>
    </row>
    <row r="1175" spans="1:7" x14ac:dyDescent="0.2">
      <c r="A1175" t="s">
        <v>70</v>
      </c>
      <c r="B1175" s="7">
        <v>2004</v>
      </c>
      <c r="C1175" s="1">
        <v>171</v>
      </c>
      <c r="E1175" s="4" t="s">
        <v>72</v>
      </c>
      <c r="F1175" s="8">
        <v>2004</v>
      </c>
      <c r="G1175" s="4">
        <v>38</v>
      </c>
    </row>
    <row r="1176" spans="1:7" x14ac:dyDescent="0.2">
      <c r="A1176" t="s">
        <v>70</v>
      </c>
      <c r="B1176" s="7">
        <v>2005</v>
      </c>
      <c r="C1176" s="1">
        <v>177</v>
      </c>
      <c r="E1176" s="3" t="s">
        <v>72</v>
      </c>
      <c r="F1176" s="9">
        <v>2005</v>
      </c>
      <c r="G1176" s="3">
        <v>45</v>
      </c>
    </row>
    <row r="1177" spans="1:7" x14ac:dyDescent="0.2">
      <c r="A1177" t="s">
        <v>70</v>
      </c>
      <c r="B1177" s="7">
        <v>2006</v>
      </c>
      <c r="C1177" s="1">
        <v>151</v>
      </c>
      <c r="E1177" s="4" t="s">
        <v>72</v>
      </c>
      <c r="F1177" s="8">
        <v>2006</v>
      </c>
      <c r="G1177" s="4">
        <v>37</v>
      </c>
    </row>
    <row r="1178" spans="1:7" x14ac:dyDescent="0.2">
      <c r="A1178" t="s">
        <v>70</v>
      </c>
      <c r="B1178" s="7">
        <v>2007</v>
      </c>
      <c r="C1178" s="1">
        <v>211</v>
      </c>
      <c r="E1178" s="3" t="s">
        <v>72</v>
      </c>
      <c r="F1178" s="9">
        <v>2007</v>
      </c>
      <c r="G1178" s="3">
        <v>35</v>
      </c>
    </row>
    <row r="1179" spans="1:7" x14ac:dyDescent="0.2">
      <c r="A1179" t="s">
        <v>70</v>
      </c>
      <c r="B1179" s="7">
        <v>2008</v>
      </c>
      <c r="C1179" s="1">
        <v>263</v>
      </c>
      <c r="E1179" s="4" t="s">
        <v>72</v>
      </c>
      <c r="F1179" s="8">
        <v>2008</v>
      </c>
      <c r="G1179" s="4">
        <v>29</v>
      </c>
    </row>
    <row r="1180" spans="1:7" x14ac:dyDescent="0.2">
      <c r="A1180" t="s">
        <v>71</v>
      </c>
      <c r="B1180" s="7">
        <v>1990</v>
      </c>
      <c r="C1180" s="1">
        <v>128</v>
      </c>
      <c r="E1180" s="3" t="s">
        <v>73</v>
      </c>
      <c r="F1180" s="9">
        <v>1990</v>
      </c>
      <c r="G1180" s="3">
        <v>5</v>
      </c>
    </row>
    <row r="1181" spans="1:7" x14ac:dyDescent="0.2">
      <c r="A1181" t="s">
        <v>71</v>
      </c>
      <c r="B1181" s="7">
        <v>1991</v>
      </c>
      <c r="C1181" s="1">
        <v>85</v>
      </c>
      <c r="E1181" s="4" t="s">
        <v>73</v>
      </c>
      <c r="F1181" s="8">
        <v>1991</v>
      </c>
      <c r="G1181" s="4">
        <v>7</v>
      </c>
    </row>
    <row r="1182" spans="1:7" x14ac:dyDescent="0.2">
      <c r="A1182" t="s">
        <v>71</v>
      </c>
      <c r="B1182" s="7">
        <v>1992</v>
      </c>
      <c r="C1182" s="1">
        <v>84</v>
      </c>
      <c r="E1182" s="3" t="s">
        <v>73</v>
      </c>
      <c r="F1182" s="9">
        <v>1992</v>
      </c>
      <c r="G1182" s="3">
        <v>9</v>
      </c>
    </row>
    <row r="1183" spans="1:7" x14ac:dyDescent="0.2">
      <c r="A1183" t="s">
        <v>71</v>
      </c>
      <c r="B1183" s="7">
        <v>1993</v>
      </c>
      <c r="C1183" s="1">
        <v>80</v>
      </c>
      <c r="E1183" s="4" t="s">
        <v>73</v>
      </c>
      <c r="F1183" s="8">
        <v>1993</v>
      </c>
      <c r="G1183" s="4">
        <v>16</v>
      </c>
    </row>
    <row r="1184" spans="1:7" x14ac:dyDescent="0.2">
      <c r="A1184" t="s">
        <v>71</v>
      </c>
      <c r="B1184" s="7">
        <v>1994</v>
      </c>
      <c r="C1184" s="1">
        <v>57</v>
      </c>
      <c r="E1184" s="3" t="s">
        <v>73</v>
      </c>
      <c r="F1184" s="9">
        <v>1994</v>
      </c>
      <c r="G1184" s="3">
        <v>14</v>
      </c>
    </row>
    <row r="1185" spans="1:7" x14ac:dyDescent="0.2">
      <c r="A1185" t="s">
        <v>71</v>
      </c>
      <c r="B1185" s="7">
        <v>1995</v>
      </c>
      <c r="C1185" s="1">
        <v>64</v>
      </c>
      <c r="E1185" s="4" t="s">
        <v>73</v>
      </c>
      <c r="F1185" s="8">
        <v>1995</v>
      </c>
      <c r="G1185" s="4">
        <v>17</v>
      </c>
    </row>
    <row r="1186" spans="1:7" x14ac:dyDescent="0.2">
      <c r="A1186" t="s">
        <v>71</v>
      </c>
      <c r="B1186" s="7">
        <v>1996</v>
      </c>
      <c r="C1186" s="1">
        <v>91</v>
      </c>
      <c r="E1186" s="3" t="s">
        <v>73</v>
      </c>
      <c r="F1186" s="9">
        <v>1996</v>
      </c>
      <c r="G1186" s="3">
        <v>13</v>
      </c>
    </row>
    <row r="1187" spans="1:7" x14ac:dyDescent="0.2">
      <c r="A1187" t="s">
        <v>71</v>
      </c>
      <c r="B1187" s="7">
        <v>1997</v>
      </c>
      <c r="C1187" s="1">
        <v>62</v>
      </c>
      <c r="E1187" s="4" t="s">
        <v>73</v>
      </c>
      <c r="F1187" s="8">
        <v>1997</v>
      </c>
      <c r="G1187" s="4">
        <v>29</v>
      </c>
    </row>
    <row r="1188" spans="1:7" x14ac:dyDescent="0.2">
      <c r="A1188" t="s">
        <v>71</v>
      </c>
      <c r="B1188" s="7">
        <v>1998</v>
      </c>
      <c r="C1188" s="1">
        <v>92</v>
      </c>
      <c r="E1188" s="3" t="s">
        <v>73</v>
      </c>
      <c r="F1188" s="9">
        <v>1998</v>
      </c>
      <c r="G1188" s="3">
        <v>27</v>
      </c>
    </row>
    <row r="1189" spans="1:7" x14ac:dyDescent="0.2">
      <c r="A1189" t="s">
        <v>71</v>
      </c>
      <c r="B1189" s="7">
        <v>1999</v>
      </c>
      <c r="C1189" s="1">
        <v>90</v>
      </c>
      <c r="E1189" s="4" t="s">
        <v>73</v>
      </c>
      <c r="F1189" s="8">
        <v>1999</v>
      </c>
      <c r="G1189" s="4">
        <v>11</v>
      </c>
    </row>
    <row r="1190" spans="1:7" x14ac:dyDescent="0.2">
      <c r="A1190" t="s">
        <v>71</v>
      </c>
      <c r="B1190" s="7">
        <v>2000</v>
      </c>
      <c r="C1190" s="1">
        <v>68</v>
      </c>
      <c r="E1190" s="3" t="s">
        <v>73</v>
      </c>
      <c r="F1190" s="9">
        <v>2000</v>
      </c>
      <c r="G1190" s="3">
        <v>19</v>
      </c>
    </row>
    <row r="1191" spans="1:7" x14ac:dyDescent="0.2">
      <c r="A1191" t="s">
        <v>71</v>
      </c>
      <c r="B1191" s="7">
        <v>2001</v>
      </c>
      <c r="C1191" s="1">
        <v>95</v>
      </c>
      <c r="E1191" s="4" t="s">
        <v>73</v>
      </c>
      <c r="F1191" s="8">
        <v>2001</v>
      </c>
      <c r="G1191" s="4">
        <v>14</v>
      </c>
    </row>
    <row r="1192" spans="1:7" x14ac:dyDescent="0.2">
      <c r="A1192" t="s">
        <v>71</v>
      </c>
      <c r="B1192" s="7">
        <v>2002</v>
      </c>
      <c r="C1192" s="1">
        <v>54</v>
      </c>
      <c r="E1192" s="3" t="s">
        <v>73</v>
      </c>
      <c r="F1192" s="9">
        <v>2002</v>
      </c>
      <c r="G1192" s="3">
        <v>13</v>
      </c>
    </row>
    <row r="1193" spans="1:7" x14ac:dyDescent="0.2">
      <c r="A1193" t="s">
        <v>71</v>
      </c>
      <c r="B1193" s="7">
        <v>2003</v>
      </c>
      <c r="C1193" s="1">
        <v>46</v>
      </c>
      <c r="E1193" s="4" t="s">
        <v>73</v>
      </c>
      <c r="F1193" s="8">
        <v>2003</v>
      </c>
      <c r="G1193" s="4">
        <v>36</v>
      </c>
    </row>
    <row r="1194" spans="1:7" x14ac:dyDescent="0.2">
      <c r="A1194" t="s">
        <v>71</v>
      </c>
      <c r="B1194" s="7">
        <v>2004</v>
      </c>
      <c r="C1194" s="1">
        <v>67</v>
      </c>
      <c r="E1194" s="3" t="s">
        <v>73</v>
      </c>
      <c r="F1194" s="9">
        <v>2004</v>
      </c>
      <c r="G1194" s="3">
        <v>23</v>
      </c>
    </row>
    <row r="1195" spans="1:7" x14ac:dyDescent="0.2">
      <c r="A1195" t="s">
        <v>71</v>
      </c>
      <c r="B1195" s="7">
        <v>2005</v>
      </c>
      <c r="C1195" s="1">
        <v>68</v>
      </c>
      <c r="E1195" s="4" t="s">
        <v>73</v>
      </c>
      <c r="F1195" s="8">
        <v>2005</v>
      </c>
      <c r="G1195" s="4">
        <v>20</v>
      </c>
    </row>
    <row r="1196" spans="1:7" x14ac:dyDescent="0.2">
      <c r="A1196" t="s">
        <v>71</v>
      </c>
      <c r="B1196" s="7">
        <v>2006</v>
      </c>
      <c r="C1196" s="1">
        <v>53</v>
      </c>
      <c r="E1196" s="3" t="s">
        <v>73</v>
      </c>
      <c r="F1196" s="9">
        <v>2006</v>
      </c>
      <c r="G1196" s="3">
        <v>17</v>
      </c>
    </row>
    <row r="1197" spans="1:7" x14ac:dyDescent="0.2">
      <c r="A1197" t="s">
        <v>71</v>
      </c>
      <c r="B1197" s="7">
        <v>2007</v>
      </c>
      <c r="C1197" s="1">
        <v>40</v>
      </c>
      <c r="E1197" s="4" t="s">
        <v>73</v>
      </c>
      <c r="F1197" s="8">
        <v>2007</v>
      </c>
      <c r="G1197" s="4">
        <v>20</v>
      </c>
    </row>
    <row r="1198" spans="1:7" x14ac:dyDescent="0.2">
      <c r="A1198" t="s">
        <v>71</v>
      </c>
      <c r="B1198" s="7">
        <v>2008</v>
      </c>
      <c r="C1198" s="1">
        <v>40</v>
      </c>
      <c r="E1198" s="3" t="s">
        <v>73</v>
      </c>
      <c r="F1198" s="9">
        <v>2008</v>
      </c>
      <c r="G1198" s="3">
        <v>18</v>
      </c>
    </row>
    <row r="1199" spans="1:7" x14ac:dyDescent="0.2">
      <c r="A1199" t="s">
        <v>72</v>
      </c>
      <c r="B1199" s="7">
        <v>1990</v>
      </c>
      <c r="C1199">
        <v>85</v>
      </c>
      <c r="E1199" s="4" t="s">
        <v>74</v>
      </c>
      <c r="F1199" s="8">
        <v>1990</v>
      </c>
      <c r="G1199" s="4">
        <v>457</v>
      </c>
    </row>
    <row r="1200" spans="1:7" x14ac:dyDescent="0.2">
      <c r="A1200" t="s">
        <v>72</v>
      </c>
      <c r="B1200" s="7">
        <v>1991</v>
      </c>
      <c r="C1200">
        <v>73</v>
      </c>
      <c r="E1200" s="3" t="s">
        <v>74</v>
      </c>
      <c r="F1200" s="9">
        <v>1991</v>
      </c>
      <c r="G1200" s="3">
        <v>262</v>
      </c>
    </row>
    <row r="1201" spans="1:7" x14ac:dyDescent="0.2">
      <c r="A1201" t="s">
        <v>72</v>
      </c>
      <c r="B1201" s="7">
        <v>1992</v>
      </c>
      <c r="C1201">
        <v>71</v>
      </c>
      <c r="E1201" s="4" t="s">
        <v>74</v>
      </c>
      <c r="F1201" s="8">
        <v>1992</v>
      </c>
      <c r="G1201" s="4">
        <v>288</v>
      </c>
    </row>
    <row r="1202" spans="1:7" x14ac:dyDescent="0.2">
      <c r="A1202" t="s">
        <v>72</v>
      </c>
      <c r="B1202" s="7">
        <v>1993</v>
      </c>
      <c r="C1202">
        <v>64</v>
      </c>
      <c r="E1202" s="3" t="s">
        <v>74</v>
      </c>
      <c r="F1202" s="9">
        <v>1993</v>
      </c>
      <c r="G1202" s="3">
        <v>319</v>
      </c>
    </row>
    <row r="1203" spans="1:7" x14ac:dyDescent="0.2">
      <c r="A1203" t="s">
        <v>72</v>
      </c>
      <c r="B1203" s="7">
        <v>1994</v>
      </c>
      <c r="C1203">
        <v>57</v>
      </c>
      <c r="E1203" s="4" t="s">
        <v>74</v>
      </c>
      <c r="F1203" s="8">
        <v>1994</v>
      </c>
      <c r="G1203" s="4">
        <v>316</v>
      </c>
    </row>
    <row r="1204" spans="1:7" x14ac:dyDescent="0.2">
      <c r="A1204" t="s">
        <v>72</v>
      </c>
      <c r="B1204" s="7">
        <v>1995</v>
      </c>
      <c r="C1204">
        <v>54</v>
      </c>
      <c r="E1204" s="3" t="s">
        <v>74</v>
      </c>
      <c r="F1204" s="9">
        <v>1995</v>
      </c>
      <c r="G1204" s="3">
        <v>338</v>
      </c>
    </row>
    <row r="1205" spans="1:7" x14ac:dyDescent="0.2">
      <c r="A1205" t="s">
        <v>72</v>
      </c>
      <c r="B1205" s="7">
        <v>1996</v>
      </c>
      <c r="C1205">
        <v>50</v>
      </c>
      <c r="E1205" s="4" t="s">
        <v>74</v>
      </c>
      <c r="F1205" s="8">
        <v>1996</v>
      </c>
      <c r="G1205" s="4">
        <v>358</v>
      </c>
    </row>
    <row r="1206" spans="1:7" x14ac:dyDescent="0.2">
      <c r="A1206" t="s">
        <v>72</v>
      </c>
      <c r="B1206" s="7">
        <v>1997</v>
      </c>
      <c r="C1206">
        <v>55</v>
      </c>
      <c r="E1206" s="3" t="s">
        <v>74</v>
      </c>
      <c r="F1206" s="9">
        <v>1997</v>
      </c>
      <c r="G1206" s="3">
        <v>281</v>
      </c>
    </row>
    <row r="1207" spans="1:7" x14ac:dyDescent="0.2">
      <c r="A1207" t="s">
        <v>72</v>
      </c>
      <c r="B1207" s="7">
        <v>1998</v>
      </c>
      <c r="C1207">
        <v>43</v>
      </c>
      <c r="E1207" s="4" t="s">
        <v>74</v>
      </c>
      <c r="F1207" s="8">
        <v>1998</v>
      </c>
      <c r="G1207" s="4">
        <v>266</v>
      </c>
    </row>
    <row r="1208" spans="1:7" x14ac:dyDescent="0.2">
      <c r="A1208" t="s">
        <v>72</v>
      </c>
      <c r="B1208" s="7">
        <v>1999</v>
      </c>
      <c r="C1208">
        <v>32</v>
      </c>
      <c r="E1208" s="3" t="s">
        <v>74</v>
      </c>
      <c r="F1208" s="9">
        <v>1999</v>
      </c>
      <c r="G1208" s="3">
        <v>285</v>
      </c>
    </row>
    <row r="1209" spans="1:7" x14ac:dyDescent="0.2">
      <c r="A1209" t="s">
        <v>72</v>
      </c>
      <c r="B1209" s="7">
        <v>2000</v>
      </c>
      <c r="C1209">
        <v>39</v>
      </c>
      <c r="E1209" s="4" t="s">
        <v>74</v>
      </c>
      <c r="F1209" s="8">
        <v>2000</v>
      </c>
      <c r="G1209" s="4">
        <v>384</v>
      </c>
    </row>
    <row r="1210" spans="1:7" x14ac:dyDescent="0.2">
      <c r="A1210" t="s">
        <v>72</v>
      </c>
      <c r="B1210" s="7">
        <v>2001</v>
      </c>
      <c r="C1210">
        <v>36</v>
      </c>
      <c r="E1210" s="3" t="s">
        <v>74</v>
      </c>
      <c r="F1210" s="9">
        <v>2001</v>
      </c>
      <c r="G1210" s="3">
        <v>434</v>
      </c>
    </row>
    <row r="1211" spans="1:7" x14ac:dyDescent="0.2">
      <c r="A1211" t="s">
        <v>72</v>
      </c>
      <c r="B1211" s="7">
        <v>2002</v>
      </c>
      <c r="C1211">
        <v>23</v>
      </c>
      <c r="E1211" s="4" t="s">
        <v>74</v>
      </c>
      <c r="F1211" s="8">
        <v>2002</v>
      </c>
      <c r="G1211" s="4">
        <v>393</v>
      </c>
    </row>
    <row r="1212" spans="1:7" x14ac:dyDescent="0.2">
      <c r="A1212" t="s">
        <v>72</v>
      </c>
      <c r="B1212" s="7">
        <v>2003</v>
      </c>
      <c r="C1212">
        <v>30</v>
      </c>
      <c r="E1212" s="3" t="s">
        <v>74</v>
      </c>
      <c r="F1212" s="9">
        <v>2003</v>
      </c>
      <c r="G1212" s="3">
        <v>421</v>
      </c>
    </row>
    <row r="1213" spans="1:7" x14ac:dyDescent="0.2">
      <c r="A1213" t="s">
        <v>72</v>
      </c>
      <c r="B1213" s="7">
        <v>2004</v>
      </c>
      <c r="C1213">
        <v>38</v>
      </c>
      <c r="E1213" s="4" t="s">
        <v>74</v>
      </c>
      <c r="F1213" s="8">
        <v>2004</v>
      </c>
      <c r="G1213" s="4">
        <v>455</v>
      </c>
    </row>
    <row r="1214" spans="1:7" x14ac:dyDescent="0.2">
      <c r="A1214" t="s">
        <v>72</v>
      </c>
      <c r="B1214" s="7">
        <v>2005</v>
      </c>
      <c r="C1214">
        <v>45</v>
      </c>
      <c r="E1214" s="3" t="s">
        <v>74</v>
      </c>
      <c r="F1214" s="9">
        <v>2005</v>
      </c>
      <c r="G1214" s="3">
        <v>474</v>
      </c>
    </row>
    <row r="1215" spans="1:7" x14ac:dyDescent="0.2">
      <c r="A1215" t="s">
        <v>72</v>
      </c>
      <c r="B1215" s="7">
        <v>2006</v>
      </c>
      <c r="C1215">
        <v>37</v>
      </c>
      <c r="E1215" s="4" t="s">
        <v>74</v>
      </c>
      <c r="F1215" s="8">
        <v>2006</v>
      </c>
      <c r="G1215" s="4">
        <v>352</v>
      </c>
    </row>
    <row r="1216" spans="1:7" x14ac:dyDescent="0.2">
      <c r="A1216" t="s">
        <v>72</v>
      </c>
      <c r="B1216" s="7">
        <v>2007</v>
      </c>
      <c r="C1216">
        <v>35</v>
      </c>
      <c r="E1216" s="3" t="s">
        <v>74</v>
      </c>
      <c r="F1216" s="9">
        <v>2007</v>
      </c>
      <c r="G1216" s="3">
        <v>357</v>
      </c>
    </row>
    <row r="1217" spans="1:7" x14ac:dyDescent="0.2">
      <c r="A1217" t="s">
        <v>72</v>
      </c>
      <c r="B1217" s="7">
        <v>2008</v>
      </c>
      <c r="C1217">
        <v>29</v>
      </c>
      <c r="E1217" s="4" t="s">
        <v>74</v>
      </c>
      <c r="F1217" s="8">
        <v>2008</v>
      </c>
      <c r="G1217" s="4">
        <v>367</v>
      </c>
    </row>
    <row r="1218" spans="1:7" x14ac:dyDescent="0.2">
      <c r="A1218" t="s">
        <v>73</v>
      </c>
      <c r="B1218" s="7">
        <v>1990</v>
      </c>
      <c r="C1218">
        <v>5</v>
      </c>
      <c r="E1218" s="3" t="s">
        <v>75</v>
      </c>
      <c r="F1218" s="9">
        <v>1990</v>
      </c>
      <c r="G1218" s="3">
        <v>296</v>
      </c>
    </row>
    <row r="1219" spans="1:7" x14ac:dyDescent="0.2">
      <c r="A1219" t="s">
        <v>73</v>
      </c>
      <c r="B1219" s="7">
        <v>1991</v>
      </c>
      <c r="C1219">
        <v>7</v>
      </c>
      <c r="E1219" s="4" t="s">
        <v>75</v>
      </c>
      <c r="F1219" s="8">
        <v>1991</v>
      </c>
      <c r="G1219" s="4">
        <v>165</v>
      </c>
    </row>
    <row r="1220" spans="1:7" x14ac:dyDescent="0.2">
      <c r="A1220" t="s">
        <v>73</v>
      </c>
      <c r="B1220" s="7">
        <v>1992</v>
      </c>
      <c r="C1220">
        <v>9</v>
      </c>
      <c r="E1220" s="3" t="s">
        <v>75</v>
      </c>
      <c r="F1220" s="9">
        <v>1992</v>
      </c>
      <c r="G1220" s="3">
        <v>171</v>
      </c>
    </row>
    <row r="1221" spans="1:7" x14ac:dyDescent="0.2">
      <c r="A1221" t="s">
        <v>73</v>
      </c>
      <c r="B1221" s="7">
        <v>1993</v>
      </c>
      <c r="C1221">
        <v>16</v>
      </c>
      <c r="E1221" s="4" t="s">
        <v>75</v>
      </c>
      <c r="F1221" s="8">
        <v>1993</v>
      </c>
      <c r="G1221" s="4">
        <v>172</v>
      </c>
    </row>
    <row r="1222" spans="1:7" x14ac:dyDescent="0.2">
      <c r="A1222" t="s">
        <v>73</v>
      </c>
      <c r="B1222" s="7">
        <v>1994</v>
      </c>
      <c r="C1222">
        <v>14</v>
      </c>
      <c r="E1222" s="3" t="s">
        <v>75</v>
      </c>
      <c r="F1222" s="9">
        <v>1994</v>
      </c>
      <c r="G1222" s="3">
        <v>176</v>
      </c>
    </row>
    <row r="1223" spans="1:7" x14ac:dyDescent="0.2">
      <c r="A1223" t="s">
        <v>73</v>
      </c>
      <c r="B1223" s="7">
        <v>1995</v>
      </c>
      <c r="C1223">
        <v>17</v>
      </c>
      <c r="E1223" s="4" t="s">
        <v>75</v>
      </c>
      <c r="F1223" s="8">
        <v>1995</v>
      </c>
      <c r="G1223" s="4">
        <v>178</v>
      </c>
    </row>
    <row r="1224" spans="1:7" x14ac:dyDescent="0.2">
      <c r="A1224" t="s">
        <v>73</v>
      </c>
      <c r="B1224" s="7">
        <v>1996</v>
      </c>
      <c r="C1224">
        <v>13</v>
      </c>
      <c r="E1224" s="3" t="s">
        <v>75</v>
      </c>
      <c r="F1224" s="9">
        <v>1996</v>
      </c>
      <c r="G1224" s="3">
        <v>198</v>
      </c>
    </row>
    <row r="1225" spans="1:7" x14ac:dyDescent="0.2">
      <c r="A1225" t="s">
        <v>73</v>
      </c>
      <c r="B1225" s="7">
        <v>1997</v>
      </c>
      <c r="C1225">
        <v>29</v>
      </c>
      <c r="E1225" s="4" t="s">
        <v>75</v>
      </c>
      <c r="F1225" s="8">
        <v>1997</v>
      </c>
      <c r="G1225" s="4">
        <v>158</v>
      </c>
    </row>
    <row r="1226" spans="1:7" x14ac:dyDescent="0.2">
      <c r="A1226" t="s">
        <v>73</v>
      </c>
      <c r="B1226" s="7">
        <v>1998</v>
      </c>
      <c r="C1226">
        <v>27</v>
      </c>
      <c r="E1226" s="3" t="s">
        <v>75</v>
      </c>
      <c r="F1226" s="9">
        <v>1998</v>
      </c>
      <c r="G1226" s="3">
        <v>222</v>
      </c>
    </row>
    <row r="1227" spans="1:7" x14ac:dyDescent="0.2">
      <c r="A1227" t="s">
        <v>73</v>
      </c>
      <c r="B1227" s="7">
        <v>1999</v>
      </c>
      <c r="C1227">
        <v>11</v>
      </c>
      <c r="E1227" s="4" t="s">
        <v>75</v>
      </c>
      <c r="F1227" s="8">
        <v>1999</v>
      </c>
      <c r="G1227" s="4">
        <v>235</v>
      </c>
    </row>
    <row r="1228" spans="1:7" x14ac:dyDescent="0.2">
      <c r="A1228" t="s">
        <v>73</v>
      </c>
      <c r="B1228" s="7">
        <v>2000</v>
      </c>
      <c r="C1228">
        <v>19</v>
      </c>
      <c r="E1228" s="3" t="s">
        <v>75</v>
      </c>
      <c r="F1228" s="9">
        <v>2000</v>
      </c>
      <c r="G1228" s="3">
        <v>257</v>
      </c>
    </row>
    <row r="1229" spans="1:7" x14ac:dyDescent="0.2">
      <c r="A1229" t="s">
        <v>73</v>
      </c>
      <c r="B1229" s="7">
        <v>2001</v>
      </c>
      <c r="C1229">
        <v>14</v>
      </c>
      <c r="E1229" s="4" t="s">
        <v>75</v>
      </c>
      <c r="F1229" s="8">
        <v>2001</v>
      </c>
      <c r="G1229" s="4">
        <v>281</v>
      </c>
    </row>
    <row r="1230" spans="1:7" x14ac:dyDescent="0.2">
      <c r="A1230" t="s">
        <v>73</v>
      </c>
      <c r="B1230" s="7">
        <v>2002</v>
      </c>
      <c r="C1230">
        <v>13</v>
      </c>
      <c r="E1230" s="3" t="s">
        <v>75</v>
      </c>
      <c r="F1230" s="9">
        <v>2002</v>
      </c>
      <c r="G1230" s="3">
        <v>279</v>
      </c>
    </row>
    <row r="1231" spans="1:7" x14ac:dyDescent="0.2">
      <c r="A1231" t="s">
        <v>73</v>
      </c>
      <c r="B1231" s="7">
        <v>2003</v>
      </c>
      <c r="C1231">
        <v>36</v>
      </c>
      <c r="E1231" s="4" t="s">
        <v>75</v>
      </c>
      <c r="F1231" s="8">
        <v>2003</v>
      </c>
      <c r="G1231" s="4">
        <v>267</v>
      </c>
    </row>
    <row r="1232" spans="1:7" x14ac:dyDescent="0.2">
      <c r="A1232" t="s">
        <v>73</v>
      </c>
      <c r="B1232" s="7">
        <v>2004</v>
      </c>
      <c r="C1232">
        <v>23</v>
      </c>
      <c r="E1232" s="3" t="s">
        <v>75</v>
      </c>
      <c r="F1232" s="9">
        <v>2004</v>
      </c>
      <c r="G1232" s="3">
        <v>293</v>
      </c>
    </row>
    <row r="1233" spans="1:7" x14ac:dyDescent="0.2">
      <c r="A1233" t="s">
        <v>73</v>
      </c>
      <c r="B1233" s="7">
        <v>2005</v>
      </c>
      <c r="C1233">
        <v>20</v>
      </c>
      <c r="E1233" s="4" t="s">
        <v>75</v>
      </c>
      <c r="F1233" s="8">
        <v>2005</v>
      </c>
      <c r="G1233" s="4">
        <v>276</v>
      </c>
    </row>
    <row r="1234" spans="1:7" x14ac:dyDescent="0.2">
      <c r="A1234" t="s">
        <v>73</v>
      </c>
      <c r="B1234" s="7">
        <v>2006</v>
      </c>
      <c r="C1234">
        <v>17</v>
      </c>
      <c r="E1234" s="3" t="s">
        <v>75</v>
      </c>
      <c r="F1234" s="9">
        <v>2006</v>
      </c>
      <c r="G1234" s="3">
        <v>253</v>
      </c>
    </row>
    <row r="1235" spans="1:7" x14ac:dyDescent="0.2">
      <c r="A1235" t="s">
        <v>73</v>
      </c>
      <c r="B1235" s="7">
        <v>2007</v>
      </c>
      <c r="C1235">
        <v>20</v>
      </c>
      <c r="E1235" s="4" t="s">
        <v>75</v>
      </c>
      <c r="F1235" s="8">
        <v>2007</v>
      </c>
      <c r="G1235" s="4">
        <v>274</v>
      </c>
    </row>
    <row r="1236" spans="1:7" x14ac:dyDescent="0.2">
      <c r="A1236" t="s">
        <v>73</v>
      </c>
      <c r="B1236" s="7">
        <v>2008</v>
      </c>
      <c r="C1236">
        <v>18</v>
      </c>
      <c r="E1236" s="3" t="s">
        <v>75</v>
      </c>
      <c r="F1236" s="9">
        <v>2008</v>
      </c>
      <c r="G1236" s="3">
        <v>309</v>
      </c>
    </row>
    <row r="1237" spans="1:7" x14ac:dyDescent="0.2">
      <c r="A1237" t="s">
        <v>74</v>
      </c>
      <c r="B1237" s="7">
        <v>1990</v>
      </c>
      <c r="C1237">
        <v>457</v>
      </c>
      <c r="E1237" s="4" t="s">
        <v>76</v>
      </c>
      <c r="F1237" s="8">
        <v>1990</v>
      </c>
      <c r="G1237" s="11">
        <v>7055</v>
      </c>
    </row>
    <row r="1238" spans="1:7" x14ac:dyDescent="0.2">
      <c r="A1238" t="s">
        <v>74</v>
      </c>
      <c r="B1238" s="7">
        <v>1991</v>
      </c>
      <c r="C1238">
        <v>262</v>
      </c>
      <c r="E1238" s="3" t="s">
        <v>76</v>
      </c>
      <c r="F1238" s="9">
        <v>1991</v>
      </c>
      <c r="G1238" s="10">
        <v>7102</v>
      </c>
    </row>
    <row r="1239" spans="1:7" x14ac:dyDescent="0.2">
      <c r="A1239" t="s">
        <v>74</v>
      </c>
      <c r="B1239" s="7">
        <v>1992</v>
      </c>
      <c r="C1239">
        <v>288</v>
      </c>
      <c r="E1239" s="4" t="s">
        <v>76</v>
      </c>
      <c r="F1239" s="8">
        <v>1992</v>
      </c>
      <c r="G1239" s="11">
        <v>7236</v>
      </c>
    </row>
    <row r="1240" spans="1:7" x14ac:dyDescent="0.2">
      <c r="A1240" t="s">
        <v>74</v>
      </c>
      <c r="B1240" s="7">
        <v>1993</v>
      </c>
      <c r="C1240">
        <v>319</v>
      </c>
      <c r="E1240" s="3" t="s">
        <v>76</v>
      </c>
      <c r="F1240" s="9">
        <v>1993</v>
      </c>
      <c r="G1240" s="10">
        <v>7514</v>
      </c>
    </row>
    <row r="1241" spans="1:7" x14ac:dyDescent="0.2">
      <c r="A1241" t="s">
        <v>74</v>
      </c>
      <c r="B1241" s="7">
        <v>1994</v>
      </c>
      <c r="C1241">
        <v>316</v>
      </c>
      <c r="E1241" s="4" t="s">
        <v>76</v>
      </c>
      <c r="F1241" s="8">
        <v>1994</v>
      </c>
      <c r="G1241" s="11">
        <v>8173</v>
      </c>
    </row>
    <row r="1242" spans="1:7" x14ac:dyDescent="0.2">
      <c r="A1242" t="s">
        <v>74</v>
      </c>
      <c r="B1242" s="7">
        <v>1995</v>
      </c>
      <c r="C1242">
        <v>338</v>
      </c>
      <c r="E1242" s="3" t="s">
        <v>76</v>
      </c>
      <c r="F1242" s="9">
        <v>1995</v>
      </c>
      <c r="G1242" s="10">
        <v>8390</v>
      </c>
    </row>
    <row r="1243" spans="1:7" x14ac:dyDescent="0.2">
      <c r="A1243" t="s">
        <v>74</v>
      </c>
      <c r="B1243" s="7">
        <v>1996</v>
      </c>
      <c r="C1243">
        <v>358</v>
      </c>
      <c r="E1243" s="4" t="s">
        <v>76</v>
      </c>
      <c r="F1243" s="8">
        <v>1996</v>
      </c>
      <c r="G1243" s="11">
        <v>10316</v>
      </c>
    </row>
    <row r="1244" spans="1:7" x14ac:dyDescent="0.2">
      <c r="A1244" t="s">
        <v>74</v>
      </c>
      <c r="B1244" s="7">
        <v>1997</v>
      </c>
      <c r="C1244">
        <v>281</v>
      </c>
      <c r="E1244" s="3" t="s">
        <v>76</v>
      </c>
      <c r="F1244" s="9">
        <v>1997</v>
      </c>
      <c r="G1244" s="10">
        <v>10568</v>
      </c>
    </row>
    <row r="1245" spans="1:7" x14ac:dyDescent="0.2">
      <c r="A1245" t="s">
        <v>74</v>
      </c>
      <c r="B1245" s="7">
        <v>1998</v>
      </c>
      <c r="C1245">
        <v>266</v>
      </c>
      <c r="E1245" s="4" t="s">
        <v>76</v>
      </c>
      <c r="F1245" s="8">
        <v>1998</v>
      </c>
      <c r="G1245" s="11">
        <v>11639</v>
      </c>
    </row>
    <row r="1246" spans="1:7" x14ac:dyDescent="0.2">
      <c r="A1246" t="s">
        <v>74</v>
      </c>
      <c r="B1246" s="7">
        <v>1999</v>
      </c>
      <c r="C1246">
        <v>285</v>
      </c>
      <c r="E1246" s="3" t="s">
        <v>76</v>
      </c>
      <c r="F1246" s="9">
        <v>1999</v>
      </c>
      <c r="G1246" s="10">
        <v>13767</v>
      </c>
    </row>
    <row r="1247" spans="1:7" x14ac:dyDescent="0.2">
      <c r="A1247" t="s">
        <v>74</v>
      </c>
      <c r="B1247" s="7">
        <v>2000</v>
      </c>
      <c r="C1247">
        <v>384</v>
      </c>
      <c r="E1247" s="4" t="s">
        <v>76</v>
      </c>
      <c r="F1247" s="8">
        <v>2000</v>
      </c>
      <c r="G1247" s="11">
        <v>15983</v>
      </c>
    </row>
    <row r="1248" spans="1:7" x14ac:dyDescent="0.2">
      <c r="A1248" t="s">
        <v>74</v>
      </c>
      <c r="B1248" s="7">
        <v>2001</v>
      </c>
      <c r="C1248">
        <v>434</v>
      </c>
      <c r="E1248" s="3" t="s">
        <v>76</v>
      </c>
      <c r="F1248" s="9">
        <v>2001</v>
      </c>
      <c r="G1248" s="10">
        <v>15223</v>
      </c>
    </row>
    <row r="1249" spans="1:7" x14ac:dyDescent="0.2">
      <c r="A1249" t="s">
        <v>74</v>
      </c>
      <c r="B1249" s="7">
        <v>2002</v>
      </c>
      <c r="C1249">
        <v>393</v>
      </c>
      <c r="E1249" s="4" t="s">
        <v>76</v>
      </c>
      <c r="F1249" s="8">
        <v>2002</v>
      </c>
      <c r="G1249" s="11">
        <v>14416</v>
      </c>
    </row>
    <row r="1250" spans="1:7" x14ac:dyDescent="0.2">
      <c r="A1250" t="s">
        <v>74</v>
      </c>
      <c r="B1250" s="7">
        <v>2003</v>
      </c>
      <c r="C1250">
        <v>421</v>
      </c>
      <c r="E1250" s="3" t="s">
        <v>76</v>
      </c>
      <c r="F1250" s="9">
        <v>2003</v>
      </c>
      <c r="G1250" s="10">
        <v>15197</v>
      </c>
    </row>
    <row r="1251" spans="1:7" x14ac:dyDescent="0.2">
      <c r="A1251" t="s">
        <v>74</v>
      </c>
      <c r="B1251" s="7">
        <v>2004</v>
      </c>
      <c r="C1251">
        <v>455</v>
      </c>
      <c r="E1251" s="4" t="s">
        <v>76</v>
      </c>
      <c r="F1251" s="8">
        <v>2004</v>
      </c>
      <c r="G1251" s="11">
        <v>13323</v>
      </c>
    </row>
    <row r="1252" spans="1:7" x14ac:dyDescent="0.2">
      <c r="A1252" t="s">
        <v>74</v>
      </c>
      <c r="B1252" s="7">
        <v>2005</v>
      </c>
      <c r="C1252">
        <v>474</v>
      </c>
      <c r="E1252" s="3" t="s">
        <v>76</v>
      </c>
      <c r="F1252" s="9">
        <v>2005</v>
      </c>
      <c r="G1252" s="10">
        <v>12403</v>
      </c>
    </row>
    <row r="1253" spans="1:7" x14ac:dyDescent="0.2">
      <c r="A1253" t="s">
        <v>74</v>
      </c>
      <c r="B1253" s="7">
        <v>2006</v>
      </c>
      <c r="C1253">
        <v>352</v>
      </c>
      <c r="E1253" s="4" t="s">
        <v>76</v>
      </c>
      <c r="F1253" s="8">
        <v>2006</v>
      </c>
      <c r="G1253" s="11">
        <v>13004</v>
      </c>
    </row>
    <row r="1254" spans="1:7" x14ac:dyDescent="0.2">
      <c r="A1254" t="s">
        <v>74</v>
      </c>
      <c r="B1254" s="7">
        <v>2007</v>
      </c>
      <c r="C1254">
        <v>357</v>
      </c>
      <c r="E1254" s="3" t="s">
        <v>76</v>
      </c>
      <c r="F1254" s="9">
        <v>2007</v>
      </c>
      <c r="G1254" s="10">
        <v>13283</v>
      </c>
    </row>
    <row r="1255" spans="1:7" x14ac:dyDescent="0.2">
      <c r="A1255" t="s">
        <v>74</v>
      </c>
      <c r="B1255" s="7">
        <v>2008</v>
      </c>
      <c r="C1255">
        <v>367</v>
      </c>
      <c r="E1255" s="4" t="s">
        <v>76</v>
      </c>
      <c r="F1255" s="8">
        <v>2008</v>
      </c>
      <c r="G1255" s="11">
        <v>11763</v>
      </c>
    </row>
    <row r="1256" spans="1:7" x14ac:dyDescent="0.2">
      <c r="A1256" t="s">
        <v>75</v>
      </c>
      <c r="B1256" s="7">
        <v>1990</v>
      </c>
      <c r="C1256">
        <v>296</v>
      </c>
      <c r="E1256" s="3" t="s">
        <v>77</v>
      </c>
      <c r="F1256" s="9">
        <v>1990</v>
      </c>
      <c r="G1256" s="10">
        <v>7408</v>
      </c>
    </row>
    <row r="1257" spans="1:7" x14ac:dyDescent="0.2">
      <c r="A1257" t="s">
        <v>75</v>
      </c>
      <c r="B1257" s="7">
        <v>1991</v>
      </c>
      <c r="C1257">
        <v>165</v>
      </c>
      <c r="E1257" s="4" t="s">
        <v>77</v>
      </c>
      <c r="F1257" s="8">
        <v>1991</v>
      </c>
      <c r="G1257" s="11">
        <v>7631</v>
      </c>
    </row>
    <row r="1258" spans="1:7" x14ac:dyDescent="0.2">
      <c r="A1258" t="s">
        <v>75</v>
      </c>
      <c r="B1258" s="7">
        <v>1992</v>
      </c>
      <c r="C1258">
        <v>171</v>
      </c>
      <c r="E1258" s="3" t="s">
        <v>77</v>
      </c>
      <c r="F1258" s="9">
        <v>1992</v>
      </c>
      <c r="G1258" s="10">
        <v>7007</v>
      </c>
    </row>
    <row r="1259" spans="1:7" x14ac:dyDescent="0.2">
      <c r="A1259" t="s">
        <v>75</v>
      </c>
      <c r="B1259" s="7">
        <v>1993</v>
      </c>
      <c r="C1259">
        <v>172</v>
      </c>
      <c r="E1259" s="4" t="s">
        <v>77</v>
      </c>
      <c r="F1259" s="8">
        <v>1993</v>
      </c>
      <c r="G1259" s="11">
        <v>7071</v>
      </c>
    </row>
    <row r="1260" spans="1:7" x14ac:dyDescent="0.2">
      <c r="A1260" t="s">
        <v>75</v>
      </c>
      <c r="B1260" s="7">
        <v>1994</v>
      </c>
      <c r="C1260">
        <v>176</v>
      </c>
      <c r="E1260" s="3" t="s">
        <v>77</v>
      </c>
      <c r="F1260" s="9">
        <v>1994</v>
      </c>
      <c r="G1260" s="10">
        <v>7266</v>
      </c>
    </row>
    <row r="1261" spans="1:7" x14ac:dyDescent="0.2">
      <c r="A1261" t="s">
        <v>75</v>
      </c>
      <c r="B1261" s="7">
        <v>1995</v>
      </c>
      <c r="C1261">
        <v>178</v>
      </c>
      <c r="E1261" s="4" t="s">
        <v>77</v>
      </c>
      <c r="F1261" s="8">
        <v>1995</v>
      </c>
      <c r="G1261" s="11">
        <v>7538</v>
      </c>
    </row>
    <row r="1262" spans="1:7" x14ac:dyDescent="0.2">
      <c r="A1262" t="s">
        <v>75</v>
      </c>
      <c r="B1262" s="7">
        <v>1996</v>
      </c>
      <c r="C1262">
        <v>198</v>
      </c>
      <c r="E1262" s="3" t="s">
        <v>77</v>
      </c>
      <c r="F1262" s="9">
        <v>1996</v>
      </c>
      <c r="G1262" s="10">
        <v>8702</v>
      </c>
    </row>
    <row r="1263" spans="1:7" x14ac:dyDescent="0.2">
      <c r="A1263" t="s">
        <v>75</v>
      </c>
      <c r="B1263" s="7">
        <v>1997</v>
      </c>
      <c r="C1263">
        <v>158</v>
      </c>
      <c r="E1263" s="4" t="s">
        <v>77</v>
      </c>
      <c r="F1263" s="8">
        <v>1997</v>
      </c>
      <c r="G1263" s="11">
        <v>9193</v>
      </c>
    </row>
    <row r="1264" spans="1:7" x14ac:dyDescent="0.2">
      <c r="A1264" t="s">
        <v>75</v>
      </c>
      <c r="B1264" s="7">
        <v>1998</v>
      </c>
      <c r="C1264">
        <v>222</v>
      </c>
      <c r="E1264" s="3" t="s">
        <v>77</v>
      </c>
      <c r="F1264" s="9">
        <v>1998</v>
      </c>
      <c r="G1264" s="10">
        <v>8858</v>
      </c>
    </row>
    <row r="1265" spans="1:7" x14ac:dyDescent="0.2">
      <c r="A1265" t="s">
        <v>75</v>
      </c>
      <c r="B1265" s="7">
        <v>1999</v>
      </c>
      <c r="C1265">
        <v>235</v>
      </c>
      <c r="E1265" s="4" t="s">
        <v>77</v>
      </c>
      <c r="F1265" s="8">
        <v>1999</v>
      </c>
      <c r="G1265" s="11">
        <v>10247</v>
      </c>
    </row>
    <row r="1266" spans="1:7" x14ac:dyDescent="0.2">
      <c r="A1266" t="s">
        <v>75</v>
      </c>
      <c r="B1266" s="7">
        <v>2000</v>
      </c>
      <c r="C1266">
        <v>257</v>
      </c>
      <c r="E1266" s="3" t="s">
        <v>77</v>
      </c>
      <c r="F1266" s="9">
        <v>2000</v>
      </c>
      <c r="G1266" s="10">
        <v>11148</v>
      </c>
    </row>
    <row r="1267" spans="1:7" x14ac:dyDescent="0.2">
      <c r="A1267" t="s">
        <v>75</v>
      </c>
      <c r="B1267" s="7">
        <v>2001</v>
      </c>
      <c r="C1267">
        <v>281</v>
      </c>
      <c r="E1267" s="4" t="s">
        <v>77</v>
      </c>
      <c r="F1267" s="8">
        <v>2001</v>
      </c>
      <c r="G1267" s="11">
        <v>10259</v>
      </c>
    </row>
    <row r="1268" spans="1:7" x14ac:dyDescent="0.2">
      <c r="A1268" t="s">
        <v>75</v>
      </c>
      <c r="B1268" s="7">
        <v>2002</v>
      </c>
      <c r="C1268">
        <v>279</v>
      </c>
      <c r="E1268" s="3" t="s">
        <v>77</v>
      </c>
      <c r="F1268" s="9">
        <v>2002</v>
      </c>
      <c r="G1268" s="10">
        <v>9928</v>
      </c>
    </row>
    <row r="1269" spans="1:7" x14ac:dyDescent="0.2">
      <c r="A1269" t="s">
        <v>75</v>
      </c>
      <c r="B1269" s="7">
        <v>2003</v>
      </c>
      <c r="C1269">
        <v>267</v>
      </c>
      <c r="E1269" s="4" t="s">
        <v>77</v>
      </c>
      <c r="F1269" s="8">
        <v>2003</v>
      </c>
      <c r="G1269" s="11">
        <v>10316</v>
      </c>
    </row>
    <row r="1270" spans="1:7" x14ac:dyDescent="0.2">
      <c r="A1270" t="s">
        <v>75</v>
      </c>
      <c r="B1270" s="7">
        <v>2004</v>
      </c>
      <c r="C1270">
        <v>293</v>
      </c>
      <c r="E1270" s="3" t="s">
        <v>77</v>
      </c>
      <c r="F1270" s="9">
        <v>2004</v>
      </c>
      <c r="G1270" s="10">
        <v>8425</v>
      </c>
    </row>
    <row r="1271" spans="1:7" x14ac:dyDescent="0.2">
      <c r="A1271" t="s">
        <v>75</v>
      </c>
      <c r="B1271" s="7">
        <v>2005</v>
      </c>
      <c r="C1271">
        <v>276</v>
      </c>
      <c r="E1271" s="4" t="s">
        <v>77</v>
      </c>
      <c r="F1271" s="8">
        <v>2005</v>
      </c>
      <c r="G1271" s="11">
        <v>7785</v>
      </c>
    </row>
    <row r="1272" spans="1:7" x14ac:dyDescent="0.2">
      <c r="A1272" t="s">
        <v>75</v>
      </c>
      <c r="B1272" s="7">
        <v>2006</v>
      </c>
      <c r="C1272">
        <v>253</v>
      </c>
      <c r="E1272" s="3" t="s">
        <v>77</v>
      </c>
      <c r="F1272" s="9">
        <v>2006</v>
      </c>
      <c r="G1272" s="10">
        <v>7855</v>
      </c>
    </row>
    <row r="1273" spans="1:7" x14ac:dyDescent="0.2">
      <c r="A1273" t="s">
        <v>75</v>
      </c>
      <c r="B1273" s="7">
        <v>2007</v>
      </c>
      <c r="C1273">
        <v>274</v>
      </c>
      <c r="E1273" s="4" t="s">
        <v>77</v>
      </c>
      <c r="F1273" s="8">
        <v>2007</v>
      </c>
      <c r="G1273" s="11">
        <v>8392</v>
      </c>
    </row>
    <row r="1274" spans="1:7" x14ac:dyDescent="0.2">
      <c r="A1274" t="s">
        <v>75</v>
      </c>
      <c r="B1274" s="7">
        <v>2008</v>
      </c>
      <c r="C1274">
        <v>309</v>
      </c>
      <c r="E1274" s="3" t="s">
        <v>77</v>
      </c>
      <c r="F1274" s="9">
        <v>2008</v>
      </c>
      <c r="G1274" s="10">
        <v>7953</v>
      </c>
    </row>
    <row r="1275" spans="1:7" x14ac:dyDescent="0.2">
      <c r="A1275" t="s">
        <v>76</v>
      </c>
      <c r="B1275" s="7">
        <v>1990</v>
      </c>
      <c r="C1275" s="1">
        <v>7055</v>
      </c>
      <c r="E1275" s="4" t="s">
        <v>78</v>
      </c>
      <c r="F1275" s="8">
        <v>1990</v>
      </c>
      <c r="G1275" s="11">
        <v>12256</v>
      </c>
    </row>
    <row r="1276" spans="1:7" x14ac:dyDescent="0.2">
      <c r="A1276" t="s">
        <v>76</v>
      </c>
      <c r="B1276" s="7">
        <v>1991</v>
      </c>
      <c r="C1276" s="1">
        <v>7102</v>
      </c>
      <c r="E1276" s="3" t="s">
        <v>78</v>
      </c>
      <c r="F1276" s="9">
        <v>1991</v>
      </c>
      <c r="G1276" s="10">
        <v>10842</v>
      </c>
    </row>
    <row r="1277" spans="1:7" x14ac:dyDescent="0.2">
      <c r="A1277" t="s">
        <v>76</v>
      </c>
      <c r="B1277" s="7">
        <v>1992</v>
      </c>
      <c r="C1277" s="1">
        <v>7236</v>
      </c>
      <c r="E1277" s="4" t="s">
        <v>78</v>
      </c>
      <c r="F1277" s="8">
        <v>1992</v>
      </c>
      <c r="G1277" s="11">
        <v>10793</v>
      </c>
    </row>
    <row r="1278" spans="1:7" x14ac:dyDescent="0.2">
      <c r="A1278" t="s">
        <v>76</v>
      </c>
      <c r="B1278" s="7">
        <v>1993</v>
      </c>
      <c r="C1278" s="1">
        <v>7514</v>
      </c>
      <c r="E1278" s="3" t="s">
        <v>78</v>
      </c>
      <c r="F1278" s="9">
        <v>1993</v>
      </c>
      <c r="G1278" s="10">
        <v>10619</v>
      </c>
    </row>
    <row r="1279" spans="1:7" x14ac:dyDescent="0.2">
      <c r="A1279" t="s">
        <v>76</v>
      </c>
      <c r="B1279" s="7">
        <v>1994</v>
      </c>
      <c r="C1279" s="1">
        <v>8173</v>
      </c>
      <c r="E1279" s="4" t="s">
        <v>78</v>
      </c>
      <c r="F1279" s="8">
        <v>1994</v>
      </c>
      <c r="G1279" s="11">
        <v>11641</v>
      </c>
    </row>
    <row r="1280" spans="1:7" x14ac:dyDescent="0.2">
      <c r="A1280" t="s">
        <v>76</v>
      </c>
      <c r="B1280" s="7">
        <v>1995</v>
      </c>
      <c r="C1280" s="1">
        <v>8390</v>
      </c>
      <c r="E1280" s="3" t="s">
        <v>78</v>
      </c>
      <c r="F1280" s="9">
        <v>1995</v>
      </c>
      <c r="G1280" s="10">
        <v>12866</v>
      </c>
    </row>
    <row r="1281" spans="1:7" x14ac:dyDescent="0.2">
      <c r="A1281" t="s">
        <v>76</v>
      </c>
      <c r="B1281" s="7">
        <v>1996</v>
      </c>
      <c r="C1281" s="1">
        <v>10316</v>
      </c>
      <c r="E1281" s="4" t="s">
        <v>78</v>
      </c>
      <c r="F1281" s="8">
        <v>1996</v>
      </c>
      <c r="G1281" s="11">
        <v>13791</v>
      </c>
    </row>
    <row r="1282" spans="1:7" x14ac:dyDescent="0.2">
      <c r="A1282" t="s">
        <v>76</v>
      </c>
      <c r="B1282" s="7">
        <v>1997</v>
      </c>
      <c r="C1282" s="1">
        <v>10568</v>
      </c>
      <c r="E1282" s="3" t="s">
        <v>78</v>
      </c>
      <c r="F1282" s="9">
        <v>1997</v>
      </c>
      <c r="G1282" s="10">
        <v>14233</v>
      </c>
    </row>
    <row r="1283" spans="1:7" x14ac:dyDescent="0.2">
      <c r="A1283" t="s">
        <v>76</v>
      </c>
      <c r="B1283" s="7">
        <v>1998</v>
      </c>
      <c r="C1283" s="1">
        <v>11639</v>
      </c>
      <c r="E1283" s="4" t="s">
        <v>78</v>
      </c>
      <c r="F1283" s="8">
        <v>1998</v>
      </c>
      <c r="G1283" s="11">
        <v>15558</v>
      </c>
    </row>
    <row r="1284" spans="1:7" x14ac:dyDescent="0.2">
      <c r="A1284" t="s">
        <v>76</v>
      </c>
      <c r="B1284" s="7">
        <v>1999</v>
      </c>
      <c r="C1284" s="1">
        <v>13767</v>
      </c>
      <c r="E1284" s="3" t="s">
        <v>78</v>
      </c>
      <c r="F1284" s="9">
        <v>1999</v>
      </c>
      <c r="G1284" s="10">
        <v>15499</v>
      </c>
    </row>
    <row r="1285" spans="1:7" x14ac:dyDescent="0.2">
      <c r="A1285" t="s">
        <v>76</v>
      </c>
      <c r="B1285" s="7">
        <v>2000</v>
      </c>
      <c r="C1285" s="1">
        <v>15983</v>
      </c>
      <c r="E1285" s="4" t="s">
        <v>78</v>
      </c>
      <c r="F1285" s="8">
        <v>2000</v>
      </c>
      <c r="G1285" s="11">
        <v>15334</v>
      </c>
    </row>
    <row r="1286" spans="1:7" x14ac:dyDescent="0.2">
      <c r="A1286" t="s">
        <v>76</v>
      </c>
      <c r="B1286" s="7">
        <v>2001</v>
      </c>
      <c r="C1286" s="1">
        <v>15223</v>
      </c>
      <c r="E1286" s="3" t="s">
        <v>78</v>
      </c>
      <c r="F1286" s="9">
        <v>2001</v>
      </c>
      <c r="G1286" s="10">
        <v>14867</v>
      </c>
    </row>
    <row r="1287" spans="1:7" x14ac:dyDescent="0.2">
      <c r="A1287" t="s">
        <v>76</v>
      </c>
      <c r="B1287" s="7">
        <v>2002</v>
      </c>
      <c r="C1287" s="1">
        <v>14416</v>
      </c>
      <c r="E1287" s="4" t="s">
        <v>78</v>
      </c>
      <c r="F1287" s="8">
        <v>2002</v>
      </c>
      <c r="G1287" s="11">
        <v>13375</v>
      </c>
    </row>
    <row r="1288" spans="1:7" x14ac:dyDescent="0.2">
      <c r="A1288" t="s">
        <v>76</v>
      </c>
      <c r="B1288" s="7">
        <v>2003</v>
      </c>
      <c r="C1288" s="1">
        <v>15197</v>
      </c>
      <c r="E1288" s="3" t="s">
        <v>78</v>
      </c>
      <c r="F1288" s="9">
        <v>2003</v>
      </c>
      <c r="G1288" s="10">
        <v>12891</v>
      </c>
    </row>
    <row r="1289" spans="1:7" x14ac:dyDescent="0.2">
      <c r="A1289" t="s">
        <v>76</v>
      </c>
      <c r="B1289" s="7">
        <v>2004</v>
      </c>
      <c r="C1289" s="1">
        <v>13323</v>
      </c>
      <c r="E1289" s="4" t="s">
        <v>78</v>
      </c>
      <c r="F1289" s="8">
        <v>2004</v>
      </c>
      <c r="G1289" s="11">
        <v>13854</v>
      </c>
    </row>
    <row r="1290" spans="1:7" x14ac:dyDescent="0.2">
      <c r="A1290" t="s">
        <v>76</v>
      </c>
      <c r="B1290" s="7">
        <v>2005</v>
      </c>
      <c r="C1290" s="1">
        <v>12403</v>
      </c>
      <c r="E1290" s="3" t="s">
        <v>78</v>
      </c>
      <c r="F1290" s="9">
        <v>2005</v>
      </c>
      <c r="G1290" s="10">
        <v>15314</v>
      </c>
    </row>
    <row r="1291" spans="1:7" x14ac:dyDescent="0.2">
      <c r="A1291" t="s">
        <v>76</v>
      </c>
      <c r="B1291" s="7">
        <v>2006</v>
      </c>
      <c r="C1291" s="1">
        <v>13004</v>
      </c>
      <c r="E1291" s="4" t="s">
        <v>78</v>
      </c>
      <c r="F1291" s="8">
        <v>2006</v>
      </c>
      <c r="G1291" s="11">
        <v>15470</v>
      </c>
    </row>
    <row r="1292" spans="1:7" x14ac:dyDescent="0.2">
      <c r="A1292" t="s">
        <v>76</v>
      </c>
      <c r="B1292" s="7">
        <v>2007</v>
      </c>
      <c r="C1292" s="1">
        <v>13283</v>
      </c>
      <c r="E1292" s="3" t="s">
        <v>78</v>
      </c>
      <c r="F1292" s="9">
        <v>2007</v>
      </c>
      <c r="G1292" s="10">
        <v>15689</v>
      </c>
    </row>
    <row r="1293" spans="1:7" x14ac:dyDescent="0.2">
      <c r="A1293" t="s">
        <v>76</v>
      </c>
      <c r="B1293" s="7">
        <v>2008</v>
      </c>
      <c r="C1293" s="1">
        <v>11763</v>
      </c>
      <c r="E1293" s="4" t="s">
        <v>78</v>
      </c>
      <c r="F1293" s="8">
        <v>2008</v>
      </c>
      <c r="G1293" s="11">
        <v>15659</v>
      </c>
    </row>
    <row r="1294" spans="1:7" x14ac:dyDescent="0.2">
      <c r="A1294" t="s">
        <v>77</v>
      </c>
      <c r="B1294" s="7">
        <v>1990</v>
      </c>
      <c r="C1294" s="1">
        <v>7408</v>
      </c>
      <c r="E1294" s="3" t="s">
        <v>79</v>
      </c>
      <c r="F1294" s="9">
        <v>1990</v>
      </c>
      <c r="G1294" s="10">
        <v>7384</v>
      </c>
    </row>
    <row r="1295" spans="1:7" x14ac:dyDescent="0.2">
      <c r="A1295" t="s">
        <v>77</v>
      </c>
      <c r="B1295" s="7">
        <v>1991</v>
      </c>
      <c r="C1295" s="1">
        <v>7631</v>
      </c>
      <c r="E1295" s="4" t="s">
        <v>79</v>
      </c>
      <c r="F1295" s="8">
        <v>1991</v>
      </c>
      <c r="G1295" s="11">
        <v>6332</v>
      </c>
    </row>
    <row r="1296" spans="1:7" x14ac:dyDescent="0.2">
      <c r="A1296" t="s">
        <v>77</v>
      </c>
      <c r="B1296" s="7">
        <v>1992</v>
      </c>
      <c r="C1296" s="1">
        <v>7007</v>
      </c>
      <c r="E1296" s="3" t="s">
        <v>79</v>
      </c>
      <c r="F1296" s="9">
        <v>1992</v>
      </c>
      <c r="G1296" s="10">
        <v>6362</v>
      </c>
    </row>
    <row r="1297" spans="1:7" x14ac:dyDescent="0.2">
      <c r="A1297" t="s">
        <v>77</v>
      </c>
      <c r="B1297" s="7">
        <v>1993</v>
      </c>
      <c r="C1297" s="1">
        <v>7071</v>
      </c>
      <c r="E1297" s="4" t="s">
        <v>79</v>
      </c>
      <c r="F1297" s="8">
        <v>1993</v>
      </c>
      <c r="G1297" s="11">
        <v>6242</v>
      </c>
    </row>
    <row r="1298" spans="1:7" x14ac:dyDescent="0.2">
      <c r="A1298" t="s">
        <v>77</v>
      </c>
      <c r="B1298" s="7">
        <v>1994</v>
      </c>
      <c r="C1298" s="1">
        <v>7266</v>
      </c>
      <c r="E1298" s="3" t="s">
        <v>79</v>
      </c>
      <c r="F1298" s="9">
        <v>1994</v>
      </c>
      <c r="G1298" s="10">
        <v>6437</v>
      </c>
    </row>
    <row r="1299" spans="1:7" x14ac:dyDescent="0.2">
      <c r="A1299" t="s">
        <v>77</v>
      </c>
      <c r="B1299" s="7">
        <v>1995</v>
      </c>
      <c r="C1299" s="1">
        <v>7538</v>
      </c>
      <c r="E1299" s="4" t="s">
        <v>79</v>
      </c>
      <c r="F1299" s="8">
        <v>1995</v>
      </c>
      <c r="G1299" s="11">
        <v>6405</v>
      </c>
    </row>
    <row r="1300" spans="1:7" x14ac:dyDescent="0.2">
      <c r="A1300" t="s">
        <v>77</v>
      </c>
      <c r="B1300" s="7">
        <v>1996</v>
      </c>
      <c r="C1300" s="1">
        <v>8702</v>
      </c>
      <c r="E1300" s="3" t="s">
        <v>79</v>
      </c>
      <c r="F1300" s="9">
        <v>1996</v>
      </c>
      <c r="G1300" s="10">
        <v>6386</v>
      </c>
    </row>
    <row r="1301" spans="1:7" x14ac:dyDescent="0.2">
      <c r="A1301" t="s">
        <v>77</v>
      </c>
      <c r="B1301" s="7">
        <v>1997</v>
      </c>
      <c r="C1301" s="1">
        <v>9193</v>
      </c>
      <c r="E1301" s="4" t="s">
        <v>79</v>
      </c>
      <c r="F1301" s="8">
        <v>1997</v>
      </c>
      <c r="G1301" s="11">
        <v>7024</v>
      </c>
    </row>
    <row r="1302" spans="1:7" x14ac:dyDescent="0.2">
      <c r="A1302" t="s">
        <v>77</v>
      </c>
      <c r="B1302" s="7">
        <v>1998</v>
      </c>
      <c r="C1302" s="1">
        <v>8858</v>
      </c>
      <c r="E1302" s="3" t="s">
        <v>79</v>
      </c>
      <c r="F1302" s="9">
        <v>1998</v>
      </c>
      <c r="G1302" s="10">
        <v>6652</v>
      </c>
    </row>
    <row r="1303" spans="1:7" x14ac:dyDescent="0.2">
      <c r="A1303" t="s">
        <v>77</v>
      </c>
      <c r="B1303" s="7">
        <v>1999</v>
      </c>
      <c r="C1303" s="1">
        <v>10247</v>
      </c>
      <c r="E1303" s="4" t="s">
        <v>79</v>
      </c>
      <c r="F1303" s="8">
        <v>1999</v>
      </c>
      <c r="G1303" s="11">
        <v>6167</v>
      </c>
    </row>
    <row r="1304" spans="1:7" x14ac:dyDescent="0.2">
      <c r="A1304" t="s">
        <v>77</v>
      </c>
      <c r="B1304" s="7">
        <v>2000</v>
      </c>
      <c r="C1304" s="1">
        <v>11148</v>
      </c>
      <c r="E1304" s="3" t="s">
        <v>79</v>
      </c>
      <c r="F1304" s="9">
        <v>2000</v>
      </c>
      <c r="G1304" s="10">
        <v>6106</v>
      </c>
    </row>
    <row r="1305" spans="1:7" x14ac:dyDescent="0.2">
      <c r="A1305" t="s">
        <v>77</v>
      </c>
      <c r="B1305" s="7">
        <v>2001</v>
      </c>
      <c r="C1305" s="1">
        <v>10259</v>
      </c>
      <c r="E1305" s="4" t="s">
        <v>79</v>
      </c>
      <c r="F1305" s="8">
        <v>2001</v>
      </c>
      <c r="G1305" s="11">
        <v>6089</v>
      </c>
    </row>
    <row r="1306" spans="1:7" x14ac:dyDescent="0.2">
      <c r="A1306" t="s">
        <v>77</v>
      </c>
      <c r="B1306" s="7">
        <v>2002</v>
      </c>
      <c r="C1306" s="1">
        <v>9928</v>
      </c>
      <c r="E1306" s="3" t="s">
        <v>79</v>
      </c>
      <c r="F1306" s="9">
        <v>2002</v>
      </c>
      <c r="G1306" s="10">
        <v>6162</v>
      </c>
    </row>
    <row r="1307" spans="1:7" x14ac:dyDescent="0.2">
      <c r="A1307" t="s">
        <v>77</v>
      </c>
      <c r="B1307" s="7">
        <v>2003</v>
      </c>
      <c r="C1307" s="1">
        <v>10316</v>
      </c>
      <c r="E1307" s="4" t="s">
        <v>79</v>
      </c>
      <c r="F1307" s="8">
        <v>2003</v>
      </c>
      <c r="G1307" s="11">
        <v>6128</v>
      </c>
    </row>
    <row r="1308" spans="1:7" x14ac:dyDescent="0.2">
      <c r="A1308" t="s">
        <v>77</v>
      </c>
      <c r="B1308" s="7">
        <v>2004</v>
      </c>
      <c r="C1308" s="1">
        <v>8425</v>
      </c>
      <c r="E1308" s="3" t="s">
        <v>79</v>
      </c>
      <c r="F1308" s="9">
        <v>2004</v>
      </c>
      <c r="G1308" s="10">
        <v>6382</v>
      </c>
    </row>
    <row r="1309" spans="1:7" x14ac:dyDescent="0.2">
      <c r="A1309" t="s">
        <v>77</v>
      </c>
      <c r="B1309" s="7">
        <v>2005</v>
      </c>
      <c r="C1309" s="1">
        <v>7785</v>
      </c>
      <c r="E1309" s="4" t="s">
        <v>79</v>
      </c>
      <c r="F1309" s="8">
        <v>2005</v>
      </c>
      <c r="G1309" s="11">
        <v>6481</v>
      </c>
    </row>
    <row r="1310" spans="1:7" x14ac:dyDescent="0.2">
      <c r="A1310" t="s">
        <v>77</v>
      </c>
      <c r="B1310" s="7">
        <v>2006</v>
      </c>
      <c r="C1310" s="1">
        <v>7855</v>
      </c>
      <c r="E1310" s="3" t="s">
        <v>79</v>
      </c>
      <c r="F1310" s="9">
        <v>2006</v>
      </c>
      <c r="G1310" s="10">
        <v>6446</v>
      </c>
    </row>
    <row r="1311" spans="1:7" x14ac:dyDescent="0.2">
      <c r="A1311" t="s">
        <v>77</v>
      </c>
      <c r="B1311" s="7">
        <v>2007</v>
      </c>
      <c r="C1311" s="1">
        <v>8392</v>
      </c>
      <c r="E1311" s="4" t="s">
        <v>79</v>
      </c>
      <c r="F1311" s="8">
        <v>2007</v>
      </c>
      <c r="G1311" s="11">
        <v>6676</v>
      </c>
    </row>
    <row r="1312" spans="1:7" x14ac:dyDescent="0.2">
      <c r="A1312" t="s">
        <v>77</v>
      </c>
      <c r="B1312" s="7">
        <v>2008</v>
      </c>
      <c r="C1312" s="1">
        <v>7953</v>
      </c>
      <c r="E1312" s="3" t="s">
        <v>79</v>
      </c>
      <c r="F1312" s="9">
        <v>2008</v>
      </c>
      <c r="G1312" s="10">
        <v>6327</v>
      </c>
    </row>
    <row r="1313" spans="1:7" x14ac:dyDescent="0.2">
      <c r="A1313" t="s">
        <v>78</v>
      </c>
      <c r="B1313" s="7">
        <v>1990</v>
      </c>
      <c r="C1313" s="1">
        <v>12256</v>
      </c>
      <c r="E1313" s="4" t="s">
        <v>80</v>
      </c>
      <c r="F1313" s="8">
        <v>1990</v>
      </c>
      <c r="G1313" s="11">
        <v>3677</v>
      </c>
    </row>
    <row r="1314" spans="1:7" x14ac:dyDescent="0.2">
      <c r="A1314" t="s">
        <v>78</v>
      </c>
      <c r="B1314" s="7">
        <v>1991</v>
      </c>
      <c r="C1314" s="1">
        <v>10842</v>
      </c>
      <c r="E1314" s="3" t="s">
        <v>80</v>
      </c>
      <c r="F1314" s="9">
        <v>1991</v>
      </c>
      <c r="G1314" s="10">
        <v>3812</v>
      </c>
    </row>
    <row r="1315" spans="1:7" x14ac:dyDescent="0.2">
      <c r="A1315" t="s">
        <v>78</v>
      </c>
      <c r="B1315" s="7">
        <v>1992</v>
      </c>
      <c r="C1315" s="1">
        <v>10793</v>
      </c>
      <c r="E1315" s="4" t="s">
        <v>80</v>
      </c>
      <c r="F1315" s="8">
        <v>1992</v>
      </c>
      <c r="G1315" s="11">
        <v>3339</v>
      </c>
    </row>
    <row r="1316" spans="1:7" x14ac:dyDescent="0.2">
      <c r="A1316" t="s">
        <v>78</v>
      </c>
      <c r="B1316" s="7">
        <v>1993</v>
      </c>
      <c r="C1316" s="1">
        <v>10619</v>
      </c>
      <c r="E1316" s="3" t="s">
        <v>80</v>
      </c>
      <c r="F1316" s="9">
        <v>1993</v>
      </c>
      <c r="G1316" s="10">
        <v>3660</v>
      </c>
    </row>
    <row r="1317" spans="1:7" x14ac:dyDescent="0.2">
      <c r="A1317" t="s">
        <v>78</v>
      </c>
      <c r="B1317" s="7">
        <v>1994</v>
      </c>
      <c r="C1317" s="1">
        <v>11641</v>
      </c>
      <c r="E1317" s="4" t="s">
        <v>80</v>
      </c>
      <c r="F1317" s="8">
        <v>1994</v>
      </c>
      <c r="G1317" s="11">
        <v>3464</v>
      </c>
    </row>
    <row r="1318" spans="1:7" x14ac:dyDescent="0.2">
      <c r="A1318" t="s">
        <v>78</v>
      </c>
      <c r="B1318" s="7">
        <v>1995</v>
      </c>
      <c r="C1318" s="1">
        <v>12866</v>
      </c>
      <c r="E1318" s="3" t="s">
        <v>80</v>
      </c>
      <c r="F1318" s="9">
        <v>1995</v>
      </c>
      <c r="G1318" s="10">
        <v>3537</v>
      </c>
    </row>
    <row r="1319" spans="1:7" x14ac:dyDescent="0.2">
      <c r="A1319" t="s">
        <v>78</v>
      </c>
      <c r="B1319" s="7">
        <v>1996</v>
      </c>
      <c r="C1319" s="1">
        <v>13791</v>
      </c>
      <c r="E1319" s="4" t="s">
        <v>80</v>
      </c>
      <c r="F1319" s="8">
        <v>1996</v>
      </c>
      <c r="G1319" s="11">
        <v>3198</v>
      </c>
    </row>
    <row r="1320" spans="1:7" x14ac:dyDescent="0.2">
      <c r="A1320" t="s">
        <v>78</v>
      </c>
      <c r="B1320" s="7">
        <v>1997</v>
      </c>
      <c r="C1320" s="1">
        <v>14233</v>
      </c>
      <c r="E1320" s="3" t="s">
        <v>80</v>
      </c>
      <c r="F1320" s="9">
        <v>1997</v>
      </c>
      <c r="G1320" s="10">
        <v>3779</v>
      </c>
    </row>
    <row r="1321" spans="1:7" x14ac:dyDescent="0.2">
      <c r="A1321" t="s">
        <v>78</v>
      </c>
      <c r="B1321" s="7">
        <v>1998</v>
      </c>
      <c r="C1321" s="1">
        <v>15558</v>
      </c>
      <c r="E1321" s="4" t="s">
        <v>80</v>
      </c>
      <c r="F1321" s="8">
        <v>1998</v>
      </c>
      <c r="G1321" s="11">
        <v>3740</v>
      </c>
    </row>
    <row r="1322" spans="1:7" x14ac:dyDescent="0.2">
      <c r="A1322" t="s">
        <v>78</v>
      </c>
      <c r="B1322" s="7">
        <v>1999</v>
      </c>
      <c r="C1322" s="1">
        <v>15499</v>
      </c>
      <c r="E1322" s="3" t="s">
        <v>80</v>
      </c>
      <c r="F1322" s="9">
        <v>1999</v>
      </c>
      <c r="G1322" s="10">
        <v>3575</v>
      </c>
    </row>
    <row r="1323" spans="1:7" x14ac:dyDescent="0.2">
      <c r="A1323" t="s">
        <v>78</v>
      </c>
      <c r="B1323" s="7">
        <v>2000</v>
      </c>
      <c r="C1323" s="1">
        <v>15334</v>
      </c>
      <c r="E1323" s="4" t="s">
        <v>80</v>
      </c>
      <c r="F1323" s="8">
        <v>2000</v>
      </c>
      <c r="G1323" s="11">
        <v>3835</v>
      </c>
    </row>
    <row r="1324" spans="1:7" x14ac:dyDescent="0.2">
      <c r="A1324" t="s">
        <v>78</v>
      </c>
      <c r="B1324" s="7">
        <v>2001</v>
      </c>
      <c r="C1324" s="1">
        <v>14867</v>
      </c>
      <c r="E1324" s="3" t="s">
        <v>80</v>
      </c>
      <c r="F1324" s="9">
        <v>2001</v>
      </c>
      <c r="G1324" s="10">
        <v>3437</v>
      </c>
    </row>
    <row r="1325" spans="1:7" x14ac:dyDescent="0.2">
      <c r="A1325" t="s">
        <v>78</v>
      </c>
      <c r="B1325" s="7">
        <v>2002</v>
      </c>
      <c r="C1325" s="1">
        <v>13375</v>
      </c>
      <c r="E1325" s="4" t="s">
        <v>80</v>
      </c>
      <c r="F1325" s="8">
        <v>2002</v>
      </c>
      <c r="G1325" s="11">
        <v>3213</v>
      </c>
    </row>
    <row r="1326" spans="1:7" x14ac:dyDescent="0.2">
      <c r="A1326" t="s">
        <v>78</v>
      </c>
      <c r="B1326" s="7">
        <v>2003</v>
      </c>
      <c r="C1326" s="1">
        <v>12891</v>
      </c>
      <c r="E1326" s="3" t="s">
        <v>80</v>
      </c>
      <c r="F1326" s="9">
        <v>2003</v>
      </c>
      <c r="G1326" s="10">
        <v>4262</v>
      </c>
    </row>
    <row r="1327" spans="1:7" x14ac:dyDescent="0.2">
      <c r="A1327" t="s">
        <v>78</v>
      </c>
      <c r="B1327" s="7">
        <v>2004</v>
      </c>
      <c r="C1327" s="1">
        <v>13854</v>
      </c>
      <c r="E1327" s="4" t="s">
        <v>80</v>
      </c>
      <c r="F1327" s="8">
        <v>2004</v>
      </c>
      <c r="G1327" s="11">
        <v>4673</v>
      </c>
    </row>
    <row r="1328" spans="1:7" x14ac:dyDescent="0.2">
      <c r="A1328" t="s">
        <v>78</v>
      </c>
      <c r="B1328" s="7">
        <v>2005</v>
      </c>
      <c r="C1328" s="1">
        <v>15314</v>
      </c>
      <c r="E1328" s="3" t="s">
        <v>80</v>
      </c>
      <c r="F1328" s="9">
        <v>2005</v>
      </c>
      <c r="G1328" s="10">
        <v>4742</v>
      </c>
    </row>
    <row r="1329" spans="1:7" x14ac:dyDescent="0.2">
      <c r="A1329" t="s">
        <v>78</v>
      </c>
      <c r="B1329" s="7">
        <v>2006</v>
      </c>
      <c r="C1329" s="1">
        <v>15470</v>
      </c>
      <c r="E1329" s="4" t="s">
        <v>80</v>
      </c>
      <c r="F1329" s="8">
        <v>2006</v>
      </c>
      <c r="G1329" s="11">
        <v>3988</v>
      </c>
    </row>
    <row r="1330" spans="1:7" x14ac:dyDescent="0.2">
      <c r="A1330" t="s">
        <v>78</v>
      </c>
      <c r="B1330" s="7">
        <v>2007</v>
      </c>
      <c r="C1330" s="1">
        <v>15689</v>
      </c>
      <c r="E1330" s="3" t="s">
        <v>80</v>
      </c>
      <c r="F1330" s="9">
        <v>2007</v>
      </c>
      <c r="G1330" s="10">
        <v>4801</v>
      </c>
    </row>
    <row r="1331" spans="1:7" x14ac:dyDescent="0.2">
      <c r="A1331" t="s">
        <v>78</v>
      </c>
      <c r="B1331" s="7">
        <v>2008</v>
      </c>
      <c r="C1331" s="1">
        <v>15659</v>
      </c>
      <c r="E1331" s="4" t="s">
        <v>80</v>
      </c>
      <c r="F1331" s="8">
        <v>2008</v>
      </c>
      <c r="G1331" s="11">
        <v>4882</v>
      </c>
    </row>
    <row r="1332" spans="1:7" x14ac:dyDescent="0.2">
      <c r="A1332" t="s">
        <v>79</v>
      </c>
      <c r="B1332" s="7">
        <v>1990</v>
      </c>
      <c r="C1332" s="1">
        <v>7384</v>
      </c>
      <c r="E1332" s="3" t="s">
        <v>81</v>
      </c>
      <c r="F1332" s="9">
        <v>1990</v>
      </c>
      <c r="G1332" s="10">
        <v>14925</v>
      </c>
    </row>
    <row r="1333" spans="1:7" x14ac:dyDescent="0.2">
      <c r="A1333" t="s">
        <v>79</v>
      </c>
      <c r="B1333" s="7">
        <v>1991</v>
      </c>
      <c r="C1333" s="1">
        <v>6332</v>
      </c>
      <c r="E1333" s="4" t="s">
        <v>81</v>
      </c>
      <c r="F1333" s="8">
        <v>1991</v>
      </c>
      <c r="G1333" s="11">
        <v>14072</v>
      </c>
    </row>
    <row r="1334" spans="1:7" x14ac:dyDescent="0.2">
      <c r="A1334" t="s">
        <v>79</v>
      </c>
      <c r="B1334" s="7">
        <v>1992</v>
      </c>
      <c r="C1334" s="1">
        <v>6362</v>
      </c>
      <c r="E1334" s="3" t="s">
        <v>81</v>
      </c>
      <c r="F1334" s="9">
        <v>1992</v>
      </c>
      <c r="G1334" s="10">
        <v>15463</v>
      </c>
    </row>
    <row r="1335" spans="1:7" x14ac:dyDescent="0.2">
      <c r="A1335" t="s">
        <v>79</v>
      </c>
      <c r="B1335" s="7">
        <v>1993</v>
      </c>
      <c r="C1335" s="1">
        <v>6242</v>
      </c>
      <c r="E1335" s="4" t="s">
        <v>81</v>
      </c>
      <c r="F1335" s="8">
        <v>1993</v>
      </c>
      <c r="G1335" s="11">
        <v>16329</v>
      </c>
    </row>
    <row r="1336" spans="1:7" x14ac:dyDescent="0.2">
      <c r="A1336" t="s">
        <v>79</v>
      </c>
      <c r="B1336" s="7">
        <v>1994</v>
      </c>
      <c r="C1336" s="1">
        <v>6437</v>
      </c>
      <c r="E1336" s="3" t="s">
        <v>81</v>
      </c>
      <c r="F1336" s="9">
        <v>1994</v>
      </c>
      <c r="G1336" s="10">
        <v>16476</v>
      </c>
    </row>
    <row r="1337" spans="1:7" x14ac:dyDescent="0.2">
      <c r="A1337" t="s">
        <v>79</v>
      </c>
      <c r="B1337" s="7">
        <v>1995</v>
      </c>
      <c r="C1337" s="1">
        <v>6405</v>
      </c>
      <c r="E1337" s="4" t="s">
        <v>81</v>
      </c>
      <c r="F1337" s="8">
        <v>1995</v>
      </c>
      <c r="G1337" s="11">
        <v>17558</v>
      </c>
    </row>
    <row r="1338" spans="1:7" x14ac:dyDescent="0.2">
      <c r="A1338" t="s">
        <v>79</v>
      </c>
      <c r="B1338" s="7">
        <v>1996</v>
      </c>
      <c r="C1338" s="1">
        <v>6386</v>
      </c>
      <c r="E1338" s="3" t="s">
        <v>81</v>
      </c>
      <c r="F1338" s="9">
        <v>1996</v>
      </c>
      <c r="G1338" s="10">
        <v>18029</v>
      </c>
    </row>
    <row r="1339" spans="1:7" x14ac:dyDescent="0.2">
      <c r="A1339" t="s">
        <v>79</v>
      </c>
      <c r="B1339" s="7">
        <v>1997</v>
      </c>
      <c r="C1339" s="1">
        <v>7024</v>
      </c>
      <c r="E1339" s="4" t="s">
        <v>81</v>
      </c>
      <c r="F1339" s="8">
        <v>1997</v>
      </c>
      <c r="G1339" s="11">
        <v>19449</v>
      </c>
    </row>
    <row r="1340" spans="1:7" x14ac:dyDescent="0.2">
      <c r="A1340" t="s">
        <v>79</v>
      </c>
      <c r="B1340" s="7">
        <v>1998</v>
      </c>
      <c r="C1340" s="1">
        <v>6652</v>
      </c>
      <c r="E1340" s="3" t="s">
        <v>81</v>
      </c>
      <c r="F1340" s="9">
        <v>1998</v>
      </c>
      <c r="G1340" s="10">
        <v>19070</v>
      </c>
    </row>
    <row r="1341" spans="1:7" x14ac:dyDescent="0.2">
      <c r="A1341" t="s">
        <v>79</v>
      </c>
      <c r="B1341" s="7">
        <v>1999</v>
      </c>
      <c r="C1341" s="1">
        <v>6167</v>
      </c>
      <c r="E1341" s="4" t="s">
        <v>81</v>
      </c>
      <c r="F1341" s="8">
        <v>1999</v>
      </c>
      <c r="G1341" s="11">
        <v>20136</v>
      </c>
    </row>
    <row r="1342" spans="1:7" x14ac:dyDescent="0.2">
      <c r="A1342" t="s">
        <v>79</v>
      </c>
      <c r="B1342" s="7">
        <v>2000</v>
      </c>
      <c r="C1342" s="1">
        <v>6106</v>
      </c>
      <c r="E1342" s="3" t="s">
        <v>81</v>
      </c>
      <c r="F1342" s="9">
        <v>2000</v>
      </c>
      <c r="G1342" s="10">
        <v>19462</v>
      </c>
    </row>
    <row r="1343" spans="1:7" x14ac:dyDescent="0.2">
      <c r="A1343" t="s">
        <v>79</v>
      </c>
      <c r="B1343" s="7">
        <v>2001</v>
      </c>
      <c r="C1343" s="1">
        <v>6089</v>
      </c>
      <c r="E1343" s="4" t="s">
        <v>81</v>
      </c>
      <c r="F1343" s="8">
        <v>2001</v>
      </c>
      <c r="G1343" s="11">
        <v>20802</v>
      </c>
    </row>
    <row r="1344" spans="1:7" x14ac:dyDescent="0.2">
      <c r="A1344" t="s">
        <v>79</v>
      </c>
      <c r="B1344" s="7">
        <v>2002</v>
      </c>
      <c r="C1344" s="1">
        <v>6162</v>
      </c>
      <c r="E1344" s="3" t="s">
        <v>81</v>
      </c>
      <c r="F1344" s="9">
        <v>2002</v>
      </c>
      <c r="G1344" s="10">
        <v>19687</v>
      </c>
    </row>
    <row r="1345" spans="1:7" x14ac:dyDescent="0.2">
      <c r="A1345" t="s">
        <v>79</v>
      </c>
      <c r="B1345" s="7">
        <v>2003</v>
      </c>
      <c r="C1345" s="1">
        <v>6128</v>
      </c>
      <c r="E1345" s="4" t="s">
        <v>81</v>
      </c>
      <c r="F1345" s="8">
        <v>2003</v>
      </c>
      <c r="G1345" s="11">
        <v>20062</v>
      </c>
    </row>
    <row r="1346" spans="1:7" x14ac:dyDescent="0.2">
      <c r="A1346" t="s">
        <v>79</v>
      </c>
      <c r="B1346" s="7">
        <v>2004</v>
      </c>
      <c r="C1346" s="1">
        <v>6382</v>
      </c>
      <c r="E1346" s="3" t="s">
        <v>81</v>
      </c>
      <c r="F1346" s="9">
        <v>2004</v>
      </c>
      <c r="G1346" s="10">
        <v>22490</v>
      </c>
    </row>
    <row r="1347" spans="1:7" x14ac:dyDescent="0.2">
      <c r="A1347" t="s">
        <v>79</v>
      </c>
      <c r="B1347" s="7">
        <v>2005</v>
      </c>
      <c r="C1347" s="1">
        <v>6481</v>
      </c>
      <c r="E1347" s="4" t="s">
        <v>81</v>
      </c>
      <c r="F1347" s="8">
        <v>2005</v>
      </c>
      <c r="G1347" s="11">
        <v>23509</v>
      </c>
    </row>
    <row r="1348" spans="1:7" x14ac:dyDescent="0.2">
      <c r="A1348" t="s">
        <v>79</v>
      </c>
      <c r="B1348" s="7">
        <v>2006</v>
      </c>
      <c r="C1348" s="1">
        <v>6446</v>
      </c>
      <c r="E1348" s="3" t="s">
        <v>81</v>
      </c>
      <c r="F1348" s="9">
        <v>2006</v>
      </c>
      <c r="G1348" s="10">
        <v>26363</v>
      </c>
    </row>
    <row r="1349" spans="1:7" x14ac:dyDescent="0.2">
      <c r="A1349" t="s">
        <v>79</v>
      </c>
      <c r="B1349" s="7">
        <v>2007</v>
      </c>
      <c r="C1349" s="1">
        <v>6676</v>
      </c>
      <c r="E1349" s="4" t="s">
        <v>81</v>
      </c>
      <c r="F1349" s="8">
        <v>2007</v>
      </c>
      <c r="G1349" s="11">
        <v>29072</v>
      </c>
    </row>
    <row r="1350" spans="1:7" x14ac:dyDescent="0.2">
      <c r="A1350" t="s">
        <v>79</v>
      </c>
      <c r="B1350" s="7">
        <v>2008</v>
      </c>
      <c r="C1350" s="1">
        <v>6327</v>
      </c>
      <c r="E1350" s="3" t="s">
        <v>81</v>
      </c>
      <c r="F1350" s="9">
        <v>2008</v>
      </c>
      <c r="G1350" s="10">
        <v>29391</v>
      </c>
    </row>
    <row r="1351" spans="1:7" x14ac:dyDescent="0.2">
      <c r="A1351" t="s">
        <v>80</v>
      </c>
      <c r="B1351" s="7">
        <v>1990</v>
      </c>
      <c r="C1351" s="1">
        <v>3677</v>
      </c>
      <c r="E1351" s="4" t="s">
        <v>82</v>
      </c>
      <c r="F1351" s="8">
        <v>1990</v>
      </c>
      <c r="G1351" s="11">
        <v>3882</v>
      </c>
    </row>
    <row r="1352" spans="1:7" x14ac:dyDescent="0.2">
      <c r="A1352" t="s">
        <v>80</v>
      </c>
      <c r="B1352" s="7">
        <v>1991</v>
      </c>
      <c r="C1352" s="1">
        <v>3812</v>
      </c>
      <c r="E1352" s="3" t="s">
        <v>82</v>
      </c>
      <c r="F1352" s="9">
        <v>1991</v>
      </c>
      <c r="G1352" s="10">
        <v>3750</v>
      </c>
    </row>
    <row r="1353" spans="1:7" x14ac:dyDescent="0.2">
      <c r="A1353" t="s">
        <v>80</v>
      </c>
      <c r="B1353" s="7">
        <v>1992</v>
      </c>
      <c r="C1353" s="1">
        <v>3339</v>
      </c>
      <c r="E1353" s="4" t="s">
        <v>82</v>
      </c>
      <c r="F1353" s="8">
        <v>1992</v>
      </c>
      <c r="G1353" s="11">
        <v>3805</v>
      </c>
    </row>
    <row r="1354" spans="1:7" x14ac:dyDescent="0.2">
      <c r="A1354" t="s">
        <v>80</v>
      </c>
      <c r="B1354" s="7">
        <v>1993</v>
      </c>
      <c r="C1354" s="1">
        <v>3660</v>
      </c>
      <c r="E1354" s="3" t="s">
        <v>82</v>
      </c>
      <c r="F1354" s="9">
        <v>1993</v>
      </c>
      <c r="G1354" s="10">
        <v>3793</v>
      </c>
    </row>
    <row r="1355" spans="1:7" x14ac:dyDescent="0.2">
      <c r="A1355" t="s">
        <v>80</v>
      </c>
      <c r="B1355" s="7">
        <v>1994</v>
      </c>
      <c r="C1355" s="1">
        <v>3464</v>
      </c>
      <c r="E1355" s="4" t="s">
        <v>82</v>
      </c>
      <c r="F1355" s="8">
        <v>1994</v>
      </c>
      <c r="G1355" s="11">
        <v>4113</v>
      </c>
    </row>
    <row r="1356" spans="1:7" x14ac:dyDescent="0.2">
      <c r="A1356" t="s">
        <v>80</v>
      </c>
      <c r="B1356" s="7">
        <v>1995</v>
      </c>
      <c r="C1356" s="1">
        <v>3537</v>
      </c>
      <c r="E1356" s="3" t="s">
        <v>82</v>
      </c>
      <c r="F1356" s="9">
        <v>1995</v>
      </c>
      <c r="G1356" s="10">
        <v>3579</v>
      </c>
    </row>
    <row r="1357" spans="1:7" x14ac:dyDescent="0.2">
      <c r="A1357" t="s">
        <v>80</v>
      </c>
      <c r="B1357" s="7">
        <v>1996</v>
      </c>
      <c r="C1357" s="1">
        <v>3198</v>
      </c>
      <c r="E1357" s="4" t="s">
        <v>82</v>
      </c>
      <c r="F1357" s="8">
        <v>1996</v>
      </c>
      <c r="G1357" s="11">
        <v>3228</v>
      </c>
    </row>
    <row r="1358" spans="1:7" x14ac:dyDescent="0.2">
      <c r="A1358" t="s">
        <v>80</v>
      </c>
      <c r="B1358" s="7">
        <v>1997</v>
      </c>
      <c r="C1358" s="1">
        <v>3779</v>
      </c>
      <c r="E1358" s="3" t="s">
        <v>82</v>
      </c>
      <c r="F1358" s="9">
        <v>1997</v>
      </c>
      <c r="G1358" s="10">
        <v>2645</v>
      </c>
    </row>
    <row r="1359" spans="1:7" x14ac:dyDescent="0.2">
      <c r="A1359" t="s">
        <v>80</v>
      </c>
      <c r="B1359" s="7">
        <v>1998</v>
      </c>
      <c r="C1359" s="1">
        <v>3740</v>
      </c>
      <c r="E1359" s="4" t="s">
        <v>82</v>
      </c>
      <c r="F1359" s="8">
        <v>1998</v>
      </c>
      <c r="G1359" s="11">
        <v>2909</v>
      </c>
    </row>
    <row r="1360" spans="1:7" x14ac:dyDescent="0.2">
      <c r="A1360" t="s">
        <v>80</v>
      </c>
      <c r="B1360" s="7">
        <v>1999</v>
      </c>
      <c r="C1360" s="1">
        <v>3575</v>
      </c>
      <c r="E1360" s="3" t="s">
        <v>82</v>
      </c>
      <c r="F1360" s="9">
        <v>1999</v>
      </c>
      <c r="G1360" s="10">
        <v>2687</v>
      </c>
    </row>
    <row r="1361" spans="1:7" x14ac:dyDescent="0.2">
      <c r="A1361" t="s">
        <v>80</v>
      </c>
      <c r="B1361" s="7">
        <v>2000</v>
      </c>
      <c r="C1361" s="1">
        <v>3835</v>
      </c>
      <c r="E1361" s="4" t="s">
        <v>82</v>
      </c>
      <c r="F1361" s="8">
        <v>2000</v>
      </c>
      <c r="G1361" s="11">
        <v>2784</v>
      </c>
    </row>
    <row r="1362" spans="1:7" x14ac:dyDescent="0.2">
      <c r="A1362" t="s">
        <v>80</v>
      </c>
      <c r="B1362" s="7">
        <v>2001</v>
      </c>
      <c r="C1362" s="1">
        <v>3437</v>
      </c>
      <c r="E1362" s="3" t="s">
        <v>82</v>
      </c>
      <c r="F1362" s="9">
        <v>2001</v>
      </c>
      <c r="G1362" s="10">
        <v>2473</v>
      </c>
    </row>
    <row r="1363" spans="1:7" x14ac:dyDescent="0.2">
      <c r="A1363" t="s">
        <v>80</v>
      </c>
      <c r="B1363" s="7">
        <v>2002</v>
      </c>
      <c r="C1363" s="1">
        <v>3213</v>
      </c>
      <c r="E1363" s="4" t="s">
        <v>82</v>
      </c>
      <c r="F1363" s="8">
        <v>2002</v>
      </c>
      <c r="G1363" s="11">
        <v>2575</v>
      </c>
    </row>
    <row r="1364" spans="1:7" x14ac:dyDescent="0.2">
      <c r="A1364" t="s">
        <v>80</v>
      </c>
      <c r="B1364" s="7">
        <v>2003</v>
      </c>
      <c r="C1364" s="1">
        <v>4262</v>
      </c>
      <c r="E1364" s="3" t="s">
        <v>82</v>
      </c>
      <c r="F1364" s="9">
        <v>2003</v>
      </c>
      <c r="G1364" s="10">
        <v>2707</v>
      </c>
    </row>
    <row r="1365" spans="1:7" x14ac:dyDescent="0.2">
      <c r="A1365" t="s">
        <v>80</v>
      </c>
      <c r="B1365" s="7">
        <v>2004</v>
      </c>
      <c r="C1365" s="1">
        <v>4673</v>
      </c>
      <c r="E1365" s="4" t="s">
        <v>82</v>
      </c>
      <c r="F1365" s="8">
        <v>2004</v>
      </c>
      <c r="G1365" s="11">
        <v>2977</v>
      </c>
    </row>
    <row r="1366" spans="1:7" x14ac:dyDescent="0.2">
      <c r="A1366" t="s">
        <v>80</v>
      </c>
      <c r="B1366" s="7">
        <v>2005</v>
      </c>
      <c r="C1366" s="1">
        <v>4742</v>
      </c>
      <c r="E1366" s="3" t="s">
        <v>82</v>
      </c>
      <c r="F1366" s="9">
        <v>2005</v>
      </c>
      <c r="G1366" s="10">
        <v>2929</v>
      </c>
    </row>
    <row r="1367" spans="1:7" x14ac:dyDescent="0.2">
      <c r="A1367" t="s">
        <v>80</v>
      </c>
      <c r="B1367" s="7">
        <v>2006</v>
      </c>
      <c r="C1367" s="1">
        <v>3988</v>
      </c>
      <c r="E1367" s="4" t="s">
        <v>82</v>
      </c>
      <c r="F1367" s="8">
        <v>2006</v>
      </c>
      <c r="G1367" s="11">
        <v>3182</v>
      </c>
    </row>
    <row r="1368" spans="1:7" x14ac:dyDescent="0.2">
      <c r="A1368" t="s">
        <v>80</v>
      </c>
      <c r="B1368" s="7">
        <v>2007</v>
      </c>
      <c r="C1368" s="1">
        <v>4801</v>
      </c>
      <c r="E1368" s="3" t="s">
        <v>82</v>
      </c>
      <c r="F1368" s="9">
        <v>2007</v>
      </c>
      <c r="G1368" s="10">
        <v>3336</v>
      </c>
    </row>
    <row r="1369" spans="1:7" x14ac:dyDescent="0.2">
      <c r="A1369" t="s">
        <v>80</v>
      </c>
      <c r="B1369" s="7">
        <v>2008</v>
      </c>
      <c r="C1369" s="1">
        <v>4882</v>
      </c>
      <c r="E1369" s="4" t="s">
        <v>82</v>
      </c>
      <c r="F1369" s="8">
        <v>2008</v>
      </c>
      <c r="G1369" s="11">
        <v>3354</v>
      </c>
    </row>
    <row r="1370" spans="1:7" x14ac:dyDescent="0.2">
      <c r="A1370" t="s">
        <v>81</v>
      </c>
      <c r="B1370" s="7">
        <v>1990</v>
      </c>
      <c r="C1370" s="1">
        <v>14925</v>
      </c>
      <c r="E1370" s="3" t="s">
        <v>83</v>
      </c>
      <c r="F1370" s="9">
        <v>1990</v>
      </c>
      <c r="G1370" s="10">
        <v>11320</v>
      </c>
    </row>
    <row r="1371" spans="1:7" x14ac:dyDescent="0.2">
      <c r="A1371" t="s">
        <v>81</v>
      </c>
      <c r="B1371" s="7">
        <v>1991</v>
      </c>
      <c r="C1371" s="1">
        <v>14072</v>
      </c>
      <c r="E1371" s="4" t="s">
        <v>83</v>
      </c>
      <c r="F1371" s="8">
        <v>1991</v>
      </c>
      <c r="G1371" s="11">
        <v>12190</v>
      </c>
    </row>
    <row r="1372" spans="1:7" x14ac:dyDescent="0.2">
      <c r="A1372" t="s">
        <v>81</v>
      </c>
      <c r="B1372" s="7">
        <v>1992</v>
      </c>
      <c r="C1372" s="1">
        <v>15463</v>
      </c>
      <c r="E1372" s="3" t="s">
        <v>83</v>
      </c>
      <c r="F1372" s="9">
        <v>1992</v>
      </c>
      <c r="G1372" s="10">
        <v>14720</v>
      </c>
    </row>
    <row r="1373" spans="1:7" x14ac:dyDescent="0.2">
      <c r="A1373" t="s">
        <v>81</v>
      </c>
      <c r="B1373" s="7">
        <v>1993</v>
      </c>
      <c r="C1373" s="1">
        <v>16329</v>
      </c>
      <c r="E1373" s="4" t="s">
        <v>83</v>
      </c>
      <c r="F1373" s="8">
        <v>1993</v>
      </c>
      <c r="G1373" s="11">
        <v>15291</v>
      </c>
    </row>
    <row r="1374" spans="1:7" x14ac:dyDescent="0.2">
      <c r="A1374" t="s">
        <v>81</v>
      </c>
      <c r="B1374" s="7">
        <v>1994</v>
      </c>
      <c r="C1374" s="1">
        <v>16476</v>
      </c>
      <c r="E1374" s="3" t="s">
        <v>83</v>
      </c>
      <c r="F1374" s="9">
        <v>1994</v>
      </c>
      <c r="G1374" s="10">
        <v>15873</v>
      </c>
    </row>
    <row r="1375" spans="1:7" x14ac:dyDescent="0.2">
      <c r="A1375" t="s">
        <v>81</v>
      </c>
      <c r="B1375" s="7">
        <v>1995</v>
      </c>
      <c r="C1375" s="1">
        <v>17558</v>
      </c>
      <c r="E1375" s="4" t="s">
        <v>83</v>
      </c>
      <c r="F1375" s="8">
        <v>1995</v>
      </c>
      <c r="G1375" s="11">
        <v>17205</v>
      </c>
    </row>
    <row r="1376" spans="1:7" x14ac:dyDescent="0.2">
      <c r="A1376" t="s">
        <v>81</v>
      </c>
      <c r="B1376" s="7">
        <v>1996</v>
      </c>
      <c r="C1376" s="1">
        <v>18029</v>
      </c>
      <c r="E1376" s="3" t="s">
        <v>83</v>
      </c>
      <c r="F1376" s="9">
        <v>1996</v>
      </c>
      <c r="G1376" s="10">
        <v>17702</v>
      </c>
    </row>
    <row r="1377" spans="1:7" x14ac:dyDescent="0.2">
      <c r="A1377" t="s">
        <v>81</v>
      </c>
      <c r="B1377" s="7">
        <v>1997</v>
      </c>
      <c r="C1377" s="1">
        <v>19449</v>
      </c>
      <c r="E1377" s="4" t="s">
        <v>83</v>
      </c>
      <c r="F1377" s="8">
        <v>1997</v>
      </c>
      <c r="G1377" s="11">
        <v>17862</v>
      </c>
    </row>
    <row r="1378" spans="1:7" x14ac:dyDescent="0.2">
      <c r="A1378" t="s">
        <v>81</v>
      </c>
      <c r="B1378" s="7">
        <v>1998</v>
      </c>
      <c r="C1378" s="1">
        <v>19070</v>
      </c>
      <c r="E1378" s="3" t="s">
        <v>83</v>
      </c>
      <c r="F1378" s="9">
        <v>1998</v>
      </c>
      <c r="G1378" s="10">
        <v>17605</v>
      </c>
    </row>
    <row r="1379" spans="1:7" x14ac:dyDescent="0.2">
      <c r="A1379" t="s">
        <v>81</v>
      </c>
      <c r="B1379" s="7">
        <v>1999</v>
      </c>
      <c r="C1379" s="1">
        <v>20136</v>
      </c>
      <c r="E1379" s="4" t="s">
        <v>83</v>
      </c>
      <c r="F1379" s="8">
        <v>1999</v>
      </c>
      <c r="G1379" s="11">
        <v>17750</v>
      </c>
    </row>
    <row r="1380" spans="1:7" x14ac:dyDescent="0.2">
      <c r="A1380" t="s">
        <v>81</v>
      </c>
      <c r="B1380" s="7">
        <v>2000</v>
      </c>
      <c r="C1380" s="1">
        <v>19462</v>
      </c>
      <c r="E1380" s="3" t="s">
        <v>83</v>
      </c>
      <c r="F1380" s="9">
        <v>2000</v>
      </c>
      <c r="G1380" s="10">
        <v>16682</v>
      </c>
    </row>
    <row r="1381" spans="1:7" x14ac:dyDescent="0.2">
      <c r="A1381" t="s">
        <v>81</v>
      </c>
      <c r="B1381" s="7">
        <v>2001</v>
      </c>
      <c r="C1381" s="1">
        <v>20802</v>
      </c>
      <c r="E1381" s="4" t="s">
        <v>83</v>
      </c>
      <c r="F1381" s="8">
        <v>2001</v>
      </c>
      <c r="G1381" s="11">
        <v>15816</v>
      </c>
    </row>
    <row r="1382" spans="1:7" x14ac:dyDescent="0.2">
      <c r="A1382" t="s">
        <v>81</v>
      </c>
      <c r="B1382" s="7">
        <v>2002</v>
      </c>
      <c r="C1382" s="1">
        <v>19687</v>
      </c>
      <c r="E1382" s="3" t="s">
        <v>83</v>
      </c>
      <c r="F1382" s="9">
        <v>2002</v>
      </c>
      <c r="G1382" s="10">
        <v>16525</v>
      </c>
    </row>
    <row r="1383" spans="1:7" x14ac:dyDescent="0.2">
      <c r="A1383" t="s">
        <v>81</v>
      </c>
      <c r="B1383" s="7">
        <v>2003</v>
      </c>
      <c r="C1383" s="1">
        <v>20062</v>
      </c>
      <c r="E1383" s="4" t="s">
        <v>83</v>
      </c>
      <c r="F1383" s="8">
        <v>2003</v>
      </c>
      <c r="G1383" s="11">
        <v>14737</v>
      </c>
    </row>
    <row r="1384" spans="1:7" x14ac:dyDescent="0.2">
      <c r="A1384" t="s">
        <v>81</v>
      </c>
      <c r="B1384" s="7">
        <v>2004</v>
      </c>
      <c r="C1384" s="1">
        <v>22490</v>
      </c>
      <c r="E1384" s="3" t="s">
        <v>83</v>
      </c>
      <c r="F1384" s="9">
        <v>2004</v>
      </c>
      <c r="G1384" s="10">
        <v>14146</v>
      </c>
    </row>
    <row r="1385" spans="1:7" x14ac:dyDescent="0.2">
      <c r="A1385" t="s">
        <v>81</v>
      </c>
      <c r="B1385" s="7">
        <v>2005</v>
      </c>
      <c r="C1385" s="1">
        <v>23509</v>
      </c>
      <c r="E1385" s="4" t="s">
        <v>83</v>
      </c>
      <c r="F1385" s="8">
        <v>2005</v>
      </c>
      <c r="G1385" s="11">
        <v>15707</v>
      </c>
    </row>
    <row r="1386" spans="1:7" x14ac:dyDescent="0.2">
      <c r="A1386" t="s">
        <v>81</v>
      </c>
      <c r="B1386" s="7">
        <v>2006</v>
      </c>
      <c r="C1386" s="1">
        <v>26363</v>
      </c>
      <c r="E1386" s="3" t="s">
        <v>83</v>
      </c>
      <c r="F1386" s="9">
        <v>2006</v>
      </c>
      <c r="G1386" s="10">
        <v>15296</v>
      </c>
    </row>
    <row r="1387" spans="1:7" x14ac:dyDescent="0.2">
      <c r="A1387" t="s">
        <v>81</v>
      </c>
      <c r="B1387" s="7">
        <v>2007</v>
      </c>
      <c r="C1387" s="1">
        <v>29072</v>
      </c>
      <c r="E1387" s="4" t="s">
        <v>83</v>
      </c>
      <c r="F1387" s="8">
        <v>2007</v>
      </c>
      <c r="G1387" s="11">
        <v>14738</v>
      </c>
    </row>
    <row r="1388" spans="1:7" x14ac:dyDescent="0.2">
      <c r="A1388" t="s">
        <v>81</v>
      </c>
      <c r="B1388" s="7">
        <v>2008</v>
      </c>
      <c r="C1388" s="1">
        <v>29391</v>
      </c>
      <c r="E1388" s="3" t="s">
        <v>83</v>
      </c>
      <c r="F1388" s="9">
        <v>2008</v>
      </c>
      <c r="G1388" s="10">
        <v>13257</v>
      </c>
    </row>
    <row r="1389" spans="1:7" x14ac:dyDescent="0.2">
      <c r="A1389" t="s">
        <v>82</v>
      </c>
      <c r="B1389" s="7">
        <v>1990</v>
      </c>
      <c r="C1389" s="1">
        <v>3882</v>
      </c>
      <c r="E1389" s="4" t="s">
        <v>84</v>
      </c>
      <c r="F1389" s="8">
        <v>1990</v>
      </c>
      <c r="G1389" s="11">
        <v>990</v>
      </c>
    </row>
    <row r="1390" spans="1:7" x14ac:dyDescent="0.2">
      <c r="A1390" t="s">
        <v>82</v>
      </c>
      <c r="B1390" s="7">
        <v>1991</v>
      </c>
      <c r="C1390" s="1">
        <v>3750</v>
      </c>
      <c r="E1390" s="3" t="s">
        <v>84</v>
      </c>
      <c r="F1390" s="9">
        <v>1991</v>
      </c>
      <c r="G1390" s="10">
        <v>1056</v>
      </c>
    </row>
    <row r="1391" spans="1:7" x14ac:dyDescent="0.2">
      <c r="A1391" t="s">
        <v>82</v>
      </c>
      <c r="B1391" s="7">
        <v>1992</v>
      </c>
      <c r="C1391" s="1">
        <v>3805</v>
      </c>
      <c r="E1391" s="4" t="s">
        <v>84</v>
      </c>
      <c r="F1391" s="8">
        <v>1992</v>
      </c>
      <c r="G1391" s="11">
        <v>1028</v>
      </c>
    </row>
    <row r="1392" spans="1:7" x14ac:dyDescent="0.2">
      <c r="A1392" t="s">
        <v>82</v>
      </c>
      <c r="B1392" s="7">
        <v>1993</v>
      </c>
      <c r="C1392" s="1">
        <v>3793</v>
      </c>
      <c r="E1392" s="3" t="s">
        <v>84</v>
      </c>
      <c r="F1392" s="9">
        <v>1993</v>
      </c>
      <c r="G1392" s="10">
        <v>1042</v>
      </c>
    </row>
    <row r="1393" spans="1:7" x14ac:dyDescent="0.2">
      <c r="A1393" t="s">
        <v>82</v>
      </c>
      <c r="B1393" s="7">
        <v>1994</v>
      </c>
      <c r="C1393" s="1">
        <v>4113</v>
      </c>
      <c r="E1393" s="4" t="s">
        <v>84</v>
      </c>
      <c r="F1393" s="8">
        <v>1994</v>
      </c>
      <c r="G1393" s="11">
        <v>1003</v>
      </c>
    </row>
    <row r="1394" spans="1:7" x14ac:dyDescent="0.2">
      <c r="A1394" t="s">
        <v>82</v>
      </c>
      <c r="B1394" s="7">
        <v>1995</v>
      </c>
      <c r="C1394" s="1">
        <v>3579</v>
      </c>
      <c r="E1394" s="3" t="s">
        <v>84</v>
      </c>
      <c r="F1394" s="9">
        <v>1995</v>
      </c>
      <c r="G1394" s="10">
        <v>1174</v>
      </c>
    </row>
    <row r="1395" spans="1:7" x14ac:dyDescent="0.2">
      <c r="A1395" t="s">
        <v>82</v>
      </c>
      <c r="B1395" s="7">
        <v>1996</v>
      </c>
      <c r="C1395" s="1">
        <v>3228</v>
      </c>
      <c r="E1395" s="4" t="s">
        <v>84</v>
      </c>
      <c r="F1395" s="8">
        <v>1996</v>
      </c>
      <c r="G1395" s="11">
        <v>1360</v>
      </c>
    </row>
    <row r="1396" spans="1:7" x14ac:dyDescent="0.2">
      <c r="A1396" t="s">
        <v>82</v>
      </c>
      <c r="B1396" s="7">
        <v>1997</v>
      </c>
      <c r="C1396" s="1">
        <v>2645</v>
      </c>
      <c r="E1396" s="3" t="s">
        <v>84</v>
      </c>
      <c r="F1396" s="9">
        <v>1997</v>
      </c>
      <c r="G1396" s="10">
        <v>1078</v>
      </c>
    </row>
    <row r="1397" spans="1:7" x14ac:dyDescent="0.2">
      <c r="A1397" t="s">
        <v>82</v>
      </c>
      <c r="B1397" s="7">
        <v>1998</v>
      </c>
      <c r="C1397" s="1">
        <v>2909</v>
      </c>
      <c r="E1397" s="4" t="s">
        <v>84</v>
      </c>
      <c r="F1397" s="8">
        <v>1998</v>
      </c>
      <c r="G1397" s="11">
        <v>852</v>
      </c>
    </row>
    <row r="1398" spans="1:7" x14ac:dyDescent="0.2">
      <c r="A1398" t="s">
        <v>82</v>
      </c>
      <c r="B1398" s="7">
        <v>1999</v>
      </c>
      <c r="C1398" s="1">
        <v>2687</v>
      </c>
      <c r="E1398" s="3" t="s">
        <v>84</v>
      </c>
      <c r="F1398" s="9">
        <v>1999</v>
      </c>
      <c r="G1398" s="10">
        <v>886</v>
      </c>
    </row>
    <row r="1399" spans="1:7" x14ac:dyDescent="0.2">
      <c r="A1399" t="s">
        <v>82</v>
      </c>
      <c r="B1399" s="7">
        <v>2000</v>
      </c>
      <c r="C1399" s="1">
        <v>2784</v>
      </c>
      <c r="E1399" s="4" t="s">
        <v>84</v>
      </c>
      <c r="F1399" s="8">
        <v>2000</v>
      </c>
      <c r="G1399" s="11">
        <v>783</v>
      </c>
    </row>
    <row r="1400" spans="1:7" x14ac:dyDescent="0.2">
      <c r="A1400" t="s">
        <v>82</v>
      </c>
      <c r="B1400" s="7">
        <v>2001</v>
      </c>
      <c r="C1400" s="1">
        <v>2473</v>
      </c>
      <c r="E1400" s="3" t="s">
        <v>84</v>
      </c>
      <c r="F1400" s="9">
        <v>2001</v>
      </c>
      <c r="G1400" s="10">
        <v>734</v>
      </c>
    </row>
    <row r="1401" spans="1:7" x14ac:dyDescent="0.2">
      <c r="A1401" t="s">
        <v>82</v>
      </c>
      <c r="B1401" s="7">
        <v>2002</v>
      </c>
      <c r="C1401" s="1">
        <v>2575</v>
      </c>
      <c r="E1401" s="4" t="s">
        <v>84</v>
      </c>
      <c r="F1401" s="8">
        <v>2002</v>
      </c>
      <c r="G1401" s="11">
        <v>959</v>
      </c>
    </row>
    <row r="1402" spans="1:7" x14ac:dyDescent="0.2">
      <c r="A1402" t="s">
        <v>82</v>
      </c>
      <c r="B1402" s="7">
        <v>2003</v>
      </c>
      <c r="C1402" s="1">
        <v>2707</v>
      </c>
      <c r="E1402" s="3" t="s">
        <v>84</v>
      </c>
      <c r="F1402" s="9">
        <v>2003</v>
      </c>
      <c r="G1402" s="10">
        <v>994</v>
      </c>
    </row>
    <row r="1403" spans="1:7" x14ac:dyDescent="0.2">
      <c r="A1403" t="s">
        <v>82</v>
      </c>
      <c r="B1403" s="7">
        <v>2004</v>
      </c>
      <c r="C1403" s="1">
        <v>2977</v>
      </c>
      <c r="E1403" s="4" t="s">
        <v>84</v>
      </c>
      <c r="F1403" s="8">
        <v>2004</v>
      </c>
      <c r="G1403" s="11">
        <v>1195</v>
      </c>
    </row>
    <row r="1404" spans="1:7" x14ac:dyDescent="0.2">
      <c r="A1404" t="s">
        <v>82</v>
      </c>
      <c r="B1404" s="7">
        <v>2005</v>
      </c>
      <c r="C1404" s="1">
        <v>2929</v>
      </c>
      <c r="E1404" s="3" t="s">
        <v>84</v>
      </c>
      <c r="F1404" s="9">
        <v>2005</v>
      </c>
      <c r="G1404" s="10">
        <v>1157</v>
      </c>
    </row>
    <row r="1405" spans="1:7" x14ac:dyDescent="0.2">
      <c r="A1405" t="s">
        <v>82</v>
      </c>
      <c r="B1405" s="7">
        <v>2006</v>
      </c>
      <c r="C1405" s="1">
        <v>3182</v>
      </c>
      <c r="E1405" s="4" t="s">
        <v>84</v>
      </c>
      <c r="F1405" s="8">
        <v>2006</v>
      </c>
      <c r="G1405" s="11">
        <v>1279</v>
      </c>
    </row>
    <row r="1406" spans="1:7" x14ac:dyDescent="0.2">
      <c r="A1406" t="s">
        <v>82</v>
      </c>
      <c r="B1406" s="7">
        <v>2007</v>
      </c>
      <c r="C1406" s="1">
        <v>3336</v>
      </c>
      <c r="E1406" s="3" t="s">
        <v>84</v>
      </c>
      <c r="F1406" s="9">
        <v>2007</v>
      </c>
      <c r="G1406" s="10">
        <v>1567</v>
      </c>
    </row>
    <row r="1407" spans="1:7" x14ac:dyDescent="0.2">
      <c r="A1407" t="s">
        <v>82</v>
      </c>
      <c r="B1407" s="7">
        <v>2008</v>
      </c>
      <c r="C1407" s="1">
        <v>3354</v>
      </c>
      <c r="E1407" s="4" t="s">
        <v>84</v>
      </c>
      <c r="F1407" s="8">
        <v>2008</v>
      </c>
      <c r="G1407" s="11">
        <v>1620</v>
      </c>
    </row>
    <row r="1408" spans="1:7" x14ac:dyDescent="0.2">
      <c r="A1408" t="s">
        <v>83</v>
      </c>
      <c r="B1408" s="7">
        <v>1990</v>
      </c>
      <c r="C1408" s="1">
        <v>11320</v>
      </c>
      <c r="E1408" s="3" t="s">
        <v>85</v>
      </c>
      <c r="F1408" s="9">
        <v>1990</v>
      </c>
      <c r="G1408" s="10">
        <v>735</v>
      </c>
    </row>
    <row r="1409" spans="1:7" x14ac:dyDescent="0.2">
      <c r="A1409" t="s">
        <v>83</v>
      </c>
      <c r="B1409" s="7">
        <v>1991</v>
      </c>
      <c r="C1409" s="1">
        <v>12190</v>
      </c>
      <c r="E1409" s="4" t="s">
        <v>85</v>
      </c>
      <c r="F1409" s="8">
        <v>1991</v>
      </c>
      <c r="G1409" s="11">
        <v>810</v>
      </c>
    </row>
    <row r="1410" spans="1:7" x14ac:dyDescent="0.2">
      <c r="A1410" t="s">
        <v>83</v>
      </c>
      <c r="B1410" s="7">
        <v>1992</v>
      </c>
      <c r="C1410" s="1">
        <v>14720</v>
      </c>
      <c r="E1410" s="3" t="s">
        <v>85</v>
      </c>
      <c r="F1410" s="9">
        <v>1992</v>
      </c>
      <c r="G1410" s="10">
        <v>898</v>
      </c>
    </row>
    <row r="1411" spans="1:7" x14ac:dyDescent="0.2">
      <c r="A1411" t="s">
        <v>83</v>
      </c>
      <c r="B1411" s="7">
        <v>1993</v>
      </c>
      <c r="C1411" s="1">
        <v>15291</v>
      </c>
      <c r="E1411" s="4" t="s">
        <v>85</v>
      </c>
      <c r="F1411" s="8">
        <v>1993</v>
      </c>
      <c r="G1411" s="11">
        <v>909</v>
      </c>
    </row>
    <row r="1412" spans="1:7" x14ac:dyDescent="0.2">
      <c r="A1412" t="s">
        <v>83</v>
      </c>
      <c r="B1412" s="7">
        <v>1994</v>
      </c>
      <c r="C1412" s="1">
        <v>15873</v>
      </c>
      <c r="E1412" s="3" t="s">
        <v>85</v>
      </c>
      <c r="F1412" s="9">
        <v>1994</v>
      </c>
      <c r="G1412" s="10">
        <v>963</v>
      </c>
    </row>
    <row r="1413" spans="1:7" x14ac:dyDescent="0.2">
      <c r="A1413" t="s">
        <v>83</v>
      </c>
      <c r="B1413" s="7">
        <v>1995</v>
      </c>
      <c r="C1413" s="1">
        <v>17205</v>
      </c>
      <c r="E1413" s="4" t="s">
        <v>85</v>
      </c>
      <c r="F1413" s="8">
        <v>1995</v>
      </c>
      <c r="G1413" s="11">
        <v>1005</v>
      </c>
    </row>
    <row r="1414" spans="1:7" x14ac:dyDescent="0.2">
      <c r="A1414" t="s">
        <v>83</v>
      </c>
      <c r="B1414" s="7">
        <v>1996</v>
      </c>
      <c r="C1414" s="1">
        <v>17702</v>
      </c>
      <c r="E1414" s="3" t="s">
        <v>85</v>
      </c>
      <c r="F1414" s="9">
        <v>1996</v>
      </c>
      <c r="G1414" s="10">
        <v>1145</v>
      </c>
    </row>
    <row r="1415" spans="1:7" x14ac:dyDescent="0.2">
      <c r="A1415" t="s">
        <v>83</v>
      </c>
      <c r="B1415" s="7">
        <v>1997</v>
      </c>
      <c r="C1415" s="1">
        <v>17862</v>
      </c>
      <c r="E1415" s="4" t="s">
        <v>85</v>
      </c>
      <c r="F1415" s="8">
        <v>1997</v>
      </c>
      <c r="G1415" s="11">
        <v>1107</v>
      </c>
    </row>
    <row r="1416" spans="1:7" x14ac:dyDescent="0.2">
      <c r="A1416" t="s">
        <v>83</v>
      </c>
      <c r="B1416" s="7">
        <v>1998</v>
      </c>
      <c r="C1416" s="1">
        <v>17605</v>
      </c>
      <c r="E1416" s="3" t="s">
        <v>85</v>
      </c>
      <c r="F1416" s="9">
        <v>1998</v>
      </c>
      <c r="G1416" s="10">
        <v>1194</v>
      </c>
    </row>
    <row r="1417" spans="1:7" x14ac:dyDescent="0.2">
      <c r="A1417" t="s">
        <v>83</v>
      </c>
      <c r="B1417" s="7">
        <v>1999</v>
      </c>
      <c r="C1417" s="1">
        <v>17750</v>
      </c>
      <c r="E1417" s="4" t="s">
        <v>85</v>
      </c>
      <c r="F1417" s="8">
        <v>1999</v>
      </c>
      <c r="G1417" s="11">
        <v>1263</v>
      </c>
    </row>
    <row r="1418" spans="1:7" x14ac:dyDescent="0.2">
      <c r="A1418" t="s">
        <v>83</v>
      </c>
      <c r="B1418" s="7">
        <v>2000</v>
      </c>
      <c r="C1418" s="1">
        <v>16682</v>
      </c>
      <c r="E1418" s="3" t="s">
        <v>85</v>
      </c>
      <c r="F1418" s="9">
        <v>2000</v>
      </c>
      <c r="G1418" s="10">
        <v>1215</v>
      </c>
    </row>
    <row r="1419" spans="1:7" x14ac:dyDescent="0.2">
      <c r="A1419" t="s">
        <v>83</v>
      </c>
      <c r="B1419" s="7">
        <v>2001</v>
      </c>
      <c r="C1419" s="1">
        <v>15816</v>
      </c>
      <c r="E1419" s="4" t="s">
        <v>85</v>
      </c>
      <c r="F1419" s="8">
        <v>2001</v>
      </c>
      <c r="G1419" s="11">
        <v>1177</v>
      </c>
    </row>
    <row r="1420" spans="1:7" x14ac:dyDescent="0.2">
      <c r="A1420" t="s">
        <v>83</v>
      </c>
      <c r="B1420" s="7">
        <v>2002</v>
      </c>
      <c r="C1420" s="1">
        <v>16525</v>
      </c>
      <c r="E1420" s="3" t="s">
        <v>85</v>
      </c>
      <c r="F1420" s="9">
        <v>2002</v>
      </c>
      <c r="G1420" s="10">
        <v>1239</v>
      </c>
    </row>
    <row r="1421" spans="1:7" x14ac:dyDescent="0.2">
      <c r="A1421" t="s">
        <v>83</v>
      </c>
      <c r="B1421" s="7">
        <v>2003</v>
      </c>
      <c r="C1421" s="1">
        <v>14737</v>
      </c>
      <c r="E1421" s="4" t="s">
        <v>85</v>
      </c>
      <c r="F1421" s="8">
        <v>2003</v>
      </c>
      <c r="G1421" s="11">
        <v>1121</v>
      </c>
    </row>
    <row r="1422" spans="1:7" x14ac:dyDescent="0.2">
      <c r="A1422" t="s">
        <v>83</v>
      </c>
      <c r="B1422" s="7">
        <v>2004</v>
      </c>
      <c r="C1422" s="1">
        <v>14146</v>
      </c>
      <c r="E1422" s="3" t="s">
        <v>85</v>
      </c>
      <c r="F1422" s="9">
        <v>2004</v>
      </c>
      <c r="G1422" s="10">
        <v>1440</v>
      </c>
    </row>
    <row r="1423" spans="1:7" x14ac:dyDescent="0.2">
      <c r="A1423" t="s">
        <v>83</v>
      </c>
      <c r="B1423" s="7">
        <v>2005</v>
      </c>
      <c r="C1423" s="1">
        <v>15707</v>
      </c>
      <c r="E1423" s="4" t="s">
        <v>85</v>
      </c>
      <c r="F1423" s="8">
        <v>2005</v>
      </c>
      <c r="G1423" s="11">
        <v>1271</v>
      </c>
    </row>
    <row r="1424" spans="1:7" x14ac:dyDescent="0.2">
      <c r="A1424" t="s">
        <v>83</v>
      </c>
      <c r="B1424" s="7">
        <v>2006</v>
      </c>
      <c r="C1424" s="1">
        <v>15296</v>
      </c>
      <c r="E1424" s="3" t="s">
        <v>85</v>
      </c>
      <c r="F1424" s="9">
        <v>2006</v>
      </c>
      <c r="G1424" s="10">
        <v>1250</v>
      </c>
    </row>
    <row r="1425" spans="1:7" x14ac:dyDescent="0.2">
      <c r="A1425" t="s">
        <v>83</v>
      </c>
      <c r="B1425" s="7">
        <v>2007</v>
      </c>
      <c r="C1425" s="1">
        <v>14738</v>
      </c>
      <c r="E1425" s="4" t="s">
        <v>85</v>
      </c>
      <c r="F1425" s="8">
        <v>2007</v>
      </c>
      <c r="G1425" s="11">
        <v>1351</v>
      </c>
    </row>
    <row r="1426" spans="1:7" x14ac:dyDescent="0.2">
      <c r="A1426" t="s">
        <v>83</v>
      </c>
      <c r="B1426" s="7">
        <v>2008</v>
      </c>
      <c r="C1426" s="1">
        <v>13257</v>
      </c>
      <c r="E1426" s="3" t="s">
        <v>85</v>
      </c>
      <c r="F1426" s="9">
        <v>2008</v>
      </c>
      <c r="G1426" s="10">
        <v>1322</v>
      </c>
    </row>
    <row r="1427" spans="1:7" x14ac:dyDescent="0.2">
      <c r="A1427" t="s">
        <v>84</v>
      </c>
      <c r="B1427" s="7">
        <v>1990</v>
      </c>
      <c r="C1427" s="1">
        <v>990</v>
      </c>
      <c r="E1427" s="4" t="s">
        <v>86</v>
      </c>
      <c r="F1427" s="8">
        <v>1990</v>
      </c>
      <c r="G1427" s="11">
        <v>237</v>
      </c>
    </row>
    <row r="1428" spans="1:7" x14ac:dyDescent="0.2">
      <c r="A1428" t="s">
        <v>84</v>
      </c>
      <c r="B1428" s="7">
        <v>1991</v>
      </c>
      <c r="C1428" s="1">
        <v>1056</v>
      </c>
      <c r="E1428" s="3" t="s">
        <v>86</v>
      </c>
      <c r="F1428" s="9">
        <v>1991</v>
      </c>
      <c r="G1428" s="10">
        <v>228</v>
      </c>
    </row>
    <row r="1429" spans="1:7" x14ac:dyDescent="0.2">
      <c r="A1429" t="s">
        <v>84</v>
      </c>
      <c r="B1429" s="7">
        <v>1992</v>
      </c>
      <c r="C1429" s="1">
        <v>1028</v>
      </c>
      <c r="E1429" s="4" t="s">
        <v>86</v>
      </c>
      <c r="F1429" s="8">
        <v>1992</v>
      </c>
      <c r="G1429" s="11">
        <v>224</v>
      </c>
    </row>
    <row r="1430" spans="1:7" x14ac:dyDescent="0.2">
      <c r="A1430" t="s">
        <v>84</v>
      </c>
      <c r="B1430" s="7">
        <v>1993</v>
      </c>
      <c r="C1430" s="1">
        <v>1042</v>
      </c>
      <c r="E1430" s="3" t="s">
        <v>86</v>
      </c>
      <c r="F1430" s="9">
        <v>1993</v>
      </c>
      <c r="G1430" s="10">
        <v>246</v>
      </c>
    </row>
    <row r="1431" spans="1:7" x14ac:dyDescent="0.2">
      <c r="A1431" t="s">
        <v>84</v>
      </c>
      <c r="B1431" s="7">
        <v>1994</v>
      </c>
      <c r="C1431" s="1">
        <v>1003</v>
      </c>
      <c r="E1431" s="4" t="s">
        <v>86</v>
      </c>
      <c r="F1431" s="8">
        <v>1994</v>
      </c>
      <c r="G1431" s="11">
        <v>257</v>
      </c>
    </row>
    <row r="1432" spans="1:7" x14ac:dyDescent="0.2">
      <c r="A1432" t="s">
        <v>84</v>
      </c>
      <c r="B1432" s="7">
        <v>1995</v>
      </c>
      <c r="C1432" s="1">
        <v>1174</v>
      </c>
      <c r="E1432" s="3" t="s">
        <v>86</v>
      </c>
      <c r="F1432" s="9">
        <v>1995</v>
      </c>
      <c r="G1432" s="10">
        <v>247</v>
      </c>
    </row>
    <row r="1433" spans="1:7" x14ac:dyDescent="0.2">
      <c r="A1433" t="s">
        <v>84</v>
      </c>
      <c r="B1433" s="7">
        <v>1996</v>
      </c>
      <c r="C1433" s="1">
        <v>1360</v>
      </c>
      <c r="E1433" s="4" t="s">
        <v>86</v>
      </c>
      <c r="F1433" s="8">
        <v>1996</v>
      </c>
      <c r="G1433" s="11">
        <v>227</v>
      </c>
    </row>
    <row r="1434" spans="1:7" x14ac:dyDescent="0.2">
      <c r="A1434" t="s">
        <v>84</v>
      </c>
      <c r="B1434" s="7">
        <v>1997</v>
      </c>
      <c r="C1434" s="1">
        <v>1078</v>
      </c>
      <c r="E1434" s="3" t="s">
        <v>86</v>
      </c>
      <c r="F1434" s="9">
        <v>1997</v>
      </c>
      <c r="G1434" s="10">
        <v>302</v>
      </c>
    </row>
    <row r="1435" spans="1:7" x14ac:dyDescent="0.2">
      <c r="A1435" t="s">
        <v>84</v>
      </c>
      <c r="B1435" s="7">
        <v>1998</v>
      </c>
      <c r="C1435" s="1">
        <v>852</v>
      </c>
      <c r="E1435" s="4" t="s">
        <v>86</v>
      </c>
      <c r="F1435" s="8">
        <v>1998</v>
      </c>
      <c r="G1435" s="11">
        <v>253</v>
      </c>
    </row>
    <row r="1436" spans="1:7" x14ac:dyDescent="0.2">
      <c r="A1436" t="s">
        <v>84</v>
      </c>
      <c r="B1436" s="7">
        <v>1999</v>
      </c>
      <c r="C1436" s="1">
        <v>886</v>
      </c>
      <c r="E1436" s="3" t="s">
        <v>86</v>
      </c>
      <c r="F1436" s="9">
        <v>1999</v>
      </c>
      <c r="G1436" s="10">
        <v>227</v>
      </c>
    </row>
    <row r="1437" spans="1:7" x14ac:dyDescent="0.2">
      <c r="A1437" t="s">
        <v>84</v>
      </c>
      <c r="B1437" s="7">
        <v>2000</v>
      </c>
      <c r="C1437" s="1">
        <v>783</v>
      </c>
      <c r="E1437" s="4" t="s">
        <v>86</v>
      </c>
      <c r="F1437" s="8">
        <v>2000</v>
      </c>
      <c r="G1437" s="11">
        <v>213</v>
      </c>
    </row>
    <row r="1438" spans="1:7" x14ac:dyDescent="0.2">
      <c r="A1438" t="s">
        <v>84</v>
      </c>
      <c r="B1438" s="7">
        <v>2001</v>
      </c>
      <c r="C1438" s="1">
        <v>734</v>
      </c>
      <c r="E1438" s="3" t="s">
        <v>86</v>
      </c>
      <c r="F1438" s="9">
        <v>2001</v>
      </c>
      <c r="G1438" s="10">
        <v>201</v>
      </c>
    </row>
    <row r="1439" spans="1:7" x14ac:dyDescent="0.2">
      <c r="A1439" t="s">
        <v>84</v>
      </c>
      <c r="B1439" s="7">
        <v>2002</v>
      </c>
      <c r="C1439" s="1">
        <v>959</v>
      </c>
      <c r="E1439" s="4" t="s">
        <v>86</v>
      </c>
      <c r="F1439" s="8">
        <v>2002</v>
      </c>
      <c r="G1439" s="11">
        <v>241</v>
      </c>
    </row>
    <row r="1440" spans="1:7" x14ac:dyDescent="0.2">
      <c r="A1440" t="s">
        <v>84</v>
      </c>
      <c r="B1440" s="7">
        <v>2003</v>
      </c>
      <c r="C1440" s="1">
        <v>994</v>
      </c>
      <c r="E1440" s="3" t="s">
        <v>86</v>
      </c>
      <c r="F1440" s="9">
        <v>2003</v>
      </c>
      <c r="G1440" s="10">
        <v>247</v>
      </c>
    </row>
    <row r="1441" spans="1:7" x14ac:dyDescent="0.2">
      <c r="A1441" t="s">
        <v>84</v>
      </c>
      <c r="B1441" s="7">
        <v>2004</v>
      </c>
      <c r="C1441" s="1">
        <v>1195</v>
      </c>
      <c r="E1441" s="4" t="s">
        <v>86</v>
      </c>
      <c r="F1441" s="8">
        <v>2004</v>
      </c>
      <c r="G1441" s="11">
        <v>276</v>
      </c>
    </row>
    <row r="1442" spans="1:7" x14ac:dyDescent="0.2">
      <c r="A1442" t="s">
        <v>84</v>
      </c>
      <c r="B1442" s="7">
        <v>2005</v>
      </c>
      <c r="C1442" s="1">
        <v>1157</v>
      </c>
      <c r="E1442" s="3" t="s">
        <v>86</v>
      </c>
      <c r="F1442" s="9">
        <v>2005</v>
      </c>
      <c r="G1442" s="10">
        <v>215</v>
      </c>
    </row>
    <row r="1443" spans="1:7" x14ac:dyDescent="0.2">
      <c r="A1443" t="s">
        <v>84</v>
      </c>
      <c r="B1443" s="7">
        <v>2006</v>
      </c>
      <c r="C1443" s="1">
        <v>1279</v>
      </c>
      <c r="E1443" s="4" t="s">
        <v>86</v>
      </c>
      <c r="F1443" s="8">
        <v>2006</v>
      </c>
      <c r="G1443" s="11">
        <v>232</v>
      </c>
    </row>
    <row r="1444" spans="1:7" x14ac:dyDescent="0.2">
      <c r="A1444" t="s">
        <v>84</v>
      </c>
      <c r="B1444" s="7">
        <v>2007</v>
      </c>
      <c r="C1444" s="1">
        <v>1567</v>
      </c>
      <c r="E1444" s="3" t="s">
        <v>86</v>
      </c>
      <c r="F1444" s="9">
        <v>2007</v>
      </c>
      <c r="G1444" s="10">
        <v>257</v>
      </c>
    </row>
    <row r="1445" spans="1:7" x14ac:dyDescent="0.2">
      <c r="A1445" t="s">
        <v>84</v>
      </c>
      <c r="B1445" s="7">
        <v>2008</v>
      </c>
      <c r="C1445" s="1">
        <v>1620</v>
      </c>
      <c r="E1445" s="4" t="s">
        <v>86</v>
      </c>
      <c r="F1445" s="8">
        <v>2008</v>
      </c>
      <c r="G1445" s="11">
        <v>262</v>
      </c>
    </row>
    <row r="1446" spans="1:7" x14ac:dyDescent="0.2">
      <c r="A1446" t="s">
        <v>85</v>
      </c>
      <c r="B1446" s="7">
        <v>1990</v>
      </c>
      <c r="C1446" s="1">
        <v>735</v>
      </c>
      <c r="E1446" s="3" t="s">
        <v>87</v>
      </c>
      <c r="F1446" s="9">
        <v>1990</v>
      </c>
      <c r="G1446" s="10">
        <v>419</v>
      </c>
    </row>
    <row r="1447" spans="1:7" x14ac:dyDescent="0.2">
      <c r="A1447" t="s">
        <v>85</v>
      </c>
      <c r="B1447" s="7">
        <v>1991</v>
      </c>
      <c r="C1447" s="1">
        <v>810</v>
      </c>
      <c r="E1447" s="4" t="s">
        <v>87</v>
      </c>
      <c r="F1447" s="8">
        <v>1991</v>
      </c>
      <c r="G1447" s="11">
        <v>537</v>
      </c>
    </row>
    <row r="1448" spans="1:7" x14ac:dyDescent="0.2">
      <c r="A1448" t="s">
        <v>85</v>
      </c>
      <c r="B1448" s="7">
        <v>1992</v>
      </c>
      <c r="C1448" s="1">
        <v>898</v>
      </c>
      <c r="E1448" s="3" t="s">
        <v>87</v>
      </c>
      <c r="F1448" s="9">
        <v>1992</v>
      </c>
      <c r="G1448" s="10">
        <v>532</v>
      </c>
    </row>
    <row r="1449" spans="1:7" x14ac:dyDescent="0.2">
      <c r="A1449" t="s">
        <v>85</v>
      </c>
      <c r="B1449" s="7">
        <v>1993</v>
      </c>
      <c r="C1449" s="1">
        <v>909</v>
      </c>
      <c r="E1449" s="4" t="s">
        <v>87</v>
      </c>
      <c r="F1449" s="8">
        <v>1993</v>
      </c>
      <c r="G1449" s="11">
        <v>577</v>
      </c>
    </row>
    <row r="1450" spans="1:7" x14ac:dyDescent="0.2">
      <c r="A1450" t="s">
        <v>85</v>
      </c>
      <c r="B1450" s="7">
        <v>1994</v>
      </c>
      <c r="C1450" s="1">
        <v>963</v>
      </c>
      <c r="E1450" s="3" t="s">
        <v>87</v>
      </c>
      <c r="F1450" s="9">
        <v>1994</v>
      </c>
      <c r="G1450" s="10">
        <v>512</v>
      </c>
    </row>
    <row r="1451" spans="1:7" x14ac:dyDescent="0.2">
      <c r="A1451" t="s">
        <v>85</v>
      </c>
      <c r="B1451" s="7">
        <v>1995</v>
      </c>
      <c r="C1451" s="1">
        <v>1005</v>
      </c>
      <c r="E1451" s="4" t="s">
        <v>87</v>
      </c>
      <c r="F1451" s="8">
        <v>1995</v>
      </c>
      <c r="G1451" s="11">
        <v>611</v>
      </c>
    </row>
    <row r="1452" spans="1:7" x14ac:dyDescent="0.2">
      <c r="A1452" t="s">
        <v>85</v>
      </c>
      <c r="B1452" s="7">
        <v>1996</v>
      </c>
      <c r="C1452" s="1">
        <v>1145</v>
      </c>
      <c r="E1452" s="3" t="s">
        <v>87</v>
      </c>
      <c r="F1452" s="9">
        <v>1996</v>
      </c>
      <c r="G1452" s="10">
        <v>840</v>
      </c>
    </row>
    <row r="1453" spans="1:7" x14ac:dyDescent="0.2">
      <c r="A1453" t="s">
        <v>85</v>
      </c>
      <c r="B1453" s="7">
        <v>1997</v>
      </c>
      <c r="C1453" s="1">
        <v>1107</v>
      </c>
      <c r="E1453" s="4" t="s">
        <v>87</v>
      </c>
      <c r="F1453" s="8">
        <v>1997</v>
      </c>
      <c r="G1453" s="11">
        <v>911</v>
      </c>
    </row>
    <row r="1454" spans="1:7" x14ac:dyDescent="0.2">
      <c r="A1454" t="s">
        <v>85</v>
      </c>
      <c r="B1454" s="7">
        <v>1998</v>
      </c>
      <c r="C1454" s="1">
        <v>1194</v>
      </c>
      <c r="E1454" s="3" t="s">
        <v>87</v>
      </c>
      <c r="F1454" s="9">
        <v>1998</v>
      </c>
      <c r="G1454" s="10">
        <v>811</v>
      </c>
    </row>
    <row r="1455" spans="1:7" x14ac:dyDescent="0.2">
      <c r="A1455" t="s">
        <v>85</v>
      </c>
      <c r="B1455" s="7">
        <v>1999</v>
      </c>
      <c r="C1455" s="1">
        <v>1263</v>
      </c>
      <c r="E1455" s="4" t="s">
        <v>87</v>
      </c>
      <c r="F1455" s="8">
        <v>1999</v>
      </c>
      <c r="G1455" s="11">
        <v>780</v>
      </c>
    </row>
    <row r="1456" spans="1:7" x14ac:dyDescent="0.2">
      <c r="A1456" t="s">
        <v>85</v>
      </c>
      <c r="B1456" s="7">
        <v>2000</v>
      </c>
      <c r="C1456" s="1">
        <v>1215</v>
      </c>
      <c r="E1456" s="3" t="s">
        <v>87</v>
      </c>
      <c r="F1456" s="9">
        <v>2000</v>
      </c>
      <c r="G1456" s="10">
        <v>670</v>
      </c>
    </row>
    <row r="1457" spans="1:7" x14ac:dyDescent="0.2">
      <c r="A1457" t="s">
        <v>85</v>
      </c>
      <c r="B1457" s="7">
        <v>2001</v>
      </c>
      <c r="C1457" s="1">
        <v>1177</v>
      </c>
      <c r="E1457" s="4" t="s">
        <v>87</v>
      </c>
      <c r="F1457" s="8">
        <v>2001</v>
      </c>
      <c r="G1457" s="11">
        <v>545</v>
      </c>
    </row>
    <row r="1458" spans="1:7" x14ac:dyDescent="0.2">
      <c r="A1458" t="s">
        <v>85</v>
      </c>
      <c r="B1458" s="7">
        <v>2002</v>
      </c>
      <c r="C1458" s="1">
        <v>1239</v>
      </c>
      <c r="E1458" s="3" t="s">
        <v>87</v>
      </c>
      <c r="F1458" s="9">
        <v>2002</v>
      </c>
      <c r="G1458" s="10">
        <v>616</v>
      </c>
    </row>
    <row r="1459" spans="1:7" x14ac:dyDescent="0.2">
      <c r="A1459" t="s">
        <v>85</v>
      </c>
      <c r="B1459" s="7">
        <v>2003</v>
      </c>
      <c r="C1459" s="1">
        <v>1121</v>
      </c>
      <c r="E1459" s="4" t="s">
        <v>87</v>
      </c>
      <c r="F1459" s="8">
        <v>2003</v>
      </c>
      <c r="G1459" s="11">
        <v>598</v>
      </c>
    </row>
    <row r="1460" spans="1:7" x14ac:dyDescent="0.2">
      <c r="A1460" t="s">
        <v>85</v>
      </c>
      <c r="B1460" s="7">
        <v>2004</v>
      </c>
      <c r="C1460" s="1">
        <v>1440</v>
      </c>
      <c r="E1460" s="3" t="s">
        <v>87</v>
      </c>
      <c r="F1460" s="9">
        <v>2004</v>
      </c>
      <c r="G1460" s="10">
        <v>590</v>
      </c>
    </row>
    <row r="1461" spans="1:7" x14ac:dyDescent="0.2">
      <c r="A1461" t="s">
        <v>85</v>
      </c>
      <c r="B1461" s="7">
        <v>2005</v>
      </c>
      <c r="C1461" s="1">
        <v>1271</v>
      </c>
      <c r="E1461" s="4" t="s">
        <v>87</v>
      </c>
      <c r="F1461" s="8">
        <v>2005</v>
      </c>
      <c r="G1461" s="11">
        <v>493</v>
      </c>
    </row>
    <row r="1462" spans="1:7" x14ac:dyDescent="0.2">
      <c r="A1462" t="s">
        <v>85</v>
      </c>
      <c r="B1462" s="7">
        <v>2006</v>
      </c>
      <c r="C1462" s="1">
        <v>1250</v>
      </c>
      <c r="E1462" s="3" t="s">
        <v>87</v>
      </c>
      <c r="F1462" s="9">
        <v>2006</v>
      </c>
      <c r="G1462" s="10">
        <v>561</v>
      </c>
    </row>
    <row r="1463" spans="1:7" x14ac:dyDescent="0.2">
      <c r="A1463" t="s">
        <v>85</v>
      </c>
      <c r="B1463" s="7">
        <v>2007</v>
      </c>
      <c r="C1463" s="1">
        <v>1351</v>
      </c>
      <c r="E1463" s="4" t="s">
        <v>87</v>
      </c>
      <c r="F1463" s="8">
        <v>2007</v>
      </c>
      <c r="G1463" s="11">
        <v>516</v>
      </c>
    </row>
    <row r="1464" spans="1:7" x14ac:dyDescent="0.2">
      <c r="A1464" t="s">
        <v>85</v>
      </c>
      <c r="B1464" s="7">
        <v>2008</v>
      </c>
      <c r="C1464" s="1">
        <v>1322</v>
      </c>
      <c r="E1464" s="3" t="s">
        <v>87</v>
      </c>
      <c r="F1464" s="9">
        <v>2008</v>
      </c>
      <c r="G1464" s="10">
        <v>451</v>
      </c>
    </row>
    <row r="1465" spans="1:7" x14ac:dyDescent="0.2">
      <c r="A1465" t="s">
        <v>86</v>
      </c>
      <c r="B1465" s="7">
        <v>1990</v>
      </c>
      <c r="C1465" s="1">
        <v>237</v>
      </c>
      <c r="E1465" s="4" t="s">
        <v>88</v>
      </c>
      <c r="F1465" s="8">
        <v>1990</v>
      </c>
      <c r="G1465" s="11">
        <v>50</v>
      </c>
    </row>
    <row r="1466" spans="1:7" x14ac:dyDescent="0.2">
      <c r="A1466" t="s">
        <v>86</v>
      </c>
      <c r="B1466" s="7">
        <v>1991</v>
      </c>
      <c r="C1466" s="1">
        <v>228</v>
      </c>
      <c r="E1466" s="3" t="s">
        <v>88</v>
      </c>
      <c r="F1466" s="9">
        <v>1991</v>
      </c>
      <c r="G1466" s="10">
        <v>52</v>
      </c>
    </row>
    <row r="1467" spans="1:7" x14ac:dyDescent="0.2">
      <c r="A1467" t="s">
        <v>86</v>
      </c>
      <c r="B1467" s="7">
        <v>1992</v>
      </c>
      <c r="C1467" s="1">
        <v>224</v>
      </c>
      <c r="E1467" s="4" t="s">
        <v>88</v>
      </c>
      <c r="F1467" s="8">
        <v>1992</v>
      </c>
      <c r="G1467" s="11">
        <v>50</v>
      </c>
    </row>
    <row r="1468" spans="1:7" x14ac:dyDescent="0.2">
      <c r="A1468" t="s">
        <v>86</v>
      </c>
      <c r="B1468" s="7">
        <v>1993</v>
      </c>
      <c r="C1468" s="1">
        <v>246</v>
      </c>
      <c r="E1468" s="3" t="s">
        <v>88</v>
      </c>
      <c r="F1468" s="9">
        <v>1993</v>
      </c>
      <c r="G1468" s="10">
        <v>45</v>
      </c>
    </row>
    <row r="1469" spans="1:7" x14ac:dyDescent="0.2">
      <c r="A1469" t="s">
        <v>86</v>
      </c>
      <c r="B1469" s="7">
        <v>1994</v>
      </c>
      <c r="C1469" s="1">
        <v>257</v>
      </c>
      <c r="E1469" s="4" t="s">
        <v>88</v>
      </c>
      <c r="F1469" s="8">
        <v>1994</v>
      </c>
      <c r="G1469" s="11">
        <v>45</v>
      </c>
    </row>
    <row r="1470" spans="1:7" x14ac:dyDescent="0.2">
      <c r="A1470" t="s">
        <v>86</v>
      </c>
      <c r="B1470" s="7">
        <v>1995</v>
      </c>
      <c r="C1470" s="1">
        <v>247</v>
      </c>
      <c r="E1470" s="3" t="s">
        <v>88</v>
      </c>
      <c r="F1470" s="9">
        <v>1995</v>
      </c>
      <c r="G1470" s="10">
        <v>37</v>
      </c>
    </row>
    <row r="1471" spans="1:7" x14ac:dyDescent="0.2">
      <c r="A1471" t="s">
        <v>86</v>
      </c>
      <c r="B1471" s="7">
        <v>1996</v>
      </c>
      <c r="C1471" s="1">
        <v>227</v>
      </c>
      <c r="E1471" s="4" t="s">
        <v>88</v>
      </c>
      <c r="F1471" s="8">
        <v>1996</v>
      </c>
      <c r="G1471" s="11">
        <v>40</v>
      </c>
    </row>
    <row r="1472" spans="1:7" x14ac:dyDescent="0.2">
      <c r="A1472" t="s">
        <v>86</v>
      </c>
      <c r="B1472" s="7">
        <v>1997</v>
      </c>
      <c r="C1472" s="1">
        <v>302</v>
      </c>
      <c r="E1472" s="3" t="s">
        <v>88</v>
      </c>
      <c r="F1472" s="9">
        <v>1997</v>
      </c>
      <c r="G1472" s="10">
        <v>47</v>
      </c>
    </row>
    <row r="1473" spans="1:7" x14ac:dyDescent="0.2">
      <c r="A1473" t="s">
        <v>86</v>
      </c>
      <c r="B1473" s="7">
        <v>1998</v>
      </c>
      <c r="C1473" s="1">
        <v>253</v>
      </c>
      <c r="E1473" s="4" t="s">
        <v>88</v>
      </c>
      <c r="F1473" s="8">
        <v>1998</v>
      </c>
      <c r="G1473" s="11">
        <v>48</v>
      </c>
    </row>
    <row r="1474" spans="1:7" x14ac:dyDescent="0.2">
      <c r="A1474" t="s">
        <v>86</v>
      </c>
      <c r="B1474" s="7">
        <v>1999</v>
      </c>
      <c r="C1474" s="1">
        <v>227</v>
      </c>
      <c r="E1474" s="3" t="s">
        <v>88</v>
      </c>
      <c r="F1474" s="9">
        <v>1999</v>
      </c>
      <c r="G1474" s="10">
        <v>41</v>
      </c>
    </row>
    <row r="1475" spans="1:7" x14ac:dyDescent="0.2">
      <c r="A1475" t="s">
        <v>86</v>
      </c>
      <c r="B1475" s="7">
        <v>2000</v>
      </c>
      <c r="C1475" s="1">
        <v>213</v>
      </c>
      <c r="E1475" s="4" t="s">
        <v>88</v>
      </c>
      <c r="F1475" s="8">
        <v>2000</v>
      </c>
      <c r="G1475" s="11">
        <v>33</v>
      </c>
    </row>
    <row r="1476" spans="1:7" x14ac:dyDescent="0.2">
      <c r="A1476" t="s">
        <v>86</v>
      </c>
      <c r="B1476" s="7">
        <v>2001</v>
      </c>
      <c r="C1476" s="1">
        <v>201</v>
      </c>
      <c r="E1476" s="3" t="s">
        <v>88</v>
      </c>
      <c r="F1476" s="9">
        <v>2001</v>
      </c>
      <c r="G1476" s="10">
        <v>33</v>
      </c>
    </row>
    <row r="1477" spans="1:7" x14ac:dyDescent="0.2">
      <c r="A1477" t="s">
        <v>86</v>
      </c>
      <c r="B1477" s="7">
        <v>2002</v>
      </c>
      <c r="C1477" s="1">
        <v>241</v>
      </c>
      <c r="E1477" s="4" t="s">
        <v>88</v>
      </c>
      <c r="F1477" s="8">
        <v>2002</v>
      </c>
      <c r="G1477" s="11">
        <v>61</v>
      </c>
    </row>
    <row r="1478" spans="1:7" x14ac:dyDescent="0.2">
      <c r="A1478" t="s">
        <v>86</v>
      </c>
      <c r="B1478" s="7">
        <v>2003</v>
      </c>
      <c r="C1478" s="1">
        <v>247</v>
      </c>
      <c r="E1478" s="3" t="s">
        <v>88</v>
      </c>
      <c r="F1478" s="9">
        <v>2003</v>
      </c>
      <c r="G1478" s="10">
        <v>65</v>
      </c>
    </row>
    <row r="1479" spans="1:7" x14ac:dyDescent="0.2">
      <c r="A1479" t="s">
        <v>86</v>
      </c>
      <c r="B1479" s="7">
        <v>2004</v>
      </c>
      <c r="C1479" s="1">
        <v>276</v>
      </c>
      <c r="E1479" s="4" t="s">
        <v>88</v>
      </c>
      <c r="F1479" s="8">
        <v>2004</v>
      </c>
      <c r="G1479" s="11">
        <v>60</v>
      </c>
    </row>
    <row r="1480" spans="1:7" x14ac:dyDescent="0.2">
      <c r="A1480" t="s">
        <v>86</v>
      </c>
      <c r="B1480" s="7">
        <v>2005</v>
      </c>
      <c r="C1480" s="1">
        <v>215</v>
      </c>
      <c r="E1480" s="3" t="s">
        <v>88</v>
      </c>
      <c r="F1480" s="9">
        <v>2005</v>
      </c>
      <c r="G1480" s="10">
        <v>47</v>
      </c>
    </row>
    <row r="1481" spans="1:7" x14ac:dyDescent="0.2">
      <c r="A1481" t="s">
        <v>86</v>
      </c>
      <c r="B1481" s="7">
        <v>2006</v>
      </c>
      <c r="C1481" s="1">
        <v>232</v>
      </c>
      <c r="E1481" s="4" t="s">
        <v>88</v>
      </c>
      <c r="F1481" s="8">
        <v>2006</v>
      </c>
      <c r="G1481" s="11">
        <v>48</v>
      </c>
    </row>
    <row r="1482" spans="1:7" x14ac:dyDescent="0.2">
      <c r="A1482" t="s">
        <v>86</v>
      </c>
      <c r="B1482" s="7">
        <v>2007</v>
      </c>
      <c r="C1482" s="1">
        <v>257</v>
      </c>
      <c r="E1482" s="3" t="s">
        <v>88</v>
      </c>
      <c r="F1482" s="9">
        <v>2007</v>
      </c>
      <c r="G1482" s="10">
        <v>54</v>
      </c>
    </row>
    <row r="1483" spans="1:7" x14ac:dyDescent="0.2">
      <c r="A1483" t="s">
        <v>86</v>
      </c>
      <c r="B1483" s="7">
        <v>2008</v>
      </c>
      <c r="C1483" s="1">
        <v>262</v>
      </c>
      <c r="E1483" s="4" t="s">
        <v>88</v>
      </c>
      <c r="F1483" s="8">
        <v>2008</v>
      </c>
      <c r="G1483" s="11">
        <v>41</v>
      </c>
    </row>
    <row r="1484" spans="1:7" x14ac:dyDescent="0.2">
      <c r="A1484" t="s">
        <v>87</v>
      </c>
      <c r="B1484" s="7">
        <v>1990</v>
      </c>
      <c r="C1484" s="1">
        <v>419</v>
      </c>
      <c r="E1484" s="3" t="s">
        <v>89</v>
      </c>
      <c r="F1484" s="9">
        <v>1990</v>
      </c>
      <c r="G1484" s="10">
        <v>774</v>
      </c>
    </row>
    <row r="1485" spans="1:7" x14ac:dyDescent="0.2">
      <c r="A1485" t="s">
        <v>87</v>
      </c>
      <c r="B1485" s="7">
        <v>1991</v>
      </c>
      <c r="C1485" s="1">
        <v>537</v>
      </c>
      <c r="E1485" s="4" t="s">
        <v>89</v>
      </c>
      <c r="F1485" s="8">
        <v>1991</v>
      </c>
      <c r="G1485" s="11">
        <v>612</v>
      </c>
    </row>
    <row r="1486" spans="1:7" x14ac:dyDescent="0.2">
      <c r="A1486" t="s">
        <v>87</v>
      </c>
      <c r="B1486" s="7">
        <v>1992</v>
      </c>
      <c r="C1486" s="1">
        <v>532</v>
      </c>
      <c r="E1486" s="3" t="s">
        <v>89</v>
      </c>
      <c r="F1486" s="9">
        <v>1992</v>
      </c>
      <c r="G1486" s="10">
        <v>561</v>
      </c>
    </row>
    <row r="1487" spans="1:7" x14ac:dyDescent="0.2">
      <c r="A1487" t="s">
        <v>87</v>
      </c>
      <c r="B1487" s="7">
        <v>1993</v>
      </c>
      <c r="C1487" s="1">
        <v>577</v>
      </c>
      <c r="E1487" s="4" t="s">
        <v>89</v>
      </c>
      <c r="F1487" s="8">
        <v>1993</v>
      </c>
      <c r="G1487" s="11">
        <v>695</v>
      </c>
    </row>
    <row r="1488" spans="1:7" x14ac:dyDescent="0.2">
      <c r="A1488" t="s">
        <v>87</v>
      </c>
      <c r="B1488" s="7">
        <v>1994</v>
      </c>
      <c r="C1488" s="1">
        <v>512</v>
      </c>
      <c r="E1488" s="3" t="s">
        <v>89</v>
      </c>
      <c r="F1488" s="9">
        <v>1994</v>
      </c>
      <c r="G1488" s="10">
        <v>793</v>
      </c>
    </row>
    <row r="1489" spans="1:7" x14ac:dyDescent="0.2">
      <c r="A1489" t="s">
        <v>87</v>
      </c>
      <c r="B1489" s="7">
        <v>1995</v>
      </c>
      <c r="C1489" s="1">
        <v>611</v>
      </c>
      <c r="E1489" s="4" t="s">
        <v>89</v>
      </c>
      <c r="F1489" s="8">
        <v>1995</v>
      </c>
      <c r="G1489" s="11">
        <v>1023</v>
      </c>
    </row>
    <row r="1490" spans="1:7" x14ac:dyDescent="0.2">
      <c r="A1490" t="s">
        <v>87</v>
      </c>
      <c r="B1490" s="7">
        <v>1996</v>
      </c>
      <c r="C1490" s="1">
        <v>840</v>
      </c>
      <c r="E1490" s="3" t="s">
        <v>89</v>
      </c>
      <c r="F1490" s="9">
        <v>1996</v>
      </c>
      <c r="G1490" s="10">
        <v>1253</v>
      </c>
    </row>
    <row r="1491" spans="1:7" x14ac:dyDescent="0.2">
      <c r="A1491" t="s">
        <v>87</v>
      </c>
      <c r="B1491" s="7">
        <v>1997</v>
      </c>
      <c r="C1491" s="1">
        <v>911</v>
      </c>
      <c r="E1491" s="4" t="s">
        <v>89</v>
      </c>
      <c r="F1491" s="8">
        <v>1997</v>
      </c>
      <c r="G1491" s="11">
        <v>815</v>
      </c>
    </row>
    <row r="1492" spans="1:7" x14ac:dyDescent="0.2">
      <c r="A1492" t="s">
        <v>87</v>
      </c>
      <c r="B1492" s="7">
        <v>1998</v>
      </c>
      <c r="C1492" s="1">
        <v>811</v>
      </c>
      <c r="E1492" s="3" t="s">
        <v>89</v>
      </c>
      <c r="F1492" s="9">
        <v>1998</v>
      </c>
      <c r="G1492" s="10">
        <v>866</v>
      </c>
    </row>
    <row r="1493" spans="1:7" x14ac:dyDescent="0.2">
      <c r="A1493" t="s">
        <v>87</v>
      </c>
      <c r="B1493" s="7">
        <v>1999</v>
      </c>
      <c r="C1493" s="1">
        <v>780</v>
      </c>
      <c r="E1493" s="4" t="s">
        <v>89</v>
      </c>
      <c r="F1493" s="8">
        <v>1999</v>
      </c>
      <c r="G1493" s="11">
        <v>737</v>
      </c>
    </row>
    <row r="1494" spans="1:7" x14ac:dyDescent="0.2">
      <c r="A1494" t="s">
        <v>87</v>
      </c>
      <c r="B1494" s="7">
        <v>2000</v>
      </c>
      <c r="C1494" s="1">
        <v>670</v>
      </c>
      <c r="E1494" s="3" t="s">
        <v>89</v>
      </c>
      <c r="F1494" s="9">
        <v>2000</v>
      </c>
      <c r="G1494" s="10">
        <v>773</v>
      </c>
    </row>
    <row r="1495" spans="1:7" x14ac:dyDescent="0.2">
      <c r="A1495" t="s">
        <v>87</v>
      </c>
      <c r="B1495" s="7">
        <v>2001</v>
      </c>
      <c r="C1495" s="1">
        <v>545</v>
      </c>
      <c r="E1495" s="4" t="s">
        <v>89</v>
      </c>
      <c r="F1495" s="8">
        <v>2001</v>
      </c>
      <c r="G1495" s="11">
        <v>751</v>
      </c>
    </row>
    <row r="1496" spans="1:7" x14ac:dyDescent="0.2">
      <c r="A1496" t="s">
        <v>87</v>
      </c>
      <c r="B1496" s="7">
        <v>2002</v>
      </c>
      <c r="C1496" s="1">
        <v>616</v>
      </c>
      <c r="E1496" s="3" t="s">
        <v>89</v>
      </c>
      <c r="F1496" s="9">
        <v>2002</v>
      </c>
      <c r="G1496" s="10">
        <v>990</v>
      </c>
    </row>
    <row r="1497" spans="1:7" x14ac:dyDescent="0.2">
      <c r="A1497" t="s">
        <v>87</v>
      </c>
      <c r="B1497" s="7">
        <v>2003</v>
      </c>
      <c r="C1497" s="1">
        <v>598</v>
      </c>
      <c r="E1497" s="4" t="s">
        <v>89</v>
      </c>
      <c r="F1497" s="8">
        <v>2003</v>
      </c>
      <c r="G1497" s="11">
        <v>951</v>
      </c>
    </row>
    <row r="1498" spans="1:7" x14ac:dyDescent="0.2">
      <c r="A1498" t="s">
        <v>87</v>
      </c>
      <c r="B1498" s="7">
        <v>2004</v>
      </c>
      <c r="C1498" s="1">
        <v>590</v>
      </c>
      <c r="E1498" s="3" t="s">
        <v>89</v>
      </c>
      <c r="F1498" s="9">
        <v>2004</v>
      </c>
      <c r="G1498" s="10">
        <v>880</v>
      </c>
    </row>
    <row r="1499" spans="1:7" x14ac:dyDescent="0.2">
      <c r="A1499" t="s">
        <v>87</v>
      </c>
      <c r="B1499" s="7">
        <v>2005</v>
      </c>
      <c r="C1499" s="1">
        <v>493</v>
      </c>
      <c r="E1499" s="4" t="s">
        <v>89</v>
      </c>
      <c r="F1499" s="8">
        <v>2005</v>
      </c>
      <c r="G1499" s="11">
        <v>790</v>
      </c>
    </row>
    <row r="1500" spans="1:7" x14ac:dyDescent="0.2">
      <c r="A1500" t="s">
        <v>87</v>
      </c>
      <c r="B1500" s="7">
        <v>2006</v>
      </c>
      <c r="C1500" s="1">
        <v>561</v>
      </c>
      <c r="E1500" s="3" t="s">
        <v>89</v>
      </c>
      <c r="F1500" s="9">
        <v>2006</v>
      </c>
      <c r="G1500" s="10">
        <v>626</v>
      </c>
    </row>
    <row r="1501" spans="1:7" x14ac:dyDescent="0.2">
      <c r="A1501" t="s">
        <v>87</v>
      </c>
      <c r="B1501" s="7">
        <v>2007</v>
      </c>
      <c r="C1501" s="1">
        <v>516</v>
      </c>
      <c r="E1501" s="4" t="s">
        <v>89</v>
      </c>
      <c r="F1501" s="8">
        <v>2007</v>
      </c>
      <c r="G1501" s="11">
        <v>625</v>
      </c>
    </row>
    <row r="1502" spans="1:7" x14ac:dyDescent="0.2">
      <c r="A1502" t="s">
        <v>87</v>
      </c>
      <c r="B1502" s="7">
        <v>2008</v>
      </c>
      <c r="C1502" s="1">
        <v>451</v>
      </c>
      <c r="E1502" s="3" t="s">
        <v>89</v>
      </c>
      <c r="F1502" s="9">
        <v>2008</v>
      </c>
      <c r="G1502" s="10">
        <v>552</v>
      </c>
    </row>
    <row r="1503" spans="1:7" x14ac:dyDescent="0.2">
      <c r="A1503" t="s">
        <v>88</v>
      </c>
      <c r="B1503" s="7">
        <v>1990</v>
      </c>
      <c r="C1503" s="1">
        <v>50</v>
      </c>
      <c r="E1503" s="4" t="s">
        <v>90</v>
      </c>
      <c r="F1503" s="8">
        <v>1990</v>
      </c>
      <c r="G1503" s="11">
        <v>110</v>
      </c>
    </row>
    <row r="1504" spans="1:7" x14ac:dyDescent="0.2">
      <c r="A1504" t="s">
        <v>88</v>
      </c>
      <c r="B1504" s="7">
        <v>1991</v>
      </c>
      <c r="C1504" s="1">
        <v>52</v>
      </c>
      <c r="E1504" s="3" t="s">
        <v>90</v>
      </c>
      <c r="F1504" s="9">
        <v>1991</v>
      </c>
      <c r="G1504" s="10">
        <v>116</v>
      </c>
    </row>
    <row r="1505" spans="1:7" x14ac:dyDescent="0.2">
      <c r="A1505" t="s">
        <v>88</v>
      </c>
      <c r="B1505" s="7">
        <v>1992</v>
      </c>
      <c r="C1505" s="1">
        <v>50</v>
      </c>
      <c r="E1505" s="4" t="s">
        <v>90</v>
      </c>
      <c r="F1505" s="8">
        <v>1992</v>
      </c>
      <c r="G1505" s="11">
        <v>115</v>
      </c>
    </row>
    <row r="1506" spans="1:7" x14ac:dyDescent="0.2">
      <c r="A1506" t="s">
        <v>88</v>
      </c>
      <c r="B1506" s="7">
        <v>1993</v>
      </c>
      <c r="C1506" s="1">
        <v>45</v>
      </c>
      <c r="E1506" s="3" t="s">
        <v>90</v>
      </c>
      <c r="F1506" s="9">
        <v>1993</v>
      </c>
      <c r="G1506" s="10">
        <v>118</v>
      </c>
    </row>
    <row r="1507" spans="1:7" x14ac:dyDescent="0.2">
      <c r="A1507" t="s">
        <v>88</v>
      </c>
      <c r="B1507" s="7">
        <v>1994</v>
      </c>
      <c r="C1507" s="1">
        <v>45</v>
      </c>
      <c r="E1507" s="4" t="s">
        <v>90</v>
      </c>
      <c r="F1507" s="8">
        <v>1994</v>
      </c>
      <c r="G1507" s="11">
        <v>121</v>
      </c>
    </row>
    <row r="1508" spans="1:7" x14ac:dyDescent="0.2">
      <c r="A1508" t="s">
        <v>88</v>
      </c>
      <c r="B1508" s="7">
        <v>1995</v>
      </c>
      <c r="C1508" s="1">
        <v>37</v>
      </c>
      <c r="E1508" s="3" t="s">
        <v>90</v>
      </c>
      <c r="F1508" s="9">
        <v>1995</v>
      </c>
      <c r="G1508" s="10">
        <v>113</v>
      </c>
    </row>
    <row r="1509" spans="1:7" x14ac:dyDescent="0.2">
      <c r="A1509" t="s">
        <v>88</v>
      </c>
      <c r="B1509" s="7">
        <v>1996</v>
      </c>
      <c r="C1509" s="1">
        <v>40</v>
      </c>
      <c r="E1509" s="4" t="s">
        <v>90</v>
      </c>
      <c r="F1509" s="8">
        <v>1996</v>
      </c>
      <c r="G1509" s="11">
        <v>100</v>
      </c>
    </row>
    <row r="1510" spans="1:7" x14ac:dyDescent="0.2">
      <c r="A1510" t="s">
        <v>88</v>
      </c>
      <c r="B1510" s="7">
        <v>1997</v>
      </c>
      <c r="C1510" s="1">
        <v>47</v>
      </c>
      <c r="E1510" s="3" t="s">
        <v>90</v>
      </c>
      <c r="F1510" s="9">
        <v>1997</v>
      </c>
      <c r="G1510" s="10">
        <v>70</v>
      </c>
    </row>
    <row r="1511" spans="1:7" x14ac:dyDescent="0.2">
      <c r="A1511" t="s">
        <v>88</v>
      </c>
      <c r="B1511" s="7">
        <v>1998</v>
      </c>
      <c r="C1511" s="1">
        <v>48</v>
      </c>
      <c r="E1511" s="4" t="s">
        <v>90</v>
      </c>
      <c r="F1511" s="8">
        <v>1998</v>
      </c>
      <c r="G1511" s="11">
        <v>196</v>
      </c>
    </row>
    <row r="1512" spans="1:7" x14ac:dyDescent="0.2">
      <c r="A1512" t="s">
        <v>88</v>
      </c>
      <c r="B1512" s="7">
        <v>1999</v>
      </c>
      <c r="C1512" s="1">
        <v>41</v>
      </c>
      <c r="E1512" s="3" t="s">
        <v>90</v>
      </c>
      <c r="F1512" s="9">
        <v>1999</v>
      </c>
      <c r="G1512" s="10">
        <v>140</v>
      </c>
    </row>
    <row r="1513" spans="1:7" x14ac:dyDescent="0.2">
      <c r="A1513" t="s">
        <v>88</v>
      </c>
      <c r="B1513" s="7">
        <v>2000</v>
      </c>
      <c r="C1513" s="1">
        <v>33</v>
      </c>
      <c r="E1513" s="4" t="s">
        <v>90</v>
      </c>
      <c r="F1513" s="8">
        <v>2000</v>
      </c>
      <c r="G1513" s="11">
        <v>128</v>
      </c>
    </row>
    <row r="1514" spans="1:7" x14ac:dyDescent="0.2">
      <c r="A1514" t="s">
        <v>88</v>
      </c>
      <c r="B1514" s="7">
        <v>2001</v>
      </c>
      <c r="C1514" s="1">
        <v>33</v>
      </c>
      <c r="E1514" s="3" t="s">
        <v>90</v>
      </c>
      <c r="F1514" s="9">
        <v>2001</v>
      </c>
      <c r="G1514" s="10">
        <v>116</v>
      </c>
    </row>
    <row r="1515" spans="1:7" x14ac:dyDescent="0.2">
      <c r="A1515" t="s">
        <v>88</v>
      </c>
      <c r="B1515" s="7">
        <v>2002</v>
      </c>
      <c r="C1515" s="1">
        <v>61</v>
      </c>
      <c r="E1515" s="4" t="s">
        <v>90</v>
      </c>
      <c r="F1515" s="8">
        <v>2002</v>
      </c>
      <c r="G1515" s="11">
        <v>154</v>
      </c>
    </row>
    <row r="1516" spans="1:7" x14ac:dyDescent="0.2">
      <c r="A1516" t="s">
        <v>88</v>
      </c>
      <c r="B1516" s="7">
        <v>2003</v>
      </c>
      <c r="C1516" s="1">
        <v>65</v>
      </c>
      <c r="E1516" s="3" t="s">
        <v>90</v>
      </c>
      <c r="F1516" s="9">
        <v>2003</v>
      </c>
      <c r="G1516" s="10">
        <v>163</v>
      </c>
    </row>
    <row r="1517" spans="1:7" x14ac:dyDescent="0.2">
      <c r="A1517" t="s">
        <v>88</v>
      </c>
      <c r="B1517" s="7">
        <v>2004</v>
      </c>
      <c r="C1517" s="1">
        <v>60</v>
      </c>
      <c r="E1517" s="4" t="s">
        <v>90</v>
      </c>
      <c r="F1517" s="8">
        <v>2004</v>
      </c>
      <c r="G1517" s="11">
        <v>146</v>
      </c>
    </row>
    <row r="1518" spans="1:7" x14ac:dyDescent="0.2">
      <c r="A1518" t="s">
        <v>88</v>
      </c>
      <c r="B1518" s="7">
        <v>2005</v>
      </c>
      <c r="C1518" s="1">
        <v>47</v>
      </c>
      <c r="E1518" s="3" t="s">
        <v>90</v>
      </c>
      <c r="F1518" s="9">
        <v>2005</v>
      </c>
      <c r="G1518" s="10">
        <v>120</v>
      </c>
    </row>
    <row r="1519" spans="1:7" x14ac:dyDescent="0.2">
      <c r="A1519" t="s">
        <v>88</v>
      </c>
      <c r="B1519" s="7">
        <v>2006</v>
      </c>
      <c r="C1519" s="1">
        <v>48</v>
      </c>
      <c r="E1519" s="4" t="s">
        <v>90</v>
      </c>
      <c r="F1519" s="8">
        <v>2006</v>
      </c>
      <c r="G1519" s="11">
        <v>107</v>
      </c>
    </row>
    <row r="1520" spans="1:7" x14ac:dyDescent="0.2">
      <c r="A1520" t="s">
        <v>88</v>
      </c>
      <c r="B1520" s="7">
        <v>2007</v>
      </c>
      <c r="C1520" s="1">
        <v>54</v>
      </c>
      <c r="E1520" s="3" t="s">
        <v>90</v>
      </c>
      <c r="F1520" s="9">
        <v>2007</v>
      </c>
      <c r="G1520" s="10">
        <v>115</v>
      </c>
    </row>
    <row r="1521" spans="1:7" x14ac:dyDescent="0.2">
      <c r="A1521" t="s">
        <v>88</v>
      </c>
      <c r="B1521" s="7">
        <v>2008</v>
      </c>
      <c r="C1521" s="1">
        <v>41</v>
      </c>
      <c r="E1521" s="4" t="s">
        <v>90</v>
      </c>
      <c r="F1521" s="8">
        <v>2008</v>
      </c>
      <c r="G1521" s="11">
        <v>86</v>
      </c>
    </row>
    <row r="1522" spans="1:7" x14ac:dyDescent="0.2">
      <c r="A1522" t="s">
        <v>89</v>
      </c>
      <c r="B1522" s="7">
        <v>1990</v>
      </c>
      <c r="C1522" s="1">
        <v>774</v>
      </c>
      <c r="E1522" s="3" t="s">
        <v>91</v>
      </c>
      <c r="F1522" s="9">
        <v>1990</v>
      </c>
      <c r="G1522" s="10">
        <v>901</v>
      </c>
    </row>
    <row r="1523" spans="1:7" x14ac:dyDescent="0.2">
      <c r="A1523" t="s">
        <v>89</v>
      </c>
      <c r="B1523" s="7">
        <v>1991</v>
      </c>
      <c r="C1523" s="1">
        <v>612</v>
      </c>
      <c r="E1523" s="4" t="s">
        <v>91</v>
      </c>
      <c r="F1523" s="8">
        <v>1991</v>
      </c>
      <c r="G1523" s="11">
        <v>967</v>
      </c>
    </row>
    <row r="1524" spans="1:7" x14ac:dyDescent="0.2">
      <c r="A1524" t="s">
        <v>89</v>
      </c>
      <c r="B1524" s="7">
        <v>1992</v>
      </c>
      <c r="C1524" s="1">
        <v>561</v>
      </c>
      <c r="E1524" s="3" t="s">
        <v>91</v>
      </c>
      <c r="F1524" s="9">
        <v>1992</v>
      </c>
      <c r="G1524" s="10">
        <v>951</v>
      </c>
    </row>
    <row r="1525" spans="1:7" x14ac:dyDescent="0.2">
      <c r="A1525" t="s">
        <v>89</v>
      </c>
      <c r="B1525" s="7">
        <v>1993</v>
      </c>
      <c r="C1525" s="1">
        <v>695</v>
      </c>
      <c r="E1525" s="4" t="s">
        <v>91</v>
      </c>
      <c r="F1525" s="8">
        <v>1993</v>
      </c>
      <c r="G1525" s="11">
        <v>890</v>
      </c>
    </row>
    <row r="1526" spans="1:7" x14ac:dyDescent="0.2">
      <c r="A1526" t="s">
        <v>89</v>
      </c>
      <c r="B1526" s="7">
        <v>1994</v>
      </c>
      <c r="C1526" s="1">
        <v>793</v>
      </c>
      <c r="E1526" s="3" t="s">
        <v>91</v>
      </c>
      <c r="F1526" s="9">
        <v>1994</v>
      </c>
      <c r="G1526" s="10">
        <v>832</v>
      </c>
    </row>
    <row r="1527" spans="1:7" x14ac:dyDescent="0.2">
      <c r="A1527" t="s">
        <v>89</v>
      </c>
      <c r="B1527" s="7">
        <v>1995</v>
      </c>
      <c r="C1527" s="1">
        <v>1023</v>
      </c>
      <c r="E1527" s="4" t="s">
        <v>91</v>
      </c>
      <c r="F1527" s="8">
        <v>1995</v>
      </c>
      <c r="G1527" s="11">
        <v>958</v>
      </c>
    </row>
    <row r="1528" spans="1:7" x14ac:dyDescent="0.2">
      <c r="A1528" t="s">
        <v>89</v>
      </c>
      <c r="B1528" s="7">
        <v>1996</v>
      </c>
      <c r="C1528" s="1">
        <v>1253</v>
      </c>
      <c r="E1528" s="3" t="s">
        <v>91</v>
      </c>
      <c r="F1528" s="9">
        <v>1996</v>
      </c>
      <c r="G1528" s="10">
        <v>906</v>
      </c>
    </row>
    <row r="1529" spans="1:7" x14ac:dyDescent="0.2">
      <c r="A1529" t="s">
        <v>89</v>
      </c>
      <c r="B1529" s="7">
        <v>1997</v>
      </c>
      <c r="C1529" s="1">
        <v>815</v>
      </c>
      <c r="E1529" s="4" t="s">
        <v>91</v>
      </c>
      <c r="F1529" s="8">
        <v>1997</v>
      </c>
      <c r="G1529" s="11">
        <v>1467</v>
      </c>
    </row>
    <row r="1530" spans="1:7" x14ac:dyDescent="0.2">
      <c r="A1530" t="s">
        <v>89</v>
      </c>
      <c r="B1530" s="7">
        <v>1998</v>
      </c>
      <c r="C1530" s="1">
        <v>866</v>
      </c>
      <c r="E1530" s="3" t="s">
        <v>91</v>
      </c>
      <c r="F1530" s="9">
        <v>1998</v>
      </c>
      <c r="G1530" s="10">
        <v>1477</v>
      </c>
    </row>
    <row r="1531" spans="1:7" x14ac:dyDescent="0.2">
      <c r="A1531" t="s">
        <v>89</v>
      </c>
      <c r="B1531" s="7">
        <v>1999</v>
      </c>
      <c r="C1531" s="1">
        <v>737</v>
      </c>
      <c r="E1531" s="4" t="s">
        <v>91</v>
      </c>
      <c r="F1531" s="8">
        <v>1999</v>
      </c>
      <c r="G1531" s="11">
        <v>1420</v>
      </c>
    </row>
    <row r="1532" spans="1:7" x14ac:dyDescent="0.2">
      <c r="A1532" t="s">
        <v>89</v>
      </c>
      <c r="B1532" s="7">
        <v>2000</v>
      </c>
      <c r="C1532" s="1">
        <v>773</v>
      </c>
      <c r="E1532" s="3" t="s">
        <v>91</v>
      </c>
      <c r="F1532" s="9">
        <v>2000</v>
      </c>
      <c r="G1532" s="10">
        <v>1683</v>
      </c>
    </row>
    <row r="1533" spans="1:7" x14ac:dyDescent="0.2">
      <c r="A1533" t="s">
        <v>89</v>
      </c>
      <c r="B1533" s="7">
        <v>2001</v>
      </c>
      <c r="C1533" s="1">
        <v>751</v>
      </c>
      <c r="E1533" s="4" t="s">
        <v>91</v>
      </c>
      <c r="F1533" s="8">
        <v>2001</v>
      </c>
      <c r="G1533" s="11">
        <v>1726</v>
      </c>
    </row>
    <row r="1534" spans="1:7" x14ac:dyDescent="0.2">
      <c r="A1534" t="s">
        <v>89</v>
      </c>
      <c r="B1534" s="7">
        <v>2002</v>
      </c>
      <c r="C1534" s="1">
        <v>990</v>
      </c>
      <c r="E1534" s="3" t="s">
        <v>91</v>
      </c>
      <c r="F1534" s="9">
        <v>2002</v>
      </c>
      <c r="G1534" s="10">
        <v>2360</v>
      </c>
    </row>
    <row r="1535" spans="1:7" x14ac:dyDescent="0.2">
      <c r="A1535" t="s">
        <v>89</v>
      </c>
      <c r="B1535" s="7">
        <v>2003</v>
      </c>
      <c r="C1535" s="1">
        <v>951</v>
      </c>
      <c r="E1535" s="4" t="s">
        <v>91</v>
      </c>
      <c r="F1535" s="8">
        <v>2003</v>
      </c>
      <c r="G1535" s="11">
        <v>2459</v>
      </c>
    </row>
    <row r="1536" spans="1:7" x14ac:dyDescent="0.2">
      <c r="A1536" t="s">
        <v>89</v>
      </c>
      <c r="B1536" s="7">
        <v>2004</v>
      </c>
      <c r="C1536" s="1">
        <v>880</v>
      </c>
      <c r="E1536" s="3" t="s">
        <v>91</v>
      </c>
      <c r="F1536" s="9">
        <v>2004</v>
      </c>
      <c r="G1536" s="10">
        <v>2464</v>
      </c>
    </row>
    <row r="1537" spans="1:7" x14ac:dyDescent="0.2">
      <c r="A1537" t="s">
        <v>89</v>
      </c>
      <c r="B1537" s="7">
        <v>2005</v>
      </c>
      <c r="C1537" s="1">
        <v>790</v>
      </c>
      <c r="E1537" s="4" t="s">
        <v>91</v>
      </c>
      <c r="F1537" s="8">
        <v>2005</v>
      </c>
      <c r="G1537" s="11">
        <v>2357</v>
      </c>
    </row>
    <row r="1538" spans="1:7" x14ac:dyDescent="0.2">
      <c r="A1538" t="s">
        <v>89</v>
      </c>
      <c r="B1538" s="7">
        <v>2006</v>
      </c>
      <c r="C1538" s="1">
        <v>626</v>
      </c>
      <c r="E1538" s="3" t="s">
        <v>91</v>
      </c>
      <c r="F1538" s="9">
        <v>2006</v>
      </c>
      <c r="G1538" s="10">
        <v>2178</v>
      </c>
    </row>
    <row r="1539" spans="1:7" x14ac:dyDescent="0.2">
      <c r="A1539" t="s">
        <v>89</v>
      </c>
      <c r="B1539" s="7">
        <v>2007</v>
      </c>
      <c r="C1539" s="1">
        <v>625</v>
      </c>
      <c r="E1539" s="4" t="s">
        <v>91</v>
      </c>
      <c r="F1539" s="8">
        <v>2007</v>
      </c>
      <c r="G1539" s="11">
        <v>2409</v>
      </c>
    </row>
    <row r="1540" spans="1:7" x14ac:dyDescent="0.2">
      <c r="A1540" t="s">
        <v>89</v>
      </c>
      <c r="B1540" s="7">
        <v>2008</v>
      </c>
      <c r="C1540" s="1">
        <v>552</v>
      </c>
      <c r="E1540" s="3" t="s">
        <v>91</v>
      </c>
      <c r="F1540" s="9">
        <v>2008</v>
      </c>
      <c r="G1540" s="10">
        <v>2230</v>
      </c>
    </row>
    <row r="1541" spans="1:7" x14ac:dyDescent="0.2">
      <c r="A1541" t="s">
        <v>90</v>
      </c>
      <c r="B1541" s="7">
        <v>1990</v>
      </c>
      <c r="C1541" s="1">
        <v>110</v>
      </c>
      <c r="E1541" s="4" t="s">
        <v>92</v>
      </c>
      <c r="F1541" s="8">
        <v>1990</v>
      </c>
      <c r="G1541" s="11">
        <v>214</v>
      </c>
    </row>
    <row r="1542" spans="1:7" x14ac:dyDescent="0.2">
      <c r="A1542" t="s">
        <v>90</v>
      </c>
      <c r="B1542" s="7">
        <v>1991</v>
      </c>
      <c r="C1542" s="1">
        <v>116</v>
      </c>
      <c r="E1542" s="3" t="s">
        <v>92</v>
      </c>
      <c r="F1542" s="9">
        <v>1991</v>
      </c>
      <c r="G1542" s="10">
        <v>191</v>
      </c>
    </row>
    <row r="1543" spans="1:7" x14ac:dyDescent="0.2">
      <c r="A1543" t="s">
        <v>90</v>
      </c>
      <c r="B1543" s="7">
        <v>1992</v>
      </c>
      <c r="C1543" s="1">
        <v>115</v>
      </c>
      <c r="E1543" s="4" t="s">
        <v>92</v>
      </c>
      <c r="F1543" s="8">
        <v>1992</v>
      </c>
      <c r="G1543" s="11">
        <v>227</v>
      </c>
    </row>
    <row r="1544" spans="1:7" x14ac:dyDescent="0.2">
      <c r="A1544" t="s">
        <v>90</v>
      </c>
      <c r="B1544" s="7">
        <v>1993</v>
      </c>
      <c r="C1544" s="1">
        <v>118</v>
      </c>
      <c r="E1544" s="3" t="s">
        <v>92</v>
      </c>
      <c r="F1544" s="9">
        <v>1993</v>
      </c>
      <c r="G1544" s="10">
        <v>220</v>
      </c>
    </row>
    <row r="1545" spans="1:7" x14ac:dyDescent="0.2">
      <c r="A1545" t="s">
        <v>90</v>
      </c>
      <c r="B1545" s="7">
        <v>1994</v>
      </c>
      <c r="C1545" s="1">
        <v>121</v>
      </c>
      <c r="E1545" s="4" t="s">
        <v>92</v>
      </c>
      <c r="F1545" s="8">
        <v>1994</v>
      </c>
      <c r="G1545" s="11">
        <v>212</v>
      </c>
    </row>
    <row r="1546" spans="1:7" x14ac:dyDescent="0.2">
      <c r="A1546" t="s">
        <v>90</v>
      </c>
      <c r="B1546" s="7">
        <v>1995</v>
      </c>
      <c r="C1546" s="1">
        <v>113</v>
      </c>
      <c r="E1546" s="3" t="s">
        <v>92</v>
      </c>
      <c r="F1546" s="9">
        <v>1995</v>
      </c>
      <c r="G1546" s="10">
        <v>247</v>
      </c>
    </row>
    <row r="1547" spans="1:7" x14ac:dyDescent="0.2">
      <c r="A1547" t="s">
        <v>90</v>
      </c>
      <c r="B1547" s="7">
        <v>1996</v>
      </c>
      <c r="C1547" s="1">
        <v>100</v>
      </c>
      <c r="E1547" s="4" t="s">
        <v>92</v>
      </c>
      <c r="F1547" s="8">
        <v>1996</v>
      </c>
      <c r="G1547" s="11">
        <v>270</v>
      </c>
    </row>
    <row r="1548" spans="1:7" x14ac:dyDescent="0.2">
      <c r="A1548" t="s">
        <v>90</v>
      </c>
      <c r="B1548" s="7">
        <v>1997</v>
      </c>
      <c r="C1548" s="1">
        <v>70</v>
      </c>
      <c r="E1548" s="3" t="s">
        <v>92</v>
      </c>
      <c r="F1548" s="9">
        <v>1997</v>
      </c>
      <c r="G1548" s="10">
        <v>295</v>
      </c>
    </row>
    <row r="1549" spans="1:7" x14ac:dyDescent="0.2">
      <c r="A1549" t="s">
        <v>90</v>
      </c>
      <c r="B1549" s="7">
        <v>1998</v>
      </c>
      <c r="C1549" s="1">
        <v>196</v>
      </c>
      <c r="E1549" s="4" t="s">
        <v>92</v>
      </c>
      <c r="F1549" s="8">
        <v>1998</v>
      </c>
      <c r="G1549" s="11">
        <v>270</v>
      </c>
    </row>
    <row r="1550" spans="1:7" x14ac:dyDescent="0.2">
      <c r="A1550" t="s">
        <v>90</v>
      </c>
      <c r="B1550" s="7">
        <v>1999</v>
      </c>
      <c r="C1550" s="1">
        <v>140</v>
      </c>
      <c r="E1550" s="3" t="s">
        <v>92</v>
      </c>
      <c r="F1550" s="9">
        <v>1999</v>
      </c>
      <c r="G1550" s="10">
        <v>146</v>
      </c>
    </row>
    <row r="1551" spans="1:7" x14ac:dyDescent="0.2">
      <c r="A1551" t="s">
        <v>90</v>
      </c>
      <c r="B1551" s="7">
        <v>2000</v>
      </c>
      <c r="C1551" s="1">
        <v>128</v>
      </c>
      <c r="E1551" s="4" t="s">
        <v>92</v>
      </c>
      <c r="F1551" s="8">
        <v>2000</v>
      </c>
      <c r="G1551" s="11">
        <v>123</v>
      </c>
    </row>
    <row r="1552" spans="1:7" x14ac:dyDescent="0.2">
      <c r="A1552" t="s">
        <v>90</v>
      </c>
      <c r="B1552" s="7">
        <v>2001</v>
      </c>
      <c r="C1552" s="1">
        <v>116</v>
      </c>
      <c r="E1552" s="3" t="s">
        <v>92</v>
      </c>
      <c r="F1552" s="9">
        <v>2001</v>
      </c>
      <c r="G1552" s="10">
        <v>116</v>
      </c>
    </row>
    <row r="1553" spans="1:7" x14ac:dyDescent="0.2">
      <c r="A1553" t="s">
        <v>90</v>
      </c>
      <c r="B1553" s="7">
        <v>2002</v>
      </c>
      <c r="C1553" s="1">
        <v>154</v>
      </c>
      <c r="E1553" s="4" t="s">
        <v>92</v>
      </c>
      <c r="F1553" s="8">
        <v>2002</v>
      </c>
      <c r="G1553" s="11">
        <v>141</v>
      </c>
    </row>
    <row r="1554" spans="1:7" x14ac:dyDescent="0.2">
      <c r="A1554" t="s">
        <v>90</v>
      </c>
      <c r="B1554" s="7">
        <v>2003</v>
      </c>
      <c r="C1554" s="1">
        <v>163</v>
      </c>
      <c r="E1554" s="3" t="s">
        <v>92</v>
      </c>
      <c r="F1554" s="9">
        <v>2003</v>
      </c>
      <c r="G1554" s="10">
        <v>204</v>
      </c>
    </row>
    <row r="1555" spans="1:7" x14ac:dyDescent="0.2">
      <c r="A1555" t="s">
        <v>90</v>
      </c>
      <c r="B1555" s="7">
        <v>2004</v>
      </c>
      <c r="C1555" s="1">
        <v>146</v>
      </c>
      <c r="E1555" s="4" t="s">
        <v>92</v>
      </c>
      <c r="F1555" s="8">
        <v>2004</v>
      </c>
      <c r="G1555" s="11">
        <v>206</v>
      </c>
    </row>
    <row r="1556" spans="1:7" x14ac:dyDescent="0.2">
      <c r="A1556" t="s">
        <v>90</v>
      </c>
      <c r="B1556" s="7">
        <v>2005</v>
      </c>
      <c r="C1556" s="1">
        <v>120</v>
      </c>
      <c r="E1556" s="3" t="s">
        <v>92</v>
      </c>
      <c r="F1556" s="9">
        <v>2005</v>
      </c>
      <c r="G1556" s="10">
        <v>178</v>
      </c>
    </row>
    <row r="1557" spans="1:7" x14ac:dyDescent="0.2">
      <c r="A1557" t="s">
        <v>90</v>
      </c>
      <c r="B1557" s="7">
        <v>2006</v>
      </c>
      <c r="C1557" s="1">
        <v>107</v>
      </c>
      <c r="E1557" s="4" t="s">
        <v>92</v>
      </c>
      <c r="F1557" s="8">
        <v>2006</v>
      </c>
      <c r="G1557" s="11">
        <v>169</v>
      </c>
    </row>
    <row r="1558" spans="1:7" x14ac:dyDescent="0.2">
      <c r="A1558" t="s">
        <v>90</v>
      </c>
      <c r="B1558" s="7">
        <v>2007</v>
      </c>
      <c r="C1558" s="1">
        <v>115</v>
      </c>
      <c r="E1558" s="3" t="s">
        <v>92</v>
      </c>
      <c r="F1558" s="9">
        <v>2007</v>
      </c>
      <c r="G1558" s="10">
        <v>171</v>
      </c>
    </row>
    <row r="1559" spans="1:7" x14ac:dyDescent="0.2">
      <c r="A1559" t="s">
        <v>90</v>
      </c>
      <c r="B1559" s="7">
        <v>2008</v>
      </c>
      <c r="C1559" s="1">
        <v>86</v>
      </c>
      <c r="E1559" s="4" t="s">
        <v>92</v>
      </c>
      <c r="F1559" s="8">
        <v>2008</v>
      </c>
      <c r="G1559" s="11">
        <v>177</v>
      </c>
    </row>
    <row r="1560" spans="1:7" x14ac:dyDescent="0.2">
      <c r="A1560" t="s">
        <v>91</v>
      </c>
      <c r="B1560" s="7">
        <v>1990</v>
      </c>
      <c r="C1560" s="1">
        <v>901</v>
      </c>
      <c r="E1560" s="3" t="s">
        <v>93</v>
      </c>
      <c r="F1560" s="9">
        <v>1990</v>
      </c>
      <c r="G1560" s="10">
        <v>7543</v>
      </c>
    </row>
    <row r="1561" spans="1:7" x14ac:dyDescent="0.2">
      <c r="A1561" t="s">
        <v>91</v>
      </c>
      <c r="B1561" s="7">
        <v>1991</v>
      </c>
      <c r="C1561" s="1">
        <v>967</v>
      </c>
      <c r="E1561" s="4" t="s">
        <v>93</v>
      </c>
      <c r="F1561" s="8">
        <v>1991</v>
      </c>
      <c r="G1561" s="11">
        <v>7530</v>
      </c>
    </row>
    <row r="1562" spans="1:7" x14ac:dyDescent="0.2">
      <c r="A1562" t="s">
        <v>91</v>
      </c>
      <c r="B1562" s="7">
        <v>1992</v>
      </c>
      <c r="C1562" s="1">
        <v>951</v>
      </c>
      <c r="E1562" s="3" t="s">
        <v>93</v>
      </c>
      <c r="F1562" s="9">
        <v>1992</v>
      </c>
      <c r="G1562" s="10">
        <v>6537</v>
      </c>
    </row>
    <row r="1563" spans="1:7" x14ac:dyDescent="0.2">
      <c r="A1563" t="s">
        <v>91</v>
      </c>
      <c r="B1563" s="7">
        <v>1993</v>
      </c>
      <c r="C1563" s="1">
        <v>890</v>
      </c>
      <c r="E1563" s="4" t="s">
        <v>93</v>
      </c>
      <c r="F1563" s="8">
        <v>1993</v>
      </c>
      <c r="G1563" s="11">
        <v>6704</v>
      </c>
    </row>
    <row r="1564" spans="1:7" x14ac:dyDescent="0.2">
      <c r="A1564" t="s">
        <v>91</v>
      </c>
      <c r="B1564" s="7">
        <v>1994</v>
      </c>
      <c r="C1564" s="1">
        <v>832</v>
      </c>
      <c r="E1564" s="3" t="s">
        <v>93</v>
      </c>
      <c r="F1564" s="9">
        <v>1994</v>
      </c>
      <c r="G1564" s="10">
        <v>6330</v>
      </c>
    </row>
    <row r="1565" spans="1:7" x14ac:dyDescent="0.2">
      <c r="A1565" t="s">
        <v>91</v>
      </c>
      <c r="B1565" s="7">
        <v>1995</v>
      </c>
      <c r="C1565" s="1">
        <v>958</v>
      </c>
      <c r="E1565" s="4" t="s">
        <v>93</v>
      </c>
      <c r="F1565" s="8">
        <v>1995</v>
      </c>
      <c r="G1565" s="11">
        <v>8127</v>
      </c>
    </row>
    <row r="1566" spans="1:7" x14ac:dyDescent="0.2">
      <c r="A1566" t="s">
        <v>91</v>
      </c>
      <c r="B1566" s="7">
        <v>1996</v>
      </c>
      <c r="C1566" s="1">
        <v>906</v>
      </c>
      <c r="E1566" s="3" t="s">
        <v>93</v>
      </c>
      <c r="F1566" s="9">
        <v>1996</v>
      </c>
      <c r="G1566" s="10">
        <v>6789</v>
      </c>
    </row>
    <row r="1567" spans="1:7" x14ac:dyDescent="0.2">
      <c r="A1567" t="s">
        <v>91</v>
      </c>
      <c r="B1567" s="7">
        <v>1997</v>
      </c>
      <c r="C1567" s="1">
        <v>1467</v>
      </c>
      <c r="E1567" s="4" t="s">
        <v>93</v>
      </c>
      <c r="F1567" s="8">
        <v>1997</v>
      </c>
      <c r="G1567" s="11">
        <v>5702</v>
      </c>
    </row>
    <row r="1568" spans="1:7" x14ac:dyDescent="0.2">
      <c r="A1568" t="s">
        <v>91</v>
      </c>
      <c r="B1568" s="7">
        <v>1998</v>
      </c>
      <c r="C1568" s="1">
        <v>1477</v>
      </c>
      <c r="E1568" s="3" t="s">
        <v>93</v>
      </c>
      <c r="F1568" s="9">
        <v>1998</v>
      </c>
      <c r="G1568" s="10">
        <v>6114</v>
      </c>
    </row>
    <row r="1569" spans="1:7" x14ac:dyDescent="0.2">
      <c r="A1569" t="s">
        <v>91</v>
      </c>
      <c r="B1569" s="7">
        <v>1999</v>
      </c>
      <c r="C1569" s="1">
        <v>1420</v>
      </c>
      <c r="E1569" s="4" t="s">
        <v>93</v>
      </c>
      <c r="F1569" s="8">
        <v>1999</v>
      </c>
      <c r="G1569" s="11">
        <v>6543</v>
      </c>
    </row>
    <row r="1570" spans="1:7" x14ac:dyDescent="0.2">
      <c r="A1570" t="s">
        <v>91</v>
      </c>
      <c r="B1570" s="7">
        <v>2000</v>
      </c>
      <c r="C1570" s="1">
        <v>1683</v>
      </c>
      <c r="E1570" s="3" t="s">
        <v>93</v>
      </c>
      <c r="F1570" s="9">
        <v>2000</v>
      </c>
      <c r="G1570" s="10">
        <v>8197</v>
      </c>
    </row>
    <row r="1571" spans="1:7" x14ac:dyDescent="0.2">
      <c r="A1571" t="s">
        <v>91</v>
      </c>
      <c r="B1571" s="7">
        <v>2001</v>
      </c>
      <c r="C1571" s="1">
        <v>1726</v>
      </c>
      <c r="E1571" s="4" t="s">
        <v>93</v>
      </c>
      <c r="F1571" s="8">
        <v>2001</v>
      </c>
      <c r="G1571" s="11">
        <v>8133</v>
      </c>
    </row>
    <row r="1572" spans="1:7" x14ac:dyDescent="0.2">
      <c r="A1572" t="s">
        <v>91</v>
      </c>
      <c r="B1572" s="7">
        <v>2002</v>
      </c>
      <c r="C1572" s="1">
        <v>2360</v>
      </c>
      <c r="E1572" s="3" t="s">
        <v>93</v>
      </c>
      <c r="F1572" s="9">
        <v>2002</v>
      </c>
      <c r="G1572" s="10">
        <v>10216</v>
      </c>
    </row>
    <row r="1573" spans="1:7" x14ac:dyDescent="0.2">
      <c r="A1573" t="s">
        <v>91</v>
      </c>
      <c r="B1573" s="7">
        <v>2003</v>
      </c>
      <c r="C1573" s="1">
        <v>2459</v>
      </c>
      <c r="E1573" s="4" t="s">
        <v>93</v>
      </c>
      <c r="F1573" s="8">
        <v>2003</v>
      </c>
      <c r="G1573" s="11">
        <v>11634</v>
      </c>
    </row>
    <row r="1574" spans="1:7" x14ac:dyDescent="0.2">
      <c r="A1574" t="s">
        <v>91</v>
      </c>
      <c r="B1574" s="7">
        <v>2004</v>
      </c>
      <c r="C1574" s="1">
        <v>2464</v>
      </c>
      <c r="E1574" s="3" t="s">
        <v>93</v>
      </c>
      <c r="F1574" s="9">
        <v>2004</v>
      </c>
      <c r="G1574" s="10">
        <v>10447</v>
      </c>
    </row>
    <row r="1575" spans="1:7" x14ac:dyDescent="0.2">
      <c r="A1575" t="s">
        <v>91</v>
      </c>
      <c r="B1575" s="7">
        <v>2005</v>
      </c>
      <c r="C1575" s="1">
        <v>2357</v>
      </c>
      <c r="E1575" s="4" t="s">
        <v>93</v>
      </c>
      <c r="F1575" s="8">
        <v>2005</v>
      </c>
      <c r="G1575" s="11">
        <v>9109</v>
      </c>
    </row>
    <row r="1576" spans="1:7" x14ac:dyDescent="0.2">
      <c r="A1576" t="s">
        <v>91</v>
      </c>
      <c r="B1576" s="7">
        <v>2006</v>
      </c>
      <c r="C1576" s="1">
        <v>2178</v>
      </c>
      <c r="E1576" s="3" t="s">
        <v>93</v>
      </c>
      <c r="F1576" s="9">
        <v>2006</v>
      </c>
      <c r="G1576" s="10">
        <v>10189</v>
      </c>
    </row>
    <row r="1577" spans="1:7" x14ac:dyDescent="0.2">
      <c r="A1577" t="s">
        <v>91</v>
      </c>
      <c r="B1577" s="7">
        <v>2007</v>
      </c>
      <c r="C1577" s="1">
        <v>2409</v>
      </c>
      <c r="E1577" s="4" t="s">
        <v>93</v>
      </c>
      <c r="F1577" s="8">
        <v>2007</v>
      </c>
      <c r="G1577" s="11">
        <v>12640</v>
      </c>
    </row>
    <row r="1578" spans="1:7" x14ac:dyDescent="0.2">
      <c r="A1578" t="s">
        <v>91</v>
      </c>
      <c r="B1578" s="7">
        <v>2008</v>
      </c>
      <c r="C1578" s="1">
        <v>2230</v>
      </c>
      <c r="E1578" s="3" t="s">
        <v>93</v>
      </c>
      <c r="F1578" s="9">
        <v>2008</v>
      </c>
      <c r="G1578" s="10">
        <v>11468</v>
      </c>
    </row>
    <row r="1579" spans="1:7" x14ac:dyDescent="0.2">
      <c r="A1579" t="s">
        <v>92</v>
      </c>
      <c r="B1579" s="7">
        <v>1990</v>
      </c>
      <c r="C1579" s="1">
        <v>214</v>
      </c>
      <c r="E1579" s="4" t="s">
        <v>94</v>
      </c>
      <c r="F1579" s="8">
        <v>1990</v>
      </c>
      <c r="G1579" s="11" t="s">
        <v>95</v>
      </c>
    </row>
    <row r="1580" spans="1:7" x14ac:dyDescent="0.2">
      <c r="A1580" t="s">
        <v>92</v>
      </c>
      <c r="B1580" s="7">
        <v>1991</v>
      </c>
      <c r="C1580" s="1">
        <v>191</v>
      </c>
      <c r="E1580" s="3" t="s">
        <v>94</v>
      </c>
      <c r="F1580" s="9">
        <v>1991</v>
      </c>
      <c r="G1580" s="10" t="s">
        <v>95</v>
      </c>
    </row>
    <row r="1581" spans="1:7" x14ac:dyDescent="0.2">
      <c r="A1581" t="s">
        <v>92</v>
      </c>
      <c r="B1581" s="7">
        <v>1992</v>
      </c>
      <c r="C1581" s="1">
        <v>227</v>
      </c>
      <c r="E1581" s="4" t="s">
        <v>94</v>
      </c>
      <c r="F1581" s="8">
        <v>1992</v>
      </c>
      <c r="G1581" s="11" t="s">
        <v>95</v>
      </c>
    </row>
    <row r="1582" spans="1:7" x14ac:dyDescent="0.2">
      <c r="A1582" t="s">
        <v>92</v>
      </c>
      <c r="B1582" s="7">
        <v>1993</v>
      </c>
      <c r="C1582" s="1">
        <v>220</v>
      </c>
      <c r="E1582" s="3" t="s">
        <v>94</v>
      </c>
      <c r="F1582" s="9">
        <v>1993</v>
      </c>
      <c r="G1582" s="10" t="s">
        <v>95</v>
      </c>
    </row>
    <row r="1583" spans="1:7" x14ac:dyDescent="0.2">
      <c r="A1583" t="s">
        <v>92</v>
      </c>
      <c r="B1583" s="7">
        <v>1994</v>
      </c>
      <c r="C1583" s="1">
        <v>212</v>
      </c>
      <c r="E1583" s="4" t="s">
        <v>94</v>
      </c>
      <c r="F1583" s="8">
        <v>1994</v>
      </c>
      <c r="G1583" s="11" t="s">
        <v>95</v>
      </c>
    </row>
    <row r="1584" spans="1:7" x14ac:dyDescent="0.2">
      <c r="A1584" t="s">
        <v>92</v>
      </c>
      <c r="B1584" s="7">
        <v>1995</v>
      </c>
      <c r="C1584" s="1">
        <v>247</v>
      </c>
      <c r="E1584" s="3" t="s">
        <v>94</v>
      </c>
      <c r="F1584" s="9">
        <v>1995</v>
      </c>
      <c r="G1584" s="10" t="s">
        <v>95</v>
      </c>
    </row>
    <row r="1585" spans="1:7" x14ac:dyDescent="0.2">
      <c r="A1585" t="s">
        <v>92</v>
      </c>
      <c r="B1585" s="7">
        <v>1996</v>
      </c>
      <c r="C1585" s="1">
        <v>270</v>
      </c>
      <c r="E1585" s="4" t="s">
        <v>94</v>
      </c>
      <c r="F1585" s="8">
        <v>1996</v>
      </c>
      <c r="G1585" s="11" t="s">
        <v>95</v>
      </c>
    </row>
    <row r="1586" spans="1:7" x14ac:dyDescent="0.2">
      <c r="A1586" t="s">
        <v>92</v>
      </c>
      <c r="B1586" s="7">
        <v>1997</v>
      </c>
      <c r="C1586" s="1">
        <v>295</v>
      </c>
      <c r="E1586" s="3" t="s">
        <v>94</v>
      </c>
      <c r="F1586" s="9">
        <v>1997</v>
      </c>
      <c r="G1586" s="10" t="s">
        <v>95</v>
      </c>
    </row>
    <row r="1587" spans="1:7" x14ac:dyDescent="0.2">
      <c r="A1587" t="s">
        <v>92</v>
      </c>
      <c r="B1587" s="7">
        <v>1998</v>
      </c>
      <c r="C1587" s="1">
        <v>270</v>
      </c>
      <c r="E1587" s="4" t="s">
        <v>94</v>
      </c>
      <c r="F1587" s="8">
        <v>1998</v>
      </c>
      <c r="G1587" s="11" t="s">
        <v>95</v>
      </c>
    </row>
    <row r="1588" spans="1:7" x14ac:dyDescent="0.2">
      <c r="A1588" t="s">
        <v>92</v>
      </c>
      <c r="B1588" s="7">
        <v>1999</v>
      </c>
      <c r="C1588" s="1">
        <v>146</v>
      </c>
      <c r="E1588" s="3" t="s">
        <v>94</v>
      </c>
      <c r="F1588" s="9">
        <v>1999</v>
      </c>
      <c r="G1588" s="10" t="s">
        <v>95</v>
      </c>
    </row>
    <row r="1589" spans="1:7" x14ac:dyDescent="0.2">
      <c r="A1589" t="s">
        <v>92</v>
      </c>
      <c r="B1589" s="7">
        <v>2000</v>
      </c>
      <c r="C1589" s="1">
        <v>123</v>
      </c>
      <c r="E1589" s="4" t="s">
        <v>94</v>
      </c>
      <c r="F1589" s="8">
        <v>2000</v>
      </c>
      <c r="G1589" s="11" t="s">
        <v>95</v>
      </c>
    </row>
    <row r="1590" spans="1:7" x14ac:dyDescent="0.2">
      <c r="A1590" t="s">
        <v>92</v>
      </c>
      <c r="B1590" s="7">
        <v>2001</v>
      </c>
      <c r="C1590" s="1">
        <v>116</v>
      </c>
      <c r="E1590" s="3" t="s">
        <v>94</v>
      </c>
      <c r="F1590" s="9">
        <v>2001</v>
      </c>
      <c r="G1590" s="10" t="s">
        <v>95</v>
      </c>
    </row>
    <row r="1591" spans="1:7" x14ac:dyDescent="0.2">
      <c r="A1591" t="s">
        <v>92</v>
      </c>
      <c r="B1591" s="7">
        <v>2002</v>
      </c>
      <c r="C1591" s="1">
        <v>141</v>
      </c>
      <c r="E1591" s="4" t="s">
        <v>94</v>
      </c>
      <c r="F1591" s="8">
        <v>2002</v>
      </c>
      <c r="G1591" s="11" t="s">
        <v>95</v>
      </c>
    </row>
    <row r="1592" spans="1:7" x14ac:dyDescent="0.2">
      <c r="A1592" t="s">
        <v>92</v>
      </c>
      <c r="B1592" s="7">
        <v>2003</v>
      </c>
      <c r="C1592" s="1">
        <v>204</v>
      </c>
      <c r="E1592" s="3" t="s">
        <v>94</v>
      </c>
      <c r="F1592" s="9">
        <v>2003</v>
      </c>
      <c r="G1592" s="10" t="s">
        <v>95</v>
      </c>
    </row>
    <row r="1593" spans="1:7" x14ac:dyDescent="0.2">
      <c r="A1593" t="s">
        <v>92</v>
      </c>
      <c r="B1593" s="7">
        <v>2004</v>
      </c>
      <c r="C1593" s="1">
        <v>206</v>
      </c>
      <c r="E1593" s="4" t="s">
        <v>94</v>
      </c>
      <c r="F1593" s="8">
        <v>2004</v>
      </c>
      <c r="G1593" s="11" t="s">
        <v>95</v>
      </c>
    </row>
    <row r="1594" spans="1:7" x14ac:dyDescent="0.2">
      <c r="A1594" t="s">
        <v>92</v>
      </c>
      <c r="B1594" s="7">
        <v>2005</v>
      </c>
      <c r="C1594" s="1">
        <v>178</v>
      </c>
      <c r="E1594" s="3" t="s">
        <v>94</v>
      </c>
      <c r="F1594" s="9">
        <v>2005</v>
      </c>
      <c r="G1594" s="10" t="s">
        <v>95</v>
      </c>
    </row>
    <row r="1595" spans="1:7" x14ac:dyDescent="0.2">
      <c r="A1595" t="s">
        <v>92</v>
      </c>
      <c r="B1595" s="7">
        <v>2006</v>
      </c>
      <c r="C1595" s="1">
        <v>169</v>
      </c>
      <c r="E1595" s="4" t="s">
        <v>94</v>
      </c>
      <c r="F1595" s="8">
        <v>2006</v>
      </c>
      <c r="G1595" s="11" t="s">
        <v>95</v>
      </c>
    </row>
    <row r="1596" spans="1:7" x14ac:dyDescent="0.2">
      <c r="A1596" t="s">
        <v>92</v>
      </c>
      <c r="B1596" s="7">
        <v>2007</v>
      </c>
      <c r="C1596" s="1">
        <v>171</v>
      </c>
      <c r="E1596" s="3" t="s">
        <v>94</v>
      </c>
      <c r="F1596" s="9">
        <v>2007</v>
      </c>
      <c r="G1596" s="10" t="s">
        <v>95</v>
      </c>
    </row>
    <row r="1597" spans="1:7" x14ac:dyDescent="0.2">
      <c r="A1597" t="s">
        <v>92</v>
      </c>
      <c r="B1597" s="7">
        <v>2008</v>
      </c>
      <c r="C1597" s="1">
        <v>177</v>
      </c>
      <c r="E1597" s="4" t="s">
        <v>94</v>
      </c>
      <c r="F1597" s="8">
        <v>2008</v>
      </c>
      <c r="G1597" s="11" t="s">
        <v>95</v>
      </c>
    </row>
    <row r="1598" spans="1:7" x14ac:dyDescent="0.2">
      <c r="A1598" t="s">
        <v>93</v>
      </c>
      <c r="B1598" s="7">
        <v>1990</v>
      </c>
      <c r="C1598" s="1">
        <v>7543</v>
      </c>
      <c r="E1598" s="3" t="s">
        <v>96</v>
      </c>
      <c r="F1598" s="9">
        <v>1990</v>
      </c>
      <c r="G1598" s="10">
        <v>1985</v>
      </c>
    </row>
    <row r="1599" spans="1:7" x14ac:dyDescent="0.2">
      <c r="A1599" t="s">
        <v>93</v>
      </c>
      <c r="B1599" s="7">
        <v>1991</v>
      </c>
      <c r="C1599" s="1">
        <v>7530</v>
      </c>
      <c r="E1599" s="4" t="s">
        <v>96</v>
      </c>
      <c r="F1599" s="8">
        <v>1991</v>
      </c>
      <c r="G1599" s="11">
        <v>1620</v>
      </c>
    </row>
    <row r="1600" spans="1:7" x14ac:dyDescent="0.2">
      <c r="A1600" t="s">
        <v>93</v>
      </c>
      <c r="B1600" s="7">
        <v>1992</v>
      </c>
      <c r="C1600" s="1">
        <v>6537</v>
      </c>
      <c r="E1600" s="3" t="s">
        <v>96</v>
      </c>
      <c r="F1600" s="9">
        <v>1992</v>
      </c>
      <c r="G1600" s="10">
        <v>1753</v>
      </c>
    </row>
    <row r="1601" spans="1:7" x14ac:dyDescent="0.2">
      <c r="A1601" t="s">
        <v>93</v>
      </c>
      <c r="B1601" s="7">
        <v>1993</v>
      </c>
      <c r="C1601" s="1">
        <v>6704</v>
      </c>
      <c r="E1601" s="4" t="s">
        <v>96</v>
      </c>
      <c r="F1601" s="8">
        <v>1993</v>
      </c>
      <c r="G1601" s="11">
        <v>1413</v>
      </c>
    </row>
    <row r="1602" spans="1:7" x14ac:dyDescent="0.2">
      <c r="A1602" t="s">
        <v>93</v>
      </c>
      <c r="B1602" s="7">
        <v>1994</v>
      </c>
      <c r="C1602" s="1">
        <v>6330</v>
      </c>
      <c r="E1602" s="3" t="s">
        <v>96</v>
      </c>
      <c r="F1602" s="9">
        <v>1994</v>
      </c>
      <c r="G1602" s="10">
        <v>1310</v>
      </c>
    </row>
    <row r="1603" spans="1:7" x14ac:dyDescent="0.2">
      <c r="A1603" t="s">
        <v>93</v>
      </c>
      <c r="B1603" s="7">
        <v>1995</v>
      </c>
      <c r="C1603" s="1">
        <v>8127</v>
      </c>
      <c r="E1603" s="4" t="s">
        <v>96</v>
      </c>
      <c r="F1603" s="8">
        <v>1995</v>
      </c>
      <c r="G1603" s="11">
        <v>1139</v>
      </c>
    </row>
    <row r="1604" spans="1:7" x14ac:dyDescent="0.2">
      <c r="A1604" t="s">
        <v>93</v>
      </c>
      <c r="B1604" s="7">
        <v>1996</v>
      </c>
      <c r="C1604" s="1">
        <v>6789</v>
      </c>
      <c r="E1604" s="3" t="s">
        <v>96</v>
      </c>
      <c r="F1604" s="9">
        <v>1996</v>
      </c>
      <c r="G1604" s="10">
        <v>1193</v>
      </c>
    </row>
    <row r="1605" spans="1:7" x14ac:dyDescent="0.2">
      <c r="A1605" t="s">
        <v>93</v>
      </c>
      <c r="B1605" s="7">
        <v>1997</v>
      </c>
      <c r="C1605" s="1">
        <v>5702</v>
      </c>
      <c r="E1605" s="4" t="s">
        <v>96</v>
      </c>
      <c r="F1605" s="8">
        <v>1997</v>
      </c>
      <c r="G1605" s="11">
        <v>1048</v>
      </c>
    </row>
    <row r="1606" spans="1:7" x14ac:dyDescent="0.2">
      <c r="A1606" t="s">
        <v>93</v>
      </c>
      <c r="B1606" s="7">
        <v>1998</v>
      </c>
      <c r="C1606" s="1">
        <v>6114</v>
      </c>
      <c r="E1606" s="3" t="s">
        <v>96</v>
      </c>
      <c r="F1606" s="9">
        <v>1998</v>
      </c>
      <c r="G1606" s="10">
        <v>1744</v>
      </c>
    </row>
    <row r="1607" spans="1:7" x14ac:dyDescent="0.2">
      <c r="A1607" t="s">
        <v>93</v>
      </c>
      <c r="B1607" s="7">
        <v>1999</v>
      </c>
      <c r="C1607" s="1">
        <v>6543</v>
      </c>
      <c r="E1607" s="4" t="s">
        <v>96</v>
      </c>
      <c r="F1607" s="8">
        <v>1999</v>
      </c>
      <c r="G1607" s="11">
        <v>1592</v>
      </c>
    </row>
    <row r="1608" spans="1:7" x14ac:dyDescent="0.2">
      <c r="A1608" t="s">
        <v>93</v>
      </c>
      <c r="B1608" s="7">
        <v>2000</v>
      </c>
      <c r="C1608" s="1">
        <v>8197</v>
      </c>
      <c r="E1608" s="3" t="s">
        <v>96</v>
      </c>
      <c r="F1608" s="9">
        <v>2000</v>
      </c>
      <c r="G1608" s="10">
        <v>1686</v>
      </c>
    </row>
    <row r="1609" spans="1:7" x14ac:dyDescent="0.2">
      <c r="A1609" t="s">
        <v>93</v>
      </c>
      <c r="B1609" s="7">
        <v>2001</v>
      </c>
      <c r="C1609" s="1">
        <v>8133</v>
      </c>
      <c r="E1609" s="4" t="s">
        <v>96</v>
      </c>
      <c r="F1609" s="8">
        <v>2001</v>
      </c>
      <c r="G1609" s="11">
        <v>1497</v>
      </c>
    </row>
    <row r="1610" spans="1:7" x14ac:dyDescent="0.2">
      <c r="A1610" t="s">
        <v>93</v>
      </c>
      <c r="B1610" s="7">
        <v>2002</v>
      </c>
      <c r="C1610" s="1">
        <v>10216</v>
      </c>
      <c r="E1610" s="3" t="s">
        <v>96</v>
      </c>
      <c r="F1610" s="9">
        <v>2002</v>
      </c>
      <c r="G1610" s="10">
        <v>1619</v>
      </c>
    </row>
    <row r="1611" spans="1:7" x14ac:dyDescent="0.2">
      <c r="A1611" t="s">
        <v>93</v>
      </c>
      <c r="B1611" s="7">
        <v>2003</v>
      </c>
      <c r="C1611" s="1">
        <v>11634</v>
      </c>
      <c r="E1611" s="4" t="s">
        <v>96</v>
      </c>
      <c r="F1611" s="8">
        <v>2003</v>
      </c>
      <c r="G1611" s="11">
        <v>1833</v>
      </c>
    </row>
    <row r="1612" spans="1:7" x14ac:dyDescent="0.2">
      <c r="A1612" t="s">
        <v>93</v>
      </c>
      <c r="B1612" s="7">
        <v>2004</v>
      </c>
      <c r="C1612" s="1">
        <v>10447</v>
      </c>
      <c r="E1612" s="3" t="s">
        <v>96</v>
      </c>
      <c r="F1612" s="9">
        <v>2004</v>
      </c>
      <c r="G1612" s="10">
        <v>1720</v>
      </c>
    </row>
    <row r="1613" spans="1:7" x14ac:dyDescent="0.2">
      <c r="A1613" t="s">
        <v>93</v>
      </c>
      <c r="B1613" s="7">
        <v>2005</v>
      </c>
      <c r="C1613" s="1">
        <v>9109</v>
      </c>
      <c r="E1613" s="4" t="s">
        <v>96</v>
      </c>
      <c r="F1613" s="8">
        <v>2005</v>
      </c>
      <c r="G1613" s="11">
        <v>1590</v>
      </c>
    </row>
    <row r="1614" spans="1:7" x14ac:dyDescent="0.2">
      <c r="A1614" t="s">
        <v>93</v>
      </c>
      <c r="B1614" s="7">
        <v>2006</v>
      </c>
      <c r="C1614" s="1">
        <v>10189</v>
      </c>
      <c r="E1614" s="3" t="s">
        <v>96</v>
      </c>
      <c r="F1614" s="9">
        <v>2006</v>
      </c>
      <c r="G1614" s="10">
        <v>1531</v>
      </c>
    </row>
    <row r="1615" spans="1:7" x14ac:dyDescent="0.2">
      <c r="A1615" t="s">
        <v>93</v>
      </c>
      <c r="B1615" s="7">
        <v>2007</v>
      </c>
      <c r="C1615" s="1">
        <v>12640</v>
      </c>
      <c r="E1615" s="4" t="s">
        <v>96</v>
      </c>
      <c r="F1615" s="8">
        <v>2007</v>
      </c>
      <c r="G1615" s="11">
        <v>1599</v>
      </c>
    </row>
    <row r="1616" spans="1:7" x14ac:dyDescent="0.2">
      <c r="A1616" t="s">
        <v>93</v>
      </c>
      <c r="B1616" s="7">
        <v>2008</v>
      </c>
      <c r="C1616" s="1">
        <v>11468</v>
      </c>
      <c r="E1616" s="3" t="s">
        <v>96</v>
      </c>
      <c r="F1616" s="9">
        <v>2008</v>
      </c>
      <c r="G1616" s="10">
        <v>1673</v>
      </c>
    </row>
    <row r="1617" spans="1:7" x14ac:dyDescent="0.2">
      <c r="A1617" t="s">
        <v>94</v>
      </c>
      <c r="B1617" s="7">
        <v>1990</v>
      </c>
      <c r="C1617" s="1" t="s">
        <v>95</v>
      </c>
      <c r="E1617" s="4" t="s">
        <v>97</v>
      </c>
      <c r="F1617" s="8">
        <v>1990</v>
      </c>
      <c r="G1617" s="11">
        <v>2550</v>
      </c>
    </row>
    <row r="1618" spans="1:7" x14ac:dyDescent="0.2">
      <c r="A1618" t="s">
        <v>94</v>
      </c>
      <c r="B1618" s="7">
        <v>1991</v>
      </c>
      <c r="C1618" s="1" t="s">
        <v>95</v>
      </c>
      <c r="E1618" s="3" t="s">
        <v>97</v>
      </c>
      <c r="F1618" s="9">
        <v>1991</v>
      </c>
      <c r="G1618" s="10">
        <v>2088</v>
      </c>
    </row>
    <row r="1619" spans="1:7" x14ac:dyDescent="0.2">
      <c r="A1619" t="s">
        <v>94</v>
      </c>
      <c r="B1619" s="7">
        <v>1992</v>
      </c>
      <c r="C1619" s="1" t="s">
        <v>95</v>
      </c>
      <c r="E1619" s="4" t="s">
        <v>97</v>
      </c>
      <c r="F1619" s="8">
        <v>1992</v>
      </c>
      <c r="G1619" s="11">
        <v>2156</v>
      </c>
    </row>
    <row r="1620" spans="1:7" x14ac:dyDescent="0.2">
      <c r="A1620" t="s">
        <v>94</v>
      </c>
      <c r="B1620" s="7">
        <v>1993</v>
      </c>
      <c r="C1620" s="1" t="s">
        <v>95</v>
      </c>
      <c r="E1620" s="3" t="s">
        <v>97</v>
      </c>
      <c r="F1620" s="9">
        <v>1993</v>
      </c>
      <c r="G1620" s="10">
        <v>2178</v>
      </c>
    </row>
    <row r="1621" spans="1:7" x14ac:dyDescent="0.2">
      <c r="A1621" t="s">
        <v>94</v>
      </c>
      <c r="B1621" s="7">
        <v>1994</v>
      </c>
      <c r="C1621" s="1" t="s">
        <v>95</v>
      </c>
      <c r="E1621" s="4" t="s">
        <v>97</v>
      </c>
      <c r="F1621" s="8">
        <v>1994</v>
      </c>
      <c r="G1621" s="11">
        <v>2294</v>
      </c>
    </row>
    <row r="1622" spans="1:7" x14ac:dyDescent="0.2">
      <c r="A1622" t="s">
        <v>94</v>
      </c>
      <c r="B1622" s="7">
        <v>1995</v>
      </c>
      <c r="C1622" s="1" t="s">
        <v>95</v>
      </c>
      <c r="E1622" s="3" t="s">
        <v>97</v>
      </c>
      <c r="F1622" s="9">
        <v>1995</v>
      </c>
      <c r="G1622" s="10">
        <v>2311</v>
      </c>
    </row>
    <row r="1623" spans="1:7" x14ac:dyDescent="0.2">
      <c r="A1623" t="s">
        <v>94</v>
      </c>
      <c r="B1623" s="7">
        <v>1996</v>
      </c>
      <c r="C1623" s="1" t="s">
        <v>95</v>
      </c>
      <c r="E1623" s="4" t="s">
        <v>97</v>
      </c>
      <c r="F1623" s="8">
        <v>1996</v>
      </c>
      <c r="G1623" s="11">
        <v>2691</v>
      </c>
    </row>
    <row r="1624" spans="1:7" x14ac:dyDescent="0.2">
      <c r="A1624" t="s">
        <v>94</v>
      </c>
      <c r="B1624" s="7">
        <v>1997</v>
      </c>
      <c r="C1624" s="1" t="s">
        <v>95</v>
      </c>
      <c r="E1624" s="3" t="s">
        <v>97</v>
      </c>
      <c r="F1624" s="9">
        <v>1997</v>
      </c>
      <c r="G1624" s="10">
        <v>2648</v>
      </c>
    </row>
    <row r="1625" spans="1:7" x14ac:dyDescent="0.2">
      <c r="A1625" t="s">
        <v>94</v>
      </c>
      <c r="B1625" s="7">
        <v>1998</v>
      </c>
      <c r="C1625" s="1" t="s">
        <v>95</v>
      </c>
      <c r="E1625" s="4" t="s">
        <v>97</v>
      </c>
      <c r="F1625" s="8">
        <v>1998</v>
      </c>
      <c r="G1625" s="11">
        <v>2700</v>
      </c>
    </row>
    <row r="1626" spans="1:7" x14ac:dyDescent="0.2">
      <c r="A1626" t="s">
        <v>94</v>
      </c>
      <c r="B1626" s="7">
        <v>1999</v>
      </c>
      <c r="C1626" s="1" t="s">
        <v>95</v>
      </c>
      <c r="E1626" s="3" t="s">
        <v>97</v>
      </c>
      <c r="F1626" s="9">
        <v>1999</v>
      </c>
      <c r="G1626" s="10">
        <v>2848</v>
      </c>
    </row>
    <row r="1627" spans="1:7" x14ac:dyDescent="0.2">
      <c r="A1627" t="s">
        <v>94</v>
      </c>
      <c r="B1627" s="7">
        <v>2000</v>
      </c>
      <c r="C1627" s="1" t="s">
        <v>95</v>
      </c>
      <c r="E1627" s="4" t="s">
        <v>97</v>
      </c>
      <c r="F1627" s="8">
        <v>2000</v>
      </c>
      <c r="G1627" s="11">
        <v>2902</v>
      </c>
    </row>
    <row r="1628" spans="1:7" x14ac:dyDescent="0.2">
      <c r="A1628" t="s">
        <v>94</v>
      </c>
      <c r="B1628" s="7">
        <v>2001</v>
      </c>
      <c r="C1628" s="1" t="s">
        <v>95</v>
      </c>
      <c r="E1628" s="3" t="s">
        <v>97</v>
      </c>
      <c r="F1628" s="9">
        <v>2001</v>
      </c>
      <c r="G1628" s="10">
        <v>2828</v>
      </c>
    </row>
    <row r="1629" spans="1:7" x14ac:dyDescent="0.2">
      <c r="A1629" t="s">
        <v>94</v>
      </c>
      <c r="B1629" s="7">
        <v>2002</v>
      </c>
      <c r="C1629" s="1" t="s">
        <v>95</v>
      </c>
      <c r="E1629" s="4" t="s">
        <v>97</v>
      </c>
      <c r="F1629" s="8">
        <v>2002</v>
      </c>
      <c r="G1629" s="11">
        <v>3342</v>
      </c>
    </row>
    <row r="1630" spans="1:7" x14ac:dyDescent="0.2">
      <c r="A1630" t="s">
        <v>94</v>
      </c>
      <c r="B1630" s="7">
        <v>2003</v>
      </c>
      <c r="C1630" s="1" t="s">
        <v>95</v>
      </c>
      <c r="E1630" s="3" t="s">
        <v>97</v>
      </c>
      <c r="F1630" s="9">
        <v>2003</v>
      </c>
      <c r="G1630" s="10">
        <v>3671</v>
      </c>
    </row>
    <row r="1631" spans="1:7" x14ac:dyDescent="0.2">
      <c r="A1631" t="s">
        <v>94</v>
      </c>
      <c r="B1631" s="7">
        <v>2004</v>
      </c>
      <c r="C1631" s="1" t="s">
        <v>95</v>
      </c>
      <c r="E1631" s="4" t="s">
        <v>97</v>
      </c>
      <c r="F1631" s="8">
        <v>2004</v>
      </c>
      <c r="G1631" s="11">
        <v>3923</v>
      </c>
    </row>
    <row r="1632" spans="1:7" x14ac:dyDescent="0.2">
      <c r="A1632" t="s">
        <v>94</v>
      </c>
      <c r="B1632" s="7">
        <v>2005</v>
      </c>
      <c r="C1632" s="1" t="s">
        <v>95</v>
      </c>
      <c r="E1632" s="3" t="s">
        <v>97</v>
      </c>
      <c r="F1632" s="9">
        <v>2005</v>
      </c>
      <c r="G1632" s="10">
        <v>3365</v>
      </c>
    </row>
    <row r="1633" spans="1:7" x14ac:dyDescent="0.2">
      <c r="A1633" t="s">
        <v>94</v>
      </c>
      <c r="B1633" s="7">
        <v>2006</v>
      </c>
      <c r="C1633" s="1" t="s">
        <v>95</v>
      </c>
      <c r="E1633" s="4" t="s">
        <v>97</v>
      </c>
      <c r="F1633" s="8">
        <v>2006</v>
      </c>
      <c r="G1633" s="11">
        <v>3391</v>
      </c>
    </row>
    <row r="1634" spans="1:7" x14ac:dyDescent="0.2">
      <c r="A1634" t="s">
        <v>94</v>
      </c>
      <c r="B1634" s="7">
        <v>2007</v>
      </c>
      <c r="C1634" s="1" t="s">
        <v>95</v>
      </c>
      <c r="E1634" s="3" t="s">
        <v>97</v>
      </c>
      <c r="F1634" s="9">
        <v>2007</v>
      </c>
      <c r="G1634" s="10">
        <v>3671</v>
      </c>
    </row>
    <row r="1635" spans="1:7" x14ac:dyDescent="0.2">
      <c r="A1635" t="s">
        <v>94</v>
      </c>
      <c r="B1635" s="7">
        <v>2008</v>
      </c>
      <c r="C1635" s="1" t="s">
        <v>95</v>
      </c>
      <c r="E1635" s="4" t="s">
        <v>97</v>
      </c>
      <c r="F1635" s="8">
        <v>2008</v>
      </c>
      <c r="G1635" s="11">
        <v>3481</v>
      </c>
    </row>
    <row r="1636" spans="1:7" x14ac:dyDescent="0.2">
      <c r="A1636" t="s">
        <v>96</v>
      </c>
      <c r="B1636" s="7">
        <v>1990</v>
      </c>
      <c r="C1636" s="1">
        <v>1985</v>
      </c>
      <c r="E1636" s="3" t="s">
        <v>98</v>
      </c>
      <c r="F1636" s="9">
        <v>1990</v>
      </c>
      <c r="G1636" s="10">
        <v>130</v>
      </c>
    </row>
    <row r="1637" spans="1:7" x14ac:dyDescent="0.2">
      <c r="A1637" t="s">
        <v>96</v>
      </c>
      <c r="B1637" s="7">
        <v>1991</v>
      </c>
      <c r="C1637" s="1">
        <v>1620</v>
      </c>
      <c r="E1637" s="4" t="s">
        <v>98</v>
      </c>
      <c r="F1637" s="8">
        <v>1991</v>
      </c>
      <c r="G1637" s="11">
        <v>143</v>
      </c>
    </row>
    <row r="1638" spans="1:7" x14ac:dyDescent="0.2">
      <c r="A1638" t="s">
        <v>96</v>
      </c>
      <c r="B1638" s="7">
        <v>1992</v>
      </c>
      <c r="C1638" s="1">
        <v>1753</v>
      </c>
      <c r="E1638" s="3" t="s">
        <v>98</v>
      </c>
      <c r="F1638" s="9">
        <v>1992</v>
      </c>
      <c r="G1638" s="10">
        <v>144</v>
      </c>
    </row>
    <row r="1639" spans="1:7" x14ac:dyDescent="0.2">
      <c r="A1639" t="s">
        <v>96</v>
      </c>
      <c r="B1639" s="7">
        <v>1993</v>
      </c>
      <c r="C1639" s="1">
        <v>1413</v>
      </c>
      <c r="E1639" s="4" t="s">
        <v>98</v>
      </c>
      <c r="F1639" s="8">
        <v>1993</v>
      </c>
      <c r="G1639" s="11">
        <v>127</v>
      </c>
    </row>
    <row r="1640" spans="1:7" x14ac:dyDescent="0.2">
      <c r="A1640" t="s">
        <v>96</v>
      </c>
      <c r="B1640" s="7">
        <v>1994</v>
      </c>
      <c r="C1640" s="1">
        <v>1310</v>
      </c>
      <c r="E1640" s="3" t="s">
        <v>98</v>
      </c>
      <c r="F1640" s="9">
        <v>1994</v>
      </c>
      <c r="G1640" s="10">
        <v>136</v>
      </c>
    </row>
    <row r="1641" spans="1:7" x14ac:dyDescent="0.2">
      <c r="A1641" t="s">
        <v>96</v>
      </c>
      <c r="B1641" s="7">
        <v>1995</v>
      </c>
      <c r="C1641" s="1">
        <v>1139</v>
      </c>
      <c r="E1641" s="4" t="s">
        <v>98</v>
      </c>
      <c r="F1641" s="8">
        <v>1995</v>
      </c>
      <c r="G1641" s="11">
        <v>142</v>
      </c>
    </row>
    <row r="1642" spans="1:7" x14ac:dyDescent="0.2">
      <c r="A1642" t="s">
        <v>96</v>
      </c>
      <c r="B1642" s="7">
        <v>1996</v>
      </c>
      <c r="C1642" s="1">
        <v>1193</v>
      </c>
      <c r="E1642" s="3" t="s">
        <v>98</v>
      </c>
      <c r="F1642" s="9">
        <v>1996</v>
      </c>
      <c r="G1642" s="10">
        <v>166</v>
      </c>
    </row>
    <row r="1643" spans="1:7" x14ac:dyDescent="0.2">
      <c r="A1643" t="s">
        <v>96</v>
      </c>
      <c r="B1643" s="7">
        <v>1997</v>
      </c>
      <c r="C1643" s="1">
        <v>1048</v>
      </c>
      <c r="E1643" s="4" t="s">
        <v>98</v>
      </c>
      <c r="F1643" s="8">
        <v>1997</v>
      </c>
      <c r="G1643" s="11">
        <v>211</v>
      </c>
    </row>
    <row r="1644" spans="1:7" x14ac:dyDescent="0.2">
      <c r="A1644" t="s">
        <v>96</v>
      </c>
      <c r="B1644" s="7">
        <v>1998</v>
      </c>
      <c r="C1644" s="1">
        <v>1744</v>
      </c>
      <c r="E1644" s="3" t="s">
        <v>98</v>
      </c>
      <c r="F1644" s="9">
        <v>1998</v>
      </c>
      <c r="G1644" s="10">
        <v>208</v>
      </c>
    </row>
    <row r="1645" spans="1:7" x14ac:dyDescent="0.2">
      <c r="A1645" t="s">
        <v>96</v>
      </c>
      <c r="B1645" s="7">
        <v>1999</v>
      </c>
      <c r="C1645" s="1">
        <v>1592</v>
      </c>
      <c r="E1645" s="4" t="s">
        <v>98</v>
      </c>
      <c r="F1645" s="8">
        <v>1999</v>
      </c>
      <c r="G1645" s="11">
        <v>213</v>
      </c>
    </row>
    <row r="1646" spans="1:7" x14ac:dyDescent="0.2">
      <c r="A1646" t="s">
        <v>96</v>
      </c>
      <c r="B1646" s="7">
        <v>2000</v>
      </c>
      <c r="C1646" s="1">
        <v>1686</v>
      </c>
      <c r="E1646" s="3" t="s">
        <v>98</v>
      </c>
      <c r="F1646" s="9">
        <v>2000</v>
      </c>
      <c r="G1646" s="10">
        <v>209</v>
      </c>
    </row>
    <row r="1647" spans="1:7" x14ac:dyDescent="0.2">
      <c r="A1647" t="s">
        <v>96</v>
      </c>
      <c r="B1647" s="7">
        <v>2001</v>
      </c>
      <c r="C1647" s="1">
        <v>1497</v>
      </c>
      <c r="E1647" s="4" t="s">
        <v>98</v>
      </c>
      <c r="F1647" s="8">
        <v>2001</v>
      </c>
      <c r="G1647" s="11">
        <v>184</v>
      </c>
    </row>
    <row r="1648" spans="1:7" x14ac:dyDescent="0.2">
      <c r="A1648" t="s">
        <v>96</v>
      </c>
      <c r="B1648" s="7">
        <v>2002</v>
      </c>
      <c r="C1648" s="1">
        <v>1619</v>
      </c>
      <c r="E1648" s="3" t="s">
        <v>98</v>
      </c>
      <c r="F1648" s="9">
        <v>2002</v>
      </c>
      <c r="G1648" s="10">
        <v>169</v>
      </c>
    </row>
    <row r="1649" spans="1:7" x14ac:dyDescent="0.2">
      <c r="A1649" t="s">
        <v>96</v>
      </c>
      <c r="B1649" s="7">
        <v>2003</v>
      </c>
      <c r="C1649" s="1">
        <v>1833</v>
      </c>
      <c r="E1649" s="4" t="s">
        <v>98</v>
      </c>
      <c r="F1649" s="8">
        <v>2003</v>
      </c>
      <c r="G1649" s="11">
        <v>166</v>
      </c>
    </row>
    <row r="1650" spans="1:7" x14ac:dyDescent="0.2">
      <c r="A1650" t="s">
        <v>96</v>
      </c>
      <c r="B1650" s="7">
        <v>2004</v>
      </c>
      <c r="C1650" s="1">
        <v>1720</v>
      </c>
      <c r="E1650" s="3" t="s">
        <v>98</v>
      </c>
      <c r="F1650" s="9">
        <v>2004</v>
      </c>
      <c r="G1650" s="10">
        <v>141</v>
      </c>
    </row>
    <row r="1651" spans="1:7" x14ac:dyDescent="0.2">
      <c r="A1651" t="s">
        <v>96</v>
      </c>
      <c r="B1651" s="7">
        <v>2005</v>
      </c>
      <c r="C1651" s="1">
        <v>1590</v>
      </c>
      <c r="E1651" s="4" t="s">
        <v>98</v>
      </c>
      <c r="F1651" s="8">
        <v>2005</v>
      </c>
      <c r="G1651" s="11">
        <v>119</v>
      </c>
    </row>
    <row r="1652" spans="1:7" x14ac:dyDescent="0.2">
      <c r="A1652" t="s">
        <v>96</v>
      </c>
      <c r="B1652" s="7">
        <v>2006</v>
      </c>
      <c r="C1652" s="1">
        <v>1531</v>
      </c>
      <c r="E1652" s="3" t="s">
        <v>98</v>
      </c>
      <c r="F1652" s="9">
        <v>2006</v>
      </c>
      <c r="G1652" s="10">
        <v>116</v>
      </c>
    </row>
    <row r="1653" spans="1:7" x14ac:dyDescent="0.2">
      <c r="A1653" t="s">
        <v>96</v>
      </c>
      <c r="B1653" s="7">
        <v>2007</v>
      </c>
      <c r="C1653" s="1">
        <v>1599</v>
      </c>
      <c r="E1653" s="4" t="s">
        <v>98</v>
      </c>
      <c r="F1653" s="8">
        <v>2007</v>
      </c>
      <c r="G1653" s="11">
        <v>135</v>
      </c>
    </row>
    <row r="1654" spans="1:7" x14ac:dyDescent="0.2">
      <c r="A1654" t="s">
        <v>96</v>
      </c>
      <c r="B1654" s="7">
        <v>2008</v>
      </c>
      <c r="C1654" s="1">
        <v>1673</v>
      </c>
      <c r="E1654" s="3" t="s">
        <v>98</v>
      </c>
      <c r="F1654" s="9">
        <v>2008</v>
      </c>
      <c r="G1654" s="10">
        <v>133</v>
      </c>
    </row>
    <row r="1655" spans="1:7" x14ac:dyDescent="0.2">
      <c r="A1655" t="s">
        <v>97</v>
      </c>
      <c r="B1655" s="7">
        <v>1990</v>
      </c>
      <c r="C1655" s="1">
        <v>2550</v>
      </c>
      <c r="E1655" s="4" t="s">
        <v>99</v>
      </c>
      <c r="F1655" s="8">
        <v>1990</v>
      </c>
      <c r="G1655" s="11">
        <v>348</v>
      </c>
    </row>
    <row r="1656" spans="1:7" x14ac:dyDescent="0.2">
      <c r="A1656" t="s">
        <v>97</v>
      </c>
      <c r="B1656" s="7">
        <v>1991</v>
      </c>
      <c r="C1656" s="1">
        <v>2088</v>
      </c>
      <c r="E1656" s="3" t="s">
        <v>99</v>
      </c>
      <c r="F1656" s="9">
        <v>1991</v>
      </c>
      <c r="G1656" s="10">
        <v>384</v>
      </c>
    </row>
    <row r="1657" spans="1:7" x14ac:dyDescent="0.2">
      <c r="A1657" t="s">
        <v>97</v>
      </c>
      <c r="B1657" s="7">
        <v>1992</v>
      </c>
      <c r="C1657" s="1">
        <v>2156</v>
      </c>
      <c r="E1657" s="4" t="s">
        <v>99</v>
      </c>
      <c r="F1657" s="8">
        <v>1992</v>
      </c>
      <c r="G1657" s="11">
        <v>400</v>
      </c>
    </row>
    <row r="1658" spans="1:7" x14ac:dyDescent="0.2">
      <c r="A1658" t="s">
        <v>97</v>
      </c>
      <c r="B1658" s="7">
        <v>1993</v>
      </c>
      <c r="C1658" s="1">
        <v>2178</v>
      </c>
      <c r="E1658" s="3" t="s">
        <v>99</v>
      </c>
      <c r="F1658" s="9">
        <v>1993</v>
      </c>
      <c r="G1658" s="10">
        <v>417</v>
      </c>
    </row>
    <row r="1659" spans="1:7" x14ac:dyDescent="0.2">
      <c r="A1659" t="s">
        <v>97</v>
      </c>
      <c r="B1659" s="7">
        <v>1994</v>
      </c>
      <c r="C1659" s="1">
        <v>2294</v>
      </c>
      <c r="E1659" s="4" t="s">
        <v>99</v>
      </c>
      <c r="F1659" s="8">
        <v>1994</v>
      </c>
      <c r="G1659" s="11">
        <v>412</v>
      </c>
    </row>
    <row r="1660" spans="1:7" x14ac:dyDescent="0.2">
      <c r="A1660" t="s">
        <v>97</v>
      </c>
      <c r="B1660" s="7">
        <v>1995</v>
      </c>
      <c r="C1660" s="1">
        <v>2311</v>
      </c>
      <c r="E1660" s="3" t="s">
        <v>99</v>
      </c>
      <c r="F1660" s="9">
        <v>1995</v>
      </c>
      <c r="G1660" s="10">
        <v>421</v>
      </c>
    </row>
    <row r="1661" spans="1:7" x14ac:dyDescent="0.2">
      <c r="A1661" t="s">
        <v>97</v>
      </c>
      <c r="B1661" s="7">
        <v>1996</v>
      </c>
      <c r="C1661" s="1">
        <v>2691</v>
      </c>
      <c r="E1661" s="4" t="s">
        <v>99</v>
      </c>
      <c r="F1661" s="8">
        <v>1996</v>
      </c>
      <c r="G1661" s="11">
        <v>468</v>
      </c>
    </row>
    <row r="1662" spans="1:7" x14ac:dyDescent="0.2">
      <c r="A1662" t="s">
        <v>97</v>
      </c>
      <c r="B1662" s="7">
        <v>1997</v>
      </c>
      <c r="C1662" s="1">
        <v>2648</v>
      </c>
      <c r="E1662" s="3" t="s">
        <v>99</v>
      </c>
      <c r="F1662" s="9">
        <v>1997</v>
      </c>
      <c r="G1662" s="10">
        <v>861</v>
      </c>
    </row>
    <row r="1663" spans="1:7" x14ac:dyDescent="0.2">
      <c r="A1663" t="s">
        <v>97</v>
      </c>
      <c r="B1663" s="7">
        <v>1998</v>
      </c>
      <c r="C1663" s="1">
        <v>2700</v>
      </c>
      <c r="E1663" s="4" t="s">
        <v>99</v>
      </c>
      <c r="F1663" s="8">
        <v>1998</v>
      </c>
      <c r="G1663" s="11">
        <v>832</v>
      </c>
    </row>
    <row r="1664" spans="1:7" x14ac:dyDescent="0.2">
      <c r="A1664" t="s">
        <v>97</v>
      </c>
      <c r="B1664" s="7">
        <v>1999</v>
      </c>
      <c r="C1664" s="1">
        <v>2848</v>
      </c>
      <c r="E1664" s="3" t="s">
        <v>99</v>
      </c>
      <c r="F1664" s="9">
        <v>1999</v>
      </c>
      <c r="G1664" s="10">
        <v>923</v>
      </c>
    </row>
    <row r="1665" spans="1:7" x14ac:dyDescent="0.2">
      <c r="A1665" t="s">
        <v>97</v>
      </c>
      <c r="B1665" s="7">
        <v>2000</v>
      </c>
      <c r="C1665" s="1">
        <v>2902</v>
      </c>
      <c r="E1665" s="4" t="s">
        <v>99</v>
      </c>
      <c r="F1665" s="8">
        <v>2000</v>
      </c>
      <c r="G1665" s="11">
        <v>903</v>
      </c>
    </row>
    <row r="1666" spans="1:7" x14ac:dyDescent="0.2">
      <c r="A1666" t="s">
        <v>97</v>
      </c>
      <c r="B1666" s="7">
        <v>2001</v>
      </c>
      <c r="C1666" s="1">
        <v>2828</v>
      </c>
      <c r="E1666" s="3" t="s">
        <v>99</v>
      </c>
      <c r="F1666" s="9">
        <v>2001</v>
      </c>
      <c r="G1666" s="10">
        <v>767</v>
      </c>
    </row>
    <row r="1667" spans="1:7" x14ac:dyDescent="0.2">
      <c r="A1667" t="s">
        <v>97</v>
      </c>
      <c r="B1667" s="7">
        <v>2002</v>
      </c>
      <c r="C1667" s="1">
        <v>3342</v>
      </c>
      <c r="E1667" s="4" t="s">
        <v>99</v>
      </c>
      <c r="F1667" s="8">
        <v>2002</v>
      </c>
      <c r="G1667" s="11">
        <v>800</v>
      </c>
    </row>
    <row r="1668" spans="1:7" x14ac:dyDescent="0.2">
      <c r="A1668" t="s">
        <v>97</v>
      </c>
      <c r="B1668" s="7">
        <v>2003</v>
      </c>
      <c r="C1668" s="1">
        <v>3671</v>
      </c>
      <c r="E1668" s="3" t="s">
        <v>99</v>
      </c>
      <c r="F1668" s="9">
        <v>2003</v>
      </c>
      <c r="G1668" s="10">
        <v>681</v>
      </c>
    </row>
    <row r="1669" spans="1:7" x14ac:dyDescent="0.2">
      <c r="A1669" t="s">
        <v>97</v>
      </c>
      <c r="B1669" s="7">
        <v>2004</v>
      </c>
      <c r="C1669" s="1">
        <v>3923</v>
      </c>
      <c r="E1669" s="4" t="s">
        <v>99</v>
      </c>
      <c r="F1669" s="8">
        <v>2004</v>
      </c>
      <c r="G1669" s="11">
        <v>698</v>
      </c>
    </row>
    <row r="1670" spans="1:7" x14ac:dyDescent="0.2">
      <c r="A1670" t="s">
        <v>97</v>
      </c>
      <c r="B1670" s="7">
        <v>2005</v>
      </c>
      <c r="C1670" s="1">
        <v>3365</v>
      </c>
      <c r="E1670" s="3" t="s">
        <v>99</v>
      </c>
      <c r="F1670" s="9">
        <v>2005</v>
      </c>
      <c r="G1670" s="10">
        <v>641</v>
      </c>
    </row>
    <row r="1671" spans="1:7" x14ac:dyDescent="0.2">
      <c r="A1671" t="s">
        <v>97</v>
      </c>
      <c r="B1671" s="7">
        <v>2006</v>
      </c>
      <c r="C1671" s="1">
        <v>3391</v>
      </c>
      <c r="E1671" s="4" t="s">
        <v>99</v>
      </c>
      <c r="F1671" s="8">
        <v>2006</v>
      </c>
      <c r="G1671" s="11">
        <v>687</v>
      </c>
    </row>
    <row r="1672" spans="1:7" x14ac:dyDescent="0.2">
      <c r="A1672" t="s">
        <v>97</v>
      </c>
      <c r="B1672" s="7">
        <v>2007</v>
      </c>
      <c r="C1672" s="1">
        <v>3671</v>
      </c>
      <c r="E1672" s="3" t="s">
        <v>99</v>
      </c>
      <c r="F1672" s="9">
        <v>2007</v>
      </c>
      <c r="G1672" s="10">
        <v>843</v>
      </c>
    </row>
    <row r="1673" spans="1:7" x14ac:dyDescent="0.2">
      <c r="A1673" t="s">
        <v>97</v>
      </c>
      <c r="B1673" s="7">
        <v>2008</v>
      </c>
      <c r="C1673" s="1">
        <v>3481</v>
      </c>
      <c r="E1673" s="4" t="s">
        <v>99</v>
      </c>
      <c r="F1673" s="8">
        <v>2008</v>
      </c>
      <c r="G1673" s="11">
        <v>905</v>
      </c>
    </row>
    <row r="1674" spans="1:7" x14ac:dyDescent="0.2">
      <c r="A1674" t="s">
        <v>98</v>
      </c>
      <c r="B1674" s="7">
        <v>1990</v>
      </c>
      <c r="C1674" s="1">
        <v>130</v>
      </c>
      <c r="E1674" s="3" t="s">
        <v>100</v>
      </c>
      <c r="F1674" s="9">
        <v>1990</v>
      </c>
      <c r="G1674" s="10">
        <v>382</v>
      </c>
    </row>
    <row r="1675" spans="1:7" x14ac:dyDescent="0.2">
      <c r="A1675" t="s">
        <v>98</v>
      </c>
      <c r="B1675" s="7">
        <v>1991</v>
      </c>
      <c r="C1675" s="1">
        <v>143</v>
      </c>
      <c r="E1675" s="4" t="s">
        <v>100</v>
      </c>
      <c r="F1675" s="8">
        <v>1991</v>
      </c>
      <c r="G1675" s="11">
        <v>431</v>
      </c>
    </row>
    <row r="1676" spans="1:7" x14ac:dyDescent="0.2">
      <c r="A1676" t="s">
        <v>98</v>
      </c>
      <c r="B1676" s="7">
        <v>1992</v>
      </c>
      <c r="C1676" s="1">
        <v>144</v>
      </c>
      <c r="E1676" s="3" t="s">
        <v>100</v>
      </c>
      <c r="F1676" s="9">
        <v>1992</v>
      </c>
      <c r="G1676" s="10">
        <v>421</v>
      </c>
    </row>
    <row r="1677" spans="1:7" x14ac:dyDescent="0.2">
      <c r="A1677" t="s">
        <v>98</v>
      </c>
      <c r="B1677" s="7">
        <v>1993</v>
      </c>
      <c r="C1677" s="1">
        <v>127</v>
      </c>
      <c r="E1677" s="4" t="s">
        <v>100</v>
      </c>
      <c r="F1677" s="8">
        <v>1993</v>
      </c>
      <c r="G1677" s="11">
        <v>381</v>
      </c>
    </row>
    <row r="1678" spans="1:7" x14ac:dyDescent="0.2">
      <c r="A1678" t="s">
        <v>98</v>
      </c>
      <c r="B1678" s="7">
        <v>1994</v>
      </c>
      <c r="C1678" s="1">
        <v>136</v>
      </c>
      <c r="E1678" s="3" t="s">
        <v>100</v>
      </c>
      <c r="F1678" s="9">
        <v>1994</v>
      </c>
      <c r="G1678" s="10">
        <v>389</v>
      </c>
    </row>
    <row r="1679" spans="1:7" x14ac:dyDescent="0.2">
      <c r="A1679" t="s">
        <v>98</v>
      </c>
      <c r="B1679" s="7">
        <v>1995</v>
      </c>
      <c r="C1679" s="1">
        <v>142</v>
      </c>
      <c r="E1679" s="4" t="s">
        <v>100</v>
      </c>
      <c r="F1679" s="8">
        <v>1995</v>
      </c>
      <c r="G1679" s="11">
        <v>420</v>
      </c>
    </row>
    <row r="1680" spans="1:7" x14ac:dyDescent="0.2">
      <c r="A1680" t="s">
        <v>98</v>
      </c>
      <c r="B1680" s="7">
        <v>1996</v>
      </c>
      <c r="C1680" s="1">
        <v>166</v>
      </c>
      <c r="E1680" s="3" t="s">
        <v>100</v>
      </c>
      <c r="F1680" s="9">
        <v>1996</v>
      </c>
      <c r="G1680" s="10">
        <v>511</v>
      </c>
    </row>
    <row r="1681" spans="1:7" x14ac:dyDescent="0.2">
      <c r="A1681" t="s">
        <v>98</v>
      </c>
      <c r="B1681" s="7">
        <v>1997</v>
      </c>
      <c r="C1681" s="1">
        <v>211</v>
      </c>
      <c r="E1681" s="4" t="s">
        <v>100</v>
      </c>
      <c r="F1681" s="8">
        <v>1997</v>
      </c>
      <c r="G1681" s="11">
        <v>704</v>
      </c>
    </row>
    <row r="1682" spans="1:7" x14ac:dyDescent="0.2">
      <c r="A1682" t="s">
        <v>98</v>
      </c>
      <c r="B1682" s="7">
        <v>1998</v>
      </c>
      <c r="C1682" s="1">
        <v>208</v>
      </c>
      <c r="E1682" s="3" t="s">
        <v>100</v>
      </c>
      <c r="F1682" s="9">
        <v>1998</v>
      </c>
      <c r="G1682" s="10">
        <v>609</v>
      </c>
    </row>
    <row r="1683" spans="1:7" x14ac:dyDescent="0.2">
      <c r="A1683" t="s">
        <v>98</v>
      </c>
      <c r="B1683" s="7">
        <v>1999</v>
      </c>
      <c r="C1683" s="1">
        <v>213</v>
      </c>
      <c r="E1683" s="4" t="s">
        <v>100</v>
      </c>
      <c r="F1683" s="8">
        <v>1999</v>
      </c>
      <c r="G1683" s="11">
        <v>1104</v>
      </c>
    </row>
    <row r="1684" spans="1:7" x14ac:dyDescent="0.2">
      <c r="A1684" t="s">
        <v>98</v>
      </c>
      <c r="B1684" s="7">
        <v>2000</v>
      </c>
      <c r="C1684" s="1">
        <v>209</v>
      </c>
      <c r="E1684" s="3" t="s">
        <v>100</v>
      </c>
      <c r="F1684" s="9">
        <v>2000</v>
      </c>
      <c r="G1684" s="10">
        <v>1167</v>
      </c>
    </row>
    <row r="1685" spans="1:7" x14ac:dyDescent="0.2">
      <c r="A1685" t="s">
        <v>98</v>
      </c>
      <c r="B1685" s="7">
        <v>2001</v>
      </c>
      <c r="C1685" s="1">
        <v>184</v>
      </c>
      <c r="E1685" s="4" t="s">
        <v>100</v>
      </c>
      <c r="F1685" s="8">
        <v>2001</v>
      </c>
      <c r="G1685" s="11">
        <v>951</v>
      </c>
    </row>
    <row r="1686" spans="1:7" x14ac:dyDescent="0.2">
      <c r="A1686" t="s">
        <v>98</v>
      </c>
      <c r="B1686" s="7">
        <v>2002</v>
      </c>
      <c r="C1686" s="1">
        <v>169</v>
      </c>
      <c r="E1686" s="3" t="s">
        <v>100</v>
      </c>
      <c r="F1686" s="9">
        <v>2002</v>
      </c>
      <c r="G1686" s="10">
        <v>1131</v>
      </c>
    </row>
    <row r="1687" spans="1:7" x14ac:dyDescent="0.2">
      <c r="A1687" t="s">
        <v>98</v>
      </c>
      <c r="B1687" s="7">
        <v>2003</v>
      </c>
      <c r="C1687" s="1">
        <v>166</v>
      </c>
      <c r="E1687" s="4" t="s">
        <v>100</v>
      </c>
      <c r="F1687" s="8">
        <v>2003</v>
      </c>
      <c r="G1687" s="11">
        <v>1102</v>
      </c>
    </row>
    <row r="1688" spans="1:7" x14ac:dyDescent="0.2">
      <c r="A1688" t="s">
        <v>98</v>
      </c>
      <c r="B1688" s="7">
        <v>2004</v>
      </c>
      <c r="C1688" s="1">
        <v>141</v>
      </c>
      <c r="E1688" s="3" t="s">
        <v>100</v>
      </c>
      <c r="F1688" s="9">
        <v>2004</v>
      </c>
      <c r="G1688" s="10">
        <v>759</v>
      </c>
    </row>
    <row r="1689" spans="1:7" x14ac:dyDescent="0.2">
      <c r="A1689" t="s">
        <v>98</v>
      </c>
      <c r="B1689" s="7">
        <v>2005</v>
      </c>
      <c r="C1689" s="1">
        <v>119</v>
      </c>
      <c r="E1689" s="4" t="s">
        <v>100</v>
      </c>
      <c r="F1689" s="8">
        <v>2005</v>
      </c>
      <c r="G1689" s="11">
        <v>741</v>
      </c>
    </row>
    <row r="1690" spans="1:7" x14ac:dyDescent="0.2">
      <c r="A1690" t="s">
        <v>98</v>
      </c>
      <c r="B1690" s="7">
        <v>2006</v>
      </c>
      <c r="C1690" s="1">
        <v>116</v>
      </c>
      <c r="E1690" s="3" t="s">
        <v>100</v>
      </c>
      <c r="F1690" s="9">
        <v>2006</v>
      </c>
      <c r="G1690" s="10">
        <v>887</v>
      </c>
    </row>
    <row r="1691" spans="1:7" x14ac:dyDescent="0.2">
      <c r="A1691" t="s">
        <v>98</v>
      </c>
      <c r="B1691" s="7">
        <v>2007</v>
      </c>
      <c r="C1691" s="1">
        <v>135</v>
      </c>
      <c r="E1691" s="4" t="s">
        <v>100</v>
      </c>
      <c r="F1691" s="8">
        <v>2007</v>
      </c>
      <c r="G1691" s="11">
        <v>884</v>
      </c>
    </row>
    <row r="1692" spans="1:7" x14ac:dyDescent="0.2">
      <c r="A1692" t="s">
        <v>98</v>
      </c>
      <c r="B1692" s="7">
        <v>2008</v>
      </c>
      <c r="C1692" s="1">
        <v>133</v>
      </c>
      <c r="E1692" s="3" t="s">
        <v>100</v>
      </c>
      <c r="F1692" s="9">
        <v>2008</v>
      </c>
      <c r="G1692" s="10">
        <v>882</v>
      </c>
    </row>
    <row r="1693" spans="1:7" x14ac:dyDescent="0.2">
      <c r="A1693" t="s">
        <v>99</v>
      </c>
      <c r="B1693" s="7">
        <v>1990</v>
      </c>
      <c r="C1693" s="1">
        <v>348</v>
      </c>
      <c r="E1693" s="4" t="s">
        <v>101</v>
      </c>
      <c r="F1693" s="8">
        <v>1990</v>
      </c>
      <c r="G1693" s="11">
        <v>509</v>
      </c>
    </row>
    <row r="1694" spans="1:7" x14ac:dyDescent="0.2">
      <c r="A1694" t="s">
        <v>99</v>
      </c>
      <c r="B1694" s="7">
        <v>1991</v>
      </c>
      <c r="C1694" s="1">
        <v>384</v>
      </c>
      <c r="E1694" s="3" t="s">
        <v>101</v>
      </c>
      <c r="F1694" s="9">
        <v>1991</v>
      </c>
      <c r="G1694" s="10">
        <v>569</v>
      </c>
    </row>
    <row r="1695" spans="1:7" x14ac:dyDescent="0.2">
      <c r="A1695" t="s">
        <v>99</v>
      </c>
      <c r="B1695" s="7">
        <v>1992</v>
      </c>
      <c r="C1695" s="1">
        <v>400</v>
      </c>
      <c r="E1695" s="4" t="s">
        <v>101</v>
      </c>
      <c r="F1695" s="8">
        <v>1992</v>
      </c>
      <c r="G1695" s="11">
        <v>567</v>
      </c>
    </row>
    <row r="1696" spans="1:7" x14ac:dyDescent="0.2">
      <c r="A1696" t="s">
        <v>99</v>
      </c>
      <c r="B1696" s="7">
        <v>1993</v>
      </c>
      <c r="C1696" s="1">
        <v>417</v>
      </c>
      <c r="E1696" s="3" t="s">
        <v>101</v>
      </c>
      <c r="F1696" s="9">
        <v>1993</v>
      </c>
      <c r="G1696" s="10">
        <v>549</v>
      </c>
    </row>
    <row r="1697" spans="1:7" x14ac:dyDescent="0.2">
      <c r="A1697" t="s">
        <v>99</v>
      </c>
      <c r="B1697" s="7">
        <v>1994</v>
      </c>
      <c r="C1697" s="1">
        <v>412</v>
      </c>
      <c r="E1697" s="4" t="s">
        <v>101</v>
      </c>
      <c r="F1697" s="8">
        <v>1994</v>
      </c>
      <c r="G1697" s="11">
        <v>569</v>
      </c>
    </row>
    <row r="1698" spans="1:7" x14ac:dyDescent="0.2">
      <c r="A1698" t="s">
        <v>99</v>
      </c>
      <c r="B1698" s="7">
        <v>1995</v>
      </c>
      <c r="C1698" s="1">
        <v>421</v>
      </c>
      <c r="E1698" s="3" t="s">
        <v>101</v>
      </c>
      <c r="F1698" s="9">
        <v>1995</v>
      </c>
      <c r="G1698" s="10">
        <v>728</v>
      </c>
    </row>
    <row r="1699" spans="1:7" x14ac:dyDescent="0.2">
      <c r="A1699" t="s">
        <v>99</v>
      </c>
      <c r="B1699" s="7">
        <v>1996</v>
      </c>
      <c r="C1699" s="1">
        <v>468</v>
      </c>
      <c r="E1699" s="4" t="s">
        <v>101</v>
      </c>
      <c r="F1699" s="8">
        <v>1996</v>
      </c>
      <c r="G1699" s="11">
        <v>859</v>
      </c>
    </row>
    <row r="1700" spans="1:7" x14ac:dyDescent="0.2">
      <c r="A1700" t="s">
        <v>99</v>
      </c>
      <c r="B1700" s="7">
        <v>1997</v>
      </c>
      <c r="C1700" s="1">
        <v>861</v>
      </c>
      <c r="E1700" s="3" t="s">
        <v>101</v>
      </c>
      <c r="F1700" s="9">
        <v>1997</v>
      </c>
      <c r="G1700" s="10">
        <v>1014</v>
      </c>
    </row>
    <row r="1701" spans="1:7" x14ac:dyDescent="0.2">
      <c r="A1701" t="s">
        <v>99</v>
      </c>
      <c r="B1701" s="7">
        <v>1998</v>
      </c>
      <c r="C1701" s="1">
        <v>832</v>
      </c>
      <c r="E1701" s="4" t="s">
        <v>101</v>
      </c>
      <c r="F1701" s="8">
        <v>1998</v>
      </c>
      <c r="G1701" s="11">
        <v>1169</v>
      </c>
    </row>
    <row r="1702" spans="1:7" x14ac:dyDescent="0.2">
      <c r="A1702" t="s">
        <v>99</v>
      </c>
      <c r="B1702" s="7">
        <v>1999</v>
      </c>
      <c r="C1702" s="1">
        <v>923</v>
      </c>
      <c r="E1702" s="3" t="s">
        <v>101</v>
      </c>
      <c r="F1702" s="9">
        <v>1999</v>
      </c>
      <c r="G1702" s="10">
        <v>1697</v>
      </c>
    </row>
    <row r="1703" spans="1:7" x14ac:dyDescent="0.2">
      <c r="A1703" t="s">
        <v>99</v>
      </c>
      <c r="B1703" s="7">
        <v>2000</v>
      </c>
      <c r="C1703" s="1">
        <v>903</v>
      </c>
      <c r="E1703" s="4" t="s">
        <v>101</v>
      </c>
      <c r="F1703" s="8">
        <v>2000</v>
      </c>
      <c r="G1703" s="11">
        <v>1731</v>
      </c>
    </row>
    <row r="1704" spans="1:7" x14ac:dyDescent="0.2">
      <c r="A1704" t="s">
        <v>99</v>
      </c>
      <c r="B1704" s="7">
        <v>2001</v>
      </c>
      <c r="C1704" s="1">
        <v>767</v>
      </c>
      <c r="E1704" s="3" t="s">
        <v>101</v>
      </c>
      <c r="F1704" s="9">
        <v>2001</v>
      </c>
      <c r="G1704" s="10">
        <v>1665</v>
      </c>
    </row>
    <row r="1705" spans="1:7" x14ac:dyDescent="0.2">
      <c r="A1705" t="s">
        <v>99</v>
      </c>
      <c r="B1705" s="7">
        <v>2002</v>
      </c>
      <c r="C1705" s="1">
        <v>800</v>
      </c>
      <c r="E1705" s="4" t="s">
        <v>101</v>
      </c>
      <c r="F1705" s="8">
        <v>2002</v>
      </c>
      <c r="G1705" s="11">
        <v>1791</v>
      </c>
    </row>
    <row r="1706" spans="1:7" x14ac:dyDescent="0.2">
      <c r="A1706" t="s">
        <v>99</v>
      </c>
      <c r="B1706" s="7">
        <v>2003</v>
      </c>
      <c r="C1706" s="1">
        <v>681</v>
      </c>
      <c r="E1706" s="3" t="s">
        <v>101</v>
      </c>
      <c r="F1706" s="9">
        <v>2003</v>
      </c>
      <c r="G1706" s="10">
        <v>1773</v>
      </c>
    </row>
    <row r="1707" spans="1:7" x14ac:dyDescent="0.2">
      <c r="A1707" t="s">
        <v>99</v>
      </c>
      <c r="B1707" s="7">
        <v>2004</v>
      </c>
      <c r="C1707" s="1">
        <v>698</v>
      </c>
      <c r="E1707" s="4" t="s">
        <v>101</v>
      </c>
      <c r="F1707" s="8">
        <v>2004</v>
      </c>
      <c r="G1707" s="11">
        <v>1705</v>
      </c>
    </row>
    <row r="1708" spans="1:7" x14ac:dyDescent="0.2">
      <c r="A1708" t="s">
        <v>99</v>
      </c>
      <c r="B1708" s="7">
        <v>2005</v>
      </c>
      <c r="C1708" s="1">
        <v>641</v>
      </c>
      <c r="E1708" s="3" t="s">
        <v>101</v>
      </c>
      <c r="F1708" s="9">
        <v>2005</v>
      </c>
      <c r="G1708" s="10">
        <v>1443</v>
      </c>
    </row>
    <row r="1709" spans="1:7" x14ac:dyDescent="0.2">
      <c r="A1709" t="s">
        <v>99</v>
      </c>
      <c r="B1709" s="7">
        <v>2006</v>
      </c>
      <c r="C1709" s="1">
        <v>687</v>
      </c>
      <c r="E1709" s="4" t="s">
        <v>101</v>
      </c>
      <c r="F1709" s="8">
        <v>2006</v>
      </c>
      <c r="G1709" s="11">
        <v>1464</v>
      </c>
    </row>
    <row r="1710" spans="1:7" x14ac:dyDescent="0.2">
      <c r="A1710" t="s">
        <v>99</v>
      </c>
      <c r="B1710" s="7">
        <v>2007</v>
      </c>
      <c r="C1710" s="1">
        <v>843</v>
      </c>
      <c r="E1710" s="3" t="s">
        <v>101</v>
      </c>
      <c r="F1710" s="9">
        <v>2007</v>
      </c>
      <c r="G1710" s="10">
        <v>1610</v>
      </c>
    </row>
    <row r="1711" spans="1:7" x14ac:dyDescent="0.2">
      <c r="A1711" t="s">
        <v>99</v>
      </c>
      <c r="B1711" s="7">
        <v>2008</v>
      </c>
      <c r="C1711" s="1">
        <v>905</v>
      </c>
      <c r="E1711" s="4" t="s">
        <v>101</v>
      </c>
      <c r="F1711" s="8">
        <v>2008</v>
      </c>
      <c r="G1711" s="11">
        <v>1617</v>
      </c>
    </row>
    <row r="1712" spans="1:7" x14ac:dyDescent="0.2">
      <c r="A1712" t="s">
        <v>100</v>
      </c>
      <c r="B1712" s="7">
        <v>1990</v>
      </c>
      <c r="C1712" s="1">
        <v>382</v>
      </c>
      <c r="E1712" s="3" t="s">
        <v>102</v>
      </c>
      <c r="F1712" s="9">
        <v>1990</v>
      </c>
      <c r="G1712" s="10">
        <v>1836</v>
      </c>
    </row>
    <row r="1713" spans="1:7" x14ac:dyDescent="0.2">
      <c r="A1713" t="s">
        <v>100</v>
      </c>
      <c r="B1713" s="7">
        <v>1991</v>
      </c>
      <c r="C1713" s="1">
        <v>431</v>
      </c>
      <c r="E1713" s="4" t="s">
        <v>102</v>
      </c>
      <c r="F1713" s="8">
        <v>1991</v>
      </c>
      <c r="G1713" s="11">
        <v>1933</v>
      </c>
    </row>
    <row r="1714" spans="1:7" x14ac:dyDescent="0.2">
      <c r="A1714" t="s">
        <v>100</v>
      </c>
      <c r="B1714" s="7">
        <v>1992</v>
      </c>
      <c r="C1714" s="1">
        <v>421</v>
      </c>
      <c r="E1714" s="3" t="s">
        <v>102</v>
      </c>
      <c r="F1714" s="9">
        <v>1992</v>
      </c>
      <c r="G1714" s="10">
        <v>1755</v>
      </c>
    </row>
    <row r="1715" spans="1:7" x14ac:dyDescent="0.2">
      <c r="A1715" t="s">
        <v>100</v>
      </c>
      <c r="B1715" s="7">
        <v>1993</v>
      </c>
      <c r="C1715" s="1">
        <v>381</v>
      </c>
      <c r="E1715" s="4" t="s">
        <v>102</v>
      </c>
      <c r="F1715" s="8">
        <v>1993</v>
      </c>
      <c r="G1715" s="11">
        <v>1331</v>
      </c>
    </row>
    <row r="1716" spans="1:7" x14ac:dyDescent="0.2">
      <c r="A1716" t="s">
        <v>100</v>
      </c>
      <c r="B1716" s="7">
        <v>1994</v>
      </c>
      <c r="C1716" s="1">
        <v>389</v>
      </c>
      <c r="E1716" s="3" t="s">
        <v>102</v>
      </c>
      <c r="F1716" s="9">
        <v>1994</v>
      </c>
      <c r="G1716" s="10">
        <v>669</v>
      </c>
    </row>
    <row r="1717" spans="1:7" x14ac:dyDescent="0.2">
      <c r="A1717" t="s">
        <v>100</v>
      </c>
      <c r="B1717" s="7">
        <v>1995</v>
      </c>
      <c r="C1717" s="1">
        <v>420</v>
      </c>
      <c r="E1717" s="4" t="s">
        <v>102</v>
      </c>
      <c r="F1717" s="8">
        <v>1995</v>
      </c>
      <c r="G1717" s="11">
        <v>838</v>
      </c>
    </row>
    <row r="1718" spans="1:7" x14ac:dyDescent="0.2">
      <c r="A1718" t="s">
        <v>100</v>
      </c>
      <c r="B1718" s="7">
        <v>1996</v>
      </c>
      <c r="C1718" s="1">
        <v>511</v>
      </c>
      <c r="E1718" s="3" t="s">
        <v>102</v>
      </c>
      <c r="F1718" s="9">
        <v>1996</v>
      </c>
      <c r="G1718" s="10">
        <v>1056</v>
      </c>
    </row>
    <row r="1719" spans="1:7" x14ac:dyDescent="0.2">
      <c r="A1719" t="s">
        <v>100</v>
      </c>
      <c r="B1719" s="7">
        <v>1997</v>
      </c>
      <c r="C1719" s="1">
        <v>704</v>
      </c>
      <c r="E1719" s="4" t="s">
        <v>102</v>
      </c>
      <c r="F1719" s="8">
        <v>1997</v>
      </c>
      <c r="G1719" s="11">
        <v>1263</v>
      </c>
    </row>
    <row r="1720" spans="1:7" x14ac:dyDescent="0.2">
      <c r="A1720" t="s">
        <v>100</v>
      </c>
      <c r="B1720" s="7">
        <v>1998</v>
      </c>
      <c r="C1720" s="1">
        <v>609</v>
      </c>
      <c r="E1720" s="3" t="s">
        <v>102</v>
      </c>
      <c r="F1720" s="9">
        <v>1998</v>
      </c>
      <c r="G1720" s="10">
        <v>1370</v>
      </c>
    </row>
    <row r="1721" spans="1:7" x14ac:dyDescent="0.2">
      <c r="A1721" t="s">
        <v>100</v>
      </c>
      <c r="B1721" s="7">
        <v>1999</v>
      </c>
      <c r="C1721" s="1">
        <v>1104</v>
      </c>
      <c r="E1721" s="4" t="s">
        <v>102</v>
      </c>
      <c r="F1721" s="8">
        <v>1999</v>
      </c>
      <c r="G1721" s="11">
        <v>1000</v>
      </c>
    </row>
    <row r="1722" spans="1:7" x14ac:dyDescent="0.2">
      <c r="A1722" t="s">
        <v>100</v>
      </c>
      <c r="B1722" s="7">
        <v>2000</v>
      </c>
      <c r="C1722" s="1">
        <v>1167</v>
      </c>
      <c r="E1722" s="3" t="s">
        <v>102</v>
      </c>
      <c r="F1722" s="9">
        <v>2000</v>
      </c>
      <c r="G1722" s="10">
        <v>1283</v>
      </c>
    </row>
    <row r="1723" spans="1:7" x14ac:dyDescent="0.2">
      <c r="A1723" t="s">
        <v>100</v>
      </c>
      <c r="B1723" s="7">
        <v>2001</v>
      </c>
      <c r="C1723" s="1">
        <v>951</v>
      </c>
      <c r="E1723" s="4" t="s">
        <v>102</v>
      </c>
      <c r="F1723" s="8">
        <v>2001</v>
      </c>
      <c r="G1723" s="11">
        <v>1322</v>
      </c>
    </row>
    <row r="1724" spans="1:7" x14ac:dyDescent="0.2">
      <c r="A1724" t="s">
        <v>100</v>
      </c>
      <c r="B1724" s="7">
        <v>2002</v>
      </c>
      <c r="C1724" s="1">
        <v>1131</v>
      </c>
      <c r="E1724" s="3" t="s">
        <v>102</v>
      </c>
      <c r="F1724" s="9">
        <v>2002</v>
      </c>
      <c r="G1724" s="10">
        <v>1405</v>
      </c>
    </row>
    <row r="1725" spans="1:7" x14ac:dyDescent="0.2">
      <c r="A1725" t="s">
        <v>100</v>
      </c>
      <c r="B1725" s="7">
        <v>2003</v>
      </c>
      <c r="C1725" s="1">
        <v>1102</v>
      </c>
      <c r="E1725" s="4" t="s">
        <v>102</v>
      </c>
      <c r="F1725" s="8">
        <v>2003</v>
      </c>
      <c r="G1725" s="11">
        <v>1535</v>
      </c>
    </row>
    <row r="1726" spans="1:7" x14ac:dyDescent="0.2">
      <c r="A1726" t="s">
        <v>100</v>
      </c>
      <c r="B1726" s="7">
        <v>2004</v>
      </c>
      <c r="C1726" s="1">
        <v>759</v>
      </c>
      <c r="E1726" s="3" t="s">
        <v>102</v>
      </c>
      <c r="F1726" s="9">
        <v>2004</v>
      </c>
      <c r="G1726" s="10">
        <v>1686</v>
      </c>
    </row>
    <row r="1727" spans="1:7" x14ac:dyDescent="0.2">
      <c r="A1727" t="s">
        <v>100</v>
      </c>
      <c r="B1727" s="7">
        <v>2005</v>
      </c>
      <c r="C1727" s="1">
        <v>741</v>
      </c>
      <c r="E1727" s="4" t="s">
        <v>102</v>
      </c>
      <c r="F1727" s="8">
        <v>2005</v>
      </c>
      <c r="G1727" s="11">
        <v>1813</v>
      </c>
    </row>
    <row r="1728" spans="1:7" x14ac:dyDescent="0.2">
      <c r="A1728" t="s">
        <v>100</v>
      </c>
      <c r="B1728" s="7">
        <v>2006</v>
      </c>
      <c r="C1728" s="1">
        <v>887</v>
      </c>
      <c r="E1728" s="3" t="s">
        <v>102</v>
      </c>
      <c r="F1728" s="9">
        <v>2006</v>
      </c>
      <c r="G1728" s="10">
        <v>1594</v>
      </c>
    </row>
    <row r="1729" spans="1:7" x14ac:dyDescent="0.2">
      <c r="A1729" t="s">
        <v>100</v>
      </c>
      <c r="B1729" s="7">
        <v>2007</v>
      </c>
      <c r="C1729" s="1">
        <v>884</v>
      </c>
      <c r="E1729" s="4" t="s">
        <v>102</v>
      </c>
      <c r="F1729" s="8">
        <v>2007</v>
      </c>
      <c r="G1729" s="11">
        <v>1703</v>
      </c>
    </row>
    <row r="1730" spans="1:7" x14ac:dyDescent="0.2">
      <c r="A1730" t="s">
        <v>100</v>
      </c>
      <c r="B1730" s="7">
        <v>2008</v>
      </c>
      <c r="C1730" s="1">
        <v>882</v>
      </c>
      <c r="E1730" s="3" t="s">
        <v>102</v>
      </c>
      <c r="F1730" s="9">
        <v>2008</v>
      </c>
      <c r="G1730" s="10">
        <v>1545</v>
      </c>
    </row>
    <row r="1731" spans="1:7" x14ac:dyDescent="0.2">
      <c r="A1731" t="s">
        <v>101</v>
      </c>
      <c r="B1731" s="7">
        <v>1990</v>
      </c>
      <c r="C1731" s="1">
        <v>509</v>
      </c>
      <c r="E1731" s="4" t="s">
        <v>103</v>
      </c>
      <c r="F1731" s="8">
        <v>1990</v>
      </c>
      <c r="G1731" s="11">
        <v>142</v>
      </c>
    </row>
    <row r="1732" spans="1:7" x14ac:dyDescent="0.2">
      <c r="A1732" t="s">
        <v>101</v>
      </c>
      <c r="B1732" s="7">
        <v>1991</v>
      </c>
      <c r="C1732" s="1">
        <v>569</v>
      </c>
      <c r="E1732" s="3" t="s">
        <v>103</v>
      </c>
      <c r="F1732" s="9">
        <v>1991</v>
      </c>
      <c r="G1732" s="10">
        <v>158</v>
      </c>
    </row>
    <row r="1733" spans="1:7" x14ac:dyDescent="0.2">
      <c r="A1733" t="s">
        <v>101</v>
      </c>
      <c r="B1733" s="7">
        <v>1992</v>
      </c>
      <c r="C1733" s="1">
        <v>567</v>
      </c>
      <c r="E1733" s="4" t="s">
        <v>103</v>
      </c>
      <c r="F1733" s="8">
        <v>1992</v>
      </c>
      <c r="G1733" s="11">
        <v>155</v>
      </c>
    </row>
    <row r="1734" spans="1:7" x14ac:dyDescent="0.2">
      <c r="A1734" t="s">
        <v>101</v>
      </c>
      <c r="B1734" s="7">
        <v>1993</v>
      </c>
      <c r="C1734" s="1">
        <v>549</v>
      </c>
      <c r="E1734" s="3" t="s">
        <v>103</v>
      </c>
      <c r="F1734" s="9">
        <v>1993</v>
      </c>
      <c r="G1734" s="10">
        <v>147</v>
      </c>
    </row>
    <row r="1735" spans="1:7" x14ac:dyDescent="0.2">
      <c r="A1735" t="s">
        <v>101</v>
      </c>
      <c r="B1735" s="7">
        <v>1994</v>
      </c>
      <c r="C1735" s="1">
        <v>569</v>
      </c>
      <c r="E1735" s="4" t="s">
        <v>103</v>
      </c>
      <c r="F1735" s="8">
        <v>1994</v>
      </c>
      <c r="G1735" s="11">
        <v>124</v>
      </c>
    </row>
    <row r="1736" spans="1:7" x14ac:dyDescent="0.2">
      <c r="A1736" t="s">
        <v>101</v>
      </c>
      <c r="B1736" s="7">
        <v>1995</v>
      </c>
      <c r="C1736" s="1">
        <v>728</v>
      </c>
      <c r="E1736" s="3" t="s">
        <v>103</v>
      </c>
      <c r="F1736" s="9">
        <v>1995</v>
      </c>
      <c r="G1736" s="10">
        <v>123</v>
      </c>
    </row>
    <row r="1737" spans="1:7" x14ac:dyDescent="0.2">
      <c r="A1737" t="s">
        <v>101</v>
      </c>
      <c r="B1737" s="7">
        <v>1996</v>
      </c>
      <c r="C1737" s="1">
        <v>859</v>
      </c>
      <c r="E1737" s="4" t="s">
        <v>103</v>
      </c>
      <c r="F1737" s="8">
        <v>1996</v>
      </c>
      <c r="G1737" s="11">
        <v>196</v>
      </c>
    </row>
    <row r="1738" spans="1:7" x14ac:dyDescent="0.2">
      <c r="A1738" t="s">
        <v>101</v>
      </c>
      <c r="B1738" s="7">
        <v>1997</v>
      </c>
      <c r="C1738" s="1">
        <v>1014</v>
      </c>
      <c r="E1738" s="3" t="s">
        <v>103</v>
      </c>
      <c r="F1738" s="9">
        <v>1997</v>
      </c>
      <c r="G1738" s="10">
        <v>249</v>
      </c>
    </row>
    <row r="1739" spans="1:7" x14ac:dyDescent="0.2">
      <c r="A1739" t="s">
        <v>101</v>
      </c>
      <c r="B1739" s="7">
        <v>1998</v>
      </c>
      <c r="C1739" s="1">
        <v>1169</v>
      </c>
      <c r="E1739" s="4" t="s">
        <v>103</v>
      </c>
      <c r="F1739" s="8">
        <v>1998</v>
      </c>
      <c r="G1739" s="11">
        <v>570</v>
      </c>
    </row>
    <row r="1740" spans="1:7" x14ac:dyDescent="0.2">
      <c r="A1740" t="s">
        <v>101</v>
      </c>
      <c r="B1740" s="7">
        <v>1999</v>
      </c>
      <c r="C1740" s="1">
        <v>1697</v>
      </c>
      <c r="E1740" s="3" t="s">
        <v>103</v>
      </c>
      <c r="F1740" s="9">
        <v>1999</v>
      </c>
      <c r="G1740" s="10">
        <v>731</v>
      </c>
    </row>
    <row r="1741" spans="1:7" x14ac:dyDescent="0.2">
      <c r="A1741" t="s">
        <v>101</v>
      </c>
      <c r="B1741" s="7">
        <v>2000</v>
      </c>
      <c r="C1741" s="1">
        <v>1731</v>
      </c>
      <c r="E1741" s="4" t="s">
        <v>103</v>
      </c>
      <c r="F1741" s="8">
        <v>2000</v>
      </c>
      <c r="G1741" s="11">
        <v>563</v>
      </c>
    </row>
    <row r="1742" spans="1:7" x14ac:dyDescent="0.2">
      <c r="A1742" t="s">
        <v>101</v>
      </c>
      <c r="B1742" s="7">
        <v>2001</v>
      </c>
      <c r="C1742" s="1">
        <v>1665</v>
      </c>
      <c r="E1742" s="3" t="s">
        <v>103</v>
      </c>
      <c r="F1742" s="9">
        <v>2001</v>
      </c>
      <c r="G1742" s="10">
        <v>351</v>
      </c>
    </row>
    <row r="1743" spans="1:7" x14ac:dyDescent="0.2">
      <c r="A1743" t="s">
        <v>101</v>
      </c>
      <c r="B1743" s="7">
        <v>2002</v>
      </c>
      <c r="C1743" s="1">
        <v>1791</v>
      </c>
      <c r="E1743" s="4" t="s">
        <v>103</v>
      </c>
      <c r="F1743" s="8">
        <v>2002</v>
      </c>
      <c r="G1743" s="11">
        <v>461</v>
      </c>
    </row>
    <row r="1744" spans="1:7" x14ac:dyDescent="0.2">
      <c r="A1744" t="s">
        <v>101</v>
      </c>
      <c r="B1744" s="7">
        <v>2003</v>
      </c>
      <c r="C1744" s="1">
        <v>1773</v>
      </c>
      <c r="E1744" s="3" t="s">
        <v>103</v>
      </c>
      <c r="F1744" s="9">
        <v>2003</v>
      </c>
      <c r="G1744" s="10">
        <v>477</v>
      </c>
    </row>
    <row r="1745" spans="1:7" x14ac:dyDescent="0.2">
      <c r="A1745" t="s">
        <v>101</v>
      </c>
      <c r="B1745" s="7">
        <v>2004</v>
      </c>
      <c r="C1745" s="1">
        <v>1705</v>
      </c>
      <c r="E1745" s="4" t="s">
        <v>103</v>
      </c>
      <c r="F1745" s="8">
        <v>2004</v>
      </c>
      <c r="G1745" s="11">
        <v>450</v>
      </c>
    </row>
    <row r="1746" spans="1:7" x14ac:dyDescent="0.2">
      <c r="A1746" t="s">
        <v>101</v>
      </c>
      <c r="B1746" s="7">
        <v>2005</v>
      </c>
      <c r="C1746" s="1">
        <v>1443</v>
      </c>
      <c r="E1746" s="3" t="s">
        <v>103</v>
      </c>
      <c r="F1746" s="9">
        <v>2005</v>
      </c>
      <c r="G1746" s="10">
        <v>469</v>
      </c>
    </row>
    <row r="1747" spans="1:7" x14ac:dyDescent="0.2">
      <c r="A1747" t="s">
        <v>101</v>
      </c>
      <c r="B1747" s="7">
        <v>2006</v>
      </c>
      <c r="C1747" s="1">
        <v>1464</v>
      </c>
      <c r="E1747" s="4" t="s">
        <v>103</v>
      </c>
      <c r="F1747" s="8">
        <v>2006</v>
      </c>
      <c r="G1747" s="11">
        <v>352</v>
      </c>
    </row>
    <row r="1748" spans="1:7" x14ac:dyDescent="0.2">
      <c r="A1748" t="s">
        <v>101</v>
      </c>
      <c r="B1748" s="7">
        <v>2007</v>
      </c>
      <c r="C1748" s="1">
        <v>1610</v>
      </c>
      <c r="E1748" s="3" t="s">
        <v>103</v>
      </c>
      <c r="F1748" s="9">
        <v>2007</v>
      </c>
      <c r="G1748" s="10">
        <v>409</v>
      </c>
    </row>
    <row r="1749" spans="1:7" x14ac:dyDescent="0.2">
      <c r="A1749" t="s">
        <v>101</v>
      </c>
      <c r="B1749" s="7">
        <v>2008</v>
      </c>
      <c r="C1749" s="1">
        <v>1617</v>
      </c>
      <c r="E1749" s="4" t="s">
        <v>103</v>
      </c>
      <c r="F1749" s="8">
        <v>2008</v>
      </c>
      <c r="G1749" s="11">
        <v>311</v>
      </c>
    </row>
    <row r="1750" spans="1:7" x14ac:dyDescent="0.2">
      <c r="A1750" t="s">
        <v>102</v>
      </c>
      <c r="B1750" s="7">
        <v>1990</v>
      </c>
      <c r="C1750" s="1">
        <v>1836</v>
      </c>
      <c r="E1750" s="3" t="s">
        <v>104</v>
      </c>
      <c r="F1750" s="9">
        <v>1990</v>
      </c>
      <c r="G1750" s="10">
        <v>1075</v>
      </c>
    </row>
    <row r="1751" spans="1:7" x14ac:dyDescent="0.2">
      <c r="A1751" t="s">
        <v>102</v>
      </c>
      <c r="B1751" s="7">
        <v>1991</v>
      </c>
      <c r="C1751" s="1">
        <v>1933</v>
      </c>
      <c r="E1751" s="4" t="s">
        <v>104</v>
      </c>
      <c r="F1751" s="8">
        <v>1991</v>
      </c>
      <c r="G1751" s="11">
        <v>1056</v>
      </c>
    </row>
    <row r="1752" spans="1:7" x14ac:dyDescent="0.2">
      <c r="A1752" t="s">
        <v>102</v>
      </c>
      <c r="B1752" s="7">
        <v>1992</v>
      </c>
      <c r="C1752" s="1">
        <v>1755</v>
      </c>
      <c r="E1752" s="3" t="s">
        <v>104</v>
      </c>
      <c r="F1752" s="9">
        <v>1992</v>
      </c>
      <c r="G1752" s="10">
        <v>1069</v>
      </c>
    </row>
    <row r="1753" spans="1:7" x14ac:dyDescent="0.2">
      <c r="A1753" t="s">
        <v>102</v>
      </c>
      <c r="B1753" s="7">
        <v>1993</v>
      </c>
      <c r="C1753" s="1">
        <v>1331</v>
      </c>
      <c r="E1753" s="4" t="s">
        <v>104</v>
      </c>
      <c r="F1753" s="8">
        <v>1993</v>
      </c>
      <c r="G1753" s="11">
        <v>1013</v>
      </c>
    </row>
    <row r="1754" spans="1:7" x14ac:dyDescent="0.2">
      <c r="A1754" t="s">
        <v>102</v>
      </c>
      <c r="B1754" s="7">
        <v>1994</v>
      </c>
      <c r="C1754" s="1">
        <v>669</v>
      </c>
      <c r="E1754" s="3" t="s">
        <v>104</v>
      </c>
      <c r="F1754" s="9">
        <v>1994</v>
      </c>
      <c r="G1754" s="10">
        <v>967</v>
      </c>
    </row>
    <row r="1755" spans="1:7" x14ac:dyDescent="0.2">
      <c r="A1755" t="s">
        <v>102</v>
      </c>
      <c r="B1755" s="7">
        <v>1995</v>
      </c>
      <c r="C1755" s="1">
        <v>838</v>
      </c>
      <c r="E1755" s="4" t="s">
        <v>104</v>
      </c>
      <c r="F1755" s="8">
        <v>1995</v>
      </c>
      <c r="G1755" s="11">
        <v>1047</v>
      </c>
    </row>
    <row r="1756" spans="1:7" x14ac:dyDescent="0.2">
      <c r="A1756" t="s">
        <v>102</v>
      </c>
      <c r="B1756" s="7">
        <v>1996</v>
      </c>
      <c r="C1756" s="1">
        <v>1056</v>
      </c>
      <c r="E1756" s="3" t="s">
        <v>104</v>
      </c>
      <c r="F1756" s="9">
        <v>1996</v>
      </c>
      <c r="G1756" s="10">
        <v>1173</v>
      </c>
    </row>
    <row r="1757" spans="1:7" x14ac:dyDescent="0.2">
      <c r="A1757" t="s">
        <v>102</v>
      </c>
      <c r="B1757" s="7">
        <v>1997</v>
      </c>
      <c r="C1757" s="1">
        <v>1263</v>
      </c>
      <c r="E1757" s="4" t="s">
        <v>104</v>
      </c>
      <c r="F1757" s="8">
        <v>1997</v>
      </c>
      <c r="G1757" s="11">
        <v>1338</v>
      </c>
    </row>
    <row r="1758" spans="1:7" x14ac:dyDescent="0.2">
      <c r="A1758" t="s">
        <v>102</v>
      </c>
      <c r="B1758" s="7">
        <v>1998</v>
      </c>
      <c r="C1758" s="1">
        <v>1370</v>
      </c>
      <c r="E1758" s="3" t="s">
        <v>104</v>
      </c>
      <c r="F1758" s="9">
        <v>1998</v>
      </c>
      <c r="G1758" s="10">
        <v>1224</v>
      </c>
    </row>
    <row r="1759" spans="1:7" x14ac:dyDescent="0.2">
      <c r="A1759" t="s">
        <v>102</v>
      </c>
      <c r="B1759" s="7">
        <v>1999</v>
      </c>
      <c r="C1759" s="1">
        <v>1000</v>
      </c>
      <c r="E1759" s="4" t="s">
        <v>104</v>
      </c>
      <c r="F1759" s="8">
        <v>1999</v>
      </c>
      <c r="G1759" s="11">
        <v>1227</v>
      </c>
    </row>
    <row r="1760" spans="1:7" x14ac:dyDescent="0.2">
      <c r="A1760" t="s">
        <v>102</v>
      </c>
      <c r="B1760" s="7">
        <v>2000</v>
      </c>
      <c r="C1760" s="1">
        <v>1283</v>
      </c>
      <c r="E1760" s="3" t="s">
        <v>104</v>
      </c>
      <c r="F1760" s="9">
        <v>2000</v>
      </c>
      <c r="G1760" s="10">
        <v>1500</v>
      </c>
    </row>
    <row r="1761" spans="1:7" x14ac:dyDescent="0.2">
      <c r="A1761" t="s">
        <v>102</v>
      </c>
      <c r="B1761" s="7">
        <v>2001</v>
      </c>
      <c r="C1761" s="1">
        <v>1322</v>
      </c>
      <c r="E1761" s="4" t="s">
        <v>104</v>
      </c>
      <c r="F1761" s="8">
        <v>2001</v>
      </c>
      <c r="G1761" s="11">
        <v>1477</v>
      </c>
    </row>
    <row r="1762" spans="1:7" x14ac:dyDescent="0.2">
      <c r="A1762" t="s">
        <v>102</v>
      </c>
      <c r="B1762" s="7">
        <v>2002</v>
      </c>
      <c r="C1762" s="1">
        <v>1405</v>
      </c>
      <c r="E1762" s="3" t="s">
        <v>104</v>
      </c>
      <c r="F1762" s="9">
        <v>2002</v>
      </c>
      <c r="G1762" s="10">
        <v>1374</v>
      </c>
    </row>
    <row r="1763" spans="1:7" x14ac:dyDescent="0.2">
      <c r="A1763" t="s">
        <v>102</v>
      </c>
      <c r="B1763" s="7">
        <v>2003</v>
      </c>
      <c r="C1763" s="1">
        <v>1535</v>
      </c>
      <c r="E1763" s="4" t="s">
        <v>104</v>
      </c>
      <c r="F1763" s="8">
        <v>2003</v>
      </c>
      <c r="G1763" s="11">
        <v>1405</v>
      </c>
    </row>
    <row r="1764" spans="1:7" x14ac:dyDescent="0.2">
      <c r="A1764" t="s">
        <v>102</v>
      </c>
      <c r="B1764" s="7">
        <v>2004</v>
      </c>
      <c r="C1764" s="1">
        <v>1686</v>
      </c>
      <c r="E1764" s="3" t="s">
        <v>104</v>
      </c>
      <c r="F1764" s="9">
        <v>2004</v>
      </c>
      <c r="G1764" s="10">
        <v>1721</v>
      </c>
    </row>
    <row r="1765" spans="1:7" x14ac:dyDescent="0.2">
      <c r="A1765" t="s">
        <v>102</v>
      </c>
      <c r="B1765" s="7">
        <v>2005</v>
      </c>
      <c r="C1765" s="1">
        <v>1813</v>
      </c>
      <c r="E1765" s="4" t="s">
        <v>104</v>
      </c>
      <c r="F1765" s="8">
        <v>2005</v>
      </c>
      <c r="G1765" s="11">
        <v>1800</v>
      </c>
    </row>
    <row r="1766" spans="1:7" x14ac:dyDescent="0.2">
      <c r="A1766" t="s">
        <v>102</v>
      </c>
      <c r="B1766" s="7">
        <v>2006</v>
      </c>
      <c r="C1766" s="1">
        <v>1594</v>
      </c>
      <c r="E1766" s="3" t="s">
        <v>104</v>
      </c>
      <c r="F1766" s="9">
        <v>2006</v>
      </c>
      <c r="G1766" s="10">
        <v>1871</v>
      </c>
    </row>
    <row r="1767" spans="1:7" x14ac:dyDescent="0.2">
      <c r="A1767" t="s">
        <v>102</v>
      </c>
      <c r="B1767" s="7">
        <v>2007</v>
      </c>
      <c r="C1767" s="1">
        <v>1703</v>
      </c>
      <c r="E1767" s="4" t="s">
        <v>104</v>
      </c>
      <c r="F1767" s="8">
        <v>2007</v>
      </c>
      <c r="G1767" s="11">
        <v>2318</v>
      </c>
    </row>
    <row r="1768" spans="1:7" x14ac:dyDescent="0.2">
      <c r="A1768" t="s">
        <v>102</v>
      </c>
      <c r="B1768" s="7">
        <v>2008</v>
      </c>
      <c r="C1768" s="1">
        <v>1545</v>
      </c>
      <c r="E1768" s="3" t="s">
        <v>104</v>
      </c>
      <c r="F1768" s="9">
        <v>2008</v>
      </c>
      <c r="G1768" s="10">
        <v>2352</v>
      </c>
    </row>
    <row r="1769" spans="1:7" x14ac:dyDescent="0.2">
      <c r="A1769" t="s">
        <v>103</v>
      </c>
      <c r="B1769" s="7">
        <v>1990</v>
      </c>
      <c r="C1769" s="1">
        <v>142</v>
      </c>
      <c r="E1769" s="4" t="s">
        <v>105</v>
      </c>
      <c r="F1769" s="8">
        <v>1990</v>
      </c>
      <c r="G1769" s="11">
        <v>234</v>
      </c>
    </row>
    <row r="1770" spans="1:7" x14ac:dyDescent="0.2">
      <c r="A1770" t="s">
        <v>103</v>
      </c>
      <c r="B1770" s="7">
        <v>1991</v>
      </c>
      <c r="C1770" s="1">
        <v>158</v>
      </c>
      <c r="E1770" s="3" t="s">
        <v>105</v>
      </c>
      <c r="F1770" s="9">
        <v>1991</v>
      </c>
      <c r="G1770" s="10">
        <v>259</v>
      </c>
    </row>
    <row r="1771" spans="1:7" x14ac:dyDescent="0.2">
      <c r="A1771" t="s">
        <v>103</v>
      </c>
      <c r="B1771" s="7">
        <v>1992</v>
      </c>
      <c r="C1771" s="1">
        <v>155</v>
      </c>
      <c r="E1771" s="4" t="s">
        <v>105</v>
      </c>
      <c r="F1771" s="8">
        <v>1992</v>
      </c>
      <c r="G1771" s="11">
        <v>273</v>
      </c>
    </row>
    <row r="1772" spans="1:7" x14ac:dyDescent="0.2">
      <c r="A1772" t="s">
        <v>103</v>
      </c>
      <c r="B1772" s="7">
        <v>1993</v>
      </c>
      <c r="C1772" s="1">
        <v>147</v>
      </c>
      <c r="E1772" s="3" t="s">
        <v>105</v>
      </c>
      <c r="F1772" s="9">
        <v>1993</v>
      </c>
      <c r="G1772" s="10">
        <v>254</v>
      </c>
    </row>
    <row r="1773" spans="1:7" x14ac:dyDescent="0.2">
      <c r="A1773" t="s">
        <v>103</v>
      </c>
      <c r="B1773" s="7">
        <v>1994</v>
      </c>
      <c r="C1773" s="1">
        <v>124</v>
      </c>
      <c r="E1773" s="4" t="s">
        <v>105</v>
      </c>
      <c r="F1773" s="8">
        <v>1994</v>
      </c>
      <c r="G1773" s="11">
        <v>248</v>
      </c>
    </row>
    <row r="1774" spans="1:7" x14ac:dyDescent="0.2">
      <c r="A1774" t="s">
        <v>103</v>
      </c>
      <c r="B1774" s="7">
        <v>1995</v>
      </c>
      <c r="C1774" s="1">
        <v>123</v>
      </c>
      <c r="E1774" s="3" t="s">
        <v>105</v>
      </c>
      <c r="F1774" s="9">
        <v>1995</v>
      </c>
      <c r="G1774" s="10">
        <v>259</v>
      </c>
    </row>
    <row r="1775" spans="1:7" x14ac:dyDescent="0.2">
      <c r="A1775" t="s">
        <v>103</v>
      </c>
      <c r="B1775" s="7">
        <v>1996</v>
      </c>
      <c r="C1775" s="1">
        <v>196</v>
      </c>
      <c r="E1775" s="4" t="s">
        <v>105</v>
      </c>
      <c r="F1775" s="8">
        <v>1996</v>
      </c>
      <c r="G1775" s="11">
        <v>285</v>
      </c>
    </row>
    <row r="1776" spans="1:7" x14ac:dyDescent="0.2">
      <c r="A1776" t="s">
        <v>103</v>
      </c>
      <c r="B1776" s="7">
        <v>1997</v>
      </c>
      <c r="C1776" s="1">
        <v>249</v>
      </c>
      <c r="E1776" s="3" t="s">
        <v>105</v>
      </c>
      <c r="F1776" s="9">
        <v>1997</v>
      </c>
      <c r="G1776" s="10">
        <v>318</v>
      </c>
    </row>
    <row r="1777" spans="1:7" x14ac:dyDescent="0.2">
      <c r="A1777" t="s">
        <v>103</v>
      </c>
      <c r="B1777" s="7">
        <v>1998</v>
      </c>
      <c r="C1777" s="1">
        <v>570</v>
      </c>
      <c r="E1777" s="4" t="s">
        <v>105</v>
      </c>
      <c r="F1777" s="8">
        <v>1998</v>
      </c>
      <c r="G1777" s="11">
        <v>321</v>
      </c>
    </row>
    <row r="1778" spans="1:7" x14ac:dyDescent="0.2">
      <c r="A1778" t="s">
        <v>103</v>
      </c>
      <c r="B1778" s="7">
        <v>1999</v>
      </c>
      <c r="C1778" s="1">
        <v>731</v>
      </c>
      <c r="E1778" s="3" t="s">
        <v>105</v>
      </c>
      <c r="F1778" s="9">
        <v>1999</v>
      </c>
      <c r="G1778" s="10">
        <v>342</v>
      </c>
    </row>
    <row r="1779" spans="1:7" x14ac:dyDescent="0.2">
      <c r="A1779" t="s">
        <v>103</v>
      </c>
      <c r="B1779" s="7">
        <v>2000</v>
      </c>
      <c r="C1779" s="1">
        <v>563</v>
      </c>
      <c r="E1779" s="4" t="s">
        <v>105</v>
      </c>
      <c r="F1779" s="8">
        <v>2000</v>
      </c>
      <c r="G1779" s="11">
        <v>343</v>
      </c>
    </row>
    <row r="1780" spans="1:7" x14ac:dyDescent="0.2">
      <c r="A1780" t="s">
        <v>103</v>
      </c>
      <c r="B1780" s="7">
        <v>2001</v>
      </c>
      <c r="C1780" s="1">
        <v>351</v>
      </c>
      <c r="E1780" s="3" t="s">
        <v>105</v>
      </c>
      <c r="F1780" s="9">
        <v>2001</v>
      </c>
      <c r="G1780" s="10">
        <v>363</v>
      </c>
    </row>
    <row r="1781" spans="1:7" x14ac:dyDescent="0.2">
      <c r="A1781" t="s">
        <v>103</v>
      </c>
      <c r="B1781" s="7">
        <v>2002</v>
      </c>
      <c r="C1781" s="1">
        <v>461</v>
      </c>
      <c r="E1781" s="4" t="s">
        <v>105</v>
      </c>
      <c r="F1781" s="8">
        <v>2002</v>
      </c>
      <c r="G1781" s="11">
        <v>447</v>
      </c>
    </row>
    <row r="1782" spans="1:7" x14ac:dyDescent="0.2">
      <c r="A1782" t="s">
        <v>103</v>
      </c>
      <c r="B1782" s="7">
        <v>2003</v>
      </c>
      <c r="C1782" s="1">
        <v>477</v>
      </c>
      <c r="E1782" s="3" t="s">
        <v>105</v>
      </c>
      <c r="F1782" s="9">
        <v>2003</v>
      </c>
      <c r="G1782" s="10">
        <v>473</v>
      </c>
    </row>
    <row r="1783" spans="1:7" x14ac:dyDescent="0.2">
      <c r="A1783" t="s">
        <v>103</v>
      </c>
      <c r="B1783" s="7">
        <v>2004</v>
      </c>
      <c r="C1783" s="1">
        <v>450</v>
      </c>
      <c r="E1783" s="4" t="s">
        <v>105</v>
      </c>
      <c r="F1783" s="8">
        <v>2004</v>
      </c>
      <c r="G1783" s="11">
        <v>453</v>
      </c>
    </row>
    <row r="1784" spans="1:7" x14ac:dyDescent="0.2">
      <c r="A1784" t="s">
        <v>103</v>
      </c>
      <c r="B1784" s="7">
        <v>2005</v>
      </c>
      <c r="C1784" s="1">
        <v>469</v>
      </c>
      <c r="E1784" s="3" t="s">
        <v>105</v>
      </c>
      <c r="F1784" s="9">
        <v>2005</v>
      </c>
      <c r="G1784" s="10">
        <v>366</v>
      </c>
    </row>
    <row r="1785" spans="1:7" x14ac:dyDescent="0.2">
      <c r="A1785" t="s">
        <v>103</v>
      </c>
      <c r="B1785" s="7">
        <v>2006</v>
      </c>
      <c r="C1785" s="1">
        <v>352</v>
      </c>
      <c r="E1785" s="4" t="s">
        <v>105</v>
      </c>
      <c r="F1785" s="8">
        <v>2006</v>
      </c>
      <c r="G1785" s="11">
        <v>344</v>
      </c>
    </row>
    <row r="1786" spans="1:7" x14ac:dyDescent="0.2">
      <c r="A1786" t="s">
        <v>103</v>
      </c>
      <c r="B1786" s="7">
        <v>2007</v>
      </c>
      <c r="C1786" s="1">
        <v>409</v>
      </c>
      <c r="E1786" s="3" t="s">
        <v>105</v>
      </c>
      <c r="F1786" s="9">
        <v>2007</v>
      </c>
      <c r="G1786" s="10">
        <v>382</v>
      </c>
    </row>
    <row r="1787" spans="1:7" x14ac:dyDescent="0.2">
      <c r="A1787" t="s">
        <v>103</v>
      </c>
      <c r="B1787" s="7">
        <v>2008</v>
      </c>
      <c r="C1787" s="1">
        <v>311</v>
      </c>
      <c r="E1787" s="4" t="s">
        <v>105</v>
      </c>
      <c r="F1787" s="8">
        <v>2008</v>
      </c>
      <c r="G1787" s="11">
        <v>338</v>
      </c>
    </row>
    <row r="1788" spans="1:7" x14ac:dyDescent="0.2">
      <c r="A1788" t="s">
        <v>104</v>
      </c>
      <c r="B1788" s="7">
        <v>1990</v>
      </c>
      <c r="C1788" s="1">
        <v>1075</v>
      </c>
      <c r="E1788" s="3" t="s">
        <v>106</v>
      </c>
      <c r="F1788" s="9">
        <v>1990</v>
      </c>
      <c r="G1788" s="10">
        <v>2337</v>
      </c>
    </row>
    <row r="1789" spans="1:7" x14ac:dyDescent="0.2">
      <c r="A1789" t="s">
        <v>104</v>
      </c>
      <c r="B1789" s="7">
        <v>1991</v>
      </c>
      <c r="C1789" s="1">
        <v>1056</v>
      </c>
      <c r="E1789" s="4" t="s">
        <v>106</v>
      </c>
      <c r="F1789" s="8">
        <v>1991</v>
      </c>
      <c r="G1789" s="11">
        <v>2428</v>
      </c>
    </row>
    <row r="1790" spans="1:7" x14ac:dyDescent="0.2">
      <c r="A1790" t="s">
        <v>104</v>
      </c>
      <c r="B1790" s="7">
        <v>1992</v>
      </c>
      <c r="C1790" s="1">
        <v>1069</v>
      </c>
      <c r="E1790" s="3" t="s">
        <v>106</v>
      </c>
      <c r="F1790" s="9">
        <v>1992</v>
      </c>
      <c r="G1790" s="10">
        <v>2357</v>
      </c>
    </row>
    <row r="1791" spans="1:7" x14ac:dyDescent="0.2">
      <c r="A1791" t="s">
        <v>104</v>
      </c>
      <c r="B1791" s="7">
        <v>1993</v>
      </c>
      <c r="C1791" s="1">
        <v>1013</v>
      </c>
      <c r="E1791" s="4" t="s">
        <v>106</v>
      </c>
      <c r="F1791" s="8">
        <v>1993</v>
      </c>
      <c r="G1791" s="11">
        <v>2209</v>
      </c>
    </row>
    <row r="1792" spans="1:7" x14ac:dyDescent="0.2">
      <c r="A1792" t="s">
        <v>104</v>
      </c>
      <c r="B1792" s="7">
        <v>1994</v>
      </c>
      <c r="C1792" s="1">
        <v>967</v>
      </c>
      <c r="E1792" s="3" t="s">
        <v>106</v>
      </c>
      <c r="F1792" s="9">
        <v>1994</v>
      </c>
      <c r="G1792" s="10">
        <v>2096</v>
      </c>
    </row>
    <row r="1793" spans="1:7" x14ac:dyDescent="0.2">
      <c r="A1793" t="s">
        <v>104</v>
      </c>
      <c r="B1793" s="7">
        <v>1995</v>
      </c>
      <c r="C1793" s="1">
        <v>1047</v>
      </c>
      <c r="E1793" s="4" t="s">
        <v>106</v>
      </c>
      <c r="F1793" s="8">
        <v>1995</v>
      </c>
      <c r="G1793" s="11">
        <v>1787</v>
      </c>
    </row>
    <row r="1794" spans="1:7" x14ac:dyDescent="0.2">
      <c r="A1794" t="s">
        <v>104</v>
      </c>
      <c r="B1794" s="7">
        <v>1996</v>
      </c>
      <c r="C1794" s="1">
        <v>1173</v>
      </c>
      <c r="E1794" s="3" t="s">
        <v>106</v>
      </c>
      <c r="F1794" s="9">
        <v>1996</v>
      </c>
      <c r="G1794" s="10">
        <v>2244</v>
      </c>
    </row>
    <row r="1795" spans="1:7" x14ac:dyDescent="0.2">
      <c r="A1795" t="s">
        <v>104</v>
      </c>
      <c r="B1795" s="7">
        <v>1997</v>
      </c>
      <c r="C1795" s="1">
        <v>1338</v>
      </c>
      <c r="E1795" s="4" t="s">
        <v>106</v>
      </c>
      <c r="F1795" s="8">
        <v>1997</v>
      </c>
      <c r="G1795" s="11">
        <v>2793</v>
      </c>
    </row>
    <row r="1796" spans="1:7" x14ac:dyDescent="0.2">
      <c r="A1796" t="s">
        <v>104</v>
      </c>
      <c r="B1796" s="7">
        <v>1998</v>
      </c>
      <c r="C1796" s="1">
        <v>1224</v>
      </c>
      <c r="E1796" s="3" t="s">
        <v>106</v>
      </c>
      <c r="F1796" s="9">
        <v>1998</v>
      </c>
      <c r="G1796" s="10">
        <v>2581</v>
      </c>
    </row>
    <row r="1797" spans="1:7" x14ac:dyDescent="0.2">
      <c r="A1797" t="s">
        <v>104</v>
      </c>
      <c r="B1797" s="7">
        <v>1999</v>
      </c>
      <c r="C1797" s="1">
        <v>1227</v>
      </c>
      <c r="E1797" s="4" t="s">
        <v>106</v>
      </c>
      <c r="F1797" s="8">
        <v>1999</v>
      </c>
      <c r="G1797" s="11">
        <v>2435</v>
      </c>
    </row>
    <row r="1798" spans="1:7" x14ac:dyDescent="0.2">
      <c r="A1798" t="s">
        <v>104</v>
      </c>
      <c r="B1798" s="7">
        <v>2000</v>
      </c>
      <c r="C1798" s="1">
        <v>1500</v>
      </c>
      <c r="E1798" s="3" t="s">
        <v>106</v>
      </c>
      <c r="F1798" s="9">
        <v>2000</v>
      </c>
      <c r="G1798" s="10">
        <v>2252</v>
      </c>
    </row>
    <row r="1799" spans="1:7" x14ac:dyDescent="0.2">
      <c r="A1799" t="s">
        <v>104</v>
      </c>
      <c r="B1799" s="7">
        <v>2001</v>
      </c>
      <c r="C1799" s="1">
        <v>1477</v>
      </c>
      <c r="E1799" s="4" t="s">
        <v>106</v>
      </c>
      <c r="F1799" s="8">
        <v>2001</v>
      </c>
      <c r="G1799" s="11">
        <v>2131</v>
      </c>
    </row>
    <row r="1800" spans="1:7" x14ac:dyDescent="0.2">
      <c r="A1800" t="s">
        <v>104</v>
      </c>
      <c r="B1800" s="7">
        <v>2002</v>
      </c>
      <c r="C1800" s="1">
        <v>1374</v>
      </c>
      <c r="E1800" s="3" t="s">
        <v>106</v>
      </c>
      <c r="F1800" s="9">
        <v>2002</v>
      </c>
      <c r="G1800" s="10">
        <v>2238</v>
      </c>
    </row>
    <row r="1801" spans="1:7" x14ac:dyDescent="0.2">
      <c r="A1801" t="s">
        <v>104</v>
      </c>
      <c r="B1801" s="7">
        <v>2003</v>
      </c>
      <c r="C1801" s="1">
        <v>1405</v>
      </c>
      <c r="E1801" s="4" t="s">
        <v>106</v>
      </c>
      <c r="F1801" s="8">
        <v>2003</v>
      </c>
      <c r="G1801" s="11">
        <v>2422</v>
      </c>
    </row>
    <row r="1802" spans="1:7" x14ac:dyDescent="0.2">
      <c r="A1802" t="s">
        <v>104</v>
      </c>
      <c r="B1802" s="7">
        <v>2004</v>
      </c>
      <c r="C1802" s="1">
        <v>1721</v>
      </c>
      <c r="E1802" s="3" t="s">
        <v>106</v>
      </c>
      <c r="F1802" s="9">
        <v>2004</v>
      </c>
      <c r="G1802" s="10">
        <v>2230</v>
      </c>
    </row>
    <row r="1803" spans="1:7" x14ac:dyDescent="0.2">
      <c r="A1803" t="s">
        <v>104</v>
      </c>
      <c r="B1803" s="7">
        <v>2005</v>
      </c>
      <c r="C1803" s="1">
        <v>1800</v>
      </c>
      <c r="E1803" s="4" t="s">
        <v>106</v>
      </c>
      <c r="F1803" s="8">
        <v>2005</v>
      </c>
      <c r="G1803" s="11">
        <v>2015</v>
      </c>
    </row>
    <row r="1804" spans="1:7" x14ac:dyDescent="0.2">
      <c r="A1804" t="s">
        <v>104</v>
      </c>
      <c r="B1804" s="7">
        <v>2006</v>
      </c>
      <c r="C1804" s="1">
        <v>1871</v>
      </c>
      <c r="E1804" s="3" t="s">
        <v>106</v>
      </c>
      <c r="F1804" s="9">
        <v>2006</v>
      </c>
      <c r="G1804" s="10">
        <v>1866</v>
      </c>
    </row>
    <row r="1805" spans="1:7" x14ac:dyDescent="0.2">
      <c r="A1805" t="s">
        <v>104</v>
      </c>
      <c r="B1805" s="7">
        <v>2007</v>
      </c>
      <c r="C1805" s="1">
        <v>2318</v>
      </c>
      <c r="E1805" s="4" t="s">
        <v>106</v>
      </c>
      <c r="F1805" s="8">
        <v>2007</v>
      </c>
      <c r="G1805" s="11">
        <v>2058</v>
      </c>
    </row>
    <row r="1806" spans="1:7" x14ac:dyDescent="0.2">
      <c r="A1806" t="s">
        <v>104</v>
      </c>
      <c r="B1806" s="7">
        <v>2008</v>
      </c>
      <c r="C1806" s="1">
        <v>2352</v>
      </c>
      <c r="E1806" s="3" t="s">
        <v>106</v>
      </c>
      <c r="F1806" s="9">
        <v>2008</v>
      </c>
      <c r="G1806" s="10">
        <v>1914</v>
      </c>
    </row>
    <row r="1807" spans="1:7" x14ac:dyDescent="0.2">
      <c r="A1807" t="s">
        <v>105</v>
      </c>
      <c r="B1807" s="7">
        <v>1990</v>
      </c>
      <c r="C1807" s="1">
        <v>234</v>
      </c>
      <c r="E1807" s="4" t="s">
        <v>107</v>
      </c>
      <c r="F1807" s="8">
        <v>1990</v>
      </c>
      <c r="G1807" s="11">
        <v>986</v>
      </c>
    </row>
    <row r="1808" spans="1:7" x14ac:dyDescent="0.2">
      <c r="A1808" t="s">
        <v>105</v>
      </c>
      <c r="B1808" s="7">
        <v>1991</v>
      </c>
      <c r="C1808" s="1">
        <v>259</v>
      </c>
      <c r="E1808" s="3" t="s">
        <v>107</v>
      </c>
      <c r="F1808" s="9">
        <v>1991</v>
      </c>
      <c r="G1808" s="10">
        <v>952</v>
      </c>
    </row>
    <row r="1809" spans="1:7" x14ac:dyDescent="0.2">
      <c r="A1809" t="s">
        <v>105</v>
      </c>
      <c r="B1809" s="7">
        <v>1992</v>
      </c>
      <c r="C1809" s="1">
        <v>273</v>
      </c>
      <c r="E1809" s="4" t="s">
        <v>107</v>
      </c>
      <c r="F1809" s="8">
        <v>1992</v>
      </c>
      <c r="G1809" s="11">
        <v>870</v>
      </c>
    </row>
    <row r="1810" spans="1:7" x14ac:dyDescent="0.2">
      <c r="A1810" t="s">
        <v>105</v>
      </c>
      <c r="B1810" s="7">
        <v>1993</v>
      </c>
      <c r="C1810" s="1">
        <v>254</v>
      </c>
      <c r="E1810" s="3" t="s">
        <v>107</v>
      </c>
      <c r="F1810" s="9">
        <v>1993</v>
      </c>
      <c r="G1810" s="10">
        <v>902</v>
      </c>
    </row>
    <row r="1811" spans="1:7" x14ac:dyDescent="0.2">
      <c r="A1811" t="s">
        <v>105</v>
      </c>
      <c r="B1811" s="7">
        <v>1994</v>
      </c>
      <c r="C1811" s="1">
        <v>248</v>
      </c>
      <c r="E1811" s="4" t="s">
        <v>107</v>
      </c>
      <c r="F1811" s="8">
        <v>1994</v>
      </c>
      <c r="G1811" s="11">
        <v>949</v>
      </c>
    </row>
    <row r="1812" spans="1:7" x14ac:dyDescent="0.2">
      <c r="A1812" t="s">
        <v>105</v>
      </c>
      <c r="B1812" s="7">
        <v>1995</v>
      </c>
      <c r="C1812" s="1">
        <v>259</v>
      </c>
      <c r="E1812" s="3" t="s">
        <v>107</v>
      </c>
      <c r="F1812" s="9">
        <v>1995</v>
      </c>
      <c r="G1812" s="10">
        <v>979</v>
      </c>
    </row>
    <row r="1813" spans="1:7" x14ac:dyDescent="0.2">
      <c r="A1813" t="s">
        <v>105</v>
      </c>
      <c r="B1813" s="7">
        <v>1996</v>
      </c>
      <c r="C1813" s="1">
        <v>285</v>
      </c>
      <c r="E1813" s="4" t="s">
        <v>107</v>
      </c>
      <c r="F1813" s="8">
        <v>1996</v>
      </c>
      <c r="G1813" s="11">
        <v>1173</v>
      </c>
    </row>
    <row r="1814" spans="1:7" x14ac:dyDescent="0.2">
      <c r="A1814" t="s">
        <v>105</v>
      </c>
      <c r="B1814" s="7">
        <v>1997</v>
      </c>
      <c r="C1814" s="1">
        <v>318</v>
      </c>
      <c r="E1814" s="3" t="s">
        <v>107</v>
      </c>
      <c r="F1814" s="9">
        <v>1997</v>
      </c>
      <c r="G1814" s="10">
        <v>1021</v>
      </c>
    </row>
    <row r="1815" spans="1:7" x14ac:dyDescent="0.2">
      <c r="A1815" t="s">
        <v>105</v>
      </c>
      <c r="B1815" s="7">
        <v>1998</v>
      </c>
      <c r="C1815" s="1">
        <v>321</v>
      </c>
      <c r="E1815" s="4" t="s">
        <v>107</v>
      </c>
      <c r="F1815" s="8">
        <v>1998</v>
      </c>
      <c r="G1815" s="11">
        <v>1576</v>
      </c>
    </row>
    <row r="1816" spans="1:7" x14ac:dyDescent="0.2">
      <c r="A1816" t="s">
        <v>105</v>
      </c>
      <c r="B1816" s="7">
        <v>1999</v>
      </c>
      <c r="C1816" s="1">
        <v>342</v>
      </c>
      <c r="E1816" s="3" t="s">
        <v>107</v>
      </c>
      <c r="F1816" s="9">
        <v>1999</v>
      </c>
      <c r="G1816" s="10">
        <v>1841</v>
      </c>
    </row>
    <row r="1817" spans="1:7" x14ac:dyDescent="0.2">
      <c r="A1817" t="s">
        <v>105</v>
      </c>
      <c r="B1817" s="7">
        <v>2000</v>
      </c>
      <c r="C1817" s="1">
        <v>343</v>
      </c>
      <c r="E1817" s="4" t="s">
        <v>107</v>
      </c>
      <c r="F1817" s="8">
        <v>2000</v>
      </c>
      <c r="G1817" s="11">
        <v>1882</v>
      </c>
    </row>
    <row r="1818" spans="1:7" x14ac:dyDescent="0.2">
      <c r="A1818" t="s">
        <v>105</v>
      </c>
      <c r="B1818" s="7">
        <v>2001</v>
      </c>
      <c r="C1818" s="1">
        <v>363</v>
      </c>
      <c r="E1818" s="3" t="s">
        <v>107</v>
      </c>
      <c r="F1818" s="9">
        <v>2001</v>
      </c>
      <c r="G1818" s="10">
        <v>1874</v>
      </c>
    </row>
    <row r="1819" spans="1:7" x14ac:dyDescent="0.2">
      <c r="A1819" t="s">
        <v>105</v>
      </c>
      <c r="B1819" s="7">
        <v>2002</v>
      </c>
      <c r="C1819" s="1">
        <v>447</v>
      </c>
      <c r="E1819" s="4" t="s">
        <v>107</v>
      </c>
      <c r="F1819" s="8">
        <v>2002</v>
      </c>
      <c r="G1819" s="11">
        <v>2023</v>
      </c>
    </row>
    <row r="1820" spans="1:7" x14ac:dyDescent="0.2">
      <c r="A1820" t="s">
        <v>105</v>
      </c>
      <c r="B1820" s="7">
        <v>2003</v>
      </c>
      <c r="C1820" s="1">
        <v>473</v>
      </c>
      <c r="E1820" s="3" t="s">
        <v>107</v>
      </c>
      <c r="F1820" s="9">
        <v>2003</v>
      </c>
      <c r="G1820" s="10">
        <v>2133</v>
      </c>
    </row>
    <row r="1821" spans="1:7" x14ac:dyDescent="0.2">
      <c r="A1821" t="s">
        <v>105</v>
      </c>
      <c r="B1821" s="7">
        <v>2004</v>
      </c>
      <c r="C1821" s="1">
        <v>453</v>
      </c>
      <c r="E1821" s="4" t="s">
        <v>107</v>
      </c>
      <c r="F1821" s="8">
        <v>2004</v>
      </c>
      <c r="G1821" s="11">
        <v>1683</v>
      </c>
    </row>
    <row r="1822" spans="1:7" x14ac:dyDescent="0.2">
      <c r="A1822" t="s">
        <v>105</v>
      </c>
      <c r="B1822" s="7">
        <v>2005</v>
      </c>
      <c r="C1822" s="1">
        <v>366</v>
      </c>
      <c r="E1822" s="3" t="s">
        <v>107</v>
      </c>
      <c r="F1822" s="9">
        <v>2005</v>
      </c>
      <c r="G1822" s="10">
        <v>1652</v>
      </c>
    </row>
    <row r="1823" spans="1:7" x14ac:dyDescent="0.2">
      <c r="A1823" t="s">
        <v>105</v>
      </c>
      <c r="B1823" s="7">
        <v>2006</v>
      </c>
      <c r="C1823" s="1">
        <v>344</v>
      </c>
      <c r="E1823" s="4" t="s">
        <v>107</v>
      </c>
      <c r="F1823" s="8">
        <v>2006</v>
      </c>
      <c r="G1823" s="11">
        <v>1699</v>
      </c>
    </row>
    <row r="1824" spans="1:7" x14ac:dyDescent="0.2">
      <c r="A1824" t="s">
        <v>105</v>
      </c>
      <c r="B1824" s="7">
        <v>2007</v>
      </c>
      <c r="C1824" s="1">
        <v>382</v>
      </c>
      <c r="E1824" s="3" t="s">
        <v>107</v>
      </c>
      <c r="F1824" s="9">
        <v>2007</v>
      </c>
      <c r="G1824" s="10">
        <v>1846</v>
      </c>
    </row>
    <row r="1825" spans="1:7" x14ac:dyDescent="0.2">
      <c r="A1825" t="s">
        <v>105</v>
      </c>
      <c r="B1825" s="7">
        <v>2008</v>
      </c>
      <c r="C1825" s="1">
        <v>338</v>
      </c>
      <c r="E1825" s="4" t="s">
        <v>107</v>
      </c>
      <c r="F1825" s="8">
        <v>2008</v>
      </c>
      <c r="G1825" s="11">
        <v>1821</v>
      </c>
    </row>
    <row r="1826" spans="1:7" x14ac:dyDescent="0.2">
      <c r="A1826" t="s">
        <v>106</v>
      </c>
      <c r="B1826" s="7">
        <v>1990</v>
      </c>
      <c r="C1826" s="1">
        <v>2337</v>
      </c>
      <c r="E1826" s="3" t="s">
        <v>108</v>
      </c>
      <c r="F1826" s="9">
        <v>1990</v>
      </c>
      <c r="G1826" s="10">
        <v>70</v>
      </c>
    </row>
    <row r="1827" spans="1:7" x14ac:dyDescent="0.2">
      <c r="A1827" t="s">
        <v>106</v>
      </c>
      <c r="B1827" s="7">
        <v>1991</v>
      </c>
      <c r="C1827" s="1">
        <v>2428</v>
      </c>
      <c r="E1827" s="4" t="s">
        <v>108</v>
      </c>
      <c r="F1827" s="8">
        <v>1991</v>
      </c>
      <c r="G1827" s="11">
        <v>78</v>
      </c>
    </row>
    <row r="1828" spans="1:7" x14ac:dyDescent="0.2">
      <c r="A1828" t="s">
        <v>106</v>
      </c>
      <c r="B1828" s="7">
        <v>1992</v>
      </c>
      <c r="C1828" s="1">
        <v>2357</v>
      </c>
      <c r="E1828" s="3" t="s">
        <v>108</v>
      </c>
      <c r="F1828" s="9">
        <v>1992</v>
      </c>
      <c r="G1828" s="10">
        <v>83</v>
      </c>
    </row>
    <row r="1829" spans="1:7" x14ac:dyDescent="0.2">
      <c r="A1829" t="s">
        <v>106</v>
      </c>
      <c r="B1829" s="7">
        <v>1993</v>
      </c>
      <c r="C1829" s="1">
        <v>2209</v>
      </c>
      <c r="E1829" s="4" t="s">
        <v>108</v>
      </c>
      <c r="F1829" s="8">
        <v>1993</v>
      </c>
      <c r="G1829" s="11">
        <v>88</v>
      </c>
    </row>
    <row r="1830" spans="1:7" x14ac:dyDescent="0.2">
      <c r="A1830" t="s">
        <v>106</v>
      </c>
      <c r="B1830" s="7">
        <v>1994</v>
      </c>
      <c r="C1830" s="1">
        <v>2096</v>
      </c>
      <c r="E1830" s="3" t="s">
        <v>108</v>
      </c>
      <c r="F1830" s="9">
        <v>1994</v>
      </c>
      <c r="G1830" s="10">
        <v>91</v>
      </c>
    </row>
    <row r="1831" spans="1:7" x14ac:dyDescent="0.2">
      <c r="A1831" t="s">
        <v>106</v>
      </c>
      <c r="B1831" s="7">
        <v>1995</v>
      </c>
      <c r="C1831" s="1">
        <v>1787</v>
      </c>
      <c r="E1831" s="4" t="s">
        <v>108</v>
      </c>
      <c r="F1831" s="8">
        <v>1995</v>
      </c>
      <c r="G1831" s="11">
        <v>80</v>
      </c>
    </row>
    <row r="1832" spans="1:7" x14ac:dyDescent="0.2">
      <c r="A1832" t="s">
        <v>106</v>
      </c>
      <c r="B1832" s="7">
        <v>1996</v>
      </c>
      <c r="C1832" s="1">
        <v>2244</v>
      </c>
      <c r="E1832" s="3" t="s">
        <v>108</v>
      </c>
      <c r="F1832" s="9">
        <v>1996</v>
      </c>
      <c r="G1832" s="10">
        <v>75</v>
      </c>
    </row>
    <row r="1833" spans="1:7" x14ac:dyDescent="0.2">
      <c r="A1833" t="s">
        <v>106</v>
      </c>
      <c r="B1833" s="7">
        <v>1997</v>
      </c>
      <c r="C1833" s="1">
        <v>2793</v>
      </c>
      <c r="E1833" s="4" t="s">
        <v>108</v>
      </c>
      <c r="F1833" s="8">
        <v>1997</v>
      </c>
      <c r="G1833" s="11">
        <v>58</v>
      </c>
    </row>
    <row r="1834" spans="1:7" x14ac:dyDescent="0.2">
      <c r="A1834" t="s">
        <v>106</v>
      </c>
      <c r="B1834" s="7">
        <v>1998</v>
      </c>
      <c r="C1834" s="1">
        <v>2581</v>
      </c>
      <c r="E1834" s="3" t="s">
        <v>108</v>
      </c>
      <c r="F1834" s="9">
        <v>1998</v>
      </c>
      <c r="G1834" s="10">
        <v>31</v>
      </c>
    </row>
    <row r="1835" spans="1:7" x14ac:dyDescent="0.2">
      <c r="A1835" t="s">
        <v>106</v>
      </c>
      <c r="B1835" s="7">
        <v>1999</v>
      </c>
      <c r="C1835" s="1">
        <v>2435</v>
      </c>
      <c r="E1835" s="4" t="s">
        <v>108</v>
      </c>
      <c r="F1835" s="8">
        <v>1999</v>
      </c>
      <c r="G1835" s="11">
        <v>32</v>
      </c>
    </row>
    <row r="1836" spans="1:7" x14ac:dyDescent="0.2">
      <c r="A1836" t="s">
        <v>106</v>
      </c>
      <c r="B1836" s="7">
        <v>2000</v>
      </c>
      <c r="C1836" s="1">
        <v>2252</v>
      </c>
      <c r="E1836" s="3" t="s">
        <v>108</v>
      </c>
      <c r="F1836" s="9">
        <v>2000</v>
      </c>
      <c r="G1836" s="10">
        <v>11</v>
      </c>
    </row>
    <row r="1837" spans="1:7" x14ac:dyDescent="0.2">
      <c r="A1837" t="s">
        <v>106</v>
      </c>
      <c r="B1837" s="7">
        <v>2001</v>
      </c>
      <c r="C1837" s="1">
        <v>2131</v>
      </c>
      <c r="E1837" s="4" t="s">
        <v>108</v>
      </c>
      <c r="F1837" s="8">
        <v>2001</v>
      </c>
      <c r="G1837" s="11">
        <v>11</v>
      </c>
    </row>
    <row r="1838" spans="1:7" x14ac:dyDescent="0.2">
      <c r="A1838" t="s">
        <v>106</v>
      </c>
      <c r="B1838" s="7">
        <v>2002</v>
      </c>
      <c r="C1838" s="1">
        <v>2238</v>
      </c>
      <c r="E1838" s="3" t="s">
        <v>108</v>
      </c>
      <c r="F1838" s="9">
        <v>2002</v>
      </c>
      <c r="G1838" s="10">
        <v>11</v>
      </c>
    </row>
    <row r="1839" spans="1:7" x14ac:dyDescent="0.2">
      <c r="A1839" t="s">
        <v>106</v>
      </c>
      <c r="B1839" s="7">
        <v>2003</v>
      </c>
      <c r="C1839" s="1">
        <v>2422</v>
      </c>
      <c r="E1839" s="4" t="s">
        <v>108</v>
      </c>
      <c r="F1839" s="8">
        <v>2003</v>
      </c>
      <c r="G1839" s="11">
        <v>11</v>
      </c>
    </row>
    <row r="1840" spans="1:7" x14ac:dyDescent="0.2">
      <c r="A1840" t="s">
        <v>106</v>
      </c>
      <c r="B1840" s="7">
        <v>2004</v>
      </c>
      <c r="C1840" s="1">
        <v>2230</v>
      </c>
      <c r="E1840" s="3" t="s">
        <v>108</v>
      </c>
      <c r="F1840" s="9">
        <v>2004</v>
      </c>
      <c r="G1840" s="10">
        <v>11</v>
      </c>
    </row>
    <row r="1841" spans="1:7" x14ac:dyDescent="0.2">
      <c r="A1841" t="s">
        <v>106</v>
      </c>
      <c r="B1841" s="7">
        <v>2005</v>
      </c>
      <c r="C1841" s="1">
        <v>2015</v>
      </c>
      <c r="E1841" s="4" t="s">
        <v>108</v>
      </c>
      <c r="F1841" s="8">
        <v>2005</v>
      </c>
      <c r="G1841" s="11">
        <v>10</v>
      </c>
    </row>
    <row r="1842" spans="1:7" x14ac:dyDescent="0.2">
      <c r="A1842" t="s">
        <v>106</v>
      </c>
      <c r="B1842" s="7">
        <v>2006</v>
      </c>
      <c r="C1842" s="1">
        <v>1866</v>
      </c>
      <c r="E1842" s="3" t="s">
        <v>108</v>
      </c>
      <c r="F1842" s="9">
        <v>2006</v>
      </c>
      <c r="G1842" s="10">
        <v>10</v>
      </c>
    </row>
    <row r="1843" spans="1:7" x14ac:dyDescent="0.2">
      <c r="A1843" t="s">
        <v>106</v>
      </c>
      <c r="B1843" s="7">
        <v>2007</v>
      </c>
      <c r="C1843" s="1">
        <v>2058</v>
      </c>
      <c r="E1843" s="4" t="s">
        <v>108</v>
      </c>
      <c r="F1843" s="8">
        <v>2007</v>
      </c>
      <c r="G1843" s="11">
        <v>11</v>
      </c>
    </row>
    <row r="1844" spans="1:7" x14ac:dyDescent="0.2">
      <c r="A1844" t="s">
        <v>106</v>
      </c>
      <c r="B1844" s="7">
        <v>2008</v>
      </c>
      <c r="C1844" s="1">
        <v>1914</v>
      </c>
      <c r="E1844" s="3" t="s">
        <v>108</v>
      </c>
      <c r="F1844" s="9">
        <v>2008</v>
      </c>
      <c r="G1844" s="10">
        <v>11</v>
      </c>
    </row>
    <row r="1845" spans="1:7" x14ac:dyDescent="0.2">
      <c r="A1845" t="s">
        <v>107</v>
      </c>
      <c r="B1845" s="7">
        <v>1990</v>
      </c>
      <c r="C1845" s="1">
        <v>986</v>
      </c>
      <c r="E1845" s="4" t="s">
        <v>109</v>
      </c>
      <c r="F1845" s="8">
        <v>1990</v>
      </c>
      <c r="G1845" s="11">
        <v>659</v>
      </c>
    </row>
    <row r="1846" spans="1:7" x14ac:dyDescent="0.2">
      <c r="A1846" t="s">
        <v>107</v>
      </c>
      <c r="B1846" s="7">
        <v>1991</v>
      </c>
      <c r="C1846" s="1">
        <v>952</v>
      </c>
      <c r="E1846" s="3" t="s">
        <v>109</v>
      </c>
      <c r="F1846" s="9">
        <v>1991</v>
      </c>
      <c r="G1846" s="10">
        <v>696</v>
      </c>
    </row>
    <row r="1847" spans="1:7" x14ac:dyDescent="0.2">
      <c r="A1847" t="s">
        <v>107</v>
      </c>
      <c r="B1847" s="7">
        <v>1992</v>
      </c>
      <c r="C1847" s="1">
        <v>870</v>
      </c>
      <c r="E1847" s="4" t="s">
        <v>109</v>
      </c>
      <c r="F1847" s="8">
        <v>1992</v>
      </c>
      <c r="G1847" s="11">
        <v>745</v>
      </c>
    </row>
    <row r="1848" spans="1:7" x14ac:dyDescent="0.2">
      <c r="A1848" t="s">
        <v>107</v>
      </c>
      <c r="B1848" s="7">
        <v>1993</v>
      </c>
      <c r="C1848" s="1">
        <v>902</v>
      </c>
      <c r="E1848" s="3" t="s">
        <v>109</v>
      </c>
      <c r="F1848" s="9">
        <v>1993</v>
      </c>
      <c r="G1848" s="10">
        <v>729</v>
      </c>
    </row>
    <row r="1849" spans="1:7" x14ac:dyDescent="0.2">
      <c r="A1849" t="s">
        <v>107</v>
      </c>
      <c r="B1849" s="7">
        <v>1994</v>
      </c>
      <c r="C1849" s="1">
        <v>949</v>
      </c>
      <c r="E1849" s="4" t="s">
        <v>109</v>
      </c>
      <c r="F1849" s="8">
        <v>1994</v>
      </c>
      <c r="G1849" s="11">
        <v>698</v>
      </c>
    </row>
    <row r="1850" spans="1:7" x14ac:dyDescent="0.2">
      <c r="A1850" t="s">
        <v>107</v>
      </c>
      <c r="B1850" s="7">
        <v>1995</v>
      </c>
      <c r="C1850" s="1">
        <v>979</v>
      </c>
      <c r="E1850" s="3" t="s">
        <v>109</v>
      </c>
      <c r="F1850" s="9">
        <v>1995</v>
      </c>
      <c r="G1850" s="10">
        <v>625</v>
      </c>
    </row>
    <row r="1851" spans="1:7" x14ac:dyDescent="0.2">
      <c r="A1851" t="s">
        <v>107</v>
      </c>
      <c r="B1851" s="7">
        <v>1996</v>
      </c>
      <c r="C1851" s="1">
        <v>1173</v>
      </c>
      <c r="E1851" s="4" t="s">
        <v>109</v>
      </c>
      <c r="F1851" s="8">
        <v>1996</v>
      </c>
      <c r="G1851" s="11">
        <v>683</v>
      </c>
    </row>
    <row r="1852" spans="1:7" x14ac:dyDescent="0.2">
      <c r="A1852" t="s">
        <v>107</v>
      </c>
      <c r="B1852" s="7">
        <v>1997</v>
      </c>
      <c r="C1852" s="1">
        <v>1021</v>
      </c>
      <c r="E1852" s="3" t="s">
        <v>109</v>
      </c>
      <c r="F1852" s="9">
        <v>1997</v>
      </c>
      <c r="G1852" s="10">
        <v>851</v>
      </c>
    </row>
    <row r="1853" spans="1:7" x14ac:dyDescent="0.2">
      <c r="A1853" t="s">
        <v>107</v>
      </c>
      <c r="B1853" s="7">
        <v>1998</v>
      </c>
      <c r="C1853" s="1">
        <v>1576</v>
      </c>
      <c r="E1853" s="4" t="s">
        <v>109</v>
      </c>
      <c r="F1853" s="8">
        <v>1998</v>
      </c>
      <c r="G1853" s="11">
        <v>709</v>
      </c>
    </row>
    <row r="1854" spans="1:7" x14ac:dyDescent="0.2">
      <c r="A1854" t="s">
        <v>107</v>
      </c>
      <c r="B1854" s="7">
        <v>1999</v>
      </c>
      <c r="C1854" s="1">
        <v>1841</v>
      </c>
      <c r="E1854" s="3" t="s">
        <v>109</v>
      </c>
      <c r="F1854" s="9">
        <v>1999</v>
      </c>
      <c r="G1854" s="10">
        <v>684</v>
      </c>
    </row>
    <row r="1855" spans="1:7" x14ac:dyDescent="0.2">
      <c r="A1855" t="s">
        <v>107</v>
      </c>
      <c r="B1855" s="7">
        <v>2000</v>
      </c>
      <c r="C1855" s="1">
        <v>1882</v>
      </c>
      <c r="E1855" s="4" t="s">
        <v>109</v>
      </c>
      <c r="F1855" s="8">
        <v>2000</v>
      </c>
      <c r="G1855" s="11">
        <v>606</v>
      </c>
    </row>
    <row r="1856" spans="1:7" x14ac:dyDescent="0.2">
      <c r="A1856" t="s">
        <v>107</v>
      </c>
      <c r="B1856" s="7">
        <v>2001</v>
      </c>
      <c r="C1856" s="1">
        <v>1874</v>
      </c>
      <c r="E1856" s="3" t="s">
        <v>109</v>
      </c>
      <c r="F1856" s="9">
        <v>2001</v>
      </c>
      <c r="G1856" s="10">
        <v>554</v>
      </c>
    </row>
    <row r="1857" spans="1:7" x14ac:dyDescent="0.2">
      <c r="A1857" t="s">
        <v>107</v>
      </c>
      <c r="B1857" s="7">
        <v>2002</v>
      </c>
      <c r="C1857" s="1">
        <v>2023</v>
      </c>
      <c r="E1857" s="4" t="s">
        <v>109</v>
      </c>
      <c r="F1857" s="8">
        <v>2002</v>
      </c>
      <c r="G1857" s="11">
        <v>587</v>
      </c>
    </row>
    <row r="1858" spans="1:7" x14ac:dyDescent="0.2">
      <c r="A1858" t="s">
        <v>107</v>
      </c>
      <c r="B1858" s="7">
        <v>2003</v>
      </c>
      <c r="C1858" s="1">
        <v>2133</v>
      </c>
      <c r="E1858" s="3" t="s">
        <v>109</v>
      </c>
      <c r="F1858" s="9">
        <v>2003</v>
      </c>
      <c r="G1858" s="10">
        <v>633</v>
      </c>
    </row>
    <row r="1859" spans="1:7" x14ac:dyDescent="0.2">
      <c r="A1859" t="s">
        <v>107</v>
      </c>
      <c r="B1859" s="7">
        <v>2004</v>
      </c>
      <c r="C1859" s="1">
        <v>1683</v>
      </c>
      <c r="E1859" s="4" t="s">
        <v>109</v>
      </c>
      <c r="F1859" s="8">
        <v>2004</v>
      </c>
      <c r="G1859" s="11">
        <v>594</v>
      </c>
    </row>
    <row r="1860" spans="1:7" x14ac:dyDescent="0.2">
      <c r="A1860" t="s">
        <v>107</v>
      </c>
      <c r="B1860" s="7">
        <v>2005</v>
      </c>
      <c r="C1860" s="1">
        <v>1652</v>
      </c>
      <c r="E1860" s="3" t="s">
        <v>109</v>
      </c>
      <c r="F1860" s="9">
        <v>2005</v>
      </c>
      <c r="G1860" s="10">
        <v>579</v>
      </c>
    </row>
    <row r="1861" spans="1:7" x14ac:dyDescent="0.2">
      <c r="A1861" t="s">
        <v>107</v>
      </c>
      <c r="B1861" s="7">
        <v>2006</v>
      </c>
      <c r="C1861" s="1">
        <v>1699</v>
      </c>
      <c r="E1861" s="4" t="s">
        <v>109</v>
      </c>
      <c r="F1861" s="8">
        <v>2006</v>
      </c>
      <c r="G1861" s="11">
        <v>529</v>
      </c>
    </row>
    <row r="1862" spans="1:7" x14ac:dyDescent="0.2">
      <c r="A1862" t="s">
        <v>107</v>
      </c>
      <c r="B1862" s="7">
        <v>2007</v>
      </c>
      <c r="C1862" s="1">
        <v>1846</v>
      </c>
      <c r="E1862" s="3" t="s">
        <v>109</v>
      </c>
      <c r="F1862" s="9">
        <v>2007</v>
      </c>
      <c r="G1862" s="10">
        <v>575</v>
      </c>
    </row>
    <row r="1863" spans="1:7" x14ac:dyDescent="0.2">
      <c r="A1863" t="s">
        <v>107</v>
      </c>
      <c r="B1863" s="7">
        <v>2008</v>
      </c>
      <c r="C1863" s="1">
        <v>1821</v>
      </c>
      <c r="E1863" s="4" t="s">
        <v>109</v>
      </c>
      <c r="F1863" s="8">
        <v>2008</v>
      </c>
      <c r="G1863" s="11">
        <v>555</v>
      </c>
    </row>
    <row r="1864" spans="1:7" x14ac:dyDescent="0.2">
      <c r="A1864" t="s">
        <v>108</v>
      </c>
      <c r="B1864" s="7">
        <v>1990</v>
      </c>
      <c r="C1864" s="1">
        <v>70</v>
      </c>
      <c r="E1864" s="3" t="s">
        <v>110</v>
      </c>
      <c r="F1864" s="9">
        <v>1990</v>
      </c>
      <c r="G1864" s="10">
        <v>77</v>
      </c>
    </row>
    <row r="1865" spans="1:7" x14ac:dyDescent="0.2">
      <c r="A1865" t="s">
        <v>108</v>
      </c>
      <c r="B1865" s="7">
        <v>1991</v>
      </c>
      <c r="C1865" s="1">
        <v>78</v>
      </c>
      <c r="E1865" s="4" t="s">
        <v>110</v>
      </c>
      <c r="F1865" s="8">
        <v>1991</v>
      </c>
      <c r="G1865" s="11">
        <v>68</v>
      </c>
    </row>
    <row r="1866" spans="1:7" x14ac:dyDescent="0.2">
      <c r="A1866" t="s">
        <v>108</v>
      </c>
      <c r="B1866" s="7">
        <v>1992</v>
      </c>
      <c r="C1866" s="1">
        <v>83</v>
      </c>
      <c r="E1866" s="3" t="s">
        <v>110</v>
      </c>
      <c r="F1866" s="9">
        <v>1992</v>
      </c>
      <c r="G1866" s="10">
        <v>68</v>
      </c>
    </row>
    <row r="1867" spans="1:7" x14ac:dyDescent="0.2">
      <c r="A1867" t="s">
        <v>108</v>
      </c>
      <c r="B1867" s="7">
        <v>1993</v>
      </c>
      <c r="C1867" s="1">
        <v>88</v>
      </c>
      <c r="E1867" s="4" t="s">
        <v>110</v>
      </c>
      <c r="F1867" s="8">
        <v>1993</v>
      </c>
      <c r="G1867" s="11">
        <v>50</v>
      </c>
    </row>
    <row r="1868" spans="1:7" x14ac:dyDescent="0.2">
      <c r="A1868" t="s">
        <v>108</v>
      </c>
      <c r="B1868" s="7">
        <v>1994</v>
      </c>
      <c r="C1868" s="1">
        <v>91</v>
      </c>
      <c r="E1868" s="3" t="s">
        <v>110</v>
      </c>
      <c r="F1868" s="9">
        <v>1994</v>
      </c>
      <c r="G1868" s="10">
        <v>41</v>
      </c>
    </row>
    <row r="1869" spans="1:7" x14ac:dyDescent="0.2">
      <c r="A1869" t="s">
        <v>108</v>
      </c>
      <c r="B1869" s="7">
        <v>1995</v>
      </c>
      <c r="C1869" s="1">
        <v>80</v>
      </c>
      <c r="E1869" s="4" t="s">
        <v>110</v>
      </c>
      <c r="F1869" s="8">
        <v>1995</v>
      </c>
      <c r="G1869" s="11">
        <v>29</v>
      </c>
    </row>
    <row r="1870" spans="1:7" x14ac:dyDescent="0.2">
      <c r="A1870" t="s">
        <v>108</v>
      </c>
      <c r="B1870" s="7">
        <v>1996</v>
      </c>
      <c r="C1870" s="1">
        <v>75</v>
      </c>
      <c r="E1870" s="3" t="s">
        <v>110</v>
      </c>
      <c r="F1870" s="9">
        <v>1996</v>
      </c>
      <c r="G1870" s="10">
        <v>34</v>
      </c>
    </row>
    <row r="1871" spans="1:7" x14ac:dyDescent="0.2">
      <c r="A1871" t="s">
        <v>108</v>
      </c>
      <c r="B1871" s="7">
        <v>1997</v>
      </c>
      <c r="C1871" s="1">
        <v>58</v>
      </c>
      <c r="E1871" s="4" t="s">
        <v>110</v>
      </c>
      <c r="F1871" s="8">
        <v>1997</v>
      </c>
      <c r="G1871" s="11">
        <v>43</v>
      </c>
    </row>
    <row r="1872" spans="1:7" x14ac:dyDescent="0.2">
      <c r="A1872" t="s">
        <v>108</v>
      </c>
      <c r="B1872" s="7">
        <v>1998</v>
      </c>
      <c r="C1872" s="1">
        <v>31</v>
      </c>
      <c r="E1872" s="3" t="s">
        <v>110</v>
      </c>
      <c r="F1872" s="9">
        <v>1998</v>
      </c>
      <c r="G1872" s="10">
        <v>15</v>
      </c>
    </row>
    <row r="1873" spans="1:7" x14ac:dyDescent="0.2">
      <c r="A1873" t="s">
        <v>108</v>
      </c>
      <c r="B1873" s="7">
        <v>1999</v>
      </c>
      <c r="C1873" s="1">
        <v>32</v>
      </c>
      <c r="E1873" s="4" t="s">
        <v>110</v>
      </c>
      <c r="F1873" s="8">
        <v>1999</v>
      </c>
      <c r="G1873" s="11">
        <v>16</v>
      </c>
    </row>
    <row r="1874" spans="1:7" x14ac:dyDescent="0.2">
      <c r="A1874" t="s">
        <v>108</v>
      </c>
      <c r="B1874" s="7">
        <v>2000</v>
      </c>
      <c r="C1874" s="1">
        <v>11</v>
      </c>
      <c r="E1874" s="3" t="s">
        <v>110</v>
      </c>
      <c r="F1874" s="9">
        <v>2000</v>
      </c>
      <c r="G1874" s="10">
        <v>33</v>
      </c>
    </row>
    <row r="1875" spans="1:7" x14ac:dyDescent="0.2">
      <c r="A1875" t="s">
        <v>108</v>
      </c>
      <c r="B1875" s="7">
        <v>2001</v>
      </c>
      <c r="C1875" s="1">
        <v>11</v>
      </c>
      <c r="E1875" s="4" t="s">
        <v>110</v>
      </c>
      <c r="F1875" s="8">
        <v>2001</v>
      </c>
      <c r="G1875" s="11">
        <v>16</v>
      </c>
    </row>
    <row r="1876" spans="1:7" x14ac:dyDescent="0.2">
      <c r="A1876" t="s">
        <v>108</v>
      </c>
      <c r="B1876" s="7">
        <v>2002</v>
      </c>
      <c r="C1876" s="1">
        <v>11</v>
      </c>
      <c r="E1876" s="3" t="s">
        <v>110</v>
      </c>
      <c r="F1876" s="9">
        <v>2002</v>
      </c>
      <c r="G1876" s="10">
        <v>11</v>
      </c>
    </row>
    <row r="1877" spans="1:7" x14ac:dyDescent="0.2">
      <c r="A1877" t="s">
        <v>108</v>
      </c>
      <c r="B1877" s="7">
        <v>2003</v>
      </c>
      <c r="C1877" s="1">
        <v>11</v>
      </c>
      <c r="E1877" s="4" t="s">
        <v>110</v>
      </c>
      <c r="F1877" s="8">
        <v>2003</v>
      </c>
      <c r="G1877" s="11">
        <v>8</v>
      </c>
    </row>
    <row r="1878" spans="1:7" x14ac:dyDescent="0.2">
      <c r="A1878" t="s">
        <v>108</v>
      </c>
      <c r="B1878" s="7">
        <v>2004</v>
      </c>
      <c r="C1878" s="1">
        <v>11</v>
      </c>
      <c r="E1878" s="3" t="s">
        <v>110</v>
      </c>
      <c r="F1878" s="9">
        <v>2004</v>
      </c>
      <c r="G1878" s="10">
        <v>20</v>
      </c>
    </row>
    <row r="1879" spans="1:7" x14ac:dyDescent="0.2">
      <c r="A1879" t="s">
        <v>108</v>
      </c>
      <c r="B1879" s="7">
        <v>2005</v>
      </c>
      <c r="C1879" s="1">
        <v>10</v>
      </c>
      <c r="E1879" s="4" t="s">
        <v>110</v>
      </c>
      <c r="F1879" s="8">
        <v>2005</v>
      </c>
      <c r="G1879" s="11">
        <v>15</v>
      </c>
    </row>
    <row r="1880" spans="1:7" x14ac:dyDescent="0.2">
      <c r="A1880" t="s">
        <v>108</v>
      </c>
      <c r="B1880" s="7">
        <v>2006</v>
      </c>
      <c r="C1880" s="1">
        <v>10</v>
      </c>
      <c r="E1880" s="3" t="s">
        <v>110</v>
      </c>
      <c r="F1880" s="9">
        <v>2006</v>
      </c>
      <c r="G1880" s="10">
        <v>14</v>
      </c>
    </row>
    <row r="1881" spans="1:7" x14ac:dyDescent="0.2">
      <c r="A1881" t="s">
        <v>108</v>
      </c>
      <c r="B1881" s="7">
        <v>2007</v>
      </c>
      <c r="C1881" s="1">
        <v>11</v>
      </c>
      <c r="E1881" s="4" t="s">
        <v>110</v>
      </c>
      <c r="F1881" s="8">
        <v>2007</v>
      </c>
      <c r="G1881" s="11">
        <v>11</v>
      </c>
    </row>
    <row r="1882" spans="1:7" x14ac:dyDescent="0.2">
      <c r="A1882" t="s">
        <v>108</v>
      </c>
      <c r="B1882" s="7">
        <v>2008</v>
      </c>
      <c r="C1882" s="1">
        <v>11</v>
      </c>
      <c r="E1882" s="3" t="s">
        <v>110</v>
      </c>
      <c r="F1882" s="9">
        <v>2008</v>
      </c>
      <c r="G1882" s="10">
        <v>10</v>
      </c>
    </row>
    <row r="1883" spans="1:7" x14ac:dyDescent="0.2">
      <c r="A1883" t="s">
        <v>109</v>
      </c>
      <c r="B1883" s="7">
        <v>1990</v>
      </c>
      <c r="C1883" s="1">
        <v>659</v>
      </c>
      <c r="E1883" s="4" t="s">
        <v>111</v>
      </c>
      <c r="F1883" s="8">
        <v>1990</v>
      </c>
      <c r="G1883" s="11" t="s">
        <v>95</v>
      </c>
    </row>
    <row r="1884" spans="1:7" x14ac:dyDescent="0.2">
      <c r="A1884" t="s">
        <v>109</v>
      </c>
      <c r="B1884" s="7">
        <v>1991</v>
      </c>
      <c r="C1884" s="1">
        <v>696</v>
      </c>
      <c r="E1884" s="3" t="s">
        <v>111</v>
      </c>
      <c r="F1884" s="9">
        <v>1991</v>
      </c>
      <c r="G1884" s="10" t="s">
        <v>95</v>
      </c>
    </row>
    <row r="1885" spans="1:7" x14ac:dyDescent="0.2">
      <c r="A1885" t="s">
        <v>109</v>
      </c>
      <c r="B1885" s="7">
        <v>1992</v>
      </c>
      <c r="C1885" s="1">
        <v>745</v>
      </c>
      <c r="E1885" s="4" t="s">
        <v>111</v>
      </c>
      <c r="F1885" s="8">
        <v>1992</v>
      </c>
      <c r="G1885" s="11" t="s">
        <v>95</v>
      </c>
    </row>
    <row r="1886" spans="1:7" x14ac:dyDescent="0.2">
      <c r="A1886" t="s">
        <v>109</v>
      </c>
      <c r="B1886" s="7">
        <v>1993</v>
      </c>
      <c r="C1886" s="1">
        <v>729</v>
      </c>
      <c r="E1886" s="3" t="s">
        <v>111</v>
      </c>
      <c r="F1886" s="9">
        <v>1993</v>
      </c>
      <c r="G1886" s="10" t="s">
        <v>95</v>
      </c>
    </row>
    <row r="1887" spans="1:7" x14ac:dyDescent="0.2">
      <c r="A1887" t="s">
        <v>109</v>
      </c>
      <c r="B1887" s="7">
        <v>1994</v>
      </c>
      <c r="C1887" s="1">
        <v>698</v>
      </c>
      <c r="E1887" s="4" t="s">
        <v>111</v>
      </c>
      <c r="F1887" s="8">
        <v>1994</v>
      </c>
      <c r="G1887" s="11" t="s">
        <v>95</v>
      </c>
    </row>
    <row r="1888" spans="1:7" x14ac:dyDescent="0.2">
      <c r="A1888" t="s">
        <v>109</v>
      </c>
      <c r="B1888" s="7">
        <v>1995</v>
      </c>
      <c r="C1888" s="1">
        <v>625</v>
      </c>
      <c r="E1888" s="3" t="s">
        <v>111</v>
      </c>
      <c r="F1888" s="9">
        <v>1995</v>
      </c>
      <c r="G1888" s="10" t="s">
        <v>95</v>
      </c>
    </row>
    <row r="1889" spans="1:7" x14ac:dyDescent="0.2">
      <c r="A1889" t="s">
        <v>109</v>
      </c>
      <c r="B1889" s="7">
        <v>1996</v>
      </c>
      <c r="C1889" s="1">
        <v>683</v>
      </c>
      <c r="E1889" s="4" t="s">
        <v>111</v>
      </c>
      <c r="F1889" s="8">
        <v>1996</v>
      </c>
      <c r="G1889" s="11" t="s">
        <v>95</v>
      </c>
    </row>
    <row r="1890" spans="1:7" x14ac:dyDescent="0.2">
      <c r="A1890" t="s">
        <v>109</v>
      </c>
      <c r="B1890" s="7">
        <v>1997</v>
      </c>
      <c r="C1890" s="1">
        <v>851</v>
      </c>
      <c r="E1890" s="3" t="s">
        <v>111</v>
      </c>
      <c r="F1890" s="9">
        <v>1997</v>
      </c>
      <c r="G1890" s="10" t="s">
        <v>95</v>
      </c>
    </row>
    <row r="1891" spans="1:7" x14ac:dyDescent="0.2">
      <c r="A1891" t="s">
        <v>109</v>
      </c>
      <c r="B1891" s="7">
        <v>1998</v>
      </c>
      <c r="C1891" s="1">
        <v>709</v>
      </c>
      <c r="E1891" s="4" t="s">
        <v>111</v>
      </c>
      <c r="F1891" s="8">
        <v>1998</v>
      </c>
      <c r="G1891" s="11" t="s">
        <v>95</v>
      </c>
    </row>
    <row r="1892" spans="1:7" x14ac:dyDescent="0.2">
      <c r="A1892" t="s">
        <v>109</v>
      </c>
      <c r="B1892" s="7">
        <v>1999</v>
      </c>
      <c r="C1892" s="1">
        <v>684</v>
      </c>
      <c r="E1892" s="3" t="s">
        <v>111</v>
      </c>
      <c r="F1892" s="9">
        <v>1999</v>
      </c>
      <c r="G1892" s="10" t="s">
        <v>95</v>
      </c>
    </row>
    <row r="1893" spans="1:7" x14ac:dyDescent="0.2">
      <c r="A1893" t="s">
        <v>109</v>
      </c>
      <c r="B1893" s="7">
        <v>2000</v>
      </c>
      <c r="C1893" s="1">
        <v>606</v>
      </c>
      <c r="E1893" s="4" t="s">
        <v>111</v>
      </c>
      <c r="F1893" s="8">
        <v>2000</v>
      </c>
      <c r="G1893" s="11" t="s">
        <v>95</v>
      </c>
    </row>
    <row r="1894" spans="1:7" x14ac:dyDescent="0.2">
      <c r="A1894" t="s">
        <v>109</v>
      </c>
      <c r="B1894" s="7">
        <v>2001</v>
      </c>
      <c r="C1894" s="1">
        <v>554</v>
      </c>
      <c r="E1894" s="3" t="s">
        <v>111</v>
      </c>
      <c r="F1894" s="9">
        <v>2001</v>
      </c>
      <c r="G1894" s="10" t="s">
        <v>95</v>
      </c>
    </row>
    <row r="1895" spans="1:7" x14ac:dyDescent="0.2">
      <c r="A1895" t="s">
        <v>109</v>
      </c>
      <c r="B1895" s="7">
        <v>2002</v>
      </c>
      <c r="C1895" s="1">
        <v>587</v>
      </c>
      <c r="E1895" s="4" t="s">
        <v>111</v>
      </c>
      <c r="F1895" s="8">
        <v>2002</v>
      </c>
      <c r="G1895" s="11" t="s">
        <v>95</v>
      </c>
    </row>
    <row r="1896" spans="1:7" x14ac:dyDescent="0.2">
      <c r="A1896" t="s">
        <v>109</v>
      </c>
      <c r="B1896" s="7">
        <v>2003</v>
      </c>
      <c r="C1896" s="1">
        <v>633</v>
      </c>
      <c r="E1896" s="3" t="s">
        <v>111</v>
      </c>
      <c r="F1896" s="9">
        <v>2003</v>
      </c>
      <c r="G1896" s="10" t="s">
        <v>95</v>
      </c>
    </row>
    <row r="1897" spans="1:7" x14ac:dyDescent="0.2">
      <c r="A1897" t="s">
        <v>109</v>
      </c>
      <c r="B1897" s="7">
        <v>2004</v>
      </c>
      <c r="C1897" s="1">
        <v>594</v>
      </c>
      <c r="E1897" s="4" t="s">
        <v>111</v>
      </c>
      <c r="F1897" s="8">
        <v>2004</v>
      </c>
      <c r="G1897" s="11" t="s">
        <v>95</v>
      </c>
    </row>
    <row r="1898" spans="1:7" x14ac:dyDescent="0.2">
      <c r="A1898" t="s">
        <v>109</v>
      </c>
      <c r="B1898" s="7">
        <v>2005</v>
      </c>
      <c r="C1898" s="1">
        <v>579</v>
      </c>
      <c r="E1898" s="3" t="s">
        <v>111</v>
      </c>
      <c r="F1898" s="9">
        <v>2005</v>
      </c>
      <c r="G1898" s="10" t="s">
        <v>95</v>
      </c>
    </row>
    <row r="1899" spans="1:7" x14ac:dyDescent="0.2">
      <c r="A1899" t="s">
        <v>109</v>
      </c>
      <c r="B1899" s="7">
        <v>2006</v>
      </c>
      <c r="C1899" s="1">
        <v>529</v>
      </c>
      <c r="E1899" s="4" t="s">
        <v>111</v>
      </c>
      <c r="F1899" s="8">
        <v>2006</v>
      </c>
      <c r="G1899" s="11" t="s">
        <v>95</v>
      </c>
    </row>
    <row r="1900" spans="1:7" x14ac:dyDescent="0.2">
      <c r="A1900" t="s">
        <v>109</v>
      </c>
      <c r="B1900" s="7">
        <v>2007</v>
      </c>
      <c r="C1900" s="1">
        <v>575</v>
      </c>
      <c r="E1900" s="3" t="s">
        <v>111</v>
      </c>
      <c r="F1900" s="9">
        <v>2007</v>
      </c>
      <c r="G1900" s="10" t="s">
        <v>95</v>
      </c>
    </row>
    <row r="1901" spans="1:7" x14ac:dyDescent="0.2">
      <c r="A1901" t="s">
        <v>109</v>
      </c>
      <c r="B1901" s="7">
        <v>2008</v>
      </c>
      <c r="C1901" s="1">
        <v>555</v>
      </c>
      <c r="E1901" s="4" t="s">
        <v>111</v>
      </c>
      <c r="F1901" s="8">
        <v>2008</v>
      </c>
      <c r="G1901" s="11" t="s">
        <v>95</v>
      </c>
    </row>
    <row r="1902" spans="1:7" x14ac:dyDescent="0.2">
      <c r="A1902" t="s">
        <v>110</v>
      </c>
      <c r="B1902" s="7">
        <v>1990</v>
      </c>
      <c r="C1902" s="1">
        <v>77</v>
      </c>
      <c r="E1902" s="3" t="s">
        <v>112</v>
      </c>
      <c r="F1902" s="9">
        <v>1990</v>
      </c>
      <c r="G1902" s="10" t="s">
        <v>95</v>
      </c>
    </row>
    <row r="1903" spans="1:7" x14ac:dyDescent="0.2">
      <c r="A1903" t="s">
        <v>110</v>
      </c>
      <c r="B1903" s="7">
        <v>1991</v>
      </c>
      <c r="C1903" s="1">
        <v>68</v>
      </c>
      <c r="E1903" s="4" t="s">
        <v>112</v>
      </c>
      <c r="F1903" s="8">
        <v>1991</v>
      </c>
      <c r="G1903" s="11" t="s">
        <v>95</v>
      </c>
    </row>
    <row r="1904" spans="1:7" x14ac:dyDescent="0.2">
      <c r="A1904" t="s">
        <v>110</v>
      </c>
      <c r="B1904" s="7">
        <v>1992</v>
      </c>
      <c r="C1904" s="1">
        <v>68</v>
      </c>
      <c r="E1904" s="3" t="s">
        <v>112</v>
      </c>
      <c r="F1904" s="9">
        <v>1992</v>
      </c>
      <c r="G1904" s="10" t="s">
        <v>95</v>
      </c>
    </row>
    <row r="1905" spans="1:7" x14ac:dyDescent="0.2">
      <c r="A1905" t="s">
        <v>110</v>
      </c>
      <c r="B1905" s="7">
        <v>1993</v>
      </c>
      <c r="C1905" s="1">
        <v>50</v>
      </c>
      <c r="E1905" s="4" t="s">
        <v>112</v>
      </c>
      <c r="F1905" s="8">
        <v>1993</v>
      </c>
      <c r="G1905" s="11" t="s">
        <v>95</v>
      </c>
    </row>
    <row r="1906" spans="1:7" x14ac:dyDescent="0.2">
      <c r="A1906" t="s">
        <v>110</v>
      </c>
      <c r="B1906" s="7">
        <v>1994</v>
      </c>
      <c r="C1906" s="1">
        <v>41</v>
      </c>
      <c r="E1906" s="3" t="s">
        <v>112</v>
      </c>
      <c r="F1906" s="9">
        <v>1994</v>
      </c>
      <c r="G1906" s="10" t="s">
        <v>95</v>
      </c>
    </row>
    <row r="1907" spans="1:7" x14ac:dyDescent="0.2">
      <c r="A1907" t="s">
        <v>110</v>
      </c>
      <c r="B1907" s="7">
        <v>1995</v>
      </c>
      <c r="C1907" s="1">
        <v>29</v>
      </c>
      <c r="E1907" s="4" t="s">
        <v>112</v>
      </c>
      <c r="F1907" s="8">
        <v>1995</v>
      </c>
      <c r="G1907" s="11" t="s">
        <v>95</v>
      </c>
    </row>
    <row r="1908" spans="1:7" x14ac:dyDescent="0.2">
      <c r="A1908" t="s">
        <v>110</v>
      </c>
      <c r="B1908" s="7">
        <v>1996</v>
      </c>
      <c r="C1908" s="1">
        <v>34</v>
      </c>
      <c r="E1908" s="3" t="s">
        <v>112</v>
      </c>
      <c r="F1908" s="9">
        <v>1996</v>
      </c>
      <c r="G1908" s="10" t="s">
        <v>95</v>
      </c>
    </row>
    <row r="1909" spans="1:7" x14ac:dyDescent="0.2">
      <c r="A1909" t="s">
        <v>110</v>
      </c>
      <c r="B1909" s="7">
        <v>1997</v>
      </c>
      <c r="C1909" s="1">
        <v>43</v>
      </c>
      <c r="E1909" s="4" t="s">
        <v>112</v>
      </c>
      <c r="F1909" s="8">
        <v>1997</v>
      </c>
      <c r="G1909" s="11" t="s">
        <v>95</v>
      </c>
    </row>
    <row r="1910" spans="1:7" x14ac:dyDescent="0.2">
      <c r="A1910" t="s">
        <v>110</v>
      </c>
      <c r="B1910" s="7">
        <v>1998</v>
      </c>
      <c r="C1910" s="1">
        <v>15</v>
      </c>
      <c r="E1910" s="3" t="s">
        <v>112</v>
      </c>
      <c r="F1910" s="9">
        <v>1998</v>
      </c>
      <c r="G1910" s="10" t="s">
        <v>95</v>
      </c>
    </row>
    <row r="1911" spans="1:7" x14ac:dyDescent="0.2">
      <c r="A1911" t="s">
        <v>110</v>
      </c>
      <c r="B1911" s="7">
        <v>1999</v>
      </c>
      <c r="C1911" s="1">
        <v>16</v>
      </c>
      <c r="E1911" s="4" t="s">
        <v>112</v>
      </c>
      <c r="F1911" s="8">
        <v>1999</v>
      </c>
      <c r="G1911" s="11" t="s">
        <v>95</v>
      </c>
    </row>
    <row r="1912" spans="1:7" x14ac:dyDescent="0.2">
      <c r="A1912" t="s">
        <v>110</v>
      </c>
      <c r="B1912" s="7">
        <v>2000</v>
      </c>
      <c r="C1912" s="1">
        <v>33</v>
      </c>
      <c r="E1912" s="3" t="s">
        <v>112</v>
      </c>
      <c r="F1912" s="9">
        <v>2000</v>
      </c>
      <c r="G1912" s="10" t="s">
        <v>95</v>
      </c>
    </row>
    <row r="1913" spans="1:7" x14ac:dyDescent="0.2">
      <c r="A1913" t="s">
        <v>110</v>
      </c>
      <c r="B1913" s="7">
        <v>2001</v>
      </c>
      <c r="C1913" s="1">
        <v>16</v>
      </c>
      <c r="E1913" s="4" t="s">
        <v>112</v>
      </c>
      <c r="F1913" s="8">
        <v>2001</v>
      </c>
      <c r="G1913" s="11" t="s">
        <v>95</v>
      </c>
    </row>
    <row r="1914" spans="1:7" x14ac:dyDescent="0.2">
      <c r="A1914" t="s">
        <v>110</v>
      </c>
      <c r="B1914" s="7">
        <v>2002</v>
      </c>
      <c r="C1914" s="1">
        <v>11</v>
      </c>
      <c r="E1914" s="3" t="s">
        <v>112</v>
      </c>
      <c r="F1914" s="9">
        <v>2002</v>
      </c>
      <c r="G1914" s="10" t="s">
        <v>95</v>
      </c>
    </row>
    <row r="1915" spans="1:7" x14ac:dyDescent="0.2">
      <c r="A1915" t="s">
        <v>110</v>
      </c>
      <c r="B1915" s="7">
        <v>2003</v>
      </c>
      <c r="C1915" s="1">
        <v>8</v>
      </c>
      <c r="E1915" s="4" t="s">
        <v>112</v>
      </c>
      <c r="F1915" s="8">
        <v>2003</v>
      </c>
      <c r="G1915" s="11" t="s">
        <v>95</v>
      </c>
    </row>
    <row r="1916" spans="1:7" x14ac:dyDescent="0.2">
      <c r="A1916" t="s">
        <v>110</v>
      </c>
      <c r="B1916" s="7">
        <v>2004</v>
      </c>
      <c r="C1916" s="1">
        <v>20</v>
      </c>
      <c r="E1916" s="3" t="s">
        <v>112</v>
      </c>
      <c r="F1916" s="9">
        <v>2004</v>
      </c>
      <c r="G1916" s="10" t="s">
        <v>95</v>
      </c>
    </row>
    <row r="1917" spans="1:7" x14ac:dyDescent="0.2">
      <c r="A1917" t="s">
        <v>110</v>
      </c>
      <c r="B1917" s="7">
        <v>2005</v>
      </c>
      <c r="C1917" s="1">
        <v>15</v>
      </c>
      <c r="E1917" s="4" t="s">
        <v>112</v>
      </c>
      <c r="F1917" s="8">
        <v>2005</v>
      </c>
      <c r="G1917" s="11" t="s">
        <v>95</v>
      </c>
    </row>
    <row r="1918" spans="1:7" x14ac:dyDescent="0.2">
      <c r="A1918" t="s">
        <v>110</v>
      </c>
      <c r="B1918" s="7">
        <v>2006</v>
      </c>
      <c r="C1918" s="1">
        <v>14</v>
      </c>
      <c r="E1918" s="3" t="s">
        <v>112</v>
      </c>
      <c r="F1918" s="9">
        <v>2006</v>
      </c>
      <c r="G1918" s="10" t="s">
        <v>95</v>
      </c>
    </row>
    <row r="1919" spans="1:7" x14ac:dyDescent="0.2">
      <c r="A1919" t="s">
        <v>110</v>
      </c>
      <c r="B1919" s="7">
        <v>2007</v>
      </c>
      <c r="C1919" s="1">
        <v>11</v>
      </c>
      <c r="E1919" s="4" t="s">
        <v>112</v>
      </c>
      <c r="F1919" s="8">
        <v>2007</v>
      </c>
      <c r="G1919" s="11" t="s">
        <v>95</v>
      </c>
    </row>
    <row r="1920" spans="1:7" x14ac:dyDescent="0.2">
      <c r="A1920" t="s">
        <v>110</v>
      </c>
      <c r="B1920" s="7">
        <v>2008</v>
      </c>
      <c r="C1920" s="1">
        <v>10</v>
      </c>
      <c r="E1920" s="3" t="s">
        <v>112</v>
      </c>
      <c r="F1920" s="9">
        <v>2008</v>
      </c>
      <c r="G1920" s="10" t="s">
        <v>95</v>
      </c>
    </row>
    <row r="1921" spans="1:7" x14ac:dyDescent="0.2">
      <c r="A1921" t="s">
        <v>111</v>
      </c>
      <c r="B1921" s="7">
        <v>1990</v>
      </c>
      <c r="C1921" s="1" t="s">
        <v>95</v>
      </c>
      <c r="E1921" s="4" t="s">
        <v>113</v>
      </c>
      <c r="F1921" s="8">
        <v>1990</v>
      </c>
      <c r="G1921" s="11" t="s">
        <v>95</v>
      </c>
    </row>
    <row r="1922" spans="1:7" x14ac:dyDescent="0.2">
      <c r="A1922" t="s">
        <v>111</v>
      </c>
      <c r="B1922" s="7">
        <v>1991</v>
      </c>
      <c r="C1922" s="1" t="s">
        <v>95</v>
      </c>
      <c r="E1922" s="3" t="s">
        <v>113</v>
      </c>
      <c r="F1922" s="9">
        <v>1991</v>
      </c>
      <c r="G1922" s="10" t="s">
        <v>95</v>
      </c>
    </row>
    <row r="1923" spans="1:7" x14ac:dyDescent="0.2">
      <c r="A1923" t="s">
        <v>111</v>
      </c>
      <c r="B1923" s="7">
        <v>1992</v>
      </c>
      <c r="C1923" s="1" t="s">
        <v>95</v>
      </c>
      <c r="E1923" s="4" t="s">
        <v>113</v>
      </c>
      <c r="F1923" s="8">
        <v>1992</v>
      </c>
      <c r="G1923" s="11" t="s">
        <v>95</v>
      </c>
    </row>
    <row r="1924" spans="1:7" x14ac:dyDescent="0.2">
      <c r="A1924" t="s">
        <v>111</v>
      </c>
      <c r="B1924" s="7">
        <v>1993</v>
      </c>
      <c r="C1924" s="1" t="s">
        <v>95</v>
      </c>
      <c r="E1924" s="3" t="s">
        <v>113</v>
      </c>
      <c r="F1924" s="9">
        <v>1993</v>
      </c>
      <c r="G1924" s="10" t="s">
        <v>95</v>
      </c>
    </row>
    <row r="1925" spans="1:7" x14ac:dyDescent="0.2">
      <c r="A1925" t="s">
        <v>111</v>
      </c>
      <c r="B1925" s="7">
        <v>1994</v>
      </c>
      <c r="C1925" s="1" t="s">
        <v>95</v>
      </c>
      <c r="E1925" s="4" t="s">
        <v>113</v>
      </c>
      <c r="F1925" s="8">
        <v>1994</v>
      </c>
      <c r="G1925" s="11" t="s">
        <v>95</v>
      </c>
    </row>
    <row r="1926" spans="1:7" x14ac:dyDescent="0.2">
      <c r="A1926" t="s">
        <v>111</v>
      </c>
      <c r="B1926" s="7">
        <v>1995</v>
      </c>
      <c r="C1926" s="1" t="s">
        <v>95</v>
      </c>
      <c r="E1926" s="3" t="s">
        <v>113</v>
      </c>
      <c r="F1926" s="9">
        <v>1995</v>
      </c>
      <c r="G1926" s="10" t="s">
        <v>95</v>
      </c>
    </row>
    <row r="1927" spans="1:7" x14ac:dyDescent="0.2">
      <c r="A1927" t="s">
        <v>111</v>
      </c>
      <c r="B1927" s="7">
        <v>1996</v>
      </c>
      <c r="C1927" s="1" t="s">
        <v>95</v>
      </c>
      <c r="E1927" s="4" t="s">
        <v>113</v>
      </c>
      <c r="F1927" s="8">
        <v>1996</v>
      </c>
      <c r="G1927" s="11" t="s">
        <v>95</v>
      </c>
    </row>
    <row r="1928" spans="1:7" x14ac:dyDescent="0.2">
      <c r="A1928" t="s">
        <v>111</v>
      </c>
      <c r="B1928" s="7">
        <v>1997</v>
      </c>
      <c r="C1928" s="1" t="s">
        <v>95</v>
      </c>
      <c r="E1928" s="3" t="s">
        <v>113</v>
      </c>
      <c r="F1928" s="9">
        <v>1997</v>
      </c>
      <c r="G1928" s="10" t="s">
        <v>95</v>
      </c>
    </row>
    <row r="1929" spans="1:7" x14ac:dyDescent="0.2">
      <c r="A1929" t="s">
        <v>111</v>
      </c>
      <c r="B1929" s="7">
        <v>1998</v>
      </c>
      <c r="C1929" s="1" t="s">
        <v>95</v>
      </c>
      <c r="E1929" s="4" t="s">
        <v>113</v>
      </c>
      <c r="F1929" s="8">
        <v>1998</v>
      </c>
      <c r="G1929" s="11" t="s">
        <v>95</v>
      </c>
    </row>
    <row r="1930" spans="1:7" x14ac:dyDescent="0.2">
      <c r="A1930" t="s">
        <v>111</v>
      </c>
      <c r="B1930" s="7">
        <v>1999</v>
      </c>
      <c r="C1930" s="1" t="s">
        <v>95</v>
      </c>
      <c r="E1930" s="3" t="s">
        <v>113</v>
      </c>
      <c r="F1930" s="9">
        <v>1999</v>
      </c>
      <c r="G1930" s="10" t="s">
        <v>95</v>
      </c>
    </row>
    <row r="1931" spans="1:7" x14ac:dyDescent="0.2">
      <c r="A1931" t="s">
        <v>111</v>
      </c>
      <c r="B1931" s="7">
        <v>2000</v>
      </c>
      <c r="C1931" s="1" t="s">
        <v>95</v>
      </c>
      <c r="E1931" s="4" t="s">
        <v>113</v>
      </c>
      <c r="F1931" s="8">
        <v>2000</v>
      </c>
      <c r="G1931" s="11" t="s">
        <v>95</v>
      </c>
    </row>
    <row r="1932" spans="1:7" x14ac:dyDescent="0.2">
      <c r="A1932" t="s">
        <v>111</v>
      </c>
      <c r="B1932" s="7">
        <v>2001</v>
      </c>
      <c r="C1932" s="1" t="s">
        <v>95</v>
      </c>
      <c r="E1932" s="3" t="s">
        <v>113</v>
      </c>
      <c r="F1932" s="9">
        <v>2001</v>
      </c>
      <c r="G1932" s="10" t="s">
        <v>95</v>
      </c>
    </row>
    <row r="1933" spans="1:7" x14ac:dyDescent="0.2">
      <c r="A1933" t="s">
        <v>111</v>
      </c>
      <c r="B1933" s="7">
        <v>2002</v>
      </c>
      <c r="C1933" s="1" t="s">
        <v>95</v>
      </c>
      <c r="E1933" s="4" t="s">
        <v>113</v>
      </c>
      <c r="F1933" s="8">
        <v>2002</v>
      </c>
      <c r="G1933" s="11" t="s">
        <v>95</v>
      </c>
    </row>
    <row r="1934" spans="1:7" x14ac:dyDescent="0.2">
      <c r="A1934" t="s">
        <v>111</v>
      </c>
      <c r="B1934" s="7">
        <v>2003</v>
      </c>
      <c r="C1934" s="1" t="s">
        <v>95</v>
      </c>
      <c r="E1934" s="3" t="s">
        <v>113</v>
      </c>
      <c r="F1934" s="9">
        <v>2003</v>
      </c>
      <c r="G1934" s="10" t="s">
        <v>95</v>
      </c>
    </row>
    <row r="1935" spans="1:7" x14ac:dyDescent="0.2">
      <c r="A1935" t="s">
        <v>111</v>
      </c>
      <c r="B1935" s="7">
        <v>2004</v>
      </c>
      <c r="C1935" s="1" t="s">
        <v>95</v>
      </c>
      <c r="E1935" s="4" t="s">
        <v>113</v>
      </c>
      <c r="F1935" s="8">
        <v>2004</v>
      </c>
      <c r="G1935" s="11" t="s">
        <v>95</v>
      </c>
    </row>
    <row r="1936" spans="1:7" x14ac:dyDescent="0.2">
      <c r="A1936" t="s">
        <v>111</v>
      </c>
      <c r="B1936" s="7">
        <v>2005</v>
      </c>
      <c r="C1936" s="1" t="s">
        <v>95</v>
      </c>
      <c r="E1936" s="3" t="s">
        <v>113</v>
      </c>
      <c r="F1936" s="9">
        <v>2005</v>
      </c>
      <c r="G1936" s="10" t="s">
        <v>95</v>
      </c>
    </row>
    <row r="1937" spans="1:7" x14ac:dyDescent="0.2">
      <c r="A1937" t="s">
        <v>111</v>
      </c>
      <c r="B1937" s="7">
        <v>2006</v>
      </c>
      <c r="C1937" s="1" t="s">
        <v>95</v>
      </c>
      <c r="E1937" s="4" t="s">
        <v>113</v>
      </c>
      <c r="F1937" s="8">
        <v>2006</v>
      </c>
      <c r="G1937" s="11" t="s">
        <v>95</v>
      </c>
    </row>
    <row r="1938" spans="1:7" x14ac:dyDescent="0.2">
      <c r="A1938" t="s">
        <v>111</v>
      </c>
      <c r="B1938" s="7">
        <v>2007</v>
      </c>
      <c r="C1938" s="1" t="s">
        <v>95</v>
      </c>
      <c r="E1938" s="3" t="s">
        <v>113</v>
      </c>
      <c r="F1938" s="9">
        <v>2007</v>
      </c>
      <c r="G1938" s="10" t="s">
        <v>95</v>
      </c>
    </row>
    <row r="1939" spans="1:7" x14ac:dyDescent="0.2">
      <c r="A1939" t="s">
        <v>111</v>
      </c>
      <c r="B1939" s="7">
        <v>2008</v>
      </c>
      <c r="C1939" s="1" t="s">
        <v>95</v>
      </c>
      <c r="E1939" s="4" t="s">
        <v>113</v>
      </c>
      <c r="F1939" s="8">
        <v>2008</v>
      </c>
      <c r="G1939" s="11" t="s">
        <v>95</v>
      </c>
    </row>
    <row r="1940" spans="1:7" x14ac:dyDescent="0.2">
      <c r="A1940" t="s">
        <v>112</v>
      </c>
      <c r="B1940" s="7">
        <v>1990</v>
      </c>
      <c r="C1940" s="1" t="s">
        <v>95</v>
      </c>
      <c r="E1940" s="3" t="s">
        <v>114</v>
      </c>
      <c r="F1940" s="9">
        <v>1990</v>
      </c>
      <c r="G1940" s="10">
        <v>3776</v>
      </c>
    </row>
    <row r="1941" spans="1:7" x14ac:dyDescent="0.2">
      <c r="A1941" t="s">
        <v>112</v>
      </c>
      <c r="B1941" s="7">
        <v>1991</v>
      </c>
      <c r="C1941" s="1" t="s">
        <v>95</v>
      </c>
      <c r="E1941" s="4" t="s">
        <v>114</v>
      </c>
      <c r="F1941" s="8">
        <v>1991</v>
      </c>
      <c r="G1941" s="11">
        <v>4328</v>
      </c>
    </row>
    <row r="1942" spans="1:7" x14ac:dyDescent="0.2">
      <c r="A1942" t="s">
        <v>112</v>
      </c>
      <c r="B1942" s="7">
        <v>1992</v>
      </c>
      <c r="C1942" s="1" t="s">
        <v>95</v>
      </c>
      <c r="E1942" s="3" t="s">
        <v>114</v>
      </c>
      <c r="F1942" s="9">
        <v>1992</v>
      </c>
      <c r="G1942" s="10">
        <v>4433</v>
      </c>
    </row>
    <row r="1943" spans="1:7" x14ac:dyDescent="0.2">
      <c r="A1943" t="s">
        <v>112</v>
      </c>
      <c r="B1943" s="7">
        <v>1993</v>
      </c>
      <c r="C1943" s="1" t="s">
        <v>95</v>
      </c>
      <c r="E1943" s="4" t="s">
        <v>114</v>
      </c>
      <c r="F1943" s="8">
        <v>1993</v>
      </c>
      <c r="G1943" s="11">
        <v>5146</v>
      </c>
    </row>
    <row r="1944" spans="1:7" x14ac:dyDescent="0.2">
      <c r="A1944" t="s">
        <v>112</v>
      </c>
      <c r="B1944" s="7">
        <v>1994</v>
      </c>
      <c r="C1944" s="1" t="s">
        <v>95</v>
      </c>
      <c r="E1944" s="3" t="s">
        <v>114</v>
      </c>
      <c r="F1944" s="9">
        <v>1994</v>
      </c>
      <c r="G1944" s="10">
        <v>5221</v>
      </c>
    </row>
    <row r="1945" spans="1:7" x14ac:dyDescent="0.2">
      <c r="A1945" t="s">
        <v>112</v>
      </c>
      <c r="B1945" s="7">
        <v>1995</v>
      </c>
      <c r="C1945" s="1" t="s">
        <v>95</v>
      </c>
      <c r="E1945" s="4" t="s">
        <v>114</v>
      </c>
      <c r="F1945" s="8">
        <v>1995</v>
      </c>
      <c r="G1945" s="11">
        <v>4937</v>
      </c>
    </row>
    <row r="1946" spans="1:7" x14ac:dyDescent="0.2">
      <c r="A1946" t="s">
        <v>112</v>
      </c>
      <c r="B1946" s="7">
        <v>1996</v>
      </c>
      <c r="C1946" s="1" t="s">
        <v>95</v>
      </c>
      <c r="E1946" s="3" t="s">
        <v>114</v>
      </c>
      <c r="F1946" s="9">
        <v>1996</v>
      </c>
      <c r="G1946" s="10">
        <v>5023</v>
      </c>
    </row>
    <row r="1947" spans="1:7" x14ac:dyDescent="0.2">
      <c r="A1947" t="s">
        <v>112</v>
      </c>
      <c r="B1947" s="7">
        <v>1997</v>
      </c>
      <c r="C1947" s="1" t="s">
        <v>95</v>
      </c>
      <c r="E1947" s="4" t="s">
        <v>114</v>
      </c>
      <c r="F1947" s="8">
        <v>1997</v>
      </c>
      <c r="G1947" s="11">
        <v>5534</v>
      </c>
    </row>
    <row r="1948" spans="1:7" x14ac:dyDescent="0.2">
      <c r="A1948" t="s">
        <v>112</v>
      </c>
      <c r="B1948" s="7">
        <v>1998</v>
      </c>
      <c r="C1948" s="1" t="s">
        <v>95</v>
      </c>
      <c r="E1948" s="3" t="s">
        <v>114</v>
      </c>
      <c r="F1948" s="9">
        <v>1998</v>
      </c>
      <c r="G1948" s="10">
        <v>5524</v>
      </c>
    </row>
    <row r="1949" spans="1:7" x14ac:dyDescent="0.2">
      <c r="A1949" t="s">
        <v>112</v>
      </c>
      <c r="B1949" s="7">
        <v>1999</v>
      </c>
      <c r="C1949" s="1" t="s">
        <v>95</v>
      </c>
      <c r="E1949" s="4" t="s">
        <v>114</v>
      </c>
      <c r="F1949" s="8">
        <v>1999</v>
      </c>
      <c r="G1949" s="11">
        <v>5736</v>
      </c>
    </row>
    <row r="1950" spans="1:7" x14ac:dyDescent="0.2">
      <c r="A1950" t="s">
        <v>112</v>
      </c>
      <c r="B1950" s="7">
        <v>2000</v>
      </c>
      <c r="C1950" s="1" t="s">
        <v>95</v>
      </c>
      <c r="E1950" s="3" t="s">
        <v>114</v>
      </c>
      <c r="F1950" s="9">
        <v>2000</v>
      </c>
      <c r="G1950" s="10">
        <v>5639</v>
      </c>
    </row>
    <row r="1951" spans="1:7" x14ac:dyDescent="0.2">
      <c r="A1951" t="s">
        <v>112</v>
      </c>
      <c r="B1951" s="7">
        <v>2001</v>
      </c>
      <c r="C1951" s="1" t="s">
        <v>95</v>
      </c>
      <c r="E1951" s="4" t="s">
        <v>114</v>
      </c>
      <c r="F1951" s="8">
        <v>2001</v>
      </c>
      <c r="G1951" s="11">
        <v>5596</v>
      </c>
    </row>
    <row r="1952" spans="1:7" x14ac:dyDescent="0.2">
      <c r="A1952" t="s">
        <v>112</v>
      </c>
      <c r="B1952" s="7">
        <v>2002</v>
      </c>
      <c r="C1952" s="1" t="s">
        <v>95</v>
      </c>
      <c r="E1952" s="3" t="s">
        <v>114</v>
      </c>
      <c r="F1952" s="9">
        <v>2002</v>
      </c>
      <c r="G1952" s="10">
        <v>5097</v>
      </c>
    </row>
    <row r="1953" spans="1:7" x14ac:dyDescent="0.2">
      <c r="A1953" t="s">
        <v>112</v>
      </c>
      <c r="B1953" s="7">
        <v>2003</v>
      </c>
      <c r="C1953" s="1" t="s">
        <v>95</v>
      </c>
      <c r="E1953" s="4" t="s">
        <v>114</v>
      </c>
      <c r="F1953" s="8">
        <v>2003</v>
      </c>
      <c r="G1953" s="11">
        <v>5533</v>
      </c>
    </row>
    <row r="1954" spans="1:7" x14ac:dyDescent="0.2">
      <c r="A1954" t="s">
        <v>112</v>
      </c>
      <c r="B1954" s="7">
        <v>2004</v>
      </c>
      <c r="C1954" s="1" t="s">
        <v>95</v>
      </c>
      <c r="E1954" s="3" t="s">
        <v>114</v>
      </c>
      <c r="F1954" s="9">
        <v>2004</v>
      </c>
      <c r="G1954" s="10">
        <v>6073</v>
      </c>
    </row>
    <row r="1955" spans="1:7" x14ac:dyDescent="0.2">
      <c r="A1955" t="s">
        <v>112</v>
      </c>
      <c r="B1955" s="7">
        <v>2005</v>
      </c>
      <c r="C1955" s="1" t="s">
        <v>95</v>
      </c>
      <c r="E1955" s="4" t="s">
        <v>114</v>
      </c>
      <c r="F1955" s="8">
        <v>2005</v>
      </c>
      <c r="G1955" s="11">
        <v>6663</v>
      </c>
    </row>
    <row r="1956" spans="1:7" x14ac:dyDescent="0.2">
      <c r="A1956" t="s">
        <v>112</v>
      </c>
      <c r="B1956" s="7">
        <v>2006</v>
      </c>
      <c r="C1956" s="1" t="s">
        <v>95</v>
      </c>
      <c r="E1956" s="3" t="s">
        <v>114</v>
      </c>
      <c r="F1956" s="9">
        <v>2006</v>
      </c>
      <c r="G1956" s="10">
        <v>6528</v>
      </c>
    </row>
    <row r="1957" spans="1:7" x14ac:dyDescent="0.2">
      <c r="A1957" t="s">
        <v>112</v>
      </c>
      <c r="B1957" s="7">
        <v>2007</v>
      </c>
      <c r="C1957" s="1" t="s">
        <v>95</v>
      </c>
      <c r="E1957" s="4" t="s">
        <v>114</v>
      </c>
      <c r="F1957" s="8">
        <v>2007</v>
      </c>
      <c r="G1957" s="11">
        <v>6356</v>
      </c>
    </row>
    <row r="1958" spans="1:7" x14ac:dyDescent="0.2">
      <c r="A1958" t="s">
        <v>112</v>
      </c>
      <c r="B1958" s="7">
        <v>2008</v>
      </c>
      <c r="C1958" s="1" t="s">
        <v>95</v>
      </c>
      <c r="E1958" s="3" t="s">
        <v>114</v>
      </c>
      <c r="F1958" s="9">
        <v>2008</v>
      </c>
      <c r="G1958" s="10">
        <v>5989</v>
      </c>
    </row>
    <row r="1959" spans="1:7" x14ac:dyDescent="0.2">
      <c r="A1959" t="s">
        <v>113</v>
      </c>
      <c r="B1959" s="7">
        <v>1990</v>
      </c>
      <c r="C1959" s="1" t="s">
        <v>95</v>
      </c>
      <c r="E1959" s="4" t="s">
        <v>115</v>
      </c>
      <c r="F1959" s="8">
        <v>1990</v>
      </c>
      <c r="G1959" s="11" t="s">
        <v>95</v>
      </c>
    </row>
    <row r="1960" spans="1:7" x14ac:dyDescent="0.2">
      <c r="A1960" t="s">
        <v>113</v>
      </c>
      <c r="B1960" s="7">
        <v>1991</v>
      </c>
      <c r="C1960" s="1" t="s">
        <v>95</v>
      </c>
      <c r="E1960" s="3" t="s">
        <v>115</v>
      </c>
      <c r="F1960" s="9">
        <v>1991</v>
      </c>
      <c r="G1960" s="10" t="s">
        <v>95</v>
      </c>
    </row>
    <row r="1961" spans="1:7" x14ac:dyDescent="0.2">
      <c r="A1961" t="s">
        <v>113</v>
      </c>
      <c r="B1961" s="7">
        <v>1992</v>
      </c>
      <c r="C1961" s="1" t="s">
        <v>95</v>
      </c>
      <c r="E1961" s="4" t="s">
        <v>115</v>
      </c>
      <c r="F1961" s="8">
        <v>1992</v>
      </c>
      <c r="G1961" s="11" t="s">
        <v>95</v>
      </c>
    </row>
    <row r="1962" spans="1:7" x14ac:dyDescent="0.2">
      <c r="A1962" t="s">
        <v>113</v>
      </c>
      <c r="B1962" s="7">
        <v>1993</v>
      </c>
      <c r="C1962" s="1" t="s">
        <v>95</v>
      </c>
      <c r="E1962" s="3" t="s">
        <v>115</v>
      </c>
      <c r="F1962" s="9">
        <v>1993</v>
      </c>
      <c r="G1962" s="10" t="s">
        <v>95</v>
      </c>
    </row>
    <row r="1963" spans="1:7" x14ac:dyDescent="0.2">
      <c r="A1963" t="s">
        <v>113</v>
      </c>
      <c r="B1963" s="7">
        <v>1994</v>
      </c>
      <c r="C1963" s="1" t="s">
        <v>95</v>
      </c>
      <c r="E1963" s="4" t="s">
        <v>115</v>
      </c>
      <c r="F1963" s="8">
        <v>1994</v>
      </c>
      <c r="G1963" s="11" t="s">
        <v>95</v>
      </c>
    </row>
    <row r="1964" spans="1:7" x14ac:dyDescent="0.2">
      <c r="A1964" t="s">
        <v>113</v>
      </c>
      <c r="B1964" s="7">
        <v>1995</v>
      </c>
      <c r="C1964" s="1" t="s">
        <v>95</v>
      </c>
      <c r="E1964" s="3" t="s">
        <v>115</v>
      </c>
      <c r="F1964" s="9">
        <v>1995</v>
      </c>
      <c r="G1964" s="10" t="s">
        <v>95</v>
      </c>
    </row>
    <row r="1965" spans="1:7" x14ac:dyDescent="0.2">
      <c r="A1965" t="s">
        <v>113</v>
      </c>
      <c r="B1965" s="7">
        <v>1996</v>
      </c>
      <c r="C1965" s="1" t="s">
        <v>95</v>
      </c>
      <c r="E1965" s="4" t="s">
        <v>115</v>
      </c>
      <c r="F1965" s="8">
        <v>1996</v>
      </c>
      <c r="G1965" s="11" t="s">
        <v>95</v>
      </c>
    </row>
    <row r="1966" spans="1:7" x14ac:dyDescent="0.2">
      <c r="A1966" t="s">
        <v>113</v>
      </c>
      <c r="B1966" s="7">
        <v>1997</v>
      </c>
      <c r="C1966" s="1" t="s">
        <v>95</v>
      </c>
      <c r="E1966" s="3" t="s">
        <v>115</v>
      </c>
      <c r="F1966" s="9">
        <v>1997</v>
      </c>
      <c r="G1966" s="10" t="s">
        <v>95</v>
      </c>
    </row>
    <row r="1967" spans="1:7" x14ac:dyDescent="0.2">
      <c r="A1967" t="s">
        <v>113</v>
      </c>
      <c r="B1967" s="7">
        <v>1998</v>
      </c>
      <c r="C1967" s="1" t="s">
        <v>95</v>
      </c>
      <c r="E1967" s="4" t="s">
        <v>115</v>
      </c>
      <c r="F1967" s="8">
        <v>1998</v>
      </c>
      <c r="G1967" s="11" t="s">
        <v>95</v>
      </c>
    </row>
    <row r="1968" spans="1:7" x14ac:dyDescent="0.2">
      <c r="A1968" t="s">
        <v>113</v>
      </c>
      <c r="B1968" s="7">
        <v>1999</v>
      </c>
      <c r="C1968" s="1" t="s">
        <v>95</v>
      </c>
      <c r="E1968" s="3" t="s">
        <v>115</v>
      </c>
      <c r="F1968" s="9">
        <v>1999</v>
      </c>
      <c r="G1968" s="10" t="s">
        <v>95</v>
      </c>
    </row>
    <row r="1969" spans="1:7" x14ac:dyDescent="0.2">
      <c r="A1969" t="s">
        <v>113</v>
      </c>
      <c r="B1969" s="7">
        <v>2000</v>
      </c>
      <c r="C1969" s="1" t="s">
        <v>95</v>
      </c>
      <c r="E1969" s="4" t="s">
        <v>115</v>
      </c>
      <c r="F1969" s="8">
        <v>2000</v>
      </c>
      <c r="G1969" s="11" t="s">
        <v>95</v>
      </c>
    </row>
    <row r="1970" spans="1:7" x14ac:dyDescent="0.2">
      <c r="A1970" t="s">
        <v>113</v>
      </c>
      <c r="B1970" s="7">
        <v>2001</v>
      </c>
      <c r="C1970" s="1" t="s">
        <v>95</v>
      </c>
      <c r="E1970" s="3" t="s">
        <v>115</v>
      </c>
      <c r="F1970" s="9">
        <v>2001</v>
      </c>
      <c r="G1970" s="10" t="s">
        <v>95</v>
      </c>
    </row>
    <row r="1971" spans="1:7" x14ac:dyDescent="0.2">
      <c r="A1971" t="s">
        <v>113</v>
      </c>
      <c r="B1971" s="7">
        <v>2002</v>
      </c>
      <c r="C1971" s="1" t="s">
        <v>95</v>
      </c>
      <c r="E1971" s="4" t="s">
        <v>115</v>
      </c>
      <c r="F1971" s="8">
        <v>2002</v>
      </c>
      <c r="G1971" s="11" t="s">
        <v>95</v>
      </c>
    </row>
    <row r="1972" spans="1:7" x14ac:dyDescent="0.2">
      <c r="A1972" t="s">
        <v>113</v>
      </c>
      <c r="B1972" s="7">
        <v>2003</v>
      </c>
      <c r="C1972" s="1" t="s">
        <v>95</v>
      </c>
      <c r="E1972" s="3" t="s">
        <v>115</v>
      </c>
      <c r="F1972" s="9">
        <v>2003</v>
      </c>
      <c r="G1972" s="10" t="s">
        <v>95</v>
      </c>
    </row>
    <row r="1973" spans="1:7" x14ac:dyDescent="0.2">
      <c r="A1973" t="s">
        <v>113</v>
      </c>
      <c r="B1973" s="7">
        <v>2004</v>
      </c>
      <c r="C1973" s="1" t="s">
        <v>95</v>
      </c>
      <c r="E1973" s="4" t="s">
        <v>115</v>
      </c>
      <c r="F1973" s="8">
        <v>2004</v>
      </c>
      <c r="G1973" s="11" t="s">
        <v>95</v>
      </c>
    </row>
    <row r="1974" spans="1:7" x14ac:dyDescent="0.2">
      <c r="A1974" t="s">
        <v>113</v>
      </c>
      <c r="B1974" s="7">
        <v>2005</v>
      </c>
      <c r="C1974" s="1" t="s">
        <v>95</v>
      </c>
      <c r="E1974" s="3" t="s">
        <v>115</v>
      </c>
      <c r="F1974" s="9">
        <v>2005</v>
      </c>
      <c r="G1974" s="10" t="s">
        <v>95</v>
      </c>
    </row>
    <row r="1975" spans="1:7" x14ac:dyDescent="0.2">
      <c r="A1975" t="s">
        <v>113</v>
      </c>
      <c r="B1975" s="7">
        <v>2006</v>
      </c>
      <c r="C1975" s="1" t="s">
        <v>95</v>
      </c>
      <c r="E1975" s="4" t="s">
        <v>115</v>
      </c>
      <c r="F1975" s="8">
        <v>2006</v>
      </c>
      <c r="G1975" s="11" t="s">
        <v>95</v>
      </c>
    </row>
    <row r="1976" spans="1:7" x14ac:dyDescent="0.2">
      <c r="A1976" t="s">
        <v>113</v>
      </c>
      <c r="B1976" s="7">
        <v>2007</v>
      </c>
      <c r="C1976" s="1" t="s">
        <v>95</v>
      </c>
      <c r="E1976" s="3" t="s">
        <v>115</v>
      </c>
      <c r="F1976" s="9">
        <v>2007</v>
      </c>
      <c r="G1976" s="10" t="s">
        <v>95</v>
      </c>
    </row>
    <row r="1977" spans="1:7" x14ac:dyDescent="0.2">
      <c r="A1977" t="s">
        <v>113</v>
      </c>
      <c r="B1977" s="7">
        <v>2008</v>
      </c>
      <c r="C1977" s="1" t="s">
        <v>95</v>
      </c>
      <c r="E1977" s="4" t="s">
        <v>115</v>
      </c>
      <c r="F1977" s="8">
        <v>2008</v>
      </c>
      <c r="G1977" s="11" t="s">
        <v>95</v>
      </c>
    </row>
    <row r="1978" spans="1:7" x14ac:dyDescent="0.2">
      <c r="A1978" t="s">
        <v>114</v>
      </c>
      <c r="B1978" s="7">
        <v>1990</v>
      </c>
      <c r="C1978" s="1">
        <v>3776</v>
      </c>
      <c r="E1978" s="3" t="s">
        <v>116</v>
      </c>
      <c r="F1978" s="9">
        <v>1990</v>
      </c>
      <c r="G1978" s="10" t="s">
        <v>95</v>
      </c>
    </row>
    <row r="1979" spans="1:7" x14ac:dyDescent="0.2">
      <c r="A1979" t="s">
        <v>114</v>
      </c>
      <c r="B1979" s="7">
        <v>1991</v>
      </c>
      <c r="C1979" s="1">
        <v>4328</v>
      </c>
      <c r="E1979" s="4" t="s">
        <v>116</v>
      </c>
      <c r="F1979" s="8">
        <v>1991</v>
      </c>
      <c r="G1979" s="11" t="s">
        <v>95</v>
      </c>
    </row>
    <row r="1980" spans="1:7" x14ac:dyDescent="0.2">
      <c r="A1980" t="s">
        <v>114</v>
      </c>
      <c r="B1980" s="7">
        <v>1992</v>
      </c>
      <c r="C1980" s="1">
        <v>4433</v>
      </c>
      <c r="E1980" s="3" t="s">
        <v>116</v>
      </c>
      <c r="F1980" s="9">
        <v>1992</v>
      </c>
      <c r="G1980" s="10" t="s">
        <v>95</v>
      </c>
    </row>
    <row r="1981" spans="1:7" x14ac:dyDescent="0.2">
      <c r="A1981" t="s">
        <v>114</v>
      </c>
      <c r="B1981" s="7">
        <v>1993</v>
      </c>
      <c r="C1981" s="1">
        <v>5146</v>
      </c>
      <c r="E1981" s="4" t="s">
        <v>116</v>
      </c>
      <c r="F1981" s="8">
        <v>1993</v>
      </c>
      <c r="G1981" s="11" t="s">
        <v>95</v>
      </c>
    </row>
    <row r="1982" spans="1:7" x14ac:dyDescent="0.2">
      <c r="A1982" t="s">
        <v>114</v>
      </c>
      <c r="B1982" s="7">
        <v>1994</v>
      </c>
      <c r="C1982" s="1">
        <v>5221</v>
      </c>
      <c r="E1982" s="3" t="s">
        <v>116</v>
      </c>
      <c r="F1982" s="9">
        <v>1994</v>
      </c>
      <c r="G1982" s="10" t="s">
        <v>95</v>
      </c>
    </row>
    <row r="1983" spans="1:7" x14ac:dyDescent="0.2">
      <c r="A1983" t="s">
        <v>114</v>
      </c>
      <c r="B1983" s="7">
        <v>1995</v>
      </c>
      <c r="C1983" s="1">
        <v>4937</v>
      </c>
      <c r="E1983" s="4" t="s">
        <v>116</v>
      </c>
      <c r="F1983" s="8">
        <v>1995</v>
      </c>
      <c r="G1983" s="11" t="s">
        <v>95</v>
      </c>
    </row>
    <row r="1984" spans="1:7" x14ac:dyDescent="0.2">
      <c r="A1984" t="s">
        <v>114</v>
      </c>
      <c r="B1984" s="7">
        <v>1996</v>
      </c>
      <c r="C1984" s="1">
        <v>5023</v>
      </c>
      <c r="E1984" s="3" t="s">
        <v>116</v>
      </c>
      <c r="F1984" s="9">
        <v>1996</v>
      </c>
      <c r="G1984" s="10" t="s">
        <v>95</v>
      </c>
    </row>
    <row r="1985" spans="1:7" x14ac:dyDescent="0.2">
      <c r="A1985" t="s">
        <v>114</v>
      </c>
      <c r="B1985" s="7">
        <v>1997</v>
      </c>
      <c r="C1985" s="1">
        <v>5534</v>
      </c>
      <c r="E1985" s="4" t="s">
        <v>116</v>
      </c>
      <c r="F1985" s="8">
        <v>1997</v>
      </c>
      <c r="G1985" s="11" t="s">
        <v>95</v>
      </c>
    </row>
    <row r="1986" spans="1:7" x14ac:dyDescent="0.2">
      <c r="A1986" t="s">
        <v>114</v>
      </c>
      <c r="B1986" s="7">
        <v>1998</v>
      </c>
      <c r="C1986" s="1">
        <v>5524</v>
      </c>
      <c r="E1986" s="3" t="s">
        <v>116</v>
      </c>
      <c r="F1986" s="9">
        <v>1998</v>
      </c>
      <c r="G1986" s="10" t="s">
        <v>95</v>
      </c>
    </row>
    <row r="1987" spans="1:7" x14ac:dyDescent="0.2">
      <c r="A1987" t="s">
        <v>114</v>
      </c>
      <c r="B1987" s="7">
        <v>1999</v>
      </c>
      <c r="C1987" s="1">
        <v>5736</v>
      </c>
      <c r="E1987" s="4" t="s">
        <v>116</v>
      </c>
      <c r="F1987" s="8">
        <v>1999</v>
      </c>
      <c r="G1987" s="11" t="s">
        <v>95</v>
      </c>
    </row>
    <row r="1988" spans="1:7" x14ac:dyDescent="0.2">
      <c r="A1988" t="s">
        <v>114</v>
      </c>
      <c r="B1988" s="7">
        <v>2000</v>
      </c>
      <c r="C1988" s="1">
        <v>5639</v>
      </c>
      <c r="E1988" s="3" t="s">
        <v>116</v>
      </c>
      <c r="F1988" s="9">
        <v>2000</v>
      </c>
      <c r="G1988" s="10" t="s">
        <v>95</v>
      </c>
    </row>
    <row r="1989" spans="1:7" x14ac:dyDescent="0.2">
      <c r="A1989" t="s">
        <v>114</v>
      </c>
      <c r="B1989" s="7">
        <v>2001</v>
      </c>
      <c r="C1989" s="1">
        <v>5596</v>
      </c>
      <c r="E1989" s="4" t="s">
        <v>116</v>
      </c>
      <c r="F1989" s="8">
        <v>2001</v>
      </c>
      <c r="G1989" s="11" t="s">
        <v>95</v>
      </c>
    </row>
    <row r="1990" spans="1:7" x14ac:dyDescent="0.2">
      <c r="A1990" t="s">
        <v>114</v>
      </c>
      <c r="B1990" s="7">
        <v>2002</v>
      </c>
      <c r="C1990" s="1">
        <v>5097</v>
      </c>
      <c r="E1990" s="3" t="s">
        <v>116</v>
      </c>
      <c r="F1990" s="9">
        <v>2002</v>
      </c>
      <c r="G1990" s="10" t="s">
        <v>95</v>
      </c>
    </row>
    <row r="1991" spans="1:7" x14ac:dyDescent="0.2">
      <c r="A1991" t="s">
        <v>114</v>
      </c>
      <c r="B1991" s="7">
        <v>2003</v>
      </c>
      <c r="C1991" s="1">
        <v>5533</v>
      </c>
      <c r="E1991" s="4" t="s">
        <v>116</v>
      </c>
      <c r="F1991" s="8">
        <v>2003</v>
      </c>
      <c r="G1991" s="11" t="s">
        <v>95</v>
      </c>
    </row>
    <row r="1992" spans="1:7" x14ac:dyDescent="0.2">
      <c r="A1992" t="s">
        <v>114</v>
      </c>
      <c r="B1992" s="7">
        <v>2004</v>
      </c>
      <c r="C1992" s="1">
        <v>6073</v>
      </c>
      <c r="E1992" s="3" t="s">
        <v>116</v>
      </c>
      <c r="F1992" s="9">
        <v>2004</v>
      </c>
      <c r="G1992" s="10" t="s">
        <v>95</v>
      </c>
    </row>
    <row r="1993" spans="1:7" x14ac:dyDescent="0.2">
      <c r="A1993" t="s">
        <v>114</v>
      </c>
      <c r="B1993" s="7">
        <v>2005</v>
      </c>
      <c r="C1993" s="1">
        <v>6663</v>
      </c>
      <c r="E1993" s="4" t="s">
        <v>116</v>
      </c>
      <c r="F1993" s="8">
        <v>2005</v>
      </c>
      <c r="G1993" s="11" t="s">
        <v>95</v>
      </c>
    </row>
    <row r="1994" spans="1:7" x14ac:dyDescent="0.2">
      <c r="A1994" t="s">
        <v>114</v>
      </c>
      <c r="B1994" s="7">
        <v>2006</v>
      </c>
      <c r="C1994" s="1">
        <v>6528</v>
      </c>
      <c r="E1994" s="3" t="s">
        <v>116</v>
      </c>
      <c r="F1994" s="9">
        <v>2006</v>
      </c>
      <c r="G1994" s="10" t="s">
        <v>95</v>
      </c>
    </row>
    <row r="1995" spans="1:7" x14ac:dyDescent="0.2">
      <c r="A1995" t="s">
        <v>114</v>
      </c>
      <c r="B1995" s="7">
        <v>2007</v>
      </c>
      <c r="C1995" s="1">
        <v>6356</v>
      </c>
      <c r="E1995" s="4" t="s">
        <v>116</v>
      </c>
      <c r="F1995" s="8">
        <v>2007</v>
      </c>
      <c r="G1995" s="11" t="s">
        <v>95</v>
      </c>
    </row>
    <row r="1996" spans="1:7" x14ac:dyDescent="0.2">
      <c r="A1996" t="s">
        <v>114</v>
      </c>
      <c r="B1996" s="7">
        <v>2008</v>
      </c>
      <c r="C1996" s="1">
        <v>5989</v>
      </c>
      <c r="E1996" s="3" t="s">
        <v>116</v>
      </c>
      <c r="F1996" s="9">
        <v>2008</v>
      </c>
      <c r="G1996" s="10" t="s">
        <v>95</v>
      </c>
    </row>
    <row r="1997" spans="1:7" x14ac:dyDescent="0.2">
      <c r="A1997" t="s">
        <v>115</v>
      </c>
      <c r="B1997" s="7">
        <v>1990</v>
      </c>
      <c r="C1997" s="1" t="s">
        <v>95</v>
      </c>
      <c r="E1997" s="4" t="s">
        <v>117</v>
      </c>
      <c r="F1997" s="8">
        <v>1990</v>
      </c>
      <c r="G1997" s="11">
        <v>16598</v>
      </c>
    </row>
    <row r="1998" spans="1:7" x14ac:dyDescent="0.2">
      <c r="A1998" t="s">
        <v>115</v>
      </c>
      <c r="B1998" s="7">
        <v>1991</v>
      </c>
      <c r="C1998" s="1" t="s">
        <v>95</v>
      </c>
      <c r="E1998" s="3" t="s">
        <v>117</v>
      </c>
      <c r="F1998" s="9">
        <v>1991</v>
      </c>
      <c r="G1998" s="10">
        <v>16559</v>
      </c>
    </row>
    <row r="1999" spans="1:7" x14ac:dyDescent="0.2">
      <c r="A1999" t="s">
        <v>115</v>
      </c>
      <c r="B1999" s="7">
        <v>1992</v>
      </c>
      <c r="C1999" s="1" t="s">
        <v>95</v>
      </c>
      <c r="E1999" s="4" t="s">
        <v>117</v>
      </c>
      <c r="F1999" s="8">
        <v>1992</v>
      </c>
      <c r="G1999" s="11">
        <v>16058</v>
      </c>
    </row>
    <row r="2000" spans="1:7" x14ac:dyDescent="0.2">
      <c r="A2000" t="s">
        <v>115</v>
      </c>
      <c r="B2000" s="7">
        <v>1993</v>
      </c>
      <c r="C2000" s="1" t="s">
        <v>95</v>
      </c>
      <c r="E2000" s="3" t="s">
        <v>117</v>
      </c>
      <c r="F2000" s="9">
        <v>1993</v>
      </c>
      <c r="G2000" s="10">
        <v>14863</v>
      </c>
    </row>
    <row r="2001" spans="1:7" x14ac:dyDescent="0.2">
      <c r="A2001" t="s">
        <v>115</v>
      </c>
      <c r="B2001" s="7">
        <v>1994</v>
      </c>
      <c r="C2001" s="1" t="s">
        <v>95</v>
      </c>
      <c r="E2001" s="4" t="s">
        <v>117</v>
      </c>
      <c r="F2001" s="8">
        <v>1994</v>
      </c>
      <c r="G2001" s="11">
        <v>13496</v>
      </c>
    </row>
    <row r="2002" spans="1:7" x14ac:dyDescent="0.2">
      <c r="A2002" t="s">
        <v>115</v>
      </c>
      <c r="B2002" s="7">
        <v>1995</v>
      </c>
      <c r="C2002" s="1" t="s">
        <v>95</v>
      </c>
      <c r="E2002" s="3" t="s">
        <v>117</v>
      </c>
      <c r="F2002" s="9">
        <v>1995</v>
      </c>
      <c r="G2002" s="10">
        <v>14200</v>
      </c>
    </row>
    <row r="2003" spans="1:7" x14ac:dyDescent="0.2">
      <c r="A2003" t="s">
        <v>115</v>
      </c>
      <c r="B2003" s="7">
        <v>1996</v>
      </c>
      <c r="C2003" s="1" t="s">
        <v>95</v>
      </c>
      <c r="E2003" s="4" t="s">
        <v>117</v>
      </c>
      <c r="F2003" s="8">
        <v>1996</v>
      </c>
      <c r="G2003" s="11">
        <v>14456</v>
      </c>
    </row>
    <row r="2004" spans="1:7" x14ac:dyDescent="0.2">
      <c r="A2004" t="s">
        <v>115</v>
      </c>
      <c r="B2004" s="7">
        <v>1997</v>
      </c>
      <c r="C2004" s="1" t="s">
        <v>95</v>
      </c>
      <c r="E2004" s="3" t="s">
        <v>117</v>
      </c>
      <c r="F2004" s="9">
        <v>1997</v>
      </c>
      <c r="G2004" s="10">
        <v>13657</v>
      </c>
    </row>
    <row r="2005" spans="1:7" x14ac:dyDescent="0.2">
      <c r="A2005" t="s">
        <v>115</v>
      </c>
      <c r="B2005" s="7">
        <v>1998</v>
      </c>
      <c r="C2005" s="1" t="s">
        <v>95</v>
      </c>
      <c r="E2005" s="4" t="s">
        <v>117</v>
      </c>
      <c r="F2005" s="8">
        <v>1998</v>
      </c>
      <c r="G2005" s="11">
        <v>14026</v>
      </c>
    </row>
    <row r="2006" spans="1:7" x14ac:dyDescent="0.2">
      <c r="A2006" t="s">
        <v>115</v>
      </c>
      <c r="B2006" s="7">
        <v>1999</v>
      </c>
      <c r="C2006" s="1" t="s">
        <v>95</v>
      </c>
      <c r="E2006" s="3" t="s">
        <v>117</v>
      </c>
      <c r="F2006" s="9">
        <v>1999</v>
      </c>
      <c r="G2006" s="10">
        <v>14465</v>
      </c>
    </row>
    <row r="2007" spans="1:7" x14ac:dyDescent="0.2">
      <c r="A2007" t="s">
        <v>115</v>
      </c>
      <c r="B2007" s="7">
        <v>2000</v>
      </c>
      <c r="C2007" s="1" t="s">
        <v>95</v>
      </c>
      <c r="E2007" s="4" t="s">
        <v>117</v>
      </c>
      <c r="F2007" s="8">
        <v>2000</v>
      </c>
      <c r="G2007" s="11">
        <v>15913</v>
      </c>
    </row>
    <row r="2008" spans="1:7" x14ac:dyDescent="0.2">
      <c r="A2008" t="s">
        <v>115</v>
      </c>
      <c r="B2008" s="7">
        <v>2001</v>
      </c>
      <c r="C2008" s="1" t="s">
        <v>95</v>
      </c>
      <c r="E2008" s="3" t="s">
        <v>117</v>
      </c>
      <c r="F2008" s="9">
        <v>2001</v>
      </c>
      <c r="G2008" s="10">
        <v>15405</v>
      </c>
    </row>
    <row r="2009" spans="1:7" x14ac:dyDescent="0.2">
      <c r="A2009" t="s">
        <v>115</v>
      </c>
      <c r="B2009" s="7">
        <v>2002</v>
      </c>
      <c r="C2009" s="1" t="s">
        <v>95</v>
      </c>
      <c r="E2009" s="4" t="s">
        <v>117</v>
      </c>
      <c r="F2009" s="8">
        <v>2002</v>
      </c>
      <c r="G2009" s="11">
        <v>17559</v>
      </c>
    </row>
    <row r="2010" spans="1:7" x14ac:dyDescent="0.2">
      <c r="A2010" t="s">
        <v>115</v>
      </c>
      <c r="B2010" s="7">
        <v>2003</v>
      </c>
      <c r="C2010" s="1" t="s">
        <v>95</v>
      </c>
      <c r="E2010" s="3" t="s">
        <v>117</v>
      </c>
      <c r="F2010" s="9">
        <v>2003</v>
      </c>
      <c r="G2010" s="10">
        <v>17796</v>
      </c>
    </row>
    <row r="2011" spans="1:7" x14ac:dyDescent="0.2">
      <c r="A2011" t="s">
        <v>115</v>
      </c>
      <c r="B2011" s="7">
        <v>2004</v>
      </c>
      <c r="C2011" s="1" t="s">
        <v>95</v>
      </c>
      <c r="E2011" s="4" t="s">
        <v>117</v>
      </c>
      <c r="F2011" s="8">
        <v>2004</v>
      </c>
      <c r="G2011" s="11">
        <v>19547</v>
      </c>
    </row>
    <row r="2012" spans="1:7" x14ac:dyDescent="0.2">
      <c r="A2012" t="s">
        <v>115</v>
      </c>
      <c r="B2012" s="7">
        <v>2005</v>
      </c>
      <c r="C2012" s="1" t="s">
        <v>95</v>
      </c>
      <c r="E2012" s="3" t="s">
        <v>117</v>
      </c>
      <c r="F2012" s="9">
        <v>2005</v>
      </c>
      <c r="G2012" s="10">
        <v>18708</v>
      </c>
    </row>
    <row r="2013" spans="1:7" x14ac:dyDescent="0.2">
      <c r="A2013" t="s">
        <v>115</v>
      </c>
      <c r="B2013" s="7">
        <v>2006</v>
      </c>
      <c r="C2013" s="1" t="s">
        <v>95</v>
      </c>
      <c r="E2013" s="4" t="s">
        <v>117</v>
      </c>
      <c r="F2013" s="8">
        <v>2006</v>
      </c>
      <c r="G2013" s="11">
        <v>18737</v>
      </c>
    </row>
    <row r="2014" spans="1:7" x14ac:dyDescent="0.2">
      <c r="A2014" t="s">
        <v>115</v>
      </c>
      <c r="B2014" s="7">
        <v>2007</v>
      </c>
      <c r="C2014" s="1" t="s">
        <v>95</v>
      </c>
      <c r="E2014" s="3" t="s">
        <v>117</v>
      </c>
      <c r="F2014" s="9">
        <v>2007</v>
      </c>
      <c r="G2014" s="10">
        <v>22024</v>
      </c>
    </row>
    <row r="2015" spans="1:7" x14ac:dyDescent="0.2">
      <c r="A2015" t="s">
        <v>115</v>
      </c>
      <c r="B2015" s="7">
        <v>2008</v>
      </c>
      <c r="C2015" s="1" t="s">
        <v>95</v>
      </c>
      <c r="E2015" s="4" t="s">
        <v>117</v>
      </c>
      <c r="F2015" s="8">
        <v>2008</v>
      </c>
      <c r="G2015" s="11">
        <v>21228</v>
      </c>
    </row>
    <row r="2016" spans="1:7" x14ac:dyDescent="0.2">
      <c r="A2016" t="s">
        <v>116</v>
      </c>
      <c r="B2016" s="7">
        <v>1990</v>
      </c>
      <c r="C2016" s="1" t="s">
        <v>95</v>
      </c>
      <c r="E2016" s="3" t="s">
        <v>118</v>
      </c>
      <c r="F2016" s="9">
        <v>1990</v>
      </c>
      <c r="G2016" s="10">
        <v>591</v>
      </c>
    </row>
    <row r="2017" spans="1:7" x14ac:dyDescent="0.2">
      <c r="A2017" t="s">
        <v>116</v>
      </c>
      <c r="B2017" s="7">
        <v>1991</v>
      </c>
      <c r="C2017" s="1" t="s">
        <v>95</v>
      </c>
      <c r="E2017" s="4" t="s">
        <v>118</v>
      </c>
      <c r="F2017" s="8">
        <v>1991</v>
      </c>
      <c r="G2017" s="11">
        <v>715</v>
      </c>
    </row>
    <row r="2018" spans="1:7" x14ac:dyDescent="0.2">
      <c r="A2018" t="s">
        <v>116</v>
      </c>
      <c r="B2018" s="7">
        <v>1992</v>
      </c>
      <c r="C2018" s="1" t="s">
        <v>95</v>
      </c>
      <c r="E2018" s="3" t="s">
        <v>118</v>
      </c>
      <c r="F2018" s="9">
        <v>1992</v>
      </c>
      <c r="G2018" s="10">
        <v>728</v>
      </c>
    </row>
    <row r="2019" spans="1:7" x14ac:dyDescent="0.2">
      <c r="A2019" t="s">
        <v>116</v>
      </c>
      <c r="B2019" s="7">
        <v>1993</v>
      </c>
      <c r="C2019" s="1" t="s">
        <v>95</v>
      </c>
      <c r="E2019" s="4" t="s">
        <v>118</v>
      </c>
      <c r="F2019" s="8">
        <v>1993</v>
      </c>
      <c r="G2019" s="11">
        <v>655</v>
      </c>
    </row>
    <row r="2020" spans="1:7" x14ac:dyDescent="0.2">
      <c r="A2020" t="s">
        <v>116</v>
      </c>
      <c r="B2020" s="7">
        <v>1994</v>
      </c>
      <c r="C2020" s="1" t="s">
        <v>95</v>
      </c>
      <c r="E2020" s="3" t="s">
        <v>118</v>
      </c>
      <c r="F2020" s="9">
        <v>1994</v>
      </c>
      <c r="G2020" s="10">
        <v>544</v>
      </c>
    </row>
    <row r="2021" spans="1:7" x14ac:dyDescent="0.2">
      <c r="A2021" t="s">
        <v>116</v>
      </c>
      <c r="B2021" s="7">
        <v>1995</v>
      </c>
      <c r="C2021" s="1" t="s">
        <v>95</v>
      </c>
      <c r="E2021" s="4" t="s">
        <v>118</v>
      </c>
      <c r="F2021" s="8">
        <v>1995</v>
      </c>
      <c r="G2021" s="11">
        <v>558</v>
      </c>
    </row>
    <row r="2022" spans="1:7" x14ac:dyDescent="0.2">
      <c r="A2022" t="s">
        <v>116</v>
      </c>
      <c r="B2022" s="7">
        <v>1996</v>
      </c>
      <c r="C2022" s="1" t="s">
        <v>95</v>
      </c>
      <c r="E2022" s="3" t="s">
        <v>118</v>
      </c>
      <c r="F2022" s="9">
        <v>1996</v>
      </c>
      <c r="G2022" s="10">
        <v>710</v>
      </c>
    </row>
    <row r="2023" spans="1:7" x14ac:dyDescent="0.2">
      <c r="A2023" t="s">
        <v>116</v>
      </c>
      <c r="B2023" s="7">
        <v>1997</v>
      </c>
      <c r="C2023" s="1" t="s">
        <v>95</v>
      </c>
      <c r="E2023" s="4" t="s">
        <v>118</v>
      </c>
      <c r="F2023" s="8">
        <v>1997</v>
      </c>
      <c r="G2023" s="11">
        <v>773</v>
      </c>
    </row>
    <row r="2024" spans="1:7" x14ac:dyDescent="0.2">
      <c r="A2024" t="s">
        <v>116</v>
      </c>
      <c r="B2024" s="7">
        <v>1998</v>
      </c>
      <c r="C2024" s="1" t="s">
        <v>95</v>
      </c>
      <c r="E2024" s="3" t="s">
        <v>118</v>
      </c>
      <c r="F2024" s="9">
        <v>1998</v>
      </c>
      <c r="G2024" s="10">
        <v>724</v>
      </c>
    </row>
    <row r="2025" spans="1:7" x14ac:dyDescent="0.2">
      <c r="A2025" t="s">
        <v>116</v>
      </c>
      <c r="B2025" s="7">
        <v>1999</v>
      </c>
      <c r="C2025" s="1" t="s">
        <v>95</v>
      </c>
      <c r="E2025" s="4" t="s">
        <v>118</v>
      </c>
      <c r="F2025" s="8">
        <v>1999</v>
      </c>
      <c r="G2025" s="11">
        <v>850</v>
      </c>
    </row>
    <row r="2026" spans="1:7" x14ac:dyDescent="0.2">
      <c r="A2026" t="s">
        <v>116</v>
      </c>
      <c r="B2026" s="7">
        <v>2000</v>
      </c>
      <c r="C2026" s="1" t="s">
        <v>95</v>
      </c>
      <c r="E2026" s="3" t="s">
        <v>118</v>
      </c>
      <c r="F2026" s="9">
        <v>2000</v>
      </c>
      <c r="G2026" s="10">
        <v>903</v>
      </c>
    </row>
    <row r="2027" spans="1:7" x14ac:dyDescent="0.2">
      <c r="A2027" t="s">
        <v>116</v>
      </c>
      <c r="B2027" s="7">
        <v>2001</v>
      </c>
      <c r="C2027" s="1" t="s">
        <v>95</v>
      </c>
      <c r="E2027" s="4" t="s">
        <v>118</v>
      </c>
      <c r="F2027" s="8">
        <v>2001</v>
      </c>
      <c r="G2027" s="11">
        <v>783</v>
      </c>
    </row>
    <row r="2028" spans="1:7" x14ac:dyDescent="0.2">
      <c r="A2028" t="s">
        <v>116</v>
      </c>
      <c r="B2028" s="7">
        <v>2002</v>
      </c>
      <c r="C2028" s="1" t="s">
        <v>95</v>
      </c>
      <c r="E2028" s="3" t="s">
        <v>118</v>
      </c>
      <c r="F2028" s="9">
        <v>2002</v>
      </c>
      <c r="G2028" s="10">
        <v>800</v>
      </c>
    </row>
    <row r="2029" spans="1:7" x14ac:dyDescent="0.2">
      <c r="A2029" t="s">
        <v>116</v>
      </c>
      <c r="B2029" s="7">
        <v>2003</v>
      </c>
      <c r="C2029" s="1" t="s">
        <v>95</v>
      </c>
      <c r="E2029" s="4" t="s">
        <v>118</v>
      </c>
      <c r="F2029" s="8">
        <v>2003</v>
      </c>
      <c r="G2029" s="11">
        <v>981</v>
      </c>
    </row>
    <row r="2030" spans="1:7" x14ac:dyDescent="0.2">
      <c r="A2030" t="s">
        <v>116</v>
      </c>
      <c r="B2030" s="7">
        <v>2004</v>
      </c>
      <c r="C2030" s="1" t="s">
        <v>95</v>
      </c>
      <c r="E2030" s="3" t="s">
        <v>118</v>
      </c>
      <c r="F2030" s="9">
        <v>2004</v>
      </c>
      <c r="G2030" s="10">
        <v>1150</v>
      </c>
    </row>
    <row r="2031" spans="1:7" x14ac:dyDescent="0.2">
      <c r="A2031" t="s">
        <v>116</v>
      </c>
      <c r="B2031" s="7">
        <v>2005</v>
      </c>
      <c r="C2031" s="1" t="s">
        <v>95</v>
      </c>
      <c r="E2031" s="4" t="s">
        <v>118</v>
      </c>
      <c r="F2031" s="8">
        <v>2005</v>
      </c>
      <c r="G2031" s="11">
        <v>1147</v>
      </c>
    </row>
    <row r="2032" spans="1:7" x14ac:dyDescent="0.2">
      <c r="A2032" t="s">
        <v>116</v>
      </c>
      <c r="B2032" s="7">
        <v>2006</v>
      </c>
      <c r="C2032" s="1" t="s">
        <v>95</v>
      </c>
      <c r="E2032" s="3" t="s">
        <v>118</v>
      </c>
      <c r="F2032" s="9">
        <v>2006</v>
      </c>
      <c r="G2032" s="10">
        <v>1285</v>
      </c>
    </row>
    <row r="2033" spans="1:7" x14ac:dyDescent="0.2">
      <c r="A2033" t="s">
        <v>116</v>
      </c>
      <c r="B2033" s="7">
        <v>2007</v>
      </c>
      <c r="C2033" s="1" t="s">
        <v>95</v>
      </c>
      <c r="E2033" s="4" t="s">
        <v>118</v>
      </c>
      <c r="F2033" s="8">
        <v>2007</v>
      </c>
      <c r="G2033" s="11">
        <v>1455</v>
      </c>
    </row>
    <row r="2034" spans="1:7" x14ac:dyDescent="0.2">
      <c r="A2034" t="s">
        <v>116</v>
      </c>
      <c r="B2034" s="7">
        <v>2008</v>
      </c>
      <c r="C2034" s="1" t="s">
        <v>95</v>
      </c>
      <c r="E2034" s="3" t="s">
        <v>118</v>
      </c>
      <c r="F2034" s="9">
        <v>2008</v>
      </c>
      <c r="G2034" s="10">
        <v>1363</v>
      </c>
    </row>
    <row r="2035" spans="1:7" x14ac:dyDescent="0.2">
      <c r="A2035" t="s">
        <v>117</v>
      </c>
      <c r="B2035" s="7">
        <v>1990</v>
      </c>
      <c r="C2035" s="1">
        <v>16598</v>
      </c>
      <c r="E2035" s="4" t="s">
        <v>119</v>
      </c>
      <c r="F2035" s="8">
        <v>1990</v>
      </c>
      <c r="G2035" s="11">
        <v>75</v>
      </c>
    </row>
    <row r="2036" spans="1:7" x14ac:dyDescent="0.2">
      <c r="A2036" t="s">
        <v>117</v>
      </c>
      <c r="B2036" s="7">
        <v>1991</v>
      </c>
      <c r="C2036" s="1">
        <v>16559</v>
      </c>
      <c r="E2036" s="3" t="s">
        <v>119</v>
      </c>
      <c r="F2036" s="9">
        <v>1991</v>
      </c>
      <c r="G2036" s="10">
        <v>76</v>
      </c>
    </row>
    <row r="2037" spans="1:7" x14ac:dyDescent="0.2">
      <c r="A2037" t="s">
        <v>117</v>
      </c>
      <c r="B2037" s="7">
        <v>1992</v>
      </c>
      <c r="C2037" s="1">
        <v>16058</v>
      </c>
      <c r="E2037" s="4" t="s">
        <v>119</v>
      </c>
      <c r="F2037" s="8">
        <v>1992</v>
      </c>
      <c r="G2037" s="11">
        <v>91</v>
      </c>
    </row>
    <row r="2038" spans="1:7" x14ac:dyDescent="0.2">
      <c r="A2038" t="s">
        <v>117</v>
      </c>
      <c r="B2038" s="7">
        <v>1993</v>
      </c>
      <c r="C2038" s="1">
        <v>14863</v>
      </c>
      <c r="E2038" s="3" t="s">
        <v>119</v>
      </c>
      <c r="F2038" s="9">
        <v>1993</v>
      </c>
      <c r="G2038" s="10">
        <v>96</v>
      </c>
    </row>
    <row r="2039" spans="1:7" x14ac:dyDescent="0.2">
      <c r="A2039" t="s">
        <v>117</v>
      </c>
      <c r="B2039" s="7">
        <v>1994</v>
      </c>
      <c r="C2039" s="1">
        <v>13496</v>
      </c>
      <c r="E2039" s="4" t="s">
        <v>119</v>
      </c>
      <c r="F2039" s="8">
        <v>1994</v>
      </c>
      <c r="G2039" s="11">
        <v>87</v>
      </c>
    </row>
    <row r="2040" spans="1:7" x14ac:dyDescent="0.2">
      <c r="A2040" t="s">
        <v>117</v>
      </c>
      <c r="B2040" s="7">
        <v>1995</v>
      </c>
      <c r="C2040" s="1">
        <v>14200</v>
      </c>
      <c r="E2040" s="3" t="s">
        <v>119</v>
      </c>
      <c r="F2040" s="9">
        <v>1995</v>
      </c>
      <c r="G2040" s="10">
        <v>86</v>
      </c>
    </row>
    <row r="2041" spans="1:7" x14ac:dyDescent="0.2">
      <c r="A2041" t="s">
        <v>117</v>
      </c>
      <c r="B2041" s="7">
        <v>1996</v>
      </c>
      <c r="C2041" s="1">
        <v>14456</v>
      </c>
      <c r="E2041" s="4" t="s">
        <v>119</v>
      </c>
      <c r="F2041" s="8">
        <v>1996</v>
      </c>
      <c r="G2041" s="11">
        <v>103</v>
      </c>
    </row>
    <row r="2042" spans="1:7" x14ac:dyDescent="0.2">
      <c r="A2042" t="s">
        <v>117</v>
      </c>
      <c r="B2042" s="7">
        <v>1997</v>
      </c>
      <c r="C2042" s="1">
        <v>13657</v>
      </c>
      <c r="E2042" s="3" t="s">
        <v>119</v>
      </c>
      <c r="F2042" s="9">
        <v>1997</v>
      </c>
      <c r="G2042" s="10">
        <v>104</v>
      </c>
    </row>
    <row r="2043" spans="1:7" x14ac:dyDescent="0.2">
      <c r="A2043" t="s">
        <v>117</v>
      </c>
      <c r="B2043" s="7">
        <v>1998</v>
      </c>
      <c r="C2043" s="1">
        <v>14026</v>
      </c>
      <c r="E2043" s="4" t="s">
        <v>119</v>
      </c>
      <c r="F2043" s="8">
        <v>1998</v>
      </c>
      <c r="G2043" s="11">
        <v>114</v>
      </c>
    </row>
    <row r="2044" spans="1:7" x14ac:dyDescent="0.2">
      <c r="A2044" t="s">
        <v>117</v>
      </c>
      <c r="B2044" s="7">
        <v>1999</v>
      </c>
      <c r="C2044" s="1">
        <v>14465</v>
      </c>
      <c r="E2044" s="3" t="s">
        <v>119</v>
      </c>
      <c r="F2044" s="9">
        <v>1999</v>
      </c>
      <c r="G2044" s="10">
        <v>125</v>
      </c>
    </row>
    <row r="2045" spans="1:7" x14ac:dyDescent="0.2">
      <c r="A2045" t="s">
        <v>117</v>
      </c>
      <c r="B2045" s="7">
        <v>2000</v>
      </c>
      <c r="C2045" s="1">
        <v>15913</v>
      </c>
      <c r="E2045" s="4" t="s">
        <v>119</v>
      </c>
      <c r="F2045" s="8">
        <v>2000</v>
      </c>
      <c r="G2045" s="11">
        <v>119</v>
      </c>
    </row>
    <row r="2046" spans="1:7" x14ac:dyDescent="0.2">
      <c r="A2046" t="s">
        <v>117</v>
      </c>
      <c r="B2046" s="7">
        <v>2001</v>
      </c>
      <c r="C2046" s="1">
        <v>15405</v>
      </c>
      <c r="E2046" s="3" t="s">
        <v>119</v>
      </c>
      <c r="F2046" s="9">
        <v>2001</v>
      </c>
      <c r="G2046" s="10">
        <v>105</v>
      </c>
    </row>
    <row r="2047" spans="1:7" x14ac:dyDescent="0.2">
      <c r="A2047" t="s">
        <v>117</v>
      </c>
      <c r="B2047" s="7">
        <v>2002</v>
      </c>
      <c r="C2047" s="1">
        <v>17559</v>
      </c>
      <c r="E2047" s="4" t="s">
        <v>119</v>
      </c>
      <c r="F2047" s="8">
        <v>2002</v>
      </c>
      <c r="G2047" s="11">
        <v>125</v>
      </c>
    </row>
    <row r="2048" spans="1:7" x14ac:dyDescent="0.2">
      <c r="A2048" t="s">
        <v>117</v>
      </c>
      <c r="B2048" s="7">
        <v>2003</v>
      </c>
      <c r="C2048" s="1">
        <v>17796</v>
      </c>
      <c r="E2048" s="3" t="s">
        <v>119</v>
      </c>
      <c r="F2048" s="9">
        <v>2003</v>
      </c>
      <c r="G2048" s="10">
        <v>143</v>
      </c>
    </row>
    <row r="2049" spans="1:7" x14ac:dyDescent="0.2">
      <c r="A2049" t="s">
        <v>117</v>
      </c>
      <c r="B2049" s="7">
        <v>2004</v>
      </c>
      <c r="C2049" s="1">
        <v>19547</v>
      </c>
      <c r="E2049" s="4" t="s">
        <v>119</v>
      </c>
      <c r="F2049" s="8">
        <v>2004</v>
      </c>
      <c r="G2049" s="11">
        <v>180</v>
      </c>
    </row>
    <row r="2050" spans="1:7" x14ac:dyDescent="0.2">
      <c r="A2050" t="s">
        <v>117</v>
      </c>
      <c r="B2050" s="7">
        <v>2005</v>
      </c>
      <c r="C2050" s="1">
        <v>18708</v>
      </c>
      <c r="E2050" s="3" t="s">
        <v>119</v>
      </c>
      <c r="F2050" s="9">
        <v>2005</v>
      </c>
      <c r="G2050" s="10">
        <v>182</v>
      </c>
    </row>
    <row r="2051" spans="1:7" x14ac:dyDescent="0.2">
      <c r="A2051" t="s">
        <v>117</v>
      </c>
      <c r="B2051" s="7">
        <v>2006</v>
      </c>
      <c r="C2051" s="1">
        <v>18737</v>
      </c>
      <c r="E2051" s="4" t="s">
        <v>119</v>
      </c>
      <c r="F2051" s="8">
        <v>2006</v>
      </c>
      <c r="G2051" s="11">
        <v>224</v>
      </c>
    </row>
    <row r="2052" spans="1:7" x14ac:dyDescent="0.2">
      <c r="A2052" t="s">
        <v>117</v>
      </c>
      <c r="B2052" s="7">
        <v>2007</v>
      </c>
      <c r="C2052" s="1">
        <v>22024</v>
      </c>
      <c r="E2052" s="3" t="s">
        <v>119</v>
      </c>
      <c r="F2052" s="9">
        <v>2007</v>
      </c>
      <c r="G2052" s="10">
        <v>261</v>
      </c>
    </row>
    <row r="2053" spans="1:7" x14ac:dyDescent="0.2">
      <c r="A2053" t="s">
        <v>117</v>
      </c>
      <c r="B2053" s="7">
        <v>2008</v>
      </c>
      <c r="C2053" s="1">
        <v>21228</v>
      </c>
      <c r="E2053" s="4" t="s">
        <v>119</v>
      </c>
      <c r="F2053" s="8">
        <v>2008</v>
      </c>
      <c r="G2053" s="11">
        <v>258</v>
      </c>
    </row>
    <row r="2054" spans="1:7" x14ac:dyDescent="0.2">
      <c r="A2054" t="s">
        <v>118</v>
      </c>
      <c r="B2054" s="7">
        <v>1990</v>
      </c>
      <c r="C2054" s="1">
        <v>591</v>
      </c>
      <c r="E2054" s="3" t="s">
        <v>120</v>
      </c>
      <c r="F2054" s="9">
        <v>1990</v>
      </c>
      <c r="G2054" s="10">
        <v>85</v>
      </c>
    </row>
    <row r="2055" spans="1:7" x14ac:dyDescent="0.2">
      <c r="A2055" t="s">
        <v>118</v>
      </c>
      <c r="B2055" s="7">
        <v>1991</v>
      </c>
      <c r="C2055" s="1">
        <v>715</v>
      </c>
      <c r="E2055" s="4" t="s">
        <v>120</v>
      </c>
      <c r="F2055" s="8">
        <v>1991</v>
      </c>
      <c r="G2055" s="11">
        <v>93</v>
      </c>
    </row>
    <row r="2056" spans="1:7" x14ac:dyDescent="0.2">
      <c r="A2056" t="s">
        <v>118</v>
      </c>
      <c r="B2056" s="7">
        <v>1992</v>
      </c>
      <c r="C2056" s="1">
        <v>728</v>
      </c>
      <c r="E2056" s="3" t="s">
        <v>120</v>
      </c>
      <c r="F2056" s="9">
        <v>1992</v>
      </c>
      <c r="G2056" s="10">
        <v>87</v>
      </c>
    </row>
    <row r="2057" spans="1:7" x14ac:dyDescent="0.2">
      <c r="A2057" t="s">
        <v>118</v>
      </c>
      <c r="B2057" s="7">
        <v>1993</v>
      </c>
      <c r="C2057" s="1">
        <v>655</v>
      </c>
      <c r="E2057" s="4" t="s">
        <v>120</v>
      </c>
      <c r="F2057" s="8">
        <v>1993</v>
      </c>
      <c r="G2057" s="11">
        <v>76</v>
      </c>
    </row>
    <row r="2058" spans="1:7" x14ac:dyDescent="0.2">
      <c r="A2058" t="s">
        <v>118</v>
      </c>
      <c r="B2058" s="7">
        <v>1994</v>
      </c>
      <c r="C2058" s="1">
        <v>544</v>
      </c>
      <c r="E2058" s="3" t="s">
        <v>120</v>
      </c>
      <c r="F2058" s="9">
        <v>1994</v>
      </c>
      <c r="G2058" s="10">
        <v>73</v>
      </c>
    </row>
    <row r="2059" spans="1:7" x14ac:dyDescent="0.2">
      <c r="A2059" t="s">
        <v>118</v>
      </c>
      <c r="B2059" s="7">
        <v>1995</v>
      </c>
      <c r="C2059" s="1">
        <v>558</v>
      </c>
      <c r="E2059" s="4" t="s">
        <v>120</v>
      </c>
      <c r="F2059" s="8">
        <v>1995</v>
      </c>
      <c r="G2059" s="11">
        <v>72</v>
      </c>
    </row>
    <row r="2060" spans="1:7" x14ac:dyDescent="0.2">
      <c r="A2060" t="s">
        <v>118</v>
      </c>
      <c r="B2060" s="7">
        <v>1996</v>
      </c>
      <c r="C2060" s="1">
        <v>710</v>
      </c>
      <c r="E2060" s="3" t="s">
        <v>120</v>
      </c>
      <c r="F2060" s="9">
        <v>1996</v>
      </c>
      <c r="G2060" s="10">
        <v>95</v>
      </c>
    </row>
    <row r="2061" spans="1:7" x14ac:dyDescent="0.2">
      <c r="A2061" t="s">
        <v>118</v>
      </c>
      <c r="B2061" s="7">
        <v>1997</v>
      </c>
      <c r="C2061" s="1">
        <v>773</v>
      </c>
      <c r="E2061" s="4" t="s">
        <v>120</v>
      </c>
      <c r="F2061" s="8">
        <v>1997</v>
      </c>
      <c r="G2061" s="11">
        <v>106</v>
      </c>
    </row>
    <row r="2062" spans="1:7" x14ac:dyDescent="0.2">
      <c r="A2062" t="s">
        <v>118</v>
      </c>
      <c r="B2062" s="7">
        <v>1998</v>
      </c>
      <c r="C2062" s="1">
        <v>724</v>
      </c>
      <c r="E2062" s="3" t="s">
        <v>120</v>
      </c>
      <c r="F2062" s="9">
        <v>1998</v>
      </c>
      <c r="G2062" s="10">
        <v>115</v>
      </c>
    </row>
    <row r="2063" spans="1:7" x14ac:dyDescent="0.2">
      <c r="A2063" t="s">
        <v>118</v>
      </c>
      <c r="B2063" s="7">
        <v>1999</v>
      </c>
      <c r="C2063" s="1">
        <v>850</v>
      </c>
      <c r="E2063" s="4" t="s">
        <v>120</v>
      </c>
      <c r="F2063" s="8">
        <v>1999</v>
      </c>
      <c r="G2063" s="11">
        <v>236</v>
      </c>
    </row>
    <row r="2064" spans="1:7" x14ac:dyDescent="0.2">
      <c r="A2064" t="s">
        <v>118</v>
      </c>
      <c r="B2064" s="7">
        <v>2000</v>
      </c>
      <c r="C2064" s="1">
        <v>903</v>
      </c>
      <c r="E2064" s="3" t="s">
        <v>120</v>
      </c>
      <c r="F2064" s="9">
        <v>2000</v>
      </c>
      <c r="G2064" s="10">
        <v>190</v>
      </c>
    </row>
    <row r="2065" spans="1:7" x14ac:dyDescent="0.2">
      <c r="A2065" t="s">
        <v>118</v>
      </c>
      <c r="B2065" s="7">
        <v>2001</v>
      </c>
      <c r="C2065" s="1">
        <v>783</v>
      </c>
      <c r="E2065" s="4" t="s">
        <v>120</v>
      </c>
      <c r="F2065" s="8">
        <v>2001</v>
      </c>
      <c r="G2065" s="11">
        <v>151</v>
      </c>
    </row>
    <row r="2066" spans="1:7" x14ac:dyDescent="0.2">
      <c r="A2066" t="s">
        <v>118</v>
      </c>
      <c r="B2066" s="7">
        <v>2002</v>
      </c>
      <c r="C2066" s="1">
        <v>800</v>
      </c>
      <c r="E2066" s="3" t="s">
        <v>120</v>
      </c>
      <c r="F2066" s="9">
        <v>2002</v>
      </c>
      <c r="G2066" s="10">
        <v>176</v>
      </c>
    </row>
    <row r="2067" spans="1:7" x14ac:dyDescent="0.2">
      <c r="A2067" t="s">
        <v>118</v>
      </c>
      <c r="B2067" s="7">
        <v>2003</v>
      </c>
      <c r="C2067" s="1">
        <v>981</v>
      </c>
      <c r="E2067" s="4" t="s">
        <v>120</v>
      </c>
      <c r="F2067" s="8">
        <v>2003</v>
      </c>
      <c r="G2067" s="11">
        <v>194</v>
      </c>
    </row>
    <row r="2068" spans="1:7" x14ac:dyDescent="0.2">
      <c r="A2068" t="s">
        <v>118</v>
      </c>
      <c r="B2068" s="7">
        <v>2004</v>
      </c>
      <c r="C2068" s="1">
        <v>1150</v>
      </c>
      <c r="E2068" s="3" t="s">
        <v>120</v>
      </c>
      <c r="F2068" s="9">
        <v>2004</v>
      </c>
      <c r="G2068" s="10">
        <v>262</v>
      </c>
    </row>
    <row r="2069" spans="1:7" x14ac:dyDescent="0.2">
      <c r="A2069" t="s">
        <v>118</v>
      </c>
      <c r="B2069" s="7">
        <v>2005</v>
      </c>
      <c r="C2069" s="1">
        <v>1147</v>
      </c>
      <c r="E2069" s="4" t="s">
        <v>120</v>
      </c>
      <c r="F2069" s="8">
        <v>2005</v>
      </c>
      <c r="G2069" s="11">
        <v>253</v>
      </c>
    </row>
    <row r="2070" spans="1:7" x14ac:dyDescent="0.2">
      <c r="A2070" t="s">
        <v>118</v>
      </c>
      <c r="B2070" s="7">
        <v>2006</v>
      </c>
      <c r="C2070" s="1">
        <v>1285</v>
      </c>
      <c r="E2070" s="3" t="s">
        <v>120</v>
      </c>
      <c r="F2070" s="9">
        <v>2006</v>
      </c>
      <c r="G2070" s="10">
        <v>334</v>
      </c>
    </row>
    <row r="2071" spans="1:7" x14ac:dyDescent="0.2">
      <c r="A2071" t="s">
        <v>118</v>
      </c>
      <c r="B2071" s="7">
        <v>2007</v>
      </c>
      <c r="C2071" s="1">
        <v>1455</v>
      </c>
      <c r="E2071" s="4" t="s">
        <v>120</v>
      </c>
      <c r="F2071" s="8">
        <v>2007</v>
      </c>
      <c r="G2071" s="11">
        <v>378</v>
      </c>
    </row>
    <row r="2072" spans="1:7" x14ac:dyDescent="0.2">
      <c r="A2072" t="s">
        <v>118</v>
      </c>
      <c r="B2072" s="7">
        <v>2008</v>
      </c>
      <c r="C2072" s="1">
        <v>1363</v>
      </c>
      <c r="E2072" s="3" t="s">
        <v>120</v>
      </c>
      <c r="F2072" s="9">
        <v>2008</v>
      </c>
      <c r="G2072" s="10">
        <v>353</v>
      </c>
    </row>
    <row r="2073" spans="1:7" x14ac:dyDescent="0.2">
      <c r="A2073" t="s">
        <v>119</v>
      </c>
      <c r="B2073" s="7">
        <v>1990</v>
      </c>
      <c r="C2073" s="1">
        <v>75</v>
      </c>
      <c r="E2073" s="4" t="s">
        <v>121</v>
      </c>
      <c r="F2073" s="8">
        <v>1990</v>
      </c>
      <c r="G2073" s="11">
        <v>301</v>
      </c>
    </row>
    <row r="2074" spans="1:7" x14ac:dyDescent="0.2">
      <c r="A2074" t="s">
        <v>119</v>
      </c>
      <c r="B2074" s="7">
        <v>1991</v>
      </c>
      <c r="C2074" s="1">
        <v>76</v>
      </c>
      <c r="E2074" s="3" t="s">
        <v>121</v>
      </c>
      <c r="F2074" s="9">
        <v>1991</v>
      </c>
      <c r="G2074" s="10">
        <v>322</v>
      </c>
    </row>
    <row r="2075" spans="1:7" x14ac:dyDescent="0.2">
      <c r="A2075" t="s">
        <v>119</v>
      </c>
      <c r="B2075" s="7">
        <v>1992</v>
      </c>
      <c r="C2075" s="1">
        <v>91</v>
      </c>
      <c r="E2075" s="4" t="s">
        <v>121</v>
      </c>
      <c r="F2075" s="8">
        <v>1992</v>
      </c>
      <c r="G2075" s="11">
        <v>366</v>
      </c>
    </row>
    <row r="2076" spans="1:7" x14ac:dyDescent="0.2">
      <c r="A2076" t="s">
        <v>119</v>
      </c>
      <c r="B2076" s="7">
        <v>1993</v>
      </c>
      <c r="C2076" s="1">
        <v>96</v>
      </c>
      <c r="E2076" s="3" t="s">
        <v>121</v>
      </c>
      <c r="F2076" s="9">
        <v>1993</v>
      </c>
      <c r="G2076" s="10">
        <v>380</v>
      </c>
    </row>
    <row r="2077" spans="1:7" x14ac:dyDescent="0.2">
      <c r="A2077" t="s">
        <v>119</v>
      </c>
      <c r="B2077" s="7">
        <v>1994</v>
      </c>
      <c r="C2077" s="1">
        <v>87</v>
      </c>
      <c r="E2077" s="4" t="s">
        <v>121</v>
      </c>
      <c r="F2077" s="8">
        <v>1994</v>
      </c>
      <c r="G2077" s="11">
        <v>331</v>
      </c>
    </row>
    <row r="2078" spans="1:7" x14ac:dyDescent="0.2">
      <c r="A2078" t="s">
        <v>119</v>
      </c>
      <c r="B2078" s="7">
        <v>1995</v>
      </c>
      <c r="C2078" s="1">
        <v>86</v>
      </c>
      <c r="E2078" s="3" t="s">
        <v>121</v>
      </c>
      <c r="F2078" s="9">
        <v>1995</v>
      </c>
      <c r="G2078" s="10">
        <v>327</v>
      </c>
    </row>
    <row r="2079" spans="1:7" x14ac:dyDescent="0.2">
      <c r="A2079" t="s">
        <v>119</v>
      </c>
      <c r="B2079" s="7">
        <v>1996</v>
      </c>
      <c r="C2079" s="1">
        <v>103</v>
      </c>
      <c r="E2079" s="4" t="s">
        <v>121</v>
      </c>
      <c r="F2079" s="8">
        <v>1996</v>
      </c>
      <c r="G2079" s="11">
        <v>402</v>
      </c>
    </row>
    <row r="2080" spans="1:7" x14ac:dyDescent="0.2">
      <c r="A2080" t="s">
        <v>119</v>
      </c>
      <c r="B2080" s="7">
        <v>1997</v>
      </c>
      <c r="C2080" s="1">
        <v>104</v>
      </c>
      <c r="E2080" s="3" t="s">
        <v>121</v>
      </c>
      <c r="F2080" s="9">
        <v>1997</v>
      </c>
      <c r="G2080" s="10">
        <v>502</v>
      </c>
    </row>
    <row r="2081" spans="1:7" x14ac:dyDescent="0.2">
      <c r="A2081" t="s">
        <v>119</v>
      </c>
      <c r="B2081" s="7">
        <v>1998</v>
      </c>
      <c r="C2081" s="1">
        <v>114</v>
      </c>
      <c r="E2081" s="4" t="s">
        <v>121</v>
      </c>
      <c r="F2081" s="8">
        <v>1998</v>
      </c>
      <c r="G2081" s="11">
        <v>420</v>
      </c>
    </row>
    <row r="2082" spans="1:7" x14ac:dyDescent="0.2">
      <c r="A2082" t="s">
        <v>119</v>
      </c>
      <c r="B2082" s="7">
        <v>1999</v>
      </c>
      <c r="C2082" s="1">
        <v>125</v>
      </c>
      <c r="E2082" s="3" t="s">
        <v>121</v>
      </c>
      <c r="F2082" s="9">
        <v>1999</v>
      </c>
      <c r="G2082" s="10">
        <v>478</v>
      </c>
    </row>
    <row r="2083" spans="1:7" x14ac:dyDescent="0.2">
      <c r="A2083" t="s">
        <v>119</v>
      </c>
      <c r="B2083" s="7">
        <v>2000</v>
      </c>
      <c r="C2083" s="1">
        <v>119</v>
      </c>
      <c r="E2083" s="4" t="s">
        <v>121</v>
      </c>
      <c r="F2083" s="8">
        <v>2000</v>
      </c>
      <c r="G2083" s="11">
        <v>292</v>
      </c>
    </row>
    <row r="2084" spans="1:7" x14ac:dyDescent="0.2">
      <c r="A2084" t="s">
        <v>119</v>
      </c>
      <c r="B2084" s="7">
        <v>2001</v>
      </c>
      <c r="C2084" s="1">
        <v>105</v>
      </c>
      <c r="E2084" s="3" t="s">
        <v>121</v>
      </c>
      <c r="F2084" s="9">
        <v>2001</v>
      </c>
      <c r="G2084" s="10">
        <v>382</v>
      </c>
    </row>
    <row r="2085" spans="1:7" x14ac:dyDescent="0.2">
      <c r="A2085" t="s">
        <v>119</v>
      </c>
      <c r="B2085" s="7">
        <v>2002</v>
      </c>
      <c r="C2085" s="1">
        <v>125</v>
      </c>
      <c r="E2085" s="4" t="s">
        <v>121</v>
      </c>
      <c r="F2085" s="8">
        <v>2002</v>
      </c>
      <c r="G2085" s="11">
        <v>455</v>
      </c>
    </row>
    <row r="2086" spans="1:7" x14ac:dyDescent="0.2">
      <c r="A2086" t="s">
        <v>119</v>
      </c>
      <c r="B2086" s="7">
        <v>2003</v>
      </c>
      <c r="C2086" s="1">
        <v>143</v>
      </c>
      <c r="E2086" s="3" t="s">
        <v>121</v>
      </c>
      <c r="F2086" s="9">
        <v>2003</v>
      </c>
      <c r="G2086" s="10">
        <v>420</v>
      </c>
    </row>
    <row r="2087" spans="1:7" x14ac:dyDescent="0.2">
      <c r="A2087" t="s">
        <v>119</v>
      </c>
      <c r="B2087" s="7">
        <v>2004</v>
      </c>
      <c r="C2087" s="1">
        <v>180</v>
      </c>
      <c r="E2087" s="4" t="s">
        <v>121</v>
      </c>
      <c r="F2087" s="8">
        <v>2004</v>
      </c>
      <c r="G2087" s="11">
        <v>491</v>
      </c>
    </row>
    <row r="2088" spans="1:7" x14ac:dyDescent="0.2">
      <c r="A2088" t="s">
        <v>119</v>
      </c>
      <c r="B2088" s="7">
        <v>2005</v>
      </c>
      <c r="C2088" s="1">
        <v>182</v>
      </c>
      <c r="E2088" s="3" t="s">
        <v>121</v>
      </c>
      <c r="F2088" s="9">
        <v>2005</v>
      </c>
      <c r="G2088" s="10">
        <v>450</v>
      </c>
    </row>
    <row r="2089" spans="1:7" x14ac:dyDescent="0.2">
      <c r="A2089" t="s">
        <v>119</v>
      </c>
      <c r="B2089" s="7">
        <v>2006</v>
      </c>
      <c r="C2089" s="1">
        <v>224</v>
      </c>
      <c r="E2089" s="4" t="s">
        <v>121</v>
      </c>
      <c r="F2089" s="8">
        <v>2006</v>
      </c>
      <c r="G2089" s="11">
        <v>577</v>
      </c>
    </row>
    <row r="2090" spans="1:7" x14ac:dyDescent="0.2">
      <c r="A2090" t="s">
        <v>119</v>
      </c>
      <c r="B2090" s="7">
        <v>2007</v>
      </c>
      <c r="C2090" s="1">
        <v>261</v>
      </c>
      <c r="E2090" s="3" t="s">
        <v>121</v>
      </c>
      <c r="F2090" s="9">
        <v>2007</v>
      </c>
      <c r="G2090" s="10">
        <v>682</v>
      </c>
    </row>
    <row r="2091" spans="1:7" x14ac:dyDescent="0.2">
      <c r="A2091" t="s">
        <v>119</v>
      </c>
      <c r="B2091" s="7">
        <v>2008</v>
      </c>
      <c r="C2091" s="1">
        <v>258</v>
      </c>
      <c r="E2091" s="4" t="s">
        <v>121</v>
      </c>
      <c r="F2091" s="8">
        <v>2008</v>
      </c>
      <c r="G2091" s="11">
        <v>609</v>
      </c>
    </row>
    <row r="2092" spans="1:7" x14ac:dyDescent="0.2">
      <c r="A2092" t="s">
        <v>120</v>
      </c>
      <c r="B2092" s="7">
        <v>1990</v>
      </c>
      <c r="C2092" s="1">
        <v>85</v>
      </c>
      <c r="E2092" s="3" t="s">
        <v>122</v>
      </c>
      <c r="F2092" s="9">
        <v>1990</v>
      </c>
      <c r="G2092" s="10">
        <v>175</v>
      </c>
    </row>
    <row r="2093" spans="1:7" x14ac:dyDescent="0.2">
      <c r="A2093" t="s">
        <v>120</v>
      </c>
      <c r="B2093" s="7">
        <v>1991</v>
      </c>
      <c r="C2093" s="1">
        <v>93</v>
      </c>
      <c r="E2093" s="4" t="s">
        <v>122</v>
      </c>
      <c r="F2093" s="8">
        <v>1991</v>
      </c>
      <c r="G2093" s="11">
        <v>202</v>
      </c>
    </row>
    <row r="2094" spans="1:7" x14ac:dyDescent="0.2">
      <c r="A2094" t="s">
        <v>120</v>
      </c>
      <c r="B2094" s="7">
        <v>1992</v>
      </c>
      <c r="C2094" s="1">
        <v>87</v>
      </c>
      <c r="E2094" s="3" t="s">
        <v>122</v>
      </c>
      <c r="F2094" s="9">
        <v>1992</v>
      </c>
      <c r="G2094" s="10">
        <v>198</v>
      </c>
    </row>
    <row r="2095" spans="1:7" x14ac:dyDescent="0.2">
      <c r="A2095" t="s">
        <v>120</v>
      </c>
      <c r="B2095" s="7">
        <v>1993</v>
      </c>
      <c r="C2095" s="1">
        <v>76</v>
      </c>
      <c r="E2095" s="4" t="s">
        <v>122</v>
      </c>
      <c r="F2095" s="8">
        <v>1993</v>
      </c>
      <c r="G2095" s="11">
        <v>174</v>
      </c>
    </row>
    <row r="2096" spans="1:7" x14ac:dyDescent="0.2">
      <c r="A2096" t="s">
        <v>120</v>
      </c>
      <c r="B2096" s="7">
        <v>1994</v>
      </c>
      <c r="C2096" s="1">
        <v>73</v>
      </c>
      <c r="E2096" s="3" t="s">
        <v>122</v>
      </c>
      <c r="F2096" s="9">
        <v>1994</v>
      </c>
      <c r="G2096" s="10">
        <v>145</v>
      </c>
    </row>
    <row r="2097" spans="1:7" x14ac:dyDescent="0.2">
      <c r="A2097" t="s">
        <v>120</v>
      </c>
      <c r="B2097" s="7">
        <v>1995</v>
      </c>
      <c r="C2097" s="1">
        <v>72</v>
      </c>
      <c r="E2097" s="4" t="s">
        <v>122</v>
      </c>
      <c r="F2097" s="8">
        <v>1995</v>
      </c>
      <c r="G2097" s="11">
        <v>182</v>
      </c>
    </row>
    <row r="2098" spans="1:7" x14ac:dyDescent="0.2">
      <c r="A2098" t="s">
        <v>120</v>
      </c>
      <c r="B2098" s="7">
        <v>1996</v>
      </c>
      <c r="C2098" s="1">
        <v>95</v>
      </c>
      <c r="E2098" s="3" t="s">
        <v>122</v>
      </c>
      <c r="F2098" s="9">
        <v>1996</v>
      </c>
      <c r="G2098" s="10">
        <v>248</v>
      </c>
    </row>
    <row r="2099" spans="1:7" x14ac:dyDescent="0.2">
      <c r="A2099" t="s">
        <v>120</v>
      </c>
      <c r="B2099" s="7">
        <v>1997</v>
      </c>
      <c r="C2099" s="1">
        <v>106</v>
      </c>
      <c r="E2099" s="4" t="s">
        <v>122</v>
      </c>
      <c r="F2099" s="8">
        <v>1997</v>
      </c>
      <c r="G2099" s="11">
        <v>291</v>
      </c>
    </row>
    <row r="2100" spans="1:7" x14ac:dyDescent="0.2">
      <c r="A2100" t="s">
        <v>120</v>
      </c>
      <c r="B2100" s="7">
        <v>1998</v>
      </c>
      <c r="C2100" s="1">
        <v>115</v>
      </c>
      <c r="E2100" s="3" t="s">
        <v>122</v>
      </c>
      <c r="F2100" s="9">
        <v>1998</v>
      </c>
      <c r="G2100" s="10">
        <v>267</v>
      </c>
    </row>
    <row r="2101" spans="1:7" x14ac:dyDescent="0.2">
      <c r="A2101" t="s">
        <v>120</v>
      </c>
      <c r="B2101" s="7">
        <v>1999</v>
      </c>
      <c r="C2101" s="1">
        <v>236</v>
      </c>
      <c r="E2101" s="4" t="s">
        <v>122</v>
      </c>
      <c r="F2101" s="8">
        <v>1999</v>
      </c>
      <c r="G2101" s="11">
        <v>327</v>
      </c>
    </row>
    <row r="2102" spans="1:7" x14ac:dyDescent="0.2">
      <c r="A2102" t="s">
        <v>120</v>
      </c>
      <c r="B2102" s="7">
        <v>2000</v>
      </c>
      <c r="C2102" s="1">
        <v>190</v>
      </c>
      <c r="E2102" s="3" t="s">
        <v>122</v>
      </c>
      <c r="F2102" s="9">
        <v>2000</v>
      </c>
      <c r="G2102" s="10">
        <v>356</v>
      </c>
    </row>
    <row r="2103" spans="1:7" x14ac:dyDescent="0.2">
      <c r="A2103" t="s">
        <v>120</v>
      </c>
      <c r="B2103" s="7">
        <v>2001</v>
      </c>
      <c r="C2103" s="1">
        <v>151</v>
      </c>
      <c r="E2103" s="4" t="s">
        <v>122</v>
      </c>
      <c r="F2103" s="8">
        <v>2001</v>
      </c>
      <c r="G2103" s="11">
        <v>287</v>
      </c>
    </row>
    <row r="2104" spans="1:7" x14ac:dyDescent="0.2">
      <c r="A2104" t="s">
        <v>120</v>
      </c>
      <c r="B2104" s="7">
        <v>2002</v>
      </c>
      <c r="C2104" s="1">
        <v>176</v>
      </c>
      <c r="E2104" s="3" t="s">
        <v>122</v>
      </c>
      <c r="F2104" s="9">
        <v>2002</v>
      </c>
      <c r="G2104" s="10">
        <v>317</v>
      </c>
    </row>
    <row r="2105" spans="1:7" x14ac:dyDescent="0.2">
      <c r="A2105" t="s">
        <v>120</v>
      </c>
      <c r="B2105" s="7">
        <v>2003</v>
      </c>
      <c r="C2105" s="1">
        <v>194</v>
      </c>
      <c r="E2105" s="4" t="s">
        <v>122</v>
      </c>
      <c r="F2105" s="8">
        <v>2003</v>
      </c>
      <c r="G2105" s="11">
        <v>327</v>
      </c>
    </row>
    <row r="2106" spans="1:7" x14ac:dyDescent="0.2">
      <c r="A2106" t="s">
        <v>120</v>
      </c>
      <c r="B2106" s="7">
        <v>2004</v>
      </c>
      <c r="C2106" s="1">
        <v>262</v>
      </c>
      <c r="E2106" s="3" t="s">
        <v>122</v>
      </c>
      <c r="F2106" s="9">
        <v>2004</v>
      </c>
      <c r="G2106" s="10">
        <v>383</v>
      </c>
    </row>
    <row r="2107" spans="1:7" x14ac:dyDescent="0.2">
      <c r="A2107" t="s">
        <v>120</v>
      </c>
      <c r="B2107" s="7">
        <v>2005</v>
      </c>
      <c r="C2107" s="1">
        <v>253</v>
      </c>
      <c r="E2107" s="4" t="s">
        <v>122</v>
      </c>
      <c r="F2107" s="8">
        <v>2005</v>
      </c>
      <c r="G2107" s="11">
        <v>341</v>
      </c>
    </row>
    <row r="2108" spans="1:7" x14ac:dyDescent="0.2">
      <c r="A2108" t="s">
        <v>120</v>
      </c>
      <c r="B2108" s="7">
        <v>2006</v>
      </c>
      <c r="C2108" s="1">
        <v>334</v>
      </c>
      <c r="E2108" s="3" t="s">
        <v>122</v>
      </c>
      <c r="F2108" s="9">
        <v>2006</v>
      </c>
      <c r="G2108" s="10">
        <v>246</v>
      </c>
    </row>
    <row r="2109" spans="1:7" x14ac:dyDescent="0.2">
      <c r="A2109" t="s">
        <v>120</v>
      </c>
      <c r="B2109" s="7">
        <v>2007</v>
      </c>
      <c r="C2109" s="1">
        <v>378</v>
      </c>
      <c r="E2109" s="4" t="s">
        <v>122</v>
      </c>
      <c r="F2109" s="8">
        <v>2007</v>
      </c>
      <c r="G2109" s="11">
        <v>345</v>
      </c>
    </row>
    <row r="2110" spans="1:7" x14ac:dyDescent="0.2">
      <c r="A2110" t="s">
        <v>120</v>
      </c>
      <c r="B2110" s="7">
        <v>2008</v>
      </c>
      <c r="C2110" s="1">
        <v>353</v>
      </c>
      <c r="E2110" s="3" t="s">
        <v>122</v>
      </c>
      <c r="F2110" s="9">
        <v>2008</v>
      </c>
      <c r="G2110" s="10">
        <v>313</v>
      </c>
    </row>
    <row r="2111" spans="1:7" x14ac:dyDescent="0.2">
      <c r="A2111" t="s">
        <v>121</v>
      </c>
      <c r="B2111" s="7">
        <v>1990</v>
      </c>
      <c r="C2111" s="1">
        <v>301</v>
      </c>
      <c r="E2111" s="4" t="s">
        <v>123</v>
      </c>
      <c r="F2111" s="8">
        <v>1990</v>
      </c>
      <c r="G2111" s="11">
        <v>896</v>
      </c>
    </row>
    <row r="2112" spans="1:7" x14ac:dyDescent="0.2">
      <c r="A2112" t="s">
        <v>121</v>
      </c>
      <c r="B2112" s="7">
        <v>1991</v>
      </c>
      <c r="C2112" s="1">
        <v>322</v>
      </c>
      <c r="E2112" s="3" t="s">
        <v>123</v>
      </c>
      <c r="F2112" s="9">
        <v>1991</v>
      </c>
      <c r="G2112" s="10">
        <v>835</v>
      </c>
    </row>
    <row r="2113" spans="1:7" x14ac:dyDescent="0.2">
      <c r="A2113" t="s">
        <v>121</v>
      </c>
      <c r="B2113" s="7">
        <v>1992</v>
      </c>
      <c r="C2113" s="1">
        <v>366</v>
      </c>
      <c r="E2113" s="4" t="s">
        <v>123</v>
      </c>
      <c r="F2113" s="8">
        <v>1992</v>
      </c>
      <c r="G2113" s="11">
        <v>759</v>
      </c>
    </row>
    <row r="2114" spans="1:7" x14ac:dyDescent="0.2">
      <c r="A2114" t="s">
        <v>121</v>
      </c>
      <c r="B2114" s="7">
        <v>1993</v>
      </c>
      <c r="C2114" s="1">
        <v>380</v>
      </c>
      <c r="E2114" s="3" t="s">
        <v>123</v>
      </c>
      <c r="F2114" s="9">
        <v>1993</v>
      </c>
      <c r="G2114" s="10">
        <v>637</v>
      </c>
    </row>
    <row r="2115" spans="1:7" x14ac:dyDescent="0.2">
      <c r="A2115" t="s">
        <v>121</v>
      </c>
      <c r="B2115" s="7">
        <v>1994</v>
      </c>
      <c r="C2115" s="1">
        <v>331</v>
      </c>
      <c r="E2115" s="4" t="s">
        <v>123</v>
      </c>
      <c r="F2115" s="8">
        <v>1994</v>
      </c>
      <c r="G2115" s="11">
        <v>535</v>
      </c>
    </row>
    <row r="2116" spans="1:7" x14ac:dyDescent="0.2">
      <c r="A2116" t="s">
        <v>121</v>
      </c>
      <c r="B2116" s="7">
        <v>1995</v>
      </c>
      <c r="C2116" s="1">
        <v>327</v>
      </c>
      <c r="E2116" s="3" t="s">
        <v>123</v>
      </c>
      <c r="F2116" s="9">
        <v>1995</v>
      </c>
      <c r="G2116" s="10">
        <v>901</v>
      </c>
    </row>
    <row r="2117" spans="1:7" x14ac:dyDescent="0.2">
      <c r="A2117" t="s">
        <v>121</v>
      </c>
      <c r="B2117" s="7">
        <v>1996</v>
      </c>
      <c r="C2117" s="1">
        <v>402</v>
      </c>
      <c r="E2117" s="4" t="s">
        <v>123</v>
      </c>
      <c r="F2117" s="8">
        <v>1996</v>
      </c>
      <c r="G2117" s="11">
        <v>818</v>
      </c>
    </row>
    <row r="2118" spans="1:7" x14ac:dyDescent="0.2">
      <c r="A2118" t="s">
        <v>121</v>
      </c>
      <c r="B2118" s="7">
        <v>1997</v>
      </c>
      <c r="C2118" s="1">
        <v>502</v>
      </c>
      <c r="E2118" s="3" t="s">
        <v>123</v>
      </c>
      <c r="F2118" s="9">
        <v>1997</v>
      </c>
      <c r="G2118" s="10">
        <v>831</v>
      </c>
    </row>
    <row r="2119" spans="1:7" x14ac:dyDescent="0.2">
      <c r="A2119" t="s">
        <v>121</v>
      </c>
      <c r="B2119" s="7">
        <v>1998</v>
      </c>
      <c r="C2119" s="1">
        <v>420</v>
      </c>
      <c r="E2119" s="4" t="s">
        <v>123</v>
      </c>
      <c r="F2119" s="8">
        <v>1998</v>
      </c>
      <c r="G2119" s="11">
        <v>753</v>
      </c>
    </row>
    <row r="2120" spans="1:7" x14ac:dyDescent="0.2">
      <c r="A2120" t="s">
        <v>121</v>
      </c>
      <c r="B2120" s="7">
        <v>1999</v>
      </c>
      <c r="C2120" s="1">
        <v>478</v>
      </c>
      <c r="E2120" s="3" t="s">
        <v>123</v>
      </c>
      <c r="F2120" s="9">
        <v>1999</v>
      </c>
      <c r="G2120" s="10">
        <v>838</v>
      </c>
    </row>
    <row r="2121" spans="1:7" x14ac:dyDescent="0.2">
      <c r="A2121" t="s">
        <v>121</v>
      </c>
      <c r="B2121" s="7">
        <v>2000</v>
      </c>
      <c r="C2121" s="1">
        <v>292</v>
      </c>
      <c r="E2121" s="4" t="s">
        <v>123</v>
      </c>
      <c r="F2121" s="8">
        <v>2000</v>
      </c>
      <c r="G2121" s="11">
        <v>1149</v>
      </c>
    </row>
    <row r="2122" spans="1:7" x14ac:dyDescent="0.2">
      <c r="A2122" t="s">
        <v>121</v>
      </c>
      <c r="B2122" s="7">
        <v>2001</v>
      </c>
      <c r="C2122" s="1">
        <v>382</v>
      </c>
      <c r="E2122" s="3" t="s">
        <v>123</v>
      </c>
      <c r="F2122" s="9">
        <v>2001</v>
      </c>
      <c r="G2122" s="10">
        <v>1119</v>
      </c>
    </row>
    <row r="2123" spans="1:7" x14ac:dyDescent="0.2">
      <c r="A2123" t="s">
        <v>121</v>
      </c>
      <c r="B2123" s="7">
        <v>2002</v>
      </c>
      <c r="C2123" s="1">
        <v>455</v>
      </c>
      <c r="E2123" s="4" t="s">
        <v>123</v>
      </c>
      <c r="F2123" s="8">
        <v>2002</v>
      </c>
      <c r="G2123" s="11">
        <v>1220</v>
      </c>
    </row>
    <row r="2124" spans="1:7" x14ac:dyDescent="0.2">
      <c r="A2124" t="s">
        <v>121</v>
      </c>
      <c r="B2124" s="7">
        <v>2003</v>
      </c>
      <c r="C2124" s="1">
        <v>420</v>
      </c>
      <c r="E2124" s="3" t="s">
        <v>123</v>
      </c>
      <c r="F2124" s="9">
        <v>2003</v>
      </c>
      <c r="G2124" s="10">
        <v>1340</v>
      </c>
    </row>
    <row r="2125" spans="1:7" x14ac:dyDescent="0.2">
      <c r="A2125" t="s">
        <v>121</v>
      </c>
      <c r="B2125" s="7">
        <v>2004</v>
      </c>
      <c r="C2125" s="1">
        <v>491</v>
      </c>
      <c r="E2125" s="4" t="s">
        <v>123</v>
      </c>
      <c r="F2125" s="8">
        <v>2004</v>
      </c>
      <c r="G2125" s="11">
        <v>1344</v>
      </c>
    </row>
    <row r="2126" spans="1:7" x14ac:dyDescent="0.2">
      <c r="A2126" t="s">
        <v>121</v>
      </c>
      <c r="B2126" s="7">
        <v>2005</v>
      </c>
      <c r="C2126" s="1">
        <v>450</v>
      </c>
      <c r="E2126" s="3" t="s">
        <v>123</v>
      </c>
      <c r="F2126" s="9">
        <v>2005</v>
      </c>
      <c r="G2126" s="10">
        <v>1177</v>
      </c>
    </row>
    <row r="2127" spans="1:7" x14ac:dyDescent="0.2">
      <c r="A2127" t="s">
        <v>121</v>
      </c>
      <c r="B2127" s="7">
        <v>2006</v>
      </c>
      <c r="C2127" s="1">
        <v>577</v>
      </c>
      <c r="E2127" s="4" t="s">
        <v>123</v>
      </c>
      <c r="F2127" s="8">
        <v>2006</v>
      </c>
      <c r="G2127" s="11">
        <v>1378</v>
      </c>
    </row>
    <row r="2128" spans="1:7" x14ac:dyDescent="0.2">
      <c r="A2128" t="s">
        <v>121</v>
      </c>
      <c r="B2128" s="7">
        <v>2007</v>
      </c>
      <c r="C2128" s="1">
        <v>682</v>
      </c>
      <c r="E2128" s="3" t="s">
        <v>123</v>
      </c>
      <c r="F2128" s="9">
        <v>2007</v>
      </c>
      <c r="G2128" s="10">
        <v>1701</v>
      </c>
    </row>
    <row r="2129" spans="1:7" x14ac:dyDescent="0.2">
      <c r="A2129" t="s">
        <v>121</v>
      </c>
      <c r="B2129" s="7">
        <v>2008</v>
      </c>
      <c r="C2129" s="1">
        <v>609</v>
      </c>
      <c r="E2129" s="4" t="s">
        <v>123</v>
      </c>
      <c r="F2129" s="8">
        <v>2008</v>
      </c>
      <c r="G2129" s="11">
        <v>1769</v>
      </c>
    </row>
    <row r="2130" spans="1:7" x14ac:dyDescent="0.2">
      <c r="A2130" t="s">
        <v>122</v>
      </c>
      <c r="B2130" s="7">
        <v>1990</v>
      </c>
      <c r="C2130" s="1">
        <v>175</v>
      </c>
      <c r="E2130" s="3" t="s">
        <v>124</v>
      </c>
      <c r="F2130" s="9">
        <v>1990</v>
      </c>
      <c r="G2130" s="10">
        <v>96</v>
      </c>
    </row>
    <row r="2131" spans="1:7" x14ac:dyDescent="0.2">
      <c r="A2131" t="s">
        <v>122</v>
      </c>
      <c r="B2131" s="7">
        <v>1991</v>
      </c>
      <c r="C2131" s="1">
        <v>202</v>
      </c>
      <c r="E2131" s="4" t="s">
        <v>124</v>
      </c>
      <c r="F2131" s="8">
        <v>1991</v>
      </c>
      <c r="G2131" s="11">
        <v>118</v>
      </c>
    </row>
    <row r="2132" spans="1:7" x14ac:dyDescent="0.2">
      <c r="A2132" t="s">
        <v>122</v>
      </c>
      <c r="B2132" s="7">
        <v>1992</v>
      </c>
      <c r="C2132" s="1">
        <v>198</v>
      </c>
      <c r="E2132" s="3" t="s">
        <v>124</v>
      </c>
      <c r="F2132" s="9">
        <v>1992</v>
      </c>
      <c r="G2132" s="10">
        <v>118</v>
      </c>
    </row>
    <row r="2133" spans="1:7" x14ac:dyDescent="0.2">
      <c r="A2133" t="s">
        <v>122</v>
      </c>
      <c r="B2133" s="7">
        <v>1993</v>
      </c>
      <c r="C2133" s="1">
        <v>174</v>
      </c>
      <c r="E2133" s="4" t="s">
        <v>124</v>
      </c>
      <c r="F2133" s="8">
        <v>1993</v>
      </c>
      <c r="G2133" s="11">
        <v>93</v>
      </c>
    </row>
    <row r="2134" spans="1:7" x14ac:dyDescent="0.2">
      <c r="A2134" t="s">
        <v>122</v>
      </c>
      <c r="B2134" s="7">
        <v>1994</v>
      </c>
      <c r="C2134" s="1">
        <v>145</v>
      </c>
      <c r="E2134" s="3" t="s">
        <v>124</v>
      </c>
      <c r="F2134" s="9">
        <v>1994</v>
      </c>
      <c r="G2134" s="10">
        <v>88</v>
      </c>
    </row>
    <row r="2135" spans="1:7" x14ac:dyDescent="0.2">
      <c r="A2135" t="s">
        <v>122</v>
      </c>
      <c r="B2135" s="7">
        <v>1995</v>
      </c>
      <c r="C2135" s="1">
        <v>182</v>
      </c>
      <c r="E2135" s="4" t="s">
        <v>124</v>
      </c>
      <c r="F2135" s="8">
        <v>1995</v>
      </c>
      <c r="G2135" s="11">
        <v>88</v>
      </c>
    </row>
    <row r="2136" spans="1:7" x14ac:dyDescent="0.2">
      <c r="A2136" t="s">
        <v>122</v>
      </c>
      <c r="B2136" s="7">
        <v>1996</v>
      </c>
      <c r="C2136" s="1">
        <v>248</v>
      </c>
      <c r="E2136" s="3" t="s">
        <v>124</v>
      </c>
      <c r="F2136" s="9">
        <v>1996</v>
      </c>
      <c r="G2136" s="10">
        <v>94</v>
      </c>
    </row>
    <row r="2137" spans="1:7" x14ac:dyDescent="0.2">
      <c r="A2137" t="s">
        <v>122</v>
      </c>
      <c r="B2137" s="7">
        <v>1997</v>
      </c>
      <c r="C2137" s="1">
        <v>291</v>
      </c>
      <c r="E2137" s="4" t="s">
        <v>124</v>
      </c>
      <c r="F2137" s="8">
        <v>1997</v>
      </c>
      <c r="G2137" s="11">
        <v>85</v>
      </c>
    </row>
    <row r="2138" spans="1:7" x14ac:dyDescent="0.2">
      <c r="A2138" t="s">
        <v>122</v>
      </c>
      <c r="B2138" s="7">
        <v>1998</v>
      </c>
      <c r="C2138" s="1">
        <v>267</v>
      </c>
      <c r="E2138" s="3" t="s">
        <v>124</v>
      </c>
      <c r="F2138" s="9">
        <v>1998</v>
      </c>
      <c r="G2138" s="10">
        <v>79</v>
      </c>
    </row>
    <row r="2139" spans="1:7" x14ac:dyDescent="0.2">
      <c r="A2139" t="s">
        <v>122</v>
      </c>
      <c r="B2139" s="7">
        <v>1999</v>
      </c>
      <c r="C2139" s="1">
        <v>327</v>
      </c>
      <c r="E2139" s="4" t="s">
        <v>124</v>
      </c>
      <c r="F2139" s="8">
        <v>1999</v>
      </c>
      <c r="G2139" s="11">
        <v>85</v>
      </c>
    </row>
    <row r="2140" spans="1:7" x14ac:dyDescent="0.2">
      <c r="A2140" t="s">
        <v>122</v>
      </c>
      <c r="B2140" s="7">
        <v>2000</v>
      </c>
      <c r="C2140" s="1">
        <v>356</v>
      </c>
      <c r="E2140" s="3" t="s">
        <v>124</v>
      </c>
      <c r="F2140" s="9">
        <v>2000</v>
      </c>
      <c r="G2140" s="10">
        <v>102</v>
      </c>
    </row>
    <row r="2141" spans="1:7" x14ac:dyDescent="0.2">
      <c r="A2141" t="s">
        <v>122</v>
      </c>
      <c r="B2141" s="7">
        <v>2001</v>
      </c>
      <c r="C2141" s="1">
        <v>287</v>
      </c>
      <c r="E2141" s="4" t="s">
        <v>124</v>
      </c>
      <c r="F2141" s="8">
        <v>2001</v>
      </c>
      <c r="G2141" s="11">
        <v>93</v>
      </c>
    </row>
    <row r="2142" spans="1:7" x14ac:dyDescent="0.2">
      <c r="A2142" t="s">
        <v>122</v>
      </c>
      <c r="B2142" s="7">
        <v>2002</v>
      </c>
      <c r="C2142" s="1">
        <v>317</v>
      </c>
      <c r="E2142" s="3" t="s">
        <v>124</v>
      </c>
      <c r="F2142" s="9">
        <v>2002</v>
      </c>
      <c r="G2142" s="10">
        <v>68</v>
      </c>
    </row>
    <row r="2143" spans="1:7" x14ac:dyDescent="0.2">
      <c r="A2143" t="s">
        <v>122</v>
      </c>
      <c r="B2143" s="7">
        <v>2003</v>
      </c>
      <c r="C2143" s="1">
        <v>327</v>
      </c>
      <c r="E2143" s="4" t="s">
        <v>124</v>
      </c>
      <c r="F2143" s="8">
        <v>2003</v>
      </c>
      <c r="G2143" s="11">
        <v>74</v>
      </c>
    </row>
    <row r="2144" spans="1:7" x14ac:dyDescent="0.2">
      <c r="A2144" t="s">
        <v>122</v>
      </c>
      <c r="B2144" s="7">
        <v>2004</v>
      </c>
      <c r="C2144" s="1">
        <v>383</v>
      </c>
      <c r="E2144" s="3" t="s">
        <v>124</v>
      </c>
      <c r="F2144" s="9">
        <v>2004</v>
      </c>
      <c r="G2144" s="10">
        <v>98</v>
      </c>
    </row>
    <row r="2145" spans="1:7" x14ac:dyDescent="0.2">
      <c r="A2145" t="s">
        <v>122</v>
      </c>
      <c r="B2145" s="7">
        <v>2005</v>
      </c>
      <c r="C2145" s="1">
        <v>341</v>
      </c>
      <c r="E2145" s="4" t="s">
        <v>124</v>
      </c>
      <c r="F2145" s="8">
        <v>2005</v>
      </c>
      <c r="G2145" s="11">
        <v>97</v>
      </c>
    </row>
    <row r="2146" spans="1:7" x14ac:dyDescent="0.2">
      <c r="A2146" t="s">
        <v>122</v>
      </c>
      <c r="B2146" s="7">
        <v>2006</v>
      </c>
      <c r="C2146" s="1">
        <v>246</v>
      </c>
      <c r="E2146" s="3" t="s">
        <v>124</v>
      </c>
      <c r="F2146" s="9">
        <v>2006</v>
      </c>
      <c r="G2146" s="10">
        <v>111</v>
      </c>
    </row>
    <row r="2147" spans="1:7" x14ac:dyDescent="0.2">
      <c r="A2147" t="s">
        <v>122</v>
      </c>
      <c r="B2147" s="7">
        <v>2007</v>
      </c>
      <c r="C2147" s="1">
        <v>345</v>
      </c>
      <c r="E2147" s="4" t="s">
        <v>124</v>
      </c>
      <c r="F2147" s="8">
        <v>2007</v>
      </c>
      <c r="G2147" s="11">
        <v>141</v>
      </c>
    </row>
    <row r="2148" spans="1:7" x14ac:dyDescent="0.2">
      <c r="A2148" t="s">
        <v>122</v>
      </c>
      <c r="B2148" s="7">
        <v>2008</v>
      </c>
      <c r="C2148" s="1">
        <v>313</v>
      </c>
      <c r="E2148" s="3" t="s">
        <v>124</v>
      </c>
      <c r="F2148" s="9">
        <v>2008</v>
      </c>
      <c r="G2148" s="10">
        <v>140</v>
      </c>
    </row>
    <row r="2149" spans="1:7" x14ac:dyDescent="0.2">
      <c r="A2149" t="s">
        <v>123</v>
      </c>
      <c r="B2149" s="7">
        <v>1990</v>
      </c>
      <c r="C2149" s="1">
        <v>896</v>
      </c>
      <c r="E2149" s="4" t="s">
        <v>125</v>
      </c>
      <c r="F2149" s="8">
        <v>1990</v>
      </c>
      <c r="G2149" s="11">
        <v>1002</v>
      </c>
    </row>
    <row r="2150" spans="1:7" x14ac:dyDescent="0.2">
      <c r="A2150" t="s">
        <v>123</v>
      </c>
      <c r="B2150" s="7">
        <v>1991</v>
      </c>
      <c r="C2150" s="1">
        <v>835</v>
      </c>
      <c r="E2150" s="3" t="s">
        <v>125</v>
      </c>
      <c r="F2150" s="9">
        <v>1991</v>
      </c>
      <c r="G2150" s="10">
        <v>1046</v>
      </c>
    </row>
    <row r="2151" spans="1:7" x14ac:dyDescent="0.2">
      <c r="A2151" t="s">
        <v>123</v>
      </c>
      <c r="B2151" s="7">
        <v>1992</v>
      </c>
      <c r="C2151" s="1">
        <v>759</v>
      </c>
      <c r="E2151" s="4" t="s">
        <v>125</v>
      </c>
      <c r="F2151" s="8">
        <v>1992</v>
      </c>
      <c r="G2151" s="11">
        <v>1151</v>
      </c>
    </row>
    <row r="2152" spans="1:7" x14ac:dyDescent="0.2">
      <c r="A2152" t="s">
        <v>123</v>
      </c>
      <c r="B2152" s="7">
        <v>1993</v>
      </c>
      <c r="C2152" s="1">
        <v>637</v>
      </c>
      <c r="E2152" s="3" t="s">
        <v>125</v>
      </c>
      <c r="F2152" s="9">
        <v>1993</v>
      </c>
      <c r="G2152" s="10">
        <v>1085</v>
      </c>
    </row>
    <row r="2153" spans="1:7" x14ac:dyDescent="0.2">
      <c r="A2153" t="s">
        <v>123</v>
      </c>
      <c r="B2153" s="7">
        <v>1994</v>
      </c>
      <c r="C2153" s="1">
        <v>535</v>
      </c>
      <c r="E2153" s="4" t="s">
        <v>125</v>
      </c>
      <c r="F2153" s="8">
        <v>1994</v>
      </c>
      <c r="G2153" s="11">
        <v>1008</v>
      </c>
    </row>
    <row r="2154" spans="1:7" x14ac:dyDescent="0.2">
      <c r="A2154" t="s">
        <v>123</v>
      </c>
      <c r="B2154" s="7">
        <v>1995</v>
      </c>
      <c r="C2154" s="1">
        <v>901</v>
      </c>
      <c r="E2154" s="3" t="s">
        <v>125</v>
      </c>
      <c r="F2154" s="9">
        <v>1995</v>
      </c>
      <c r="G2154" s="10">
        <v>1032</v>
      </c>
    </row>
    <row r="2155" spans="1:7" x14ac:dyDescent="0.2">
      <c r="A2155" t="s">
        <v>123</v>
      </c>
      <c r="B2155" s="7">
        <v>1996</v>
      </c>
      <c r="C2155" s="1">
        <v>818</v>
      </c>
      <c r="E2155" s="4" t="s">
        <v>125</v>
      </c>
      <c r="F2155" s="8">
        <v>1996</v>
      </c>
      <c r="G2155" s="11">
        <v>1038</v>
      </c>
    </row>
    <row r="2156" spans="1:7" x14ac:dyDescent="0.2">
      <c r="A2156" t="s">
        <v>123</v>
      </c>
      <c r="B2156" s="7">
        <v>1997</v>
      </c>
      <c r="C2156" s="1">
        <v>831</v>
      </c>
      <c r="E2156" s="3" t="s">
        <v>125</v>
      </c>
      <c r="F2156" s="9">
        <v>1997</v>
      </c>
      <c r="G2156" s="10">
        <v>1079</v>
      </c>
    </row>
    <row r="2157" spans="1:7" x14ac:dyDescent="0.2">
      <c r="A2157" t="s">
        <v>123</v>
      </c>
      <c r="B2157" s="7">
        <v>1998</v>
      </c>
      <c r="C2157" s="1">
        <v>753</v>
      </c>
      <c r="E2157" s="4" t="s">
        <v>125</v>
      </c>
      <c r="F2157" s="8">
        <v>1998</v>
      </c>
      <c r="G2157" s="11">
        <v>1086</v>
      </c>
    </row>
    <row r="2158" spans="1:7" x14ac:dyDescent="0.2">
      <c r="A2158" t="s">
        <v>123</v>
      </c>
      <c r="B2158" s="7">
        <v>1999</v>
      </c>
      <c r="C2158" s="1">
        <v>838</v>
      </c>
      <c r="E2158" s="3" t="s">
        <v>125</v>
      </c>
      <c r="F2158" s="9">
        <v>1999</v>
      </c>
      <c r="G2158" s="10">
        <v>1233</v>
      </c>
    </row>
    <row r="2159" spans="1:7" x14ac:dyDescent="0.2">
      <c r="A2159" t="s">
        <v>123</v>
      </c>
      <c r="B2159" s="7">
        <v>2000</v>
      </c>
      <c r="C2159" s="1">
        <v>1149</v>
      </c>
      <c r="E2159" s="4" t="s">
        <v>125</v>
      </c>
      <c r="F2159" s="8">
        <v>2000</v>
      </c>
      <c r="G2159" s="11">
        <v>1516</v>
      </c>
    </row>
    <row r="2160" spans="1:7" x14ac:dyDescent="0.2">
      <c r="A2160" t="s">
        <v>123</v>
      </c>
      <c r="B2160" s="7">
        <v>2001</v>
      </c>
      <c r="C2160" s="1">
        <v>1119</v>
      </c>
      <c r="E2160" s="3" t="s">
        <v>125</v>
      </c>
      <c r="F2160" s="9">
        <v>2001</v>
      </c>
      <c r="G2160" s="10">
        <v>1535</v>
      </c>
    </row>
    <row r="2161" spans="1:7" x14ac:dyDescent="0.2">
      <c r="A2161" t="s">
        <v>123</v>
      </c>
      <c r="B2161" s="7">
        <v>2002</v>
      </c>
      <c r="C2161" s="1">
        <v>1220</v>
      </c>
      <c r="E2161" s="4" t="s">
        <v>125</v>
      </c>
      <c r="F2161" s="8">
        <v>2002</v>
      </c>
      <c r="G2161" s="11">
        <v>1419</v>
      </c>
    </row>
    <row r="2162" spans="1:7" x14ac:dyDescent="0.2">
      <c r="A2162" t="s">
        <v>123</v>
      </c>
      <c r="B2162" s="7">
        <v>2003</v>
      </c>
      <c r="C2162" s="1">
        <v>1340</v>
      </c>
      <c r="E2162" s="3" t="s">
        <v>125</v>
      </c>
      <c r="F2162" s="9">
        <v>2003</v>
      </c>
      <c r="G2162" s="10">
        <v>1613</v>
      </c>
    </row>
    <row r="2163" spans="1:7" x14ac:dyDescent="0.2">
      <c r="A2163" t="s">
        <v>123</v>
      </c>
      <c r="B2163" s="7">
        <v>2004</v>
      </c>
      <c r="C2163" s="1">
        <v>1344</v>
      </c>
      <c r="E2163" s="4" t="s">
        <v>125</v>
      </c>
      <c r="F2163" s="8">
        <v>2004</v>
      </c>
      <c r="G2163" s="11">
        <v>1694</v>
      </c>
    </row>
    <row r="2164" spans="1:7" x14ac:dyDescent="0.2">
      <c r="A2164" t="s">
        <v>123</v>
      </c>
      <c r="B2164" s="7">
        <v>2005</v>
      </c>
      <c r="C2164" s="1">
        <v>1177</v>
      </c>
      <c r="E2164" s="3" t="s">
        <v>125</v>
      </c>
      <c r="F2164" s="9">
        <v>2005</v>
      </c>
      <c r="G2164" s="10">
        <v>1524</v>
      </c>
    </row>
    <row r="2165" spans="1:7" x14ac:dyDescent="0.2">
      <c r="A2165" t="s">
        <v>123</v>
      </c>
      <c r="B2165" s="7">
        <v>2006</v>
      </c>
      <c r="C2165" s="1">
        <v>1378</v>
      </c>
      <c r="E2165" s="4" t="s">
        <v>125</v>
      </c>
      <c r="F2165" s="8">
        <v>2006</v>
      </c>
      <c r="G2165" s="11">
        <v>1614</v>
      </c>
    </row>
    <row r="2166" spans="1:7" x14ac:dyDescent="0.2">
      <c r="A2166" t="s">
        <v>123</v>
      </c>
      <c r="B2166" s="7">
        <v>2007</v>
      </c>
      <c r="C2166" s="1">
        <v>1701</v>
      </c>
      <c r="E2166" s="3" t="s">
        <v>125</v>
      </c>
      <c r="F2166" s="9">
        <v>2007</v>
      </c>
      <c r="G2166" s="10">
        <v>1867</v>
      </c>
    </row>
    <row r="2167" spans="1:7" x14ac:dyDescent="0.2">
      <c r="A2167" t="s">
        <v>123</v>
      </c>
      <c r="B2167" s="7">
        <v>2008</v>
      </c>
      <c r="C2167" s="1">
        <v>1769</v>
      </c>
      <c r="E2167" s="4" t="s">
        <v>125</v>
      </c>
      <c r="F2167" s="8">
        <v>2008</v>
      </c>
      <c r="G2167" s="11">
        <v>1811</v>
      </c>
    </row>
    <row r="2168" spans="1:7" x14ac:dyDescent="0.2">
      <c r="A2168" t="s">
        <v>124</v>
      </c>
      <c r="B2168" s="7">
        <v>1990</v>
      </c>
      <c r="C2168" s="1">
        <v>96</v>
      </c>
      <c r="E2168" s="3" t="s">
        <v>126</v>
      </c>
      <c r="F2168" s="9">
        <v>1990</v>
      </c>
      <c r="G2168" s="10">
        <v>3359</v>
      </c>
    </row>
    <row r="2169" spans="1:7" x14ac:dyDescent="0.2">
      <c r="A2169" t="s">
        <v>124</v>
      </c>
      <c r="B2169" s="7">
        <v>1991</v>
      </c>
      <c r="C2169" s="1">
        <v>118</v>
      </c>
      <c r="E2169" s="4" t="s">
        <v>126</v>
      </c>
      <c r="F2169" s="8">
        <v>1991</v>
      </c>
      <c r="G2169" s="11">
        <v>3379</v>
      </c>
    </row>
    <row r="2170" spans="1:7" x14ac:dyDescent="0.2">
      <c r="A2170" t="s">
        <v>124</v>
      </c>
      <c r="B2170" s="7">
        <v>1992</v>
      </c>
      <c r="C2170" s="1">
        <v>118</v>
      </c>
      <c r="E2170" s="3" t="s">
        <v>126</v>
      </c>
      <c r="F2170" s="9">
        <v>1992</v>
      </c>
      <c r="G2170" s="10">
        <v>3139</v>
      </c>
    </row>
    <row r="2171" spans="1:7" x14ac:dyDescent="0.2">
      <c r="A2171" t="s">
        <v>124</v>
      </c>
      <c r="B2171" s="7">
        <v>1993</v>
      </c>
      <c r="C2171" s="1">
        <v>93</v>
      </c>
      <c r="E2171" s="4" t="s">
        <v>126</v>
      </c>
      <c r="F2171" s="8">
        <v>1993</v>
      </c>
      <c r="G2171" s="11">
        <v>3019</v>
      </c>
    </row>
    <row r="2172" spans="1:7" x14ac:dyDescent="0.2">
      <c r="A2172" t="s">
        <v>124</v>
      </c>
      <c r="B2172" s="7">
        <v>1994</v>
      </c>
      <c r="C2172" s="1">
        <v>88</v>
      </c>
      <c r="E2172" s="3" t="s">
        <v>126</v>
      </c>
      <c r="F2172" s="9">
        <v>1994</v>
      </c>
      <c r="G2172" s="10">
        <v>2615</v>
      </c>
    </row>
    <row r="2173" spans="1:7" x14ac:dyDescent="0.2">
      <c r="A2173" t="s">
        <v>124</v>
      </c>
      <c r="B2173" s="7">
        <v>1995</v>
      </c>
      <c r="C2173" s="1">
        <v>88</v>
      </c>
      <c r="E2173" s="4" t="s">
        <v>126</v>
      </c>
      <c r="F2173" s="8">
        <v>1995</v>
      </c>
      <c r="G2173" s="11">
        <v>2717</v>
      </c>
    </row>
    <row r="2174" spans="1:7" x14ac:dyDescent="0.2">
      <c r="A2174" t="s">
        <v>124</v>
      </c>
      <c r="B2174" s="7">
        <v>1996</v>
      </c>
      <c r="C2174" s="1">
        <v>94</v>
      </c>
      <c r="E2174" s="3" t="s">
        <v>126</v>
      </c>
      <c r="F2174" s="9">
        <v>1996</v>
      </c>
      <c r="G2174" s="10">
        <v>2831</v>
      </c>
    </row>
    <row r="2175" spans="1:7" x14ac:dyDescent="0.2">
      <c r="A2175" t="s">
        <v>124</v>
      </c>
      <c r="B2175" s="7">
        <v>1997</v>
      </c>
      <c r="C2175" s="1">
        <v>85</v>
      </c>
      <c r="E2175" s="4" t="s">
        <v>126</v>
      </c>
      <c r="F2175" s="8">
        <v>1997</v>
      </c>
      <c r="G2175" s="11">
        <v>2098</v>
      </c>
    </row>
    <row r="2176" spans="1:7" x14ac:dyDescent="0.2">
      <c r="A2176" t="s">
        <v>124</v>
      </c>
      <c r="B2176" s="7">
        <v>1998</v>
      </c>
      <c r="C2176" s="1">
        <v>79</v>
      </c>
      <c r="E2176" s="3" t="s">
        <v>126</v>
      </c>
      <c r="F2176" s="9">
        <v>1998</v>
      </c>
      <c r="G2176" s="10">
        <v>2849</v>
      </c>
    </row>
    <row r="2177" spans="1:7" x14ac:dyDescent="0.2">
      <c r="A2177" t="s">
        <v>124</v>
      </c>
      <c r="B2177" s="7">
        <v>1999</v>
      </c>
      <c r="C2177" s="1">
        <v>85</v>
      </c>
      <c r="E2177" s="4" t="s">
        <v>126</v>
      </c>
      <c r="F2177" s="8">
        <v>1999</v>
      </c>
      <c r="G2177" s="11">
        <v>2992</v>
      </c>
    </row>
    <row r="2178" spans="1:7" x14ac:dyDescent="0.2">
      <c r="A2178" t="s">
        <v>124</v>
      </c>
      <c r="B2178" s="7">
        <v>2000</v>
      </c>
      <c r="C2178" s="1">
        <v>102</v>
      </c>
      <c r="E2178" s="3" t="s">
        <v>126</v>
      </c>
      <c r="F2178" s="9">
        <v>2000</v>
      </c>
      <c r="G2178" s="10">
        <v>3383</v>
      </c>
    </row>
    <row r="2179" spans="1:7" x14ac:dyDescent="0.2">
      <c r="A2179" t="s">
        <v>124</v>
      </c>
      <c r="B2179" s="7">
        <v>2001</v>
      </c>
      <c r="C2179" s="1">
        <v>93</v>
      </c>
      <c r="E2179" s="4" t="s">
        <v>126</v>
      </c>
      <c r="F2179" s="8">
        <v>2001</v>
      </c>
      <c r="G2179" s="11">
        <v>3072</v>
      </c>
    </row>
    <row r="2180" spans="1:7" x14ac:dyDescent="0.2">
      <c r="A2180" t="s">
        <v>124</v>
      </c>
      <c r="B2180" s="7">
        <v>2002</v>
      </c>
      <c r="C2180" s="1">
        <v>68</v>
      </c>
      <c r="E2180" s="3" t="s">
        <v>126</v>
      </c>
      <c r="F2180" s="9">
        <v>2002</v>
      </c>
      <c r="G2180" s="10">
        <v>3461</v>
      </c>
    </row>
    <row r="2181" spans="1:7" x14ac:dyDescent="0.2">
      <c r="A2181" t="s">
        <v>124</v>
      </c>
      <c r="B2181" s="7">
        <v>2003</v>
      </c>
      <c r="C2181" s="1">
        <v>74</v>
      </c>
      <c r="E2181" s="4" t="s">
        <v>126</v>
      </c>
      <c r="F2181" s="8">
        <v>2003</v>
      </c>
      <c r="G2181" s="11">
        <v>3426</v>
      </c>
    </row>
    <row r="2182" spans="1:7" x14ac:dyDescent="0.2">
      <c r="A2182" t="s">
        <v>124</v>
      </c>
      <c r="B2182" s="7">
        <v>2004</v>
      </c>
      <c r="C2182" s="1">
        <v>98</v>
      </c>
      <c r="E2182" s="3" t="s">
        <v>126</v>
      </c>
      <c r="F2182" s="9">
        <v>2004</v>
      </c>
      <c r="G2182" s="10">
        <v>4346</v>
      </c>
    </row>
    <row r="2183" spans="1:7" x14ac:dyDescent="0.2">
      <c r="A2183" t="s">
        <v>124</v>
      </c>
      <c r="B2183" s="7">
        <v>2005</v>
      </c>
      <c r="C2183" s="1">
        <v>97</v>
      </c>
      <c r="E2183" s="4" t="s">
        <v>126</v>
      </c>
      <c r="F2183" s="8">
        <v>2005</v>
      </c>
      <c r="G2183" s="11">
        <v>4266</v>
      </c>
    </row>
    <row r="2184" spans="1:7" x14ac:dyDescent="0.2">
      <c r="A2184" t="s">
        <v>124</v>
      </c>
      <c r="B2184" s="7">
        <v>2006</v>
      </c>
      <c r="C2184" s="1">
        <v>111</v>
      </c>
      <c r="E2184" s="3" t="s">
        <v>126</v>
      </c>
      <c r="F2184" s="9">
        <v>2006</v>
      </c>
      <c r="G2184" s="10">
        <v>3771</v>
      </c>
    </row>
    <row r="2185" spans="1:7" x14ac:dyDescent="0.2">
      <c r="A2185" t="s">
        <v>124</v>
      </c>
      <c r="B2185" s="7">
        <v>2007</v>
      </c>
      <c r="C2185" s="1">
        <v>141</v>
      </c>
      <c r="E2185" s="4" t="s">
        <v>126</v>
      </c>
      <c r="F2185" s="8">
        <v>2007</v>
      </c>
      <c r="G2185" s="11">
        <v>4539</v>
      </c>
    </row>
    <row r="2186" spans="1:7" x14ac:dyDescent="0.2">
      <c r="A2186" t="s">
        <v>124</v>
      </c>
      <c r="B2186" s="7">
        <v>2008</v>
      </c>
      <c r="C2186" s="1">
        <v>140</v>
      </c>
      <c r="E2186" s="3" t="s">
        <v>126</v>
      </c>
      <c r="F2186" s="9">
        <v>2008</v>
      </c>
      <c r="G2186" s="10">
        <v>3842</v>
      </c>
    </row>
    <row r="2187" spans="1:7" x14ac:dyDescent="0.2">
      <c r="A2187" t="s">
        <v>125</v>
      </c>
      <c r="B2187" s="7">
        <v>1990</v>
      </c>
      <c r="C2187" s="1">
        <v>1002</v>
      </c>
      <c r="E2187" s="4" t="s">
        <v>127</v>
      </c>
      <c r="F2187" s="8">
        <v>1990</v>
      </c>
      <c r="G2187" s="11">
        <v>2501</v>
      </c>
    </row>
    <row r="2188" spans="1:7" x14ac:dyDescent="0.2">
      <c r="A2188" t="s">
        <v>125</v>
      </c>
      <c r="B2188" s="7">
        <v>1991</v>
      </c>
      <c r="C2188" s="1">
        <v>1046</v>
      </c>
      <c r="E2188" s="3" t="s">
        <v>127</v>
      </c>
      <c r="F2188" s="9">
        <v>1991</v>
      </c>
      <c r="G2188" s="10">
        <v>2438</v>
      </c>
    </row>
    <row r="2189" spans="1:7" x14ac:dyDescent="0.2">
      <c r="A2189" t="s">
        <v>125</v>
      </c>
      <c r="B2189" s="7">
        <v>1992</v>
      </c>
      <c r="C2189" s="1">
        <v>1151</v>
      </c>
      <c r="E2189" s="4" t="s">
        <v>127</v>
      </c>
      <c r="F2189" s="8">
        <v>1992</v>
      </c>
      <c r="G2189" s="11">
        <v>2378</v>
      </c>
    </row>
    <row r="2190" spans="1:7" x14ac:dyDescent="0.2">
      <c r="A2190" t="s">
        <v>125</v>
      </c>
      <c r="B2190" s="7">
        <v>1993</v>
      </c>
      <c r="C2190" s="1">
        <v>1085</v>
      </c>
      <c r="E2190" s="3" t="s">
        <v>127</v>
      </c>
      <c r="F2190" s="9">
        <v>1993</v>
      </c>
      <c r="G2190" s="10">
        <v>2325</v>
      </c>
    </row>
    <row r="2191" spans="1:7" x14ac:dyDescent="0.2">
      <c r="A2191" t="s">
        <v>125</v>
      </c>
      <c r="B2191" s="7">
        <v>1994</v>
      </c>
      <c r="C2191" s="1">
        <v>1008</v>
      </c>
      <c r="E2191" s="4" t="s">
        <v>127</v>
      </c>
      <c r="F2191" s="8">
        <v>1994</v>
      </c>
      <c r="G2191" s="11">
        <v>2227</v>
      </c>
    </row>
    <row r="2192" spans="1:7" x14ac:dyDescent="0.2">
      <c r="A2192" t="s">
        <v>125</v>
      </c>
      <c r="B2192" s="7">
        <v>1995</v>
      </c>
      <c r="C2192" s="1">
        <v>1032</v>
      </c>
      <c r="E2192" s="3" t="s">
        <v>127</v>
      </c>
      <c r="F2192" s="9">
        <v>1995</v>
      </c>
      <c r="G2192" s="10">
        <v>2391</v>
      </c>
    </row>
    <row r="2193" spans="1:7" x14ac:dyDescent="0.2">
      <c r="A2193" t="s">
        <v>125</v>
      </c>
      <c r="B2193" s="7">
        <v>1996</v>
      </c>
      <c r="C2193" s="1">
        <v>1038</v>
      </c>
      <c r="E2193" s="4" t="s">
        <v>127</v>
      </c>
      <c r="F2193" s="8">
        <v>1996</v>
      </c>
      <c r="G2193" s="11">
        <v>2740</v>
      </c>
    </row>
    <row r="2194" spans="1:7" x14ac:dyDescent="0.2">
      <c r="A2194" t="s">
        <v>125</v>
      </c>
      <c r="B2194" s="7">
        <v>1997</v>
      </c>
      <c r="C2194" s="1">
        <v>1079</v>
      </c>
      <c r="E2194" s="3" t="s">
        <v>127</v>
      </c>
      <c r="F2194" s="9">
        <v>1997</v>
      </c>
      <c r="G2194" s="10">
        <v>2773</v>
      </c>
    </row>
    <row r="2195" spans="1:7" x14ac:dyDescent="0.2">
      <c r="A2195" t="s">
        <v>125</v>
      </c>
      <c r="B2195" s="7">
        <v>1998</v>
      </c>
      <c r="C2195" s="1">
        <v>1086</v>
      </c>
      <c r="E2195" s="4" t="s">
        <v>127</v>
      </c>
      <c r="F2195" s="8">
        <v>1998</v>
      </c>
      <c r="G2195" s="11">
        <v>3079</v>
      </c>
    </row>
    <row r="2196" spans="1:7" x14ac:dyDescent="0.2">
      <c r="A2196" t="s">
        <v>125</v>
      </c>
      <c r="B2196" s="7">
        <v>1999</v>
      </c>
      <c r="C2196" s="1">
        <v>1233</v>
      </c>
      <c r="E2196" s="3" t="s">
        <v>127</v>
      </c>
      <c r="F2196" s="9">
        <v>1999</v>
      </c>
      <c r="G2196" s="10">
        <v>2867</v>
      </c>
    </row>
    <row r="2197" spans="1:7" x14ac:dyDescent="0.2">
      <c r="A2197" t="s">
        <v>125</v>
      </c>
      <c r="B2197" s="7">
        <v>2000</v>
      </c>
      <c r="C2197" s="1">
        <v>1516</v>
      </c>
      <c r="E2197" s="4" t="s">
        <v>127</v>
      </c>
      <c r="F2197" s="8">
        <v>2000</v>
      </c>
      <c r="G2197" s="11">
        <v>3314</v>
      </c>
    </row>
    <row r="2198" spans="1:7" x14ac:dyDescent="0.2">
      <c r="A2198" t="s">
        <v>125</v>
      </c>
      <c r="B2198" s="7">
        <v>2001</v>
      </c>
      <c r="C2198" s="1">
        <v>1535</v>
      </c>
      <c r="E2198" s="3" t="s">
        <v>127</v>
      </c>
      <c r="F2198" s="9">
        <v>2001</v>
      </c>
      <c r="G2198" s="10">
        <v>3361</v>
      </c>
    </row>
    <row r="2199" spans="1:7" x14ac:dyDescent="0.2">
      <c r="A2199" t="s">
        <v>125</v>
      </c>
      <c r="B2199" s="7">
        <v>2002</v>
      </c>
      <c r="C2199" s="1">
        <v>1419</v>
      </c>
      <c r="E2199" s="4" t="s">
        <v>127</v>
      </c>
      <c r="F2199" s="8">
        <v>2002</v>
      </c>
      <c r="G2199" s="11">
        <v>4032</v>
      </c>
    </row>
    <row r="2200" spans="1:7" x14ac:dyDescent="0.2">
      <c r="A2200" t="s">
        <v>125</v>
      </c>
      <c r="B2200" s="7">
        <v>2003</v>
      </c>
      <c r="C2200" s="1">
        <v>1613</v>
      </c>
      <c r="E2200" s="3" t="s">
        <v>127</v>
      </c>
      <c r="F2200" s="9">
        <v>2003</v>
      </c>
      <c r="G2200" s="10">
        <v>4334</v>
      </c>
    </row>
    <row r="2201" spans="1:7" x14ac:dyDescent="0.2">
      <c r="A2201" t="s">
        <v>125</v>
      </c>
      <c r="B2201" s="7">
        <v>2004</v>
      </c>
      <c r="C2201" s="1">
        <v>1694</v>
      </c>
      <c r="E2201" s="4" t="s">
        <v>127</v>
      </c>
      <c r="F2201" s="8">
        <v>2004</v>
      </c>
      <c r="G2201" s="11">
        <v>4919</v>
      </c>
    </row>
    <row r="2202" spans="1:7" x14ac:dyDescent="0.2">
      <c r="A2202" t="s">
        <v>125</v>
      </c>
      <c r="B2202" s="7">
        <v>2005</v>
      </c>
      <c r="C2202" s="1">
        <v>1524</v>
      </c>
      <c r="E2202" s="3" t="s">
        <v>127</v>
      </c>
      <c r="F2202" s="9">
        <v>2005</v>
      </c>
      <c r="G2202" s="10">
        <v>4866</v>
      </c>
    </row>
    <row r="2203" spans="1:7" x14ac:dyDescent="0.2">
      <c r="A2203" t="s">
        <v>125</v>
      </c>
      <c r="B2203" s="7">
        <v>2006</v>
      </c>
      <c r="C2203" s="1">
        <v>1614</v>
      </c>
      <c r="E2203" s="4" t="s">
        <v>127</v>
      </c>
      <c r="F2203" s="8">
        <v>2006</v>
      </c>
      <c r="G2203" s="11">
        <v>5152</v>
      </c>
    </row>
    <row r="2204" spans="1:7" x14ac:dyDescent="0.2">
      <c r="A2204" t="s">
        <v>125</v>
      </c>
      <c r="B2204" s="7">
        <v>2007</v>
      </c>
      <c r="C2204" s="1">
        <v>1867</v>
      </c>
      <c r="E2204" s="3" t="s">
        <v>127</v>
      </c>
      <c r="F2204" s="9">
        <v>2007</v>
      </c>
      <c r="G2204" s="10">
        <v>5989</v>
      </c>
    </row>
    <row r="2205" spans="1:7" x14ac:dyDescent="0.2">
      <c r="A2205" t="s">
        <v>125</v>
      </c>
      <c r="B2205" s="7">
        <v>2008</v>
      </c>
      <c r="C2205" s="1">
        <v>1811</v>
      </c>
      <c r="E2205" s="4" t="s">
        <v>127</v>
      </c>
      <c r="F2205" s="8">
        <v>2008</v>
      </c>
      <c r="G2205" s="11">
        <v>6151</v>
      </c>
    </row>
    <row r="2206" spans="1:7" x14ac:dyDescent="0.2">
      <c r="A2206" t="s">
        <v>126</v>
      </c>
      <c r="B2206" s="7">
        <v>1990</v>
      </c>
      <c r="C2206" s="1">
        <v>3359</v>
      </c>
      <c r="E2206" s="3" t="s">
        <v>128</v>
      </c>
      <c r="F2206" s="9">
        <v>1990</v>
      </c>
      <c r="G2206" s="10">
        <v>2419</v>
      </c>
    </row>
    <row r="2207" spans="1:7" x14ac:dyDescent="0.2">
      <c r="A2207" t="s">
        <v>126</v>
      </c>
      <c r="B2207" s="7">
        <v>1991</v>
      </c>
      <c r="C2207" s="1">
        <v>3379</v>
      </c>
      <c r="E2207" s="4" t="s">
        <v>128</v>
      </c>
      <c r="F2207" s="8">
        <v>1991</v>
      </c>
      <c r="G2207" s="11">
        <v>2867</v>
      </c>
    </row>
    <row r="2208" spans="1:7" x14ac:dyDescent="0.2">
      <c r="A2208" t="s">
        <v>126</v>
      </c>
      <c r="B2208" s="7">
        <v>1992</v>
      </c>
      <c r="C2208" s="1">
        <v>3139</v>
      </c>
      <c r="E2208" s="3" t="s">
        <v>128</v>
      </c>
      <c r="F2208" s="9">
        <v>1992</v>
      </c>
      <c r="G2208" s="10">
        <v>2733</v>
      </c>
    </row>
    <row r="2209" spans="1:7" x14ac:dyDescent="0.2">
      <c r="A2209" t="s">
        <v>126</v>
      </c>
      <c r="B2209" s="7">
        <v>1993</v>
      </c>
      <c r="C2209" s="1">
        <v>3019</v>
      </c>
      <c r="E2209" s="4" t="s">
        <v>128</v>
      </c>
      <c r="F2209" s="8">
        <v>1993</v>
      </c>
      <c r="G2209" s="11">
        <v>2312</v>
      </c>
    </row>
    <row r="2210" spans="1:7" x14ac:dyDescent="0.2">
      <c r="A2210" t="s">
        <v>126</v>
      </c>
      <c r="B2210" s="7">
        <v>1994</v>
      </c>
      <c r="C2210" s="1">
        <v>2615</v>
      </c>
      <c r="E2210" s="3" t="s">
        <v>128</v>
      </c>
      <c r="F2210" s="9">
        <v>1994</v>
      </c>
      <c r="G2210" s="10">
        <v>2089</v>
      </c>
    </row>
    <row r="2211" spans="1:7" x14ac:dyDescent="0.2">
      <c r="A2211" t="s">
        <v>126</v>
      </c>
      <c r="B2211" s="7">
        <v>1995</v>
      </c>
      <c r="C2211" s="1">
        <v>2717</v>
      </c>
      <c r="E2211" s="4" t="s">
        <v>128</v>
      </c>
      <c r="F2211" s="8">
        <v>1995</v>
      </c>
      <c r="G2211" s="11">
        <v>2091</v>
      </c>
    </row>
    <row r="2212" spans="1:7" x14ac:dyDescent="0.2">
      <c r="A2212" t="s">
        <v>126</v>
      </c>
      <c r="B2212" s="7">
        <v>1996</v>
      </c>
      <c r="C2212" s="1">
        <v>2831</v>
      </c>
      <c r="E2212" s="3" t="s">
        <v>128</v>
      </c>
      <c r="F2212" s="9">
        <v>1996</v>
      </c>
      <c r="G2212" s="10">
        <v>1741</v>
      </c>
    </row>
    <row r="2213" spans="1:7" x14ac:dyDescent="0.2">
      <c r="A2213" t="s">
        <v>126</v>
      </c>
      <c r="B2213" s="7">
        <v>1997</v>
      </c>
      <c r="C2213" s="1">
        <v>2098</v>
      </c>
      <c r="E2213" s="4" t="s">
        <v>128</v>
      </c>
      <c r="F2213" s="8">
        <v>1997</v>
      </c>
      <c r="G2213" s="11">
        <v>1703</v>
      </c>
    </row>
    <row r="2214" spans="1:7" x14ac:dyDescent="0.2">
      <c r="A2214" t="s">
        <v>126</v>
      </c>
      <c r="B2214" s="7">
        <v>1998</v>
      </c>
      <c r="C2214" s="1">
        <v>2849</v>
      </c>
      <c r="E2214" s="3" t="s">
        <v>128</v>
      </c>
      <c r="F2214" s="9">
        <v>1998</v>
      </c>
      <c r="G2214" s="10">
        <v>1579</v>
      </c>
    </row>
    <row r="2215" spans="1:7" x14ac:dyDescent="0.2">
      <c r="A2215" t="s">
        <v>126</v>
      </c>
      <c r="B2215" s="7">
        <v>1999</v>
      </c>
      <c r="C2215" s="1">
        <v>2992</v>
      </c>
      <c r="E2215" s="4" t="s">
        <v>128</v>
      </c>
      <c r="F2215" s="8">
        <v>1999</v>
      </c>
      <c r="G2215" s="11">
        <v>1695</v>
      </c>
    </row>
    <row r="2216" spans="1:7" x14ac:dyDescent="0.2">
      <c r="A2216" t="s">
        <v>126</v>
      </c>
      <c r="B2216" s="7">
        <v>2000</v>
      </c>
      <c r="C2216" s="1">
        <v>3383</v>
      </c>
      <c r="E2216" s="3" t="s">
        <v>128</v>
      </c>
      <c r="F2216" s="9">
        <v>2000</v>
      </c>
      <c r="G2216" s="10">
        <v>1607</v>
      </c>
    </row>
    <row r="2217" spans="1:7" x14ac:dyDescent="0.2">
      <c r="A2217" t="s">
        <v>126</v>
      </c>
      <c r="B2217" s="7">
        <v>2001</v>
      </c>
      <c r="C2217" s="1">
        <v>3072</v>
      </c>
      <c r="E2217" s="4" t="s">
        <v>128</v>
      </c>
      <c r="F2217" s="8">
        <v>2001</v>
      </c>
      <c r="G2217" s="11">
        <v>1234</v>
      </c>
    </row>
    <row r="2218" spans="1:7" x14ac:dyDescent="0.2">
      <c r="A2218" t="s">
        <v>126</v>
      </c>
      <c r="B2218" s="7">
        <v>2002</v>
      </c>
      <c r="C2218" s="1">
        <v>3461</v>
      </c>
      <c r="E2218" s="3" t="s">
        <v>128</v>
      </c>
      <c r="F2218" s="9">
        <v>2002</v>
      </c>
      <c r="G2218" s="10">
        <v>1753</v>
      </c>
    </row>
    <row r="2219" spans="1:7" x14ac:dyDescent="0.2">
      <c r="A2219" t="s">
        <v>126</v>
      </c>
      <c r="B2219" s="7">
        <v>2003</v>
      </c>
      <c r="C2219" s="1">
        <v>3426</v>
      </c>
      <c r="E2219" s="4" t="s">
        <v>128</v>
      </c>
      <c r="F2219" s="8">
        <v>2003</v>
      </c>
      <c r="G2219" s="11">
        <v>1673</v>
      </c>
    </row>
    <row r="2220" spans="1:7" x14ac:dyDescent="0.2">
      <c r="A2220" t="s">
        <v>126</v>
      </c>
      <c r="B2220" s="7">
        <v>2004</v>
      </c>
      <c r="C2220" s="1">
        <v>4346</v>
      </c>
      <c r="E2220" s="3" t="s">
        <v>128</v>
      </c>
      <c r="F2220" s="9">
        <v>2004</v>
      </c>
      <c r="G2220" s="10">
        <v>1433</v>
      </c>
    </row>
    <row r="2221" spans="1:7" x14ac:dyDescent="0.2">
      <c r="A2221" t="s">
        <v>126</v>
      </c>
      <c r="B2221" s="7">
        <v>2005</v>
      </c>
      <c r="C2221" s="1">
        <v>4266</v>
      </c>
      <c r="E2221" s="4" t="s">
        <v>128</v>
      </c>
      <c r="F2221" s="8">
        <v>2005</v>
      </c>
      <c r="G2221" s="11">
        <v>1291</v>
      </c>
    </row>
    <row r="2222" spans="1:7" x14ac:dyDescent="0.2">
      <c r="A2222" t="s">
        <v>126</v>
      </c>
      <c r="B2222" s="7">
        <v>2006</v>
      </c>
      <c r="C2222" s="1">
        <v>3771</v>
      </c>
      <c r="E2222" s="3" t="s">
        <v>128</v>
      </c>
      <c r="F2222" s="9">
        <v>2006</v>
      </c>
      <c r="G2222" s="10">
        <v>1251</v>
      </c>
    </row>
    <row r="2223" spans="1:7" x14ac:dyDescent="0.2">
      <c r="A2223" t="s">
        <v>126</v>
      </c>
      <c r="B2223" s="7">
        <v>2007</v>
      </c>
      <c r="C2223" s="1">
        <v>4539</v>
      </c>
      <c r="E2223" s="4" t="s">
        <v>128</v>
      </c>
      <c r="F2223" s="8">
        <v>2007</v>
      </c>
      <c r="G2223" s="11">
        <v>1421</v>
      </c>
    </row>
    <row r="2224" spans="1:7" x14ac:dyDescent="0.2">
      <c r="A2224" t="s">
        <v>126</v>
      </c>
      <c r="B2224" s="7">
        <v>2008</v>
      </c>
      <c r="C2224" s="1">
        <v>3842</v>
      </c>
      <c r="E2224" s="3" t="s">
        <v>128</v>
      </c>
      <c r="F2224" s="9">
        <v>2008</v>
      </c>
      <c r="G2224" s="10">
        <v>1272</v>
      </c>
    </row>
    <row r="2225" spans="1:7" x14ac:dyDescent="0.2">
      <c r="A2225" t="s">
        <v>127</v>
      </c>
      <c r="B2225" s="7">
        <v>1990</v>
      </c>
      <c r="C2225" s="1">
        <v>2501</v>
      </c>
      <c r="E2225" s="4" t="s">
        <v>129</v>
      </c>
      <c r="F2225" s="8">
        <v>1990</v>
      </c>
      <c r="G2225" s="11">
        <v>5099</v>
      </c>
    </row>
    <row r="2226" spans="1:7" x14ac:dyDescent="0.2">
      <c r="A2226" t="s">
        <v>127</v>
      </c>
      <c r="B2226" s="7">
        <v>1991</v>
      </c>
      <c r="C2226" s="1">
        <v>2438</v>
      </c>
      <c r="E2226" s="3" t="s">
        <v>129</v>
      </c>
      <c r="F2226" s="9">
        <v>1991</v>
      </c>
      <c r="G2226" s="10">
        <v>4470</v>
      </c>
    </row>
    <row r="2227" spans="1:7" x14ac:dyDescent="0.2">
      <c r="A2227" t="s">
        <v>127</v>
      </c>
      <c r="B2227" s="7">
        <v>1992</v>
      </c>
      <c r="C2227" s="1">
        <v>2378</v>
      </c>
      <c r="E2227" s="4" t="s">
        <v>129</v>
      </c>
      <c r="F2227" s="8">
        <v>1992</v>
      </c>
      <c r="G2227" s="11">
        <v>4310</v>
      </c>
    </row>
    <row r="2228" spans="1:7" x14ac:dyDescent="0.2">
      <c r="A2228" t="s">
        <v>127</v>
      </c>
      <c r="B2228" s="7">
        <v>1993</v>
      </c>
      <c r="C2228" s="1">
        <v>2325</v>
      </c>
      <c r="E2228" s="3" t="s">
        <v>129</v>
      </c>
      <c r="F2228" s="9">
        <v>1993</v>
      </c>
      <c r="G2228" s="10">
        <v>4010</v>
      </c>
    </row>
    <row r="2229" spans="1:7" x14ac:dyDescent="0.2">
      <c r="A2229" t="s">
        <v>127</v>
      </c>
      <c r="B2229" s="7">
        <v>1994</v>
      </c>
      <c r="C2229" s="1">
        <v>2227</v>
      </c>
      <c r="E2229" s="4" t="s">
        <v>129</v>
      </c>
      <c r="F2229" s="8">
        <v>1994</v>
      </c>
      <c r="G2229" s="11">
        <v>3755</v>
      </c>
    </row>
    <row r="2230" spans="1:7" x14ac:dyDescent="0.2">
      <c r="A2230" t="s">
        <v>127</v>
      </c>
      <c r="B2230" s="7">
        <v>1995</v>
      </c>
      <c r="C2230" s="1">
        <v>2391</v>
      </c>
      <c r="E2230" s="3" t="s">
        <v>129</v>
      </c>
      <c r="F2230" s="9">
        <v>1995</v>
      </c>
      <c r="G2230" s="10">
        <v>3754</v>
      </c>
    </row>
    <row r="2231" spans="1:7" x14ac:dyDescent="0.2">
      <c r="A2231" t="s">
        <v>127</v>
      </c>
      <c r="B2231" s="7">
        <v>1996</v>
      </c>
      <c r="C2231" s="1">
        <v>2740</v>
      </c>
      <c r="E2231" s="4" t="s">
        <v>129</v>
      </c>
      <c r="F2231" s="8">
        <v>1996</v>
      </c>
      <c r="G2231" s="11">
        <v>3636</v>
      </c>
    </row>
    <row r="2232" spans="1:7" x14ac:dyDescent="0.2">
      <c r="A2232" t="s">
        <v>127</v>
      </c>
      <c r="B2232" s="7">
        <v>1997</v>
      </c>
      <c r="C2232" s="1">
        <v>2773</v>
      </c>
      <c r="E2232" s="3" t="s">
        <v>129</v>
      </c>
      <c r="F2232" s="9">
        <v>1997</v>
      </c>
      <c r="G2232" s="10">
        <v>3312</v>
      </c>
    </row>
    <row r="2233" spans="1:7" x14ac:dyDescent="0.2">
      <c r="A2233" t="s">
        <v>127</v>
      </c>
      <c r="B2233" s="7">
        <v>1998</v>
      </c>
      <c r="C2233" s="1">
        <v>3079</v>
      </c>
      <c r="E2233" s="4" t="s">
        <v>129</v>
      </c>
      <c r="F2233" s="8">
        <v>1998</v>
      </c>
      <c r="G2233" s="11">
        <v>2960</v>
      </c>
    </row>
    <row r="2234" spans="1:7" x14ac:dyDescent="0.2">
      <c r="A2234" t="s">
        <v>127</v>
      </c>
      <c r="B2234" s="7">
        <v>1999</v>
      </c>
      <c r="C2234" s="1">
        <v>2867</v>
      </c>
      <c r="E2234" s="3" t="s">
        <v>129</v>
      </c>
      <c r="F2234" s="9">
        <v>1999</v>
      </c>
      <c r="G2234" s="10">
        <v>2738</v>
      </c>
    </row>
    <row r="2235" spans="1:7" x14ac:dyDescent="0.2">
      <c r="A2235" t="s">
        <v>127</v>
      </c>
      <c r="B2235" s="7">
        <v>2000</v>
      </c>
      <c r="C2235" s="1">
        <v>3314</v>
      </c>
      <c r="E2235" s="4" t="s">
        <v>129</v>
      </c>
      <c r="F2235" s="8">
        <v>2000</v>
      </c>
      <c r="G2235" s="11">
        <v>2983</v>
      </c>
    </row>
    <row r="2236" spans="1:7" x14ac:dyDescent="0.2">
      <c r="A2236" t="s">
        <v>127</v>
      </c>
      <c r="B2236" s="7">
        <v>2001</v>
      </c>
      <c r="C2236" s="1">
        <v>3361</v>
      </c>
      <c r="E2236" s="3" t="s">
        <v>129</v>
      </c>
      <c r="F2236" s="9">
        <v>2001</v>
      </c>
      <c r="G2236" s="10">
        <v>3284</v>
      </c>
    </row>
    <row r="2237" spans="1:7" x14ac:dyDescent="0.2">
      <c r="A2237" t="s">
        <v>127</v>
      </c>
      <c r="B2237" s="7">
        <v>2002</v>
      </c>
      <c r="C2237" s="1">
        <v>4032</v>
      </c>
      <c r="E2237" s="4" t="s">
        <v>129</v>
      </c>
      <c r="F2237" s="8">
        <v>2002</v>
      </c>
      <c r="G2237" s="11">
        <v>3732</v>
      </c>
    </row>
    <row r="2238" spans="1:7" x14ac:dyDescent="0.2">
      <c r="A2238" t="s">
        <v>127</v>
      </c>
      <c r="B2238" s="7">
        <v>2003</v>
      </c>
      <c r="C2238" s="1">
        <v>4334</v>
      </c>
      <c r="E2238" s="3" t="s">
        <v>129</v>
      </c>
      <c r="F2238" s="9">
        <v>2003</v>
      </c>
      <c r="G2238" s="10">
        <v>3271</v>
      </c>
    </row>
    <row r="2239" spans="1:7" x14ac:dyDescent="0.2">
      <c r="A2239" t="s">
        <v>127</v>
      </c>
      <c r="B2239" s="7">
        <v>2004</v>
      </c>
      <c r="C2239" s="1">
        <v>4919</v>
      </c>
      <c r="E2239" s="4" t="s">
        <v>129</v>
      </c>
      <c r="F2239" s="8">
        <v>2004</v>
      </c>
      <c r="G2239" s="11">
        <v>3247</v>
      </c>
    </row>
    <row r="2240" spans="1:7" x14ac:dyDescent="0.2">
      <c r="A2240" t="s">
        <v>127</v>
      </c>
      <c r="B2240" s="7">
        <v>2005</v>
      </c>
      <c r="C2240" s="1">
        <v>4866</v>
      </c>
      <c r="E2240" s="3" t="s">
        <v>129</v>
      </c>
      <c r="F2240" s="9">
        <v>2005</v>
      </c>
      <c r="G2240" s="10">
        <v>3113</v>
      </c>
    </row>
    <row r="2241" spans="1:7" x14ac:dyDescent="0.2">
      <c r="A2241" t="s">
        <v>127</v>
      </c>
      <c r="B2241" s="7">
        <v>2006</v>
      </c>
      <c r="C2241" s="1">
        <v>5152</v>
      </c>
      <c r="E2241" s="4" t="s">
        <v>129</v>
      </c>
      <c r="F2241" s="8">
        <v>2006</v>
      </c>
      <c r="G2241" s="11">
        <v>2793</v>
      </c>
    </row>
    <row r="2242" spans="1:7" x14ac:dyDescent="0.2">
      <c r="A2242" t="s">
        <v>127</v>
      </c>
      <c r="B2242" s="7">
        <v>2007</v>
      </c>
      <c r="C2242" s="1">
        <v>5989</v>
      </c>
      <c r="E2242" s="3" t="s">
        <v>129</v>
      </c>
      <c r="F2242" s="9">
        <v>2007</v>
      </c>
      <c r="G2242" s="10">
        <v>3245</v>
      </c>
    </row>
    <row r="2243" spans="1:7" x14ac:dyDescent="0.2">
      <c r="A2243" t="s">
        <v>127</v>
      </c>
      <c r="B2243" s="7">
        <v>2008</v>
      </c>
      <c r="C2243" s="1">
        <v>6151</v>
      </c>
      <c r="E2243" s="4" t="s">
        <v>129</v>
      </c>
      <c r="F2243" s="8">
        <v>2008</v>
      </c>
      <c r="G2243" s="11">
        <v>3346</v>
      </c>
    </row>
    <row r="2244" spans="1:7" x14ac:dyDescent="0.2">
      <c r="A2244" t="s">
        <v>128</v>
      </c>
      <c r="B2244" s="7">
        <v>1990</v>
      </c>
      <c r="C2244" s="1">
        <v>2419</v>
      </c>
      <c r="E2244" s="3" t="s">
        <v>131</v>
      </c>
      <c r="F2244" s="9">
        <v>1990</v>
      </c>
      <c r="G2244" s="10">
        <v>40458</v>
      </c>
    </row>
    <row r="2245" spans="1:7" x14ac:dyDescent="0.2">
      <c r="A2245" t="s">
        <v>128</v>
      </c>
      <c r="B2245" s="7">
        <v>1991</v>
      </c>
      <c r="C2245" s="1">
        <v>2867</v>
      </c>
      <c r="E2245" s="4" t="s">
        <v>131</v>
      </c>
      <c r="F2245" s="8">
        <v>1991</v>
      </c>
      <c r="G2245" s="11">
        <v>38974</v>
      </c>
    </row>
    <row r="2246" spans="1:7" x14ac:dyDescent="0.2">
      <c r="A2246" t="s">
        <v>128</v>
      </c>
      <c r="B2246" s="7">
        <v>1992</v>
      </c>
      <c r="C2246" s="1">
        <v>2733</v>
      </c>
      <c r="E2246" s="3" t="s">
        <v>131</v>
      </c>
      <c r="F2246" s="9">
        <v>1992</v>
      </c>
      <c r="G2246" s="10">
        <v>40344</v>
      </c>
    </row>
    <row r="2247" spans="1:7" x14ac:dyDescent="0.2">
      <c r="A2247" t="s">
        <v>128</v>
      </c>
      <c r="B2247" s="7">
        <v>1993</v>
      </c>
      <c r="C2247" s="1">
        <v>2312</v>
      </c>
      <c r="E2247" s="4" t="s">
        <v>131</v>
      </c>
      <c r="F2247" s="8">
        <v>1993</v>
      </c>
      <c r="G2247" s="11">
        <v>42552</v>
      </c>
    </row>
    <row r="2248" spans="1:7" x14ac:dyDescent="0.2">
      <c r="A2248" t="s">
        <v>128</v>
      </c>
      <c r="B2248" s="7">
        <v>1994</v>
      </c>
      <c r="C2248" s="1">
        <v>2089</v>
      </c>
      <c r="E2248" s="3" t="s">
        <v>131</v>
      </c>
      <c r="F2248" s="9">
        <v>1994</v>
      </c>
      <c r="G2248" s="10">
        <v>43314</v>
      </c>
    </row>
    <row r="2249" spans="1:7" x14ac:dyDescent="0.2">
      <c r="A2249" t="s">
        <v>128</v>
      </c>
      <c r="B2249" s="7">
        <v>1995</v>
      </c>
      <c r="C2249" s="1">
        <v>2091</v>
      </c>
      <c r="E2249" s="4" t="s">
        <v>131</v>
      </c>
      <c r="F2249" s="8">
        <v>1995</v>
      </c>
      <c r="G2249" s="11">
        <v>42065</v>
      </c>
    </row>
    <row r="2250" spans="1:7" x14ac:dyDescent="0.2">
      <c r="A2250" t="s">
        <v>128</v>
      </c>
      <c r="B2250" s="7">
        <v>1996</v>
      </c>
      <c r="C2250" s="1">
        <v>1741</v>
      </c>
      <c r="E2250" s="3" t="s">
        <v>131</v>
      </c>
      <c r="F2250" s="9">
        <v>1996</v>
      </c>
      <c r="G2250" s="10">
        <v>46609</v>
      </c>
    </row>
    <row r="2251" spans="1:7" x14ac:dyDescent="0.2">
      <c r="A2251" t="s">
        <v>128</v>
      </c>
      <c r="B2251" s="7">
        <v>1997</v>
      </c>
      <c r="C2251" s="1">
        <v>1703</v>
      </c>
      <c r="E2251" s="4" t="s">
        <v>131</v>
      </c>
      <c r="F2251" s="8">
        <v>1997</v>
      </c>
      <c r="G2251" s="11">
        <v>43416</v>
      </c>
    </row>
    <row r="2252" spans="1:7" x14ac:dyDescent="0.2">
      <c r="A2252" t="s">
        <v>128</v>
      </c>
      <c r="B2252" s="7">
        <v>1998</v>
      </c>
      <c r="C2252" s="1">
        <v>1579</v>
      </c>
      <c r="E2252" s="3" t="s">
        <v>131</v>
      </c>
      <c r="F2252" s="9">
        <v>1998</v>
      </c>
      <c r="G2252" s="10">
        <v>38216</v>
      </c>
    </row>
    <row r="2253" spans="1:7" x14ac:dyDescent="0.2">
      <c r="A2253" t="s">
        <v>128</v>
      </c>
      <c r="B2253" s="7">
        <v>1999</v>
      </c>
      <c r="C2253" s="1">
        <v>1695</v>
      </c>
      <c r="E2253" s="4" t="s">
        <v>131</v>
      </c>
      <c r="F2253" s="8">
        <v>1999</v>
      </c>
      <c r="G2253" s="11">
        <v>40104</v>
      </c>
    </row>
    <row r="2254" spans="1:7" x14ac:dyDescent="0.2">
      <c r="A2254" t="s">
        <v>128</v>
      </c>
      <c r="B2254" s="7">
        <v>2000</v>
      </c>
      <c r="C2254" s="1">
        <v>1607</v>
      </c>
      <c r="E2254" s="3" t="s">
        <v>131</v>
      </c>
      <c r="F2254" s="9">
        <v>2000</v>
      </c>
      <c r="G2254" s="10">
        <v>42076</v>
      </c>
    </row>
    <row r="2255" spans="1:7" x14ac:dyDescent="0.2">
      <c r="A2255" t="s">
        <v>128</v>
      </c>
      <c r="B2255" s="7">
        <v>2001</v>
      </c>
      <c r="C2255" s="1">
        <v>1234</v>
      </c>
      <c r="E2255" s="4" t="s">
        <v>131</v>
      </c>
      <c r="F2255" s="8">
        <v>2001</v>
      </c>
      <c r="G2255" s="11">
        <v>38992</v>
      </c>
    </row>
    <row r="2256" spans="1:7" x14ac:dyDescent="0.2">
      <c r="A2256" t="s">
        <v>128</v>
      </c>
      <c r="B2256" s="7">
        <v>2002</v>
      </c>
      <c r="C2256" s="1">
        <v>1753</v>
      </c>
      <c r="E2256" s="3" t="s">
        <v>131</v>
      </c>
      <c r="F2256" s="9">
        <v>2002</v>
      </c>
      <c r="G2256" s="10">
        <v>40580</v>
      </c>
    </row>
    <row r="2257" spans="1:7" x14ac:dyDescent="0.2">
      <c r="A2257" t="s">
        <v>128</v>
      </c>
      <c r="B2257" s="7">
        <v>2003</v>
      </c>
      <c r="C2257" s="1">
        <v>1673</v>
      </c>
      <c r="E2257" s="4" t="s">
        <v>131</v>
      </c>
      <c r="F2257" s="8">
        <v>2003</v>
      </c>
      <c r="G2257" s="11">
        <v>42403</v>
      </c>
    </row>
    <row r="2258" spans="1:7" x14ac:dyDescent="0.2">
      <c r="A2258" t="s">
        <v>128</v>
      </c>
      <c r="B2258" s="7">
        <v>2004</v>
      </c>
      <c r="C2258" s="1">
        <v>1433</v>
      </c>
      <c r="E2258" s="3" t="s">
        <v>131</v>
      </c>
      <c r="F2258" s="9">
        <v>2004</v>
      </c>
      <c r="G2258" s="10">
        <v>40295</v>
      </c>
    </row>
    <row r="2259" spans="1:7" x14ac:dyDescent="0.2">
      <c r="A2259" t="s">
        <v>128</v>
      </c>
      <c r="B2259" s="7">
        <v>2005</v>
      </c>
      <c r="C2259" s="1">
        <v>1291</v>
      </c>
      <c r="E2259" s="4" t="s">
        <v>131</v>
      </c>
      <c r="F2259" s="8">
        <v>2005</v>
      </c>
      <c r="G2259" s="11">
        <v>39178</v>
      </c>
    </row>
    <row r="2260" spans="1:7" x14ac:dyDescent="0.2">
      <c r="A2260" t="s">
        <v>128</v>
      </c>
      <c r="B2260" s="7">
        <v>2006</v>
      </c>
      <c r="C2260" s="1">
        <v>1251</v>
      </c>
      <c r="E2260" s="3" t="s">
        <v>131</v>
      </c>
      <c r="F2260" s="9">
        <v>2006</v>
      </c>
      <c r="G2260" s="10">
        <v>37010</v>
      </c>
    </row>
    <row r="2261" spans="1:7" x14ac:dyDescent="0.2">
      <c r="A2261" t="s">
        <v>128</v>
      </c>
      <c r="B2261" s="7">
        <v>2007</v>
      </c>
      <c r="C2261" s="1">
        <v>1421</v>
      </c>
      <c r="E2261" s="4" t="s">
        <v>131</v>
      </c>
      <c r="F2261" s="8">
        <v>2007</v>
      </c>
      <c r="G2261" s="11">
        <v>40751</v>
      </c>
    </row>
    <row r="2262" spans="1:7" x14ac:dyDescent="0.2">
      <c r="A2262" t="s">
        <v>128</v>
      </c>
      <c r="B2262" s="7">
        <v>2008</v>
      </c>
      <c r="C2262" s="1">
        <v>1272</v>
      </c>
      <c r="E2262" s="3" t="s">
        <v>131</v>
      </c>
      <c r="F2262" s="9">
        <v>2008</v>
      </c>
      <c r="G2262" s="10">
        <v>39963</v>
      </c>
    </row>
    <row r="2263" spans="1:7" x14ac:dyDescent="0.2">
      <c r="A2263" t="s">
        <v>129</v>
      </c>
      <c r="B2263" s="7">
        <v>1990</v>
      </c>
      <c r="C2263" s="1">
        <v>5099</v>
      </c>
      <c r="E2263" s="4" t="s">
        <v>132</v>
      </c>
      <c r="F2263" s="8">
        <v>1990</v>
      </c>
      <c r="G2263" s="11">
        <v>54442</v>
      </c>
    </row>
    <row r="2264" spans="1:7" x14ac:dyDescent="0.2">
      <c r="A2264" t="s">
        <v>129</v>
      </c>
      <c r="B2264" s="7">
        <v>1991</v>
      </c>
      <c r="C2264" s="1">
        <v>4470</v>
      </c>
      <c r="E2264" s="3" t="s">
        <v>132</v>
      </c>
      <c r="F2264" s="9">
        <v>1991</v>
      </c>
      <c r="G2264" s="10">
        <v>53540</v>
      </c>
    </row>
    <row r="2265" spans="1:7" x14ac:dyDescent="0.2">
      <c r="A2265" t="s">
        <v>129</v>
      </c>
      <c r="B2265" s="7">
        <v>1992</v>
      </c>
      <c r="C2265" s="1">
        <v>4310</v>
      </c>
      <c r="E2265" s="4" t="s">
        <v>132</v>
      </c>
      <c r="F2265" s="8">
        <v>1992</v>
      </c>
      <c r="G2265" s="11">
        <v>54795</v>
      </c>
    </row>
    <row r="2266" spans="1:7" x14ac:dyDescent="0.2">
      <c r="A2266" t="s">
        <v>129</v>
      </c>
      <c r="B2266" s="7">
        <v>1993</v>
      </c>
      <c r="C2266" s="1">
        <v>4010</v>
      </c>
      <c r="E2266" s="3" t="s">
        <v>132</v>
      </c>
      <c r="F2266" s="9">
        <v>1993</v>
      </c>
      <c r="G2266" s="10">
        <v>56814</v>
      </c>
    </row>
    <row r="2267" spans="1:7" x14ac:dyDescent="0.2">
      <c r="A2267" t="s">
        <v>129</v>
      </c>
      <c r="B2267" s="7">
        <v>1994</v>
      </c>
      <c r="C2267" s="1">
        <v>3755</v>
      </c>
      <c r="E2267" s="4" t="s">
        <v>132</v>
      </c>
      <c r="F2267" s="8">
        <v>1994</v>
      </c>
      <c r="G2267" s="11">
        <v>59086</v>
      </c>
    </row>
    <row r="2268" spans="1:7" x14ac:dyDescent="0.2">
      <c r="A2268" t="s">
        <v>129</v>
      </c>
      <c r="B2268" s="7">
        <v>1995</v>
      </c>
      <c r="C2268" s="1">
        <v>3754</v>
      </c>
      <c r="E2268" s="3" t="s">
        <v>132</v>
      </c>
      <c r="F2268" s="9">
        <v>1995</v>
      </c>
      <c r="G2268" s="10">
        <v>59138</v>
      </c>
    </row>
    <row r="2269" spans="1:7" x14ac:dyDescent="0.2">
      <c r="A2269" t="s">
        <v>129</v>
      </c>
      <c r="B2269" s="7">
        <v>1996</v>
      </c>
      <c r="C2269" s="1">
        <v>3636</v>
      </c>
      <c r="E2269" s="4" t="s">
        <v>132</v>
      </c>
      <c r="F2269" s="8">
        <v>1996</v>
      </c>
      <c r="G2269" s="11">
        <v>59470</v>
      </c>
    </row>
    <row r="2270" spans="1:7" x14ac:dyDescent="0.2">
      <c r="A2270" t="s">
        <v>129</v>
      </c>
      <c r="B2270" s="7">
        <v>1997</v>
      </c>
      <c r="C2270" s="1">
        <v>3312</v>
      </c>
      <c r="E2270" s="3" t="s">
        <v>132</v>
      </c>
      <c r="F2270" s="9">
        <v>1997</v>
      </c>
      <c r="G2270" s="10">
        <v>61050</v>
      </c>
    </row>
    <row r="2271" spans="1:7" x14ac:dyDescent="0.2">
      <c r="A2271" t="s">
        <v>129</v>
      </c>
      <c r="B2271" s="7">
        <v>1998</v>
      </c>
      <c r="C2271" s="1">
        <v>2960</v>
      </c>
      <c r="E2271" s="4" t="s">
        <v>132</v>
      </c>
      <c r="F2271" s="8">
        <v>1998</v>
      </c>
      <c r="G2271" s="11">
        <v>62634</v>
      </c>
    </row>
    <row r="2272" spans="1:7" x14ac:dyDescent="0.2">
      <c r="A2272" t="s">
        <v>129</v>
      </c>
      <c r="B2272" s="7">
        <v>1999</v>
      </c>
      <c r="C2272" s="1">
        <v>2738</v>
      </c>
      <c r="E2272" s="3" t="s">
        <v>132</v>
      </c>
      <c r="F2272" s="9">
        <v>1999</v>
      </c>
      <c r="G2272" s="10">
        <v>63868</v>
      </c>
    </row>
    <row r="2273" spans="1:7" x14ac:dyDescent="0.2">
      <c r="A2273" t="s">
        <v>129</v>
      </c>
      <c r="B2273" s="7">
        <v>2000</v>
      </c>
      <c r="C2273" s="1">
        <v>2983</v>
      </c>
      <c r="E2273" s="4" t="s">
        <v>132</v>
      </c>
      <c r="F2273" s="8">
        <v>2000</v>
      </c>
      <c r="G2273" s="11">
        <v>63799</v>
      </c>
    </row>
    <row r="2274" spans="1:7" x14ac:dyDescent="0.2">
      <c r="A2274" t="s">
        <v>129</v>
      </c>
      <c r="B2274" s="7">
        <v>2001</v>
      </c>
      <c r="C2274" s="1">
        <v>3284</v>
      </c>
      <c r="E2274" s="3" t="s">
        <v>132</v>
      </c>
      <c r="F2274" s="9">
        <v>2001</v>
      </c>
      <c r="G2274" s="10">
        <v>65837</v>
      </c>
    </row>
    <row r="2275" spans="1:7" x14ac:dyDescent="0.2">
      <c r="A2275" t="s">
        <v>129</v>
      </c>
      <c r="B2275" s="7">
        <v>2002</v>
      </c>
      <c r="C2275" s="1">
        <v>3732</v>
      </c>
      <c r="E2275" s="4" t="s">
        <v>132</v>
      </c>
      <c r="F2275" s="8">
        <v>2002</v>
      </c>
      <c r="G2275" s="11">
        <v>68768</v>
      </c>
    </row>
    <row r="2276" spans="1:7" x14ac:dyDescent="0.2">
      <c r="A2276" t="s">
        <v>129</v>
      </c>
      <c r="B2276" s="7">
        <v>2003</v>
      </c>
      <c r="C2276" s="1">
        <v>3271</v>
      </c>
      <c r="E2276" s="3" t="s">
        <v>132</v>
      </c>
      <c r="F2276" s="9">
        <v>2003</v>
      </c>
      <c r="G2276" s="10">
        <v>70223</v>
      </c>
    </row>
    <row r="2277" spans="1:7" x14ac:dyDescent="0.2">
      <c r="A2277" t="s">
        <v>129</v>
      </c>
      <c r="B2277" s="7">
        <v>2004</v>
      </c>
      <c r="C2277" s="1">
        <v>3247</v>
      </c>
      <c r="E2277" s="4" t="s">
        <v>132</v>
      </c>
      <c r="F2277" s="8">
        <v>2004</v>
      </c>
      <c r="G2277" s="11">
        <v>71625</v>
      </c>
    </row>
    <row r="2278" spans="1:7" x14ac:dyDescent="0.2">
      <c r="A2278" t="s">
        <v>129</v>
      </c>
      <c r="B2278" s="7">
        <v>2005</v>
      </c>
      <c r="C2278" s="1">
        <v>3113</v>
      </c>
      <c r="E2278" s="3" t="s">
        <v>132</v>
      </c>
      <c r="F2278" s="9">
        <v>2005</v>
      </c>
      <c r="G2278" s="10">
        <v>73154</v>
      </c>
    </row>
    <row r="2279" spans="1:7" x14ac:dyDescent="0.2">
      <c r="A2279" t="s">
        <v>129</v>
      </c>
      <c r="B2279" s="7">
        <v>2006</v>
      </c>
      <c r="C2279" s="1">
        <v>2793</v>
      </c>
      <c r="E2279" s="4" t="s">
        <v>132</v>
      </c>
      <c r="F2279" s="8">
        <v>2006</v>
      </c>
      <c r="G2279" s="11">
        <v>72867</v>
      </c>
    </row>
    <row r="2280" spans="1:7" x14ac:dyDescent="0.2">
      <c r="A2280" t="s">
        <v>129</v>
      </c>
      <c r="B2280" s="7">
        <v>2007</v>
      </c>
      <c r="C2280" s="1">
        <v>3245</v>
      </c>
      <c r="E2280" s="3" t="s">
        <v>132</v>
      </c>
      <c r="F2280" s="9">
        <v>2007</v>
      </c>
      <c r="G2280" s="10">
        <v>75536</v>
      </c>
    </row>
    <row r="2281" spans="1:7" x14ac:dyDescent="0.2">
      <c r="A2281" t="s">
        <v>129</v>
      </c>
      <c r="B2281" s="7">
        <v>2008</v>
      </c>
      <c r="C2281" s="1">
        <v>3346</v>
      </c>
      <c r="E2281" s="13" t="s">
        <v>132</v>
      </c>
      <c r="F2281" s="14">
        <v>2008</v>
      </c>
      <c r="G2281" s="15">
        <v>74010</v>
      </c>
    </row>
    <row r="2282" spans="1:7" x14ac:dyDescent="0.2">
      <c r="A2282" t="s">
        <v>130</v>
      </c>
      <c r="B2282" s="7">
        <v>1990</v>
      </c>
      <c r="C2282" s="1">
        <v>94900</v>
      </c>
    </row>
    <row r="2283" spans="1:7" x14ac:dyDescent="0.2">
      <c r="A2283" t="s">
        <v>130</v>
      </c>
      <c r="B2283" s="7">
        <v>1991</v>
      </c>
      <c r="C2283" s="1">
        <v>92514</v>
      </c>
    </row>
    <row r="2284" spans="1:7" x14ac:dyDescent="0.2">
      <c r="A2284" t="s">
        <v>130</v>
      </c>
      <c r="B2284" s="7">
        <v>1992</v>
      </c>
      <c r="C2284" s="1">
        <v>95139</v>
      </c>
    </row>
    <row r="2285" spans="1:7" x14ac:dyDescent="0.2">
      <c r="A2285" t="s">
        <v>130</v>
      </c>
      <c r="B2285" s="7">
        <v>1993</v>
      </c>
      <c r="C2285" s="1">
        <v>99366</v>
      </c>
    </row>
    <row r="2286" spans="1:7" x14ac:dyDescent="0.2">
      <c r="A2286" t="s">
        <v>130</v>
      </c>
      <c r="B2286" s="7">
        <v>1994</v>
      </c>
      <c r="C2286" s="1">
        <v>102400</v>
      </c>
    </row>
    <row r="2287" spans="1:7" x14ac:dyDescent="0.2">
      <c r="A2287" t="s">
        <v>130</v>
      </c>
      <c r="B2287" s="7">
        <v>1995</v>
      </c>
      <c r="C2287" s="1">
        <v>101204</v>
      </c>
    </row>
    <row r="2288" spans="1:7" x14ac:dyDescent="0.2">
      <c r="A2288" t="s">
        <v>130</v>
      </c>
      <c r="B2288" s="7">
        <v>1996</v>
      </c>
      <c r="C2288" s="1">
        <v>106079</v>
      </c>
    </row>
    <row r="2289" spans="1:3" x14ac:dyDescent="0.2">
      <c r="A2289" t="s">
        <v>130</v>
      </c>
      <c r="B2289" s="7">
        <v>1997</v>
      </c>
      <c r="C2289" s="1">
        <v>104466</v>
      </c>
    </row>
    <row r="2290" spans="1:3" x14ac:dyDescent="0.2">
      <c r="A2290" t="s">
        <v>130</v>
      </c>
      <c r="B2290" s="7">
        <v>1998</v>
      </c>
      <c r="C2290" s="1">
        <v>100851</v>
      </c>
    </row>
    <row r="2291" spans="1:3" x14ac:dyDescent="0.2">
      <c r="A2291" t="s">
        <v>130</v>
      </c>
      <c r="B2291" s="7">
        <v>1999</v>
      </c>
      <c r="C2291" s="1">
        <v>103972</v>
      </c>
    </row>
    <row r="2292" spans="1:3" x14ac:dyDescent="0.2">
      <c r="A2292" t="s">
        <v>130</v>
      </c>
      <c r="B2292" s="7">
        <v>2000</v>
      </c>
      <c r="C2292" s="1">
        <v>105875</v>
      </c>
    </row>
    <row r="2293" spans="1:3" x14ac:dyDescent="0.2">
      <c r="A2293" t="s">
        <v>130</v>
      </c>
      <c r="B2293" s="7">
        <v>2001</v>
      </c>
      <c r="C2293" s="1">
        <v>104829</v>
      </c>
    </row>
    <row r="2294" spans="1:3" x14ac:dyDescent="0.2">
      <c r="A2294" t="s">
        <v>130</v>
      </c>
      <c r="B2294" s="7">
        <v>2002</v>
      </c>
      <c r="C2294" s="1">
        <v>109348</v>
      </c>
    </row>
    <row r="2295" spans="1:3" x14ac:dyDescent="0.2">
      <c r="A2295" t="s">
        <v>130</v>
      </c>
      <c r="B2295" s="7">
        <v>2003</v>
      </c>
      <c r="C2295" s="1">
        <v>112627</v>
      </c>
    </row>
    <row r="2296" spans="1:3" x14ac:dyDescent="0.2">
      <c r="A2296" t="s">
        <v>130</v>
      </c>
      <c r="B2296" s="7">
        <v>2004</v>
      </c>
      <c r="C2296" s="1">
        <v>111919</v>
      </c>
    </row>
    <row r="2297" spans="1:3" x14ac:dyDescent="0.2">
      <c r="A2297" t="s">
        <v>130</v>
      </c>
      <c r="B2297" s="7">
        <v>2005</v>
      </c>
      <c r="C2297" s="1">
        <v>112332</v>
      </c>
    </row>
    <row r="2298" spans="1:3" x14ac:dyDescent="0.2">
      <c r="A2298" t="s">
        <v>130</v>
      </c>
      <c r="B2298" s="7">
        <v>2006</v>
      </c>
      <c r="C2298" s="1">
        <v>109876</v>
      </c>
    </row>
    <row r="2299" spans="1:3" x14ac:dyDescent="0.2">
      <c r="A2299" t="s">
        <v>130</v>
      </c>
      <c r="B2299" s="7">
        <v>2007</v>
      </c>
      <c r="C2299" s="1">
        <v>116287</v>
      </c>
    </row>
    <row r="2300" spans="1:3" x14ac:dyDescent="0.2">
      <c r="A2300" t="s">
        <v>130</v>
      </c>
      <c r="B2300" s="7">
        <v>2008</v>
      </c>
      <c r="C2300" s="1">
        <v>113973</v>
      </c>
    </row>
    <row r="2301" spans="1:3" x14ac:dyDescent="0.2">
      <c r="A2301" t="s">
        <v>131</v>
      </c>
      <c r="B2301" s="7">
        <v>1990</v>
      </c>
      <c r="C2301" s="1">
        <v>40458</v>
      </c>
    </row>
    <row r="2302" spans="1:3" x14ac:dyDescent="0.2">
      <c r="A2302" t="s">
        <v>131</v>
      </c>
      <c r="B2302" s="7">
        <v>1991</v>
      </c>
      <c r="C2302" s="1">
        <v>38974</v>
      </c>
    </row>
    <row r="2303" spans="1:3" x14ac:dyDescent="0.2">
      <c r="A2303" t="s">
        <v>131</v>
      </c>
      <c r="B2303" s="7">
        <v>1992</v>
      </c>
      <c r="C2303" s="1">
        <v>40344</v>
      </c>
    </row>
    <row r="2304" spans="1:3" x14ac:dyDescent="0.2">
      <c r="A2304" t="s">
        <v>131</v>
      </c>
      <c r="B2304" s="7">
        <v>1993</v>
      </c>
      <c r="C2304" s="1">
        <v>42552</v>
      </c>
    </row>
    <row r="2305" spans="1:3" x14ac:dyDescent="0.2">
      <c r="A2305" t="s">
        <v>131</v>
      </c>
      <c r="B2305" s="7">
        <v>1994</v>
      </c>
      <c r="C2305" s="1">
        <v>43314</v>
      </c>
    </row>
    <row r="2306" spans="1:3" x14ac:dyDescent="0.2">
      <c r="A2306" t="s">
        <v>131</v>
      </c>
      <c r="B2306" s="7">
        <v>1995</v>
      </c>
      <c r="C2306" s="1">
        <v>42065</v>
      </c>
    </row>
    <row r="2307" spans="1:3" x14ac:dyDescent="0.2">
      <c r="A2307" t="s">
        <v>131</v>
      </c>
      <c r="B2307" s="7">
        <v>1996</v>
      </c>
      <c r="C2307" s="1">
        <v>46609</v>
      </c>
    </row>
    <row r="2308" spans="1:3" x14ac:dyDescent="0.2">
      <c r="A2308" t="s">
        <v>131</v>
      </c>
      <c r="B2308" s="7">
        <v>1997</v>
      </c>
      <c r="C2308" s="1">
        <v>43416</v>
      </c>
    </row>
    <row r="2309" spans="1:3" x14ac:dyDescent="0.2">
      <c r="A2309" t="s">
        <v>131</v>
      </c>
      <c r="B2309" s="7">
        <v>1998</v>
      </c>
      <c r="C2309" s="1">
        <v>38216</v>
      </c>
    </row>
    <row r="2310" spans="1:3" x14ac:dyDescent="0.2">
      <c r="A2310" t="s">
        <v>131</v>
      </c>
      <c r="B2310" s="7">
        <v>1999</v>
      </c>
      <c r="C2310" s="1">
        <v>40104</v>
      </c>
    </row>
    <row r="2311" spans="1:3" x14ac:dyDescent="0.2">
      <c r="A2311" t="s">
        <v>131</v>
      </c>
      <c r="B2311" s="7">
        <v>2000</v>
      </c>
      <c r="C2311" s="1">
        <v>42076</v>
      </c>
    </row>
    <row r="2312" spans="1:3" x14ac:dyDescent="0.2">
      <c r="A2312" t="s">
        <v>131</v>
      </c>
      <c r="B2312" s="7">
        <v>2001</v>
      </c>
      <c r="C2312" s="1">
        <v>38992</v>
      </c>
    </row>
    <row r="2313" spans="1:3" x14ac:dyDescent="0.2">
      <c r="A2313" t="s">
        <v>131</v>
      </c>
      <c r="B2313" s="7">
        <v>2002</v>
      </c>
      <c r="C2313" s="1">
        <v>40580</v>
      </c>
    </row>
    <row r="2314" spans="1:3" x14ac:dyDescent="0.2">
      <c r="A2314" t="s">
        <v>131</v>
      </c>
      <c r="B2314" s="7">
        <v>2003</v>
      </c>
      <c r="C2314" s="1">
        <v>42403</v>
      </c>
    </row>
    <row r="2315" spans="1:3" x14ac:dyDescent="0.2">
      <c r="A2315" t="s">
        <v>131</v>
      </c>
      <c r="B2315" s="7">
        <v>2004</v>
      </c>
      <c r="C2315" s="1">
        <v>40295</v>
      </c>
    </row>
    <row r="2316" spans="1:3" x14ac:dyDescent="0.2">
      <c r="A2316" t="s">
        <v>131</v>
      </c>
      <c r="B2316" s="7">
        <v>2005</v>
      </c>
      <c r="C2316" s="1">
        <v>39178</v>
      </c>
    </row>
    <row r="2317" spans="1:3" x14ac:dyDescent="0.2">
      <c r="A2317" t="s">
        <v>131</v>
      </c>
      <c r="B2317" s="7">
        <v>2006</v>
      </c>
      <c r="C2317" s="1">
        <v>37010</v>
      </c>
    </row>
    <row r="2318" spans="1:3" x14ac:dyDescent="0.2">
      <c r="A2318" t="s">
        <v>131</v>
      </c>
      <c r="B2318" s="7">
        <v>2007</v>
      </c>
      <c r="C2318" s="1">
        <v>40751</v>
      </c>
    </row>
    <row r="2319" spans="1:3" x14ac:dyDescent="0.2">
      <c r="A2319" t="s">
        <v>131</v>
      </c>
      <c r="B2319" s="7">
        <v>2008</v>
      </c>
      <c r="C2319" s="1">
        <v>39963</v>
      </c>
    </row>
    <row r="2320" spans="1:3" x14ac:dyDescent="0.2">
      <c r="A2320" t="s">
        <v>132</v>
      </c>
      <c r="B2320" s="7">
        <v>1990</v>
      </c>
      <c r="C2320" s="1">
        <v>54442</v>
      </c>
    </row>
    <row r="2321" spans="1:3" x14ac:dyDescent="0.2">
      <c r="A2321" t="s">
        <v>132</v>
      </c>
      <c r="B2321" s="7">
        <v>1991</v>
      </c>
      <c r="C2321" s="1">
        <v>53540</v>
      </c>
    </row>
    <row r="2322" spans="1:3" x14ac:dyDescent="0.2">
      <c r="A2322" t="s">
        <v>132</v>
      </c>
      <c r="B2322" s="7">
        <v>1992</v>
      </c>
      <c r="C2322" s="1">
        <v>54795</v>
      </c>
    </row>
    <row r="2323" spans="1:3" x14ac:dyDescent="0.2">
      <c r="A2323" t="s">
        <v>132</v>
      </c>
      <c r="B2323" s="7">
        <v>1993</v>
      </c>
      <c r="C2323" s="1">
        <v>56814</v>
      </c>
    </row>
    <row r="2324" spans="1:3" x14ac:dyDescent="0.2">
      <c r="A2324" t="s">
        <v>132</v>
      </c>
      <c r="B2324" s="7">
        <v>1994</v>
      </c>
      <c r="C2324" s="1">
        <v>59086</v>
      </c>
    </row>
    <row r="2325" spans="1:3" x14ac:dyDescent="0.2">
      <c r="A2325" t="s">
        <v>132</v>
      </c>
      <c r="B2325" s="7">
        <v>1995</v>
      </c>
      <c r="C2325" s="1">
        <v>59138</v>
      </c>
    </row>
    <row r="2326" spans="1:3" x14ac:dyDescent="0.2">
      <c r="A2326" t="s">
        <v>132</v>
      </c>
      <c r="B2326" s="7">
        <v>1996</v>
      </c>
      <c r="C2326" s="1">
        <v>59470</v>
      </c>
    </row>
    <row r="2327" spans="1:3" x14ac:dyDescent="0.2">
      <c r="A2327" t="s">
        <v>132</v>
      </c>
      <c r="B2327" s="7">
        <v>1997</v>
      </c>
      <c r="C2327" s="1">
        <v>61050</v>
      </c>
    </row>
    <row r="2328" spans="1:3" x14ac:dyDescent="0.2">
      <c r="A2328" t="s">
        <v>132</v>
      </c>
      <c r="B2328" s="7">
        <v>1998</v>
      </c>
      <c r="C2328" s="1">
        <v>62634</v>
      </c>
    </row>
    <row r="2329" spans="1:3" x14ac:dyDescent="0.2">
      <c r="A2329" t="s">
        <v>132</v>
      </c>
      <c r="B2329" s="7">
        <v>1999</v>
      </c>
      <c r="C2329" s="1">
        <v>63868</v>
      </c>
    </row>
    <row r="2330" spans="1:3" x14ac:dyDescent="0.2">
      <c r="A2330" t="s">
        <v>132</v>
      </c>
      <c r="B2330" s="7">
        <v>2000</v>
      </c>
      <c r="C2330" s="1">
        <v>63799</v>
      </c>
    </row>
    <row r="2331" spans="1:3" x14ac:dyDescent="0.2">
      <c r="A2331" t="s">
        <v>132</v>
      </c>
      <c r="B2331" s="7">
        <v>2001</v>
      </c>
      <c r="C2331" s="1">
        <v>65837</v>
      </c>
    </row>
    <row r="2332" spans="1:3" x14ac:dyDescent="0.2">
      <c r="A2332" t="s">
        <v>132</v>
      </c>
      <c r="B2332" s="7">
        <v>2002</v>
      </c>
      <c r="C2332" s="1">
        <v>68768</v>
      </c>
    </row>
    <row r="2333" spans="1:3" x14ac:dyDescent="0.2">
      <c r="A2333" t="s">
        <v>132</v>
      </c>
      <c r="B2333" s="7">
        <v>2003</v>
      </c>
      <c r="C2333" s="1">
        <v>70223</v>
      </c>
    </row>
    <row r="2334" spans="1:3" x14ac:dyDescent="0.2">
      <c r="A2334" t="s">
        <v>132</v>
      </c>
      <c r="B2334" s="7">
        <v>2004</v>
      </c>
      <c r="C2334" s="1">
        <v>71625</v>
      </c>
    </row>
    <row r="2335" spans="1:3" x14ac:dyDescent="0.2">
      <c r="A2335" t="s">
        <v>132</v>
      </c>
      <c r="B2335" s="7">
        <v>2005</v>
      </c>
      <c r="C2335" s="1">
        <v>73154</v>
      </c>
    </row>
    <row r="2336" spans="1:3" x14ac:dyDescent="0.2">
      <c r="A2336" t="s">
        <v>132</v>
      </c>
      <c r="B2336" s="7">
        <v>2006</v>
      </c>
      <c r="C2336" s="1">
        <v>72867</v>
      </c>
    </row>
    <row r="2337" spans="1:3" x14ac:dyDescent="0.2">
      <c r="A2337" t="s">
        <v>132</v>
      </c>
      <c r="B2337" s="7">
        <v>2007</v>
      </c>
      <c r="C2337" s="1">
        <v>75536</v>
      </c>
    </row>
    <row r="2338" spans="1:3" x14ac:dyDescent="0.2">
      <c r="A2338" t="s">
        <v>132</v>
      </c>
      <c r="B2338" s="7">
        <v>2008</v>
      </c>
      <c r="C2338" s="1">
        <v>74010</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T21"/>
  <sheetViews>
    <sheetView zoomScale="75" workbookViewId="0">
      <selection activeCell="AL2" sqref="AL2"/>
    </sheetView>
  </sheetViews>
  <sheetFormatPr baseColWidth="10" defaultRowHeight="16" x14ac:dyDescent="0.2"/>
  <cols>
    <col min="2" max="2" width="17" customWidth="1"/>
    <col min="3" max="3" width="16.1640625" customWidth="1"/>
    <col min="4" max="4" width="26" customWidth="1"/>
    <col min="5" max="5" width="20.33203125" customWidth="1"/>
    <col min="6" max="6" width="27.33203125" customWidth="1"/>
    <col min="7" max="7" width="40.5" customWidth="1"/>
    <col min="8" max="8" width="21.5" customWidth="1"/>
    <col min="9" max="9" width="13.1640625" customWidth="1"/>
    <col min="10" max="10" width="17.6640625" customWidth="1"/>
    <col min="11" max="11" width="39" customWidth="1"/>
    <col min="12" max="12" width="48.5" customWidth="1"/>
    <col min="13" max="13" width="49.33203125" customWidth="1"/>
    <col min="14" max="14" width="44.33203125" customWidth="1"/>
    <col min="15" max="15" width="30.1640625" customWidth="1"/>
    <col min="16" max="16" width="33.6640625" customWidth="1"/>
    <col min="17" max="17" width="36.1640625" customWidth="1"/>
    <col min="18" max="18" width="33.33203125" customWidth="1"/>
    <col min="19" max="19" width="35.83203125" customWidth="1"/>
    <col min="20" max="20" width="37" customWidth="1"/>
    <col min="21" max="21" width="28.83203125" customWidth="1"/>
    <col min="22" max="22" width="19.33203125" customWidth="1"/>
    <col min="23" max="23" width="39.1640625" customWidth="1"/>
    <col min="24" max="24" width="26" customWidth="1"/>
    <col min="25" max="25" width="42.5" customWidth="1"/>
    <col min="26" max="26" width="56.6640625" customWidth="1"/>
    <col min="27" max="27" width="27.1640625" customWidth="1"/>
    <col min="28" max="28" width="27" customWidth="1"/>
    <col min="29" max="29" width="39.1640625" customWidth="1"/>
    <col min="30" max="30" width="31.83203125" customWidth="1"/>
    <col min="31" max="31" width="30.5" customWidth="1"/>
    <col min="32" max="32" width="11.83203125" customWidth="1"/>
    <col min="34" max="34" width="12.33203125" customWidth="1"/>
    <col min="35" max="35" width="22.6640625" customWidth="1"/>
    <col min="36" max="36" width="29.6640625" customWidth="1"/>
    <col min="37" max="37" width="22.6640625" customWidth="1"/>
    <col min="38" max="38" width="37.33203125" customWidth="1"/>
    <col min="39" max="39" width="27.5" customWidth="1"/>
    <col min="40" max="40" width="30.5" customWidth="1"/>
    <col min="41" max="41" width="37" customWidth="1"/>
    <col min="42" max="42" width="34.33203125" customWidth="1"/>
    <col min="43" max="43" width="39.33203125" customWidth="1"/>
    <col min="44" max="44" width="28.1640625" customWidth="1"/>
    <col min="45" max="45" width="74.6640625" customWidth="1"/>
    <col min="46" max="46" width="58.1640625" customWidth="1"/>
    <col min="47" max="47" width="40.1640625" customWidth="1"/>
    <col min="48" max="48" width="42.1640625" customWidth="1"/>
    <col min="49" max="49" width="28.83203125" customWidth="1"/>
    <col min="50" max="50" width="28.5" customWidth="1"/>
    <col min="51" max="51" width="40" customWidth="1"/>
    <col min="52" max="52" width="52" customWidth="1"/>
    <col min="53" max="53" width="27.83203125" customWidth="1"/>
    <col min="54" max="54" width="36.6640625" customWidth="1"/>
    <col min="55" max="55" width="24.6640625" customWidth="1"/>
    <col min="56" max="56" width="45.6640625" customWidth="1"/>
    <col min="57" max="57" width="30.6640625" customWidth="1"/>
    <col min="58" max="58" width="33" customWidth="1"/>
    <col min="59" max="59" width="46" customWidth="1"/>
    <col min="60" max="60" width="27.33203125" customWidth="1"/>
    <col min="61" max="61" width="40.83203125" customWidth="1"/>
    <col min="62" max="62" width="32" customWidth="1"/>
    <col min="63" max="63" width="39.33203125" customWidth="1"/>
    <col min="64" max="64" width="33.33203125" customWidth="1"/>
    <col min="65" max="65" width="21.6640625" customWidth="1"/>
    <col min="66" max="66" width="42.1640625" customWidth="1"/>
    <col min="67" max="67" width="40" customWidth="1"/>
    <col min="68" max="68" width="27.6640625" customWidth="1"/>
    <col min="69" max="69" width="17" customWidth="1"/>
    <col min="70" max="70" width="13.1640625" customWidth="1"/>
    <col min="71" max="71" width="18" customWidth="1"/>
    <col min="72" max="72" width="18.83203125" customWidth="1"/>
    <col min="73" max="73" width="20.83203125" customWidth="1"/>
    <col min="74" max="74" width="20.1640625" customWidth="1"/>
    <col min="75" max="75" width="39.83203125" customWidth="1"/>
    <col min="76" max="76" width="22.1640625" customWidth="1"/>
    <col min="77" max="77" width="63.1640625" customWidth="1"/>
    <col min="78" max="78" width="39.1640625" customWidth="1"/>
    <col min="79" max="79" width="24.5" customWidth="1"/>
    <col min="80" max="80" width="41" customWidth="1"/>
    <col min="81" max="81" width="31.1640625" customWidth="1"/>
    <col min="82" max="82" width="73.33203125" customWidth="1"/>
    <col min="83" max="83" width="61.33203125" customWidth="1"/>
    <col min="84" max="84" width="51.33203125" customWidth="1"/>
    <col min="85" max="85" width="18" customWidth="1"/>
    <col min="86" max="86" width="21" customWidth="1"/>
    <col min="87" max="87" width="25.1640625" customWidth="1"/>
    <col min="88" max="88" width="68" customWidth="1"/>
    <col min="89" max="89" width="62.83203125" customWidth="1"/>
    <col min="90" max="90" width="29.83203125" customWidth="1"/>
    <col min="91" max="91" width="49.6640625" customWidth="1"/>
    <col min="92" max="92" width="45.5" customWidth="1"/>
    <col min="93" max="93" width="33" customWidth="1"/>
    <col min="94" max="94" width="41.5" customWidth="1"/>
    <col min="95" max="95" width="37.5" customWidth="1"/>
    <col min="96" max="96" width="53" customWidth="1"/>
    <col min="97" max="97" width="32" customWidth="1"/>
    <col min="98" max="98" width="31.6640625" customWidth="1"/>
    <col min="99" max="99" width="23.5" customWidth="1"/>
    <col min="100" max="100" width="55.33203125" customWidth="1"/>
    <col min="101" max="101" width="47.33203125" customWidth="1"/>
    <col min="102" max="102" width="18.83203125" customWidth="1"/>
    <col min="103" max="103" width="15.6640625" customWidth="1"/>
    <col min="104" max="104" width="18.1640625" customWidth="1"/>
    <col min="105" max="105" width="19.5" customWidth="1"/>
    <col min="106" max="106" width="24.5" customWidth="1"/>
    <col min="107" max="107" width="25.33203125" customWidth="1"/>
    <col min="108" max="108" width="22.6640625" customWidth="1"/>
    <col min="109" max="109" width="20" customWidth="1"/>
    <col min="110" max="110" width="22.5" customWidth="1"/>
    <col min="111" max="111" width="29.5" customWidth="1"/>
    <col min="112" max="112" width="34.5" customWidth="1"/>
    <col min="113" max="113" width="42.6640625" customWidth="1"/>
    <col min="114" max="114" width="27.6640625" customWidth="1"/>
    <col min="115" max="115" width="11.1640625" customWidth="1"/>
    <col min="116" max="116" width="34.5" customWidth="1"/>
    <col min="117" max="117" width="13.33203125" customWidth="1"/>
    <col min="118" max="118" width="29.5" customWidth="1"/>
    <col min="119" max="119" width="34.33203125" customWidth="1"/>
    <col min="120" max="120" width="46.1640625" customWidth="1"/>
    <col min="121" max="121" width="49.83203125" customWidth="1"/>
    <col min="122" max="122" width="17.6640625" customWidth="1"/>
    <col min="123" max="123" width="29.83203125" customWidth="1"/>
    <col min="124" max="124" width="25" customWidth="1"/>
  </cols>
  <sheetData>
    <row r="1" spans="1:124" x14ac:dyDescent="0.2">
      <c r="A1" t="s">
        <v>6</v>
      </c>
      <c r="B1" t="s">
        <v>144</v>
      </c>
    </row>
    <row r="2" spans="1:124" x14ac:dyDescent="0.2">
      <c r="A2" t="s">
        <v>143</v>
      </c>
      <c r="B2" t="s">
        <v>9</v>
      </c>
      <c r="C2" t="s">
        <v>10</v>
      </c>
      <c r="D2" t="s">
        <v>11</v>
      </c>
      <c r="E2" t="s">
        <v>12</v>
      </c>
      <c r="F2" t="s">
        <v>13</v>
      </c>
      <c r="G2" t="s">
        <v>14</v>
      </c>
      <c r="H2" t="s">
        <v>15</v>
      </c>
      <c r="I2" t="s">
        <v>16</v>
      </c>
      <c r="J2" t="s">
        <v>17</v>
      </c>
      <c r="K2" t="s">
        <v>18</v>
      </c>
      <c r="L2" t="s">
        <v>19</v>
      </c>
      <c r="M2" t="s">
        <v>20</v>
      </c>
      <c r="N2" t="s">
        <v>21</v>
      </c>
      <c r="O2" t="s">
        <v>22</v>
      </c>
      <c r="P2" t="s">
        <v>23</v>
      </c>
      <c r="Q2" t="s">
        <v>24</v>
      </c>
      <c r="R2" t="s">
        <v>25</v>
      </c>
      <c r="S2" t="s">
        <v>26</v>
      </c>
      <c r="T2" t="s">
        <v>27</v>
      </c>
      <c r="U2" t="s">
        <v>28</v>
      </c>
      <c r="V2" t="s">
        <v>29</v>
      </c>
      <c r="W2" t="s">
        <v>30</v>
      </c>
      <c r="X2" t="s">
        <v>31</v>
      </c>
      <c r="Y2" t="s">
        <v>32</v>
      </c>
      <c r="Z2" t="s">
        <v>33</v>
      </c>
      <c r="AA2" t="s">
        <v>34</v>
      </c>
      <c r="AB2" t="s">
        <v>35</v>
      </c>
      <c r="AC2" t="s">
        <v>36</v>
      </c>
      <c r="AD2" t="s">
        <v>37</v>
      </c>
      <c r="AE2" t="s">
        <v>38</v>
      </c>
      <c r="AF2" t="s">
        <v>39</v>
      </c>
      <c r="AG2" t="s">
        <v>40</v>
      </c>
      <c r="AH2" t="s">
        <v>41</v>
      </c>
      <c r="AI2" t="s">
        <v>42</v>
      </c>
      <c r="AJ2" t="s">
        <v>43</v>
      </c>
      <c r="AK2" t="s">
        <v>44</v>
      </c>
      <c r="AL2" t="s">
        <v>45</v>
      </c>
      <c r="AM2" t="s">
        <v>46</v>
      </c>
      <c r="AN2" t="s">
        <v>47</v>
      </c>
      <c r="AO2" t="s">
        <v>48</v>
      </c>
      <c r="AP2" t="s">
        <v>49</v>
      </c>
      <c r="AQ2" t="s">
        <v>50</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67</v>
      </c>
      <c r="BI2" t="s">
        <v>68</v>
      </c>
      <c r="BJ2" t="s">
        <v>69</v>
      </c>
      <c r="BK2" t="s">
        <v>70</v>
      </c>
      <c r="BL2" t="s">
        <v>71</v>
      </c>
      <c r="BM2" t="s">
        <v>72</v>
      </c>
      <c r="BN2" t="s">
        <v>73</v>
      </c>
      <c r="BO2" t="s">
        <v>74</v>
      </c>
      <c r="BP2" t="s">
        <v>75</v>
      </c>
      <c r="BQ2" t="s">
        <v>76</v>
      </c>
      <c r="BR2" t="s">
        <v>77</v>
      </c>
      <c r="BS2" t="s">
        <v>78</v>
      </c>
      <c r="BT2" t="s">
        <v>79</v>
      </c>
      <c r="BU2" t="s">
        <v>80</v>
      </c>
      <c r="BV2" t="s">
        <v>81</v>
      </c>
      <c r="BW2" t="s">
        <v>82</v>
      </c>
      <c r="BX2" t="s">
        <v>83</v>
      </c>
      <c r="BY2" t="s">
        <v>84</v>
      </c>
      <c r="BZ2" t="s">
        <v>85</v>
      </c>
      <c r="CA2" t="s">
        <v>86</v>
      </c>
      <c r="CB2" t="s">
        <v>87</v>
      </c>
      <c r="CC2" t="s">
        <v>88</v>
      </c>
      <c r="CD2" t="s">
        <v>89</v>
      </c>
      <c r="CE2" t="s">
        <v>90</v>
      </c>
      <c r="CF2" t="s">
        <v>91</v>
      </c>
      <c r="CG2" t="s">
        <v>92</v>
      </c>
      <c r="CH2" t="s">
        <v>93</v>
      </c>
      <c r="CI2" t="s">
        <v>94</v>
      </c>
      <c r="CJ2" t="s">
        <v>96</v>
      </c>
      <c r="CK2" t="s">
        <v>97</v>
      </c>
      <c r="CL2" t="s">
        <v>98</v>
      </c>
      <c r="CM2" t="s">
        <v>99</v>
      </c>
      <c r="CN2" t="s">
        <v>100</v>
      </c>
      <c r="CO2" t="s">
        <v>101</v>
      </c>
      <c r="CP2" t="s">
        <v>102</v>
      </c>
      <c r="CQ2" t="s">
        <v>103</v>
      </c>
      <c r="CR2" t="s">
        <v>104</v>
      </c>
      <c r="CS2" t="s">
        <v>105</v>
      </c>
      <c r="CT2" t="s">
        <v>106</v>
      </c>
      <c r="CU2" t="s">
        <v>107</v>
      </c>
      <c r="CV2" t="s">
        <v>108</v>
      </c>
      <c r="CW2" t="s">
        <v>109</v>
      </c>
      <c r="CX2" t="s">
        <v>110</v>
      </c>
      <c r="CY2" t="s">
        <v>111</v>
      </c>
      <c r="CZ2" t="s">
        <v>112</v>
      </c>
      <c r="DA2" t="s">
        <v>113</v>
      </c>
      <c r="DB2" t="s">
        <v>114</v>
      </c>
      <c r="DC2" t="s">
        <v>115</v>
      </c>
      <c r="DD2" t="s">
        <v>116</v>
      </c>
      <c r="DE2" t="s">
        <v>117</v>
      </c>
      <c r="DF2" t="s">
        <v>118</v>
      </c>
      <c r="DG2" t="s">
        <v>119</v>
      </c>
      <c r="DH2" t="s">
        <v>120</v>
      </c>
      <c r="DI2" t="s">
        <v>121</v>
      </c>
      <c r="DJ2" t="s">
        <v>122</v>
      </c>
      <c r="DK2" t="s">
        <v>123</v>
      </c>
      <c r="DL2" t="s">
        <v>124</v>
      </c>
      <c r="DM2" t="s">
        <v>125</v>
      </c>
      <c r="DN2" t="s">
        <v>126</v>
      </c>
      <c r="DO2" t="s">
        <v>127</v>
      </c>
      <c r="DP2" t="s">
        <v>128</v>
      </c>
      <c r="DQ2" t="s">
        <v>129</v>
      </c>
      <c r="DR2" t="s">
        <v>130</v>
      </c>
      <c r="DS2" t="s">
        <v>131</v>
      </c>
      <c r="DT2" t="s">
        <v>132</v>
      </c>
    </row>
    <row r="3" spans="1:124" x14ac:dyDescent="0.2">
      <c r="A3">
        <v>1990</v>
      </c>
      <c r="B3" s="1">
        <v>571464</v>
      </c>
      <c r="C3" s="1">
        <v>459966</v>
      </c>
      <c r="D3" s="1">
        <v>56643</v>
      </c>
      <c r="E3" s="1">
        <v>3097</v>
      </c>
      <c r="F3">
        <v>653</v>
      </c>
      <c r="G3">
        <v>374</v>
      </c>
      <c r="H3" s="1">
        <v>67397</v>
      </c>
      <c r="I3" s="1">
        <v>3168</v>
      </c>
      <c r="J3" s="1">
        <v>4232</v>
      </c>
      <c r="K3" s="1">
        <v>1981</v>
      </c>
      <c r="L3" s="1">
        <v>1516</v>
      </c>
      <c r="M3" s="1">
        <v>91438</v>
      </c>
      <c r="N3" s="1">
        <v>2459</v>
      </c>
      <c r="O3" s="1">
        <v>1187</v>
      </c>
      <c r="P3" s="1">
        <v>1041</v>
      </c>
      <c r="Q3" s="1">
        <v>2780</v>
      </c>
      <c r="R3">
        <v>561</v>
      </c>
      <c r="S3">
        <v>390</v>
      </c>
      <c r="T3">
        <v>66</v>
      </c>
      <c r="U3">
        <v>135</v>
      </c>
      <c r="V3" s="1">
        <v>1093</v>
      </c>
      <c r="W3">
        <v>257</v>
      </c>
      <c r="X3">
        <v>347</v>
      </c>
      <c r="Y3">
        <v>329</v>
      </c>
      <c r="Z3">
        <v>481</v>
      </c>
      <c r="AA3">
        <v>647</v>
      </c>
      <c r="AB3">
        <v>745</v>
      </c>
      <c r="AC3">
        <v>143</v>
      </c>
      <c r="AD3" s="1">
        <v>1518</v>
      </c>
      <c r="AE3">
        <v>101</v>
      </c>
      <c r="AF3">
        <v>363</v>
      </c>
      <c r="AG3">
        <v>13</v>
      </c>
      <c r="AH3">
        <v>309</v>
      </c>
      <c r="AI3">
        <v>54</v>
      </c>
      <c r="AJ3">
        <v>937</v>
      </c>
      <c r="AK3">
        <v>238</v>
      </c>
      <c r="AL3">
        <v>59</v>
      </c>
      <c r="AM3" s="1">
        <v>1437</v>
      </c>
      <c r="AN3" s="1">
        <v>14096</v>
      </c>
      <c r="AO3">
        <v>505</v>
      </c>
      <c r="AP3">
        <v>422</v>
      </c>
      <c r="AQ3" s="1">
        <v>21757</v>
      </c>
      <c r="AR3" s="1">
        <v>10307</v>
      </c>
      <c r="AS3" s="1">
        <v>11782</v>
      </c>
      <c r="AT3" s="1">
        <v>7675</v>
      </c>
      <c r="AU3">
        <v>308</v>
      </c>
      <c r="AV3">
        <v>914</v>
      </c>
      <c r="AW3">
        <v>643</v>
      </c>
      <c r="AX3">
        <v>390</v>
      </c>
      <c r="AY3" s="1">
        <v>10005</v>
      </c>
      <c r="AZ3" s="1">
        <v>4909</v>
      </c>
      <c r="BA3" s="1">
        <v>24120</v>
      </c>
      <c r="BB3" s="1">
        <v>1798</v>
      </c>
      <c r="BC3">
        <v>923</v>
      </c>
      <c r="BD3">
        <v>22</v>
      </c>
      <c r="BE3">
        <v>258</v>
      </c>
      <c r="BF3">
        <v>134</v>
      </c>
      <c r="BG3">
        <v>558</v>
      </c>
      <c r="BH3">
        <v>949</v>
      </c>
      <c r="BI3">
        <v>90</v>
      </c>
      <c r="BJ3">
        <v>837</v>
      </c>
      <c r="BK3">
        <v>426</v>
      </c>
      <c r="BL3">
        <v>128</v>
      </c>
      <c r="BM3">
        <v>85</v>
      </c>
      <c r="BN3">
        <v>5</v>
      </c>
      <c r="BO3">
        <v>457</v>
      </c>
      <c r="BP3">
        <v>296</v>
      </c>
      <c r="BQ3" s="1">
        <v>7055</v>
      </c>
      <c r="BR3" s="1">
        <v>7408</v>
      </c>
      <c r="BS3" s="1">
        <v>12256</v>
      </c>
      <c r="BT3" s="1">
        <v>7384</v>
      </c>
      <c r="BU3" s="1">
        <v>3677</v>
      </c>
      <c r="BV3" s="1">
        <v>14925</v>
      </c>
      <c r="BW3" s="1">
        <v>3882</v>
      </c>
      <c r="BX3" s="1">
        <v>11320</v>
      </c>
      <c r="BY3">
        <v>990</v>
      </c>
      <c r="BZ3">
        <v>735</v>
      </c>
      <c r="CA3">
        <v>237</v>
      </c>
      <c r="CB3">
        <v>419</v>
      </c>
      <c r="CC3">
        <v>50</v>
      </c>
      <c r="CD3">
        <v>774</v>
      </c>
      <c r="CE3">
        <v>110</v>
      </c>
      <c r="CF3">
        <v>901</v>
      </c>
      <c r="CG3">
        <v>214</v>
      </c>
      <c r="CH3" s="1">
        <v>7543</v>
      </c>
      <c r="CI3" t="s">
        <v>95</v>
      </c>
      <c r="CJ3" s="1">
        <v>1985</v>
      </c>
      <c r="CK3" s="1">
        <v>2550</v>
      </c>
      <c r="CL3">
        <v>130</v>
      </c>
      <c r="CM3">
        <v>348</v>
      </c>
      <c r="CN3">
        <v>382</v>
      </c>
      <c r="CO3">
        <v>509</v>
      </c>
      <c r="CP3" s="1">
        <v>1836</v>
      </c>
      <c r="CQ3">
        <v>142</v>
      </c>
      <c r="CR3" s="1">
        <v>1075</v>
      </c>
      <c r="CS3">
        <v>234</v>
      </c>
      <c r="CT3" s="1">
        <v>2337</v>
      </c>
      <c r="CU3">
        <v>986</v>
      </c>
      <c r="CV3">
        <v>70</v>
      </c>
      <c r="CW3">
        <v>659</v>
      </c>
      <c r="CX3">
        <v>77</v>
      </c>
      <c r="CY3" t="s">
        <v>95</v>
      </c>
      <c r="CZ3" t="s">
        <v>95</v>
      </c>
      <c r="DA3" t="s">
        <v>95</v>
      </c>
      <c r="DB3" s="1">
        <v>3776</v>
      </c>
      <c r="DC3" t="s">
        <v>95</v>
      </c>
      <c r="DD3" t="s">
        <v>95</v>
      </c>
      <c r="DE3" s="1">
        <v>16598</v>
      </c>
      <c r="DF3">
        <v>591</v>
      </c>
      <c r="DG3">
        <v>75</v>
      </c>
      <c r="DH3">
        <v>85</v>
      </c>
      <c r="DI3">
        <v>301</v>
      </c>
      <c r="DJ3">
        <v>175</v>
      </c>
      <c r="DK3">
        <v>896</v>
      </c>
      <c r="DL3">
        <v>96</v>
      </c>
      <c r="DM3" s="1">
        <v>1002</v>
      </c>
      <c r="DN3" s="1">
        <v>3359</v>
      </c>
      <c r="DO3" s="1">
        <v>2501</v>
      </c>
      <c r="DP3" s="1">
        <v>2419</v>
      </c>
      <c r="DQ3" s="1">
        <v>5099</v>
      </c>
      <c r="DR3" s="1">
        <v>94900</v>
      </c>
      <c r="DS3" s="1">
        <v>40458</v>
      </c>
      <c r="DT3" s="1">
        <v>54442</v>
      </c>
    </row>
    <row r="4" spans="1:124" x14ac:dyDescent="0.2">
      <c r="A4">
        <v>1991</v>
      </c>
      <c r="B4" s="1">
        <v>558826</v>
      </c>
      <c r="C4" s="1">
        <v>449752</v>
      </c>
      <c r="D4" s="1">
        <v>56339</v>
      </c>
      <c r="E4" s="1">
        <v>3203</v>
      </c>
      <c r="F4">
        <v>660</v>
      </c>
      <c r="G4">
        <v>312</v>
      </c>
      <c r="H4" s="1">
        <v>67211</v>
      </c>
      <c r="I4" s="1">
        <v>3371</v>
      </c>
      <c r="J4" s="1">
        <v>3835</v>
      </c>
      <c r="K4" s="1">
        <v>2115</v>
      </c>
      <c r="L4" s="1">
        <v>1273</v>
      </c>
      <c r="M4" s="1">
        <v>92621</v>
      </c>
      <c r="N4" s="1">
        <v>2448</v>
      </c>
      <c r="O4" s="1">
        <v>1040</v>
      </c>
      <c r="P4" s="1">
        <v>1083</v>
      </c>
      <c r="Q4" s="1">
        <v>2675</v>
      </c>
      <c r="R4">
        <v>889</v>
      </c>
      <c r="S4">
        <v>482</v>
      </c>
      <c r="T4">
        <v>113</v>
      </c>
      <c r="U4">
        <v>181</v>
      </c>
      <c r="V4">
        <v>980</v>
      </c>
      <c r="W4">
        <v>265</v>
      </c>
      <c r="X4">
        <v>338</v>
      </c>
      <c r="Y4">
        <v>409</v>
      </c>
      <c r="Z4">
        <v>521</v>
      </c>
      <c r="AA4">
        <v>589</v>
      </c>
      <c r="AB4">
        <v>723</v>
      </c>
      <c r="AC4">
        <v>193</v>
      </c>
      <c r="AD4" s="1">
        <v>1154</v>
      </c>
      <c r="AE4">
        <v>101</v>
      </c>
      <c r="AF4">
        <v>309</v>
      </c>
      <c r="AG4">
        <v>19</v>
      </c>
      <c r="AH4">
        <v>264</v>
      </c>
      <c r="AI4">
        <v>38</v>
      </c>
      <c r="AJ4">
        <v>576</v>
      </c>
      <c r="AK4">
        <v>166</v>
      </c>
      <c r="AL4">
        <v>47</v>
      </c>
      <c r="AM4" s="1">
        <v>1413</v>
      </c>
      <c r="AN4" s="1">
        <v>13924</v>
      </c>
      <c r="AO4">
        <v>424</v>
      </c>
      <c r="AP4">
        <v>296</v>
      </c>
      <c r="AQ4" s="1">
        <v>20517</v>
      </c>
      <c r="AR4" s="1">
        <v>8229</v>
      </c>
      <c r="AS4" s="1">
        <v>11075</v>
      </c>
      <c r="AT4" s="1">
        <v>7697</v>
      </c>
      <c r="AU4">
        <v>224</v>
      </c>
      <c r="AV4">
        <v>616</v>
      </c>
      <c r="AW4">
        <v>441</v>
      </c>
      <c r="AX4">
        <v>365</v>
      </c>
      <c r="AY4" s="1">
        <v>8308</v>
      </c>
      <c r="AZ4" s="1">
        <v>4312</v>
      </c>
      <c r="BA4" s="1">
        <v>25338</v>
      </c>
      <c r="BB4" s="1">
        <v>1233</v>
      </c>
      <c r="BC4">
        <v>732</v>
      </c>
      <c r="BD4">
        <v>15</v>
      </c>
      <c r="BE4">
        <v>139</v>
      </c>
      <c r="BF4">
        <v>84</v>
      </c>
      <c r="BG4">
        <v>345</v>
      </c>
      <c r="BH4">
        <v>852</v>
      </c>
      <c r="BI4">
        <v>60</v>
      </c>
      <c r="BJ4">
        <v>667</v>
      </c>
      <c r="BK4">
        <v>288</v>
      </c>
      <c r="BL4">
        <v>85</v>
      </c>
      <c r="BM4">
        <v>73</v>
      </c>
      <c r="BN4">
        <v>7</v>
      </c>
      <c r="BO4">
        <v>262</v>
      </c>
      <c r="BP4">
        <v>165</v>
      </c>
      <c r="BQ4" s="1">
        <v>7102</v>
      </c>
      <c r="BR4" s="1">
        <v>7631</v>
      </c>
      <c r="BS4" s="1">
        <v>10842</v>
      </c>
      <c r="BT4" s="1">
        <v>6332</v>
      </c>
      <c r="BU4" s="1">
        <v>3812</v>
      </c>
      <c r="BV4" s="1">
        <v>14072</v>
      </c>
      <c r="BW4" s="1">
        <v>3750</v>
      </c>
      <c r="BX4" s="1">
        <v>12190</v>
      </c>
      <c r="BY4" s="1">
        <v>1056</v>
      </c>
      <c r="BZ4">
        <v>810</v>
      </c>
      <c r="CA4">
        <v>228</v>
      </c>
      <c r="CB4">
        <v>537</v>
      </c>
      <c r="CC4">
        <v>52</v>
      </c>
      <c r="CD4">
        <v>612</v>
      </c>
      <c r="CE4">
        <v>116</v>
      </c>
      <c r="CF4">
        <v>967</v>
      </c>
      <c r="CG4">
        <v>191</v>
      </c>
      <c r="CH4" s="1">
        <v>7530</v>
      </c>
      <c r="CI4" t="s">
        <v>95</v>
      </c>
      <c r="CJ4" s="1">
        <v>1620</v>
      </c>
      <c r="CK4" s="1">
        <v>2088</v>
      </c>
      <c r="CL4">
        <v>143</v>
      </c>
      <c r="CM4">
        <v>384</v>
      </c>
      <c r="CN4">
        <v>431</v>
      </c>
      <c r="CO4">
        <v>569</v>
      </c>
      <c r="CP4" s="1">
        <v>1933</v>
      </c>
      <c r="CQ4">
        <v>158</v>
      </c>
      <c r="CR4" s="1">
        <v>1056</v>
      </c>
      <c r="CS4">
        <v>259</v>
      </c>
      <c r="CT4" s="1">
        <v>2428</v>
      </c>
      <c r="CU4">
        <v>952</v>
      </c>
      <c r="CV4">
        <v>78</v>
      </c>
      <c r="CW4">
        <v>696</v>
      </c>
      <c r="CX4">
        <v>68</v>
      </c>
      <c r="CY4" t="s">
        <v>95</v>
      </c>
      <c r="CZ4" t="s">
        <v>95</v>
      </c>
      <c r="DA4" t="s">
        <v>95</v>
      </c>
      <c r="DB4" s="1">
        <v>4328</v>
      </c>
      <c r="DC4" t="s">
        <v>95</v>
      </c>
      <c r="DD4" t="s">
        <v>95</v>
      </c>
      <c r="DE4" s="1">
        <v>16559</v>
      </c>
      <c r="DF4">
        <v>715</v>
      </c>
      <c r="DG4">
        <v>76</v>
      </c>
      <c r="DH4">
        <v>93</v>
      </c>
      <c r="DI4">
        <v>322</v>
      </c>
      <c r="DJ4">
        <v>202</v>
      </c>
      <c r="DK4">
        <v>835</v>
      </c>
      <c r="DL4">
        <v>118</v>
      </c>
      <c r="DM4" s="1">
        <v>1046</v>
      </c>
      <c r="DN4" s="1">
        <v>3379</v>
      </c>
      <c r="DO4" s="1">
        <v>2438</v>
      </c>
      <c r="DP4" s="1">
        <v>2867</v>
      </c>
      <c r="DQ4" s="1">
        <v>4470</v>
      </c>
      <c r="DR4" s="1">
        <v>92514</v>
      </c>
      <c r="DS4" s="1">
        <v>38974</v>
      </c>
      <c r="DT4" s="1">
        <v>53540</v>
      </c>
    </row>
    <row r="5" spans="1:124" x14ac:dyDescent="0.2">
      <c r="A5">
        <v>1992</v>
      </c>
      <c r="B5" s="1">
        <v>580145</v>
      </c>
      <c r="C5" s="1">
        <v>468948</v>
      </c>
      <c r="D5" s="1">
        <v>57915</v>
      </c>
      <c r="E5" s="1">
        <v>3353</v>
      </c>
      <c r="F5">
        <v>571</v>
      </c>
      <c r="G5">
        <v>333</v>
      </c>
      <c r="H5" s="1">
        <v>73154</v>
      </c>
      <c r="I5" s="1">
        <v>2792</v>
      </c>
      <c r="J5" s="1">
        <v>3152</v>
      </c>
      <c r="K5" s="1">
        <v>1848</v>
      </c>
      <c r="L5" s="1">
        <v>1433</v>
      </c>
      <c r="M5" s="1">
        <v>99169</v>
      </c>
      <c r="N5" s="1">
        <v>2731</v>
      </c>
      <c r="O5" s="1">
        <v>1024</v>
      </c>
      <c r="P5">
        <v>795</v>
      </c>
      <c r="Q5" s="1">
        <v>2398</v>
      </c>
      <c r="R5">
        <v>670</v>
      </c>
      <c r="S5">
        <v>408</v>
      </c>
      <c r="T5">
        <v>85</v>
      </c>
      <c r="U5">
        <v>121</v>
      </c>
      <c r="V5" s="1">
        <v>1032</v>
      </c>
      <c r="W5">
        <v>256</v>
      </c>
      <c r="X5">
        <v>295</v>
      </c>
      <c r="Y5">
        <v>345</v>
      </c>
      <c r="Z5">
        <v>424</v>
      </c>
      <c r="AA5">
        <v>571</v>
      </c>
      <c r="AB5">
        <v>629</v>
      </c>
      <c r="AC5">
        <v>187</v>
      </c>
      <c r="AD5" s="1">
        <v>1286</v>
      </c>
      <c r="AE5">
        <v>109</v>
      </c>
      <c r="AF5">
        <v>314</v>
      </c>
      <c r="AG5">
        <v>12</v>
      </c>
      <c r="AH5">
        <v>171</v>
      </c>
      <c r="AI5">
        <v>40</v>
      </c>
      <c r="AJ5">
        <v>546</v>
      </c>
      <c r="AK5">
        <v>169</v>
      </c>
      <c r="AL5">
        <v>43</v>
      </c>
      <c r="AM5" s="1">
        <v>1578</v>
      </c>
      <c r="AN5" s="1">
        <v>12724</v>
      </c>
      <c r="AO5">
        <v>391</v>
      </c>
      <c r="AP5">
        <v>283</v>
      </c>
      <c r="AQ5" s="1">
        <v>21778</v>
      </c>
      <c r="AR5" s="1">
        <v>11624</v>
      </c>
      <c r="AS5" s="1">
        <v>10890</v>
      </c>
      <c r="AT5" s="1">
        <v>7926</v>
      </c>
      <c r="AU5">
        <v>109</v>
      </c>
      <c r="AV5">
        <v>658</v>
      </c>
      <c r="AW5">
        <v>467</v>
      </c>
      <c r="AX5">
        <v>386</v>
      </c>
      <c r="AY5" s="1">
        <v>8203</v>
      </c>
      <c r="AZ5" s="1">
        <v>4602</v>
      </c>
      <c r="BA5" s="1">
        <v>26928</v>
      </c>
      <c r="BB5" s="1">
        <v>1224</v>
      </c>
      <c r="BC5">
        <v>692</v>
      </c>
      <c r="BD5">
        <v>11</v>
      </c>
      <c r="BE5">
        <v>146</v>
      </c>
      <c r="BF5">
        <v>78</v>
      </c>
      <c r="BG5">
        <v>351</v>
      </c>
      <c r="BH5">
        <v>905</v>
      </c>
      <c r="BI5">
        <v>66</v>
      </c>
      <c r="BJ5">
        <v>650</v>
      </c>
      <c r="BK5">
        <v>176</v>
      </c>
      <c r="BL5">
        <v>84</v>
      </c>
      <c r="BM5">
        <v>71</v>
      </c>
      <c r="BN5">
        <v>9</v>
      </c>
      <c r="BO5">
        <v>288</v>
      </c>
      <c r="BP5">
        <v>171</v>
      </c>
      <c r="BQ5" s="1">
        <v>7236</v>
      </c>
      <c r="BR5" s="1">
        <v>7007</v>
      </c>
      <c r="BS5" s="1">
        <v>10793</v>
      </c>
      <c r="BT5" s="1">
        <v>6362</v>
      </c>
      <c r="BU5" s="1">
        <v>3339</v>
      </c>
      <c r="BV5" s="1">
        <v>15463</v>
      </c>
      <c r="BW5" s="1">
        <v>3805</v>
      </c>
      <c r="BX5" s="1">
        <v>14720</v>
      </c>
      <c r="BY5" s="1">
        <v>1028</v>
      </c>
      <c r="BZ5">
        <v>898</v>
      </c>
      <c r="CA5">
        <v>224</v>
      </c>
      <c r="CB5">
        <v>532</v>
      </c>
      <c r="CC5">
        <v>50</v>
      </c>
      <c r="CD5">
        <v>561</v>
      </c>
      <c r="CE5">
        <v>115</v>
      </c>
      <c r="CF5">
        <v>951</v>
      </c>
      <c r="CG5">
        <v>227</v>
      </c>
      <c r="CH5" s="1">
        <v>6537</v>
      </c>
      <c r="CI5" t="s">
        <v>95</v>
      </c>
      <c r="CJ5" s="1">
        <v>1753</v>
      </c>
      <c r="CK5" s="1">
        <v>2156</v>
      </c>
      <c r="CL5">
        <v>144</v>
      </c>
      <c r="CM5">
        <v>400</v>
      </c>
      <c r="CN5">
        <v>421</v>
      </c>
      <c r="CO5">
        <v>567</v>
      </c>
      <c r="CP5" s="1">
        <v>1755</v>
      </c>
      <c r="CQ5">
        <v>155</v>
      </c>
      <c r="CR5" s="1">
        <v>1069</v>
      </c>
      <c r="CS5">
        <v>273</v>
      </c>
      <c r="CT5" s="1">
        <v>2357</v>
      </c>
      <c r="CU5">
        <v>870</v>
      </c>
      <c r="CV5">
        <v>83</v>
      </c>
      <c r="CW5">
        <v>745</v>
      </c>
      <c r="CX5">
        <v>68</v>
      </c>
      <c r="CY5" t="s">
        <v>95</v>
      </c>
      <c r="CZ5" t="s">
        <v>95</v>
      </c>
      <c r="DA5" t="s">
        <v>95</v>
      </c>
      <c r="DB5" s="1">
        <v>4433</v>
      </c>
      <c r="DC5" t="s">
        <v>95</v>
      </c>
      <c r="DD5" t="s">
        <v>95</v>
      </c>
      <c r="DE5" s="1">
        <v>16058</v>
      </c>
      <c r="DF5">
        <v>728</v>
      </c>
      <c r="DG5">
        <v>91</v>
      </c>
      <c r="DH5">
        <v>87</v>
      </c>
      <c r="DI5">
        <v>366</v>
      </c>
      <c r="DJ5">
        <v>198</v>
      </c>
      <c r="DK5">
        <v>759</v>
      </c>
      <c r="DL5">
        <v>118</v>
      </c>
      <c r="DM5" s="1">
        <v>1151</v>
      </c>
      <c r="DN5" s="1">
        <v>3139</v>
      </c>
      <c r="DO5" s="1">
        <v>2378</v>
      </c>
      <c r="DP5" s="1">
        <v>2733</v>
      </c>
      <c r="DQ5" s="1">
        <v>4310</v>
      </c>
      <c r="DR5" s="1">
        <v>95139</v>
      </c>
      <c r="DS5" s="1">
        <v>40344</v>
      </c>
      <c r="DT5" s="1">
        <v>54795</v>
      </c>
    </row>
    <row r="6" spans="1:124" x14ac:dyDescent="0.2">
      <c r="A6">
        <v>1993</v>
      </c>
      <c r="B6" s="1">
        <v>581403</v>
      </c>
      <c r="C6" s="1">
        <v>467175</v>
      </c>
      <c r="D6" s="1">
        <v>59801</v>
      </c>
      <c r="E6" s="1">
        <v>3468</v>
      </c>
      <c r="F6">
        <v>461</v>
      </c>
      <c r="G6">
        <v>344</v>
      </c>
      <c r="H6" s="1">
        <v>74864</v>
      </c>
      <c r="I6" s="1">
        <v>2877</v>
      </c>
      <c r="J6" s="1">
        <v>2913</v>
      </c>
      <c r="K6" s="1">
        <v>1915</v>
      </c>
      <c r="L6" s="1">
        <v>1556</v>
      </c>
      <c r="M6" s="1">
        <v>90526</v>
      </c>
      <c r="N6" s="1">
        <v>3026</v>
      </c>
      <c r="O6">
        <v>951</v>
      </c>
      <c r="P6">
        <v>712</v>
      </c>
      <c r="Q6" s="1">
        <v>2333</v>
      </c>
      <c r="R6">
        <v>861</v>
      </c>
      <c r="S6">
        <v>332</v>
      </c>
      <c r="T6">
        <v>89</v>
      </c>
      <c r="U6">
        <v>127</v>
      </c>
      <c r="V6">
        <v>988</v>
      </c>
      <c r="W6">
        <v>260</v>
      </c>
      <c r="X6">
        <v>347</v>
      </c>
      <c r="Y6">
        <v>359</v>
      </c>
      <c r="Z6">
        <v>480</v>
      </c>
      <c r="AA6">
        <v>512</v>
      </c>
      <c r="AB6">
        <v>666</v>
      </c>
      <c r="AC6">
        <v>149</v>
      </c>
      <c r="AD6" s="1">
        <v>1351</v>
      </c>
      <c r="AE6">
        <v>164</v>
      </c>
      <c r="AF6">
        <v>291</v>
      </c>
      <c r="AG6">
        <v>14</v>
      </c>
      <c r="AH6">
        <v>207</v>
      </c>
      <c r="AI6">
        <v>36</v>
      </c>
      <c r="AJ6">
        <v>553</v>
      </c>
      <c r="AK6">
        <v>170</v>
      </c>
      <c r="AL6">
        <v>45</v>
      </c>
      <c r="AM6" s="1">
        <v>1842</v>
      </c>
      <c r="AN6" s="1">
        <v>12637</v>
      </c>
      <c r="AO6">
        <v>400</v>
      </c>
      <c r="AP6">
        <v>291</v>
      </c>
      <c r="AQ6" s="1">
        <v>22736</v>
      </c>
      <c r="AR6" s="1">
        <v>9962</v>
      </c>
      <c r="AS6" s="1">
        <v>10673</v>
      </c>
      <c r="AT6" s="1">
        <v>8984</v>
      </c>
      <c r="AU6">
        <v>114</v>
      </c>
      <c r="AV6">
        <v>644</v>
      </c>
      <c r="AW6">
        <v>482</v>
      </c>
      <c r="AX6">
        <v>381</v>
      </c>
      <c r="AY6" s="1">
        <v>8346</v>
      </c>
      <c r="AZ6" s="1">
        <v>4599</v>
      </c>
      <c r="BA6" s="1">
        <v>27228</v>
      </c>
      <c r="BB6" s="1">
        <v>1314</v>
      </c>
      <c r="BC6">
        <v>679</v>
      </c>
      <c r="BD6">
        <v>12</v>
      </c>
      <c r="BE6">
        <v>154</v>
      </c>
      <c r="BF6">
        <v>80</v>
      </c>
      <c r="BG6">
        <v>358</v>
      </c>
      <c r="BH6" s="1">
        <v>1051</v>
      </c>
      <c r="BI6">
        <v>65</v>
      </c>
      <c r="BJ6">
        <v>686</v>
      </c>
      <c r="BK6">
        <v>163</v>
      </c>
      <c r="BL6">
        <v>80</v>
      </c>
      <c r="BM6">
        <v>64</v>
      </c>
      <c r="BN6">
        <v>16</v>
      </c>
      <c r="BO6">
        <v>319</v>
      </c>
      <c r="BP6">
        <v>172</v>
      </c>
      <c r="BQ6" s="1">
        <v>7514</v>
      </c>
      <c r="BR6" s="1">
        <v>7071</v>
      </c>
      <c r="BS6" s="1">
        <v>10619</v>
      </c>
      <c r="BT6" s="1">
        <v>6242</v>
      </c>
      <c r="BU6" s="1">
        <v>3660</v>
      </c>
      <c r="BV6" s="1">
        <v>16329</v>
      </c>
      <c r="BW6" s="1">
        <v>3793</v>
      </c>
      <c r="BX6" s="1">
        <v>15291</v>
      </c>
      <c r="BY6" s="1">
        <v>1042</v>
      </c>
      <c r="BZ6">
        <v>909</v>
      </c>
      <c r="CA6">
        <v>246</v>
      </c>
      <c r="CB6">
        <v>577</v>
      </c>
      <c r="CC6">
        <v>45</v>
      </c>
      <c r="CD6">
        <v>695</v>
      </c>
      <c r="CE6">
        <v>118</v>
      </c>
      <c r="CF6">
        <v>890</v>
      </c>
      <c r="CG6">
        <v>220</v>
      </c>
      <c r="CH6" s="1">
        <v>6704</v>
      </c>
      <c r="CI6" t="s">
        <v>95</v>
      </c>
      <c r="CJ6" s="1">
        <v>1413</v>
      </c>
      <c r="CK6" s="1">
        <v>2178</v>
      </c>
      <c r="CL6">
        <v>127</v>
      </c>
      <c r="CM6">
        <v>417</v>
      </c>
      <c r="CN6">
        <v>381</v>
      </c>
      <c r="CO6">
        <v>549</v>
      </c>
      <c r="CP6" s="1">
        <v>1331</v>
      </c>
      <c r="CQ6">
        <v>147</v>
      </c>
      <c r="CR6" s="1">
        <v>1013</v>
      </c>
      <c r="CS6">
        <v>254</v>
      </c>
      <c r="CT6" s="1">
        <v>2209</v>
      </c>
      <c r="CU6">
        <v>902</v>
      </c>
      <c r="CV6">
        <v>88</v>
      </c>
      <c r="CW6">
        <v>729</v>
      </c>
      <c r="CX6">
        <v>50</v>
      </c>
      <c r="CY6" t="s">
        <v>95</v>
      </c>
      <c r="CZ6" t="s">
        <v>95</v>
      </c>
      <c r="DA6" t="s">
        <v>95</v>
      </c>
      <c r="DB6" s="1">
        <v>5146</v>
      </c>
      <c r="DC6" t="s">
        <v>95</v>
      </c>
      <c r="DD6" t="s">
        <v>95</v>
      </c>
      <c r="DE6" s="1">
        <v>14863</v>
      </c>
      <c r="DF6">
        <v>655</v>
      </c>
      <c r="DG6">
        <v>96</v>
      </c>
      <c r="DH6">
        <v>76</v>
      </c>
      <c r="DI6">
        <v>380</v>
      </c>
      <c r="DJ6">
        <v>174</v>
      </c>
      <c r="DK6">
        <v>637</v>
      </c>
      <c r="DL6">
        <v>93</v>
      </c>
      <c r="DM6" s="1">
        <v>1085</v>
      </c>
      <c r="DN6" s="1">
        <v>3019</v>
      </c>
      <c r="DO6" s="1">
        <v>2325</v>
      </c>
      <c r="DP6" s="1">
        <v>2312</v>
      </c>
      <c r="DQ6" s="1">
        <v>4010</v>
      </c>
      <c r="DR6" s="1">
        <v>99366</v>
      </c>
      <c r="DS6" s="1">
        <v>42552</v>
      </c>
      <c r="DT6" s="1">
        <v>56814</v>
      </c>
    </row>
    <row r="7" spans="1:124" x14ac:dyDescent="0.2">
      <c r="A7">
        <v>1994</v>
      </c>
      <c r="B7" s="1">
        <v>601208</v>
      </c>
      <c r="C7" s="1">
        <v>485312</v>
      </c>
      <c r="D7" s="1">
        <v>62588</v>
      </c>
      <c r="E7" s="1">
        <v>3624</v>
      </c>
      <c r="F7">
        <v>959</v>
      </c>
      <c r="G7">
        <v>404</v>
      </c>
      <c r="H7" s="1">
        <v>79523</v>
      </c>
      <c r="I7" s="1">
        <v>2841</v>
      </c>
      <c r="J7" s="1">
        <v>3213</v>
      </c>
      <c r="K7" s="1">
        <v>2218</v>
      </c>
      <c r="L7" s="1">
        <v>1641</v>
      </c>
      <c r="M7" s="1">
        <v>92643</v>
      </c>
      <c r="N7" s="1">
        <v>2833</v>
      </c>
      <c r="O7" s="1">
        <v>1053</v>
      </c>
      <c r="P7">
        <v>699</v>
      </c>
      <c r="Q7" s="1">
        <v>2462</v>
      </c>
      <c r="R7" s="1">
        <v>1095</v>
      </c>
      <c r="S7">
        <v>239</v>
      </c>
      <c r="T7">
        <v>59</v>
      </c>
      <c r="U7">
        <v>95</v>
      </c>
      <c r="V7" s="1">
        <v>1122</v>
      </c>
      <c r="W7">
        <v>289</v>
      </c>
      <c r="X7">
        <v>408</v>
      </c>
      <c r="Y7">
        <v>372</v>
      </c>
      <c r="Z7">
        <v>537</v>
      </c>
      <c r="AA7">
        <v>587</v>
      </c>
      <c r="AB7">
        <v>832</v>
      </c>
      <c r="AC7">
        <v>171</v>
      </c>
      <c r="AD7" s="1">
        <v>1662</v>
      </c>
      <c r="AE7">
        <v>147</v>
      </c>
      <c r="AF7">
        <v>300</v>
      </c>
      <c r="AG7">
        <v>10</v>
      </c>
      <c r="AH7">
        <v>225</v>
      </c>
      <c r="AI7">
        <v>38</v>
      </c>
      <c r="AJ7">
        <v>585</v>
      </c>
      <c r="AK7">
        <v>176</v>
      </c>
      <c r="AL7">
        <v>48</v>
      </c>
      <c r="AM7" s="1">
        <v>2294</v>
      </c>
      <c r="AN7" s="1">
        <v>13677</v>
      </c>
      <c r="AO7">
        <v>461</v>
      </c>
      <c r="AP7">
        <v>308</v>
      </c>
      <c r="AQ7" s="1">
        <v>21788</v>
      </c>
      <c r="AR7" s="1">
        <v>11904</v>
      </c>
      <c r="AS7" s="1">
        <v>12886</v>
      </c>
      <c r="AT7" s="1">
        <v>8595</v>
      </c>
      <c r="AU7">
        <v>138</v>
      </c>
      <c r="AV7">
        <v>619</v>
      </c>
      <c r="AW7">
        <v>538</v>
      </c>
      <c r="AX7">
        <v>293</v>
      </c>
      <c r="AY7" s="1">
        <v>9602</v>
      </c>
      <c r="AZ7" s="1">
        <v>4997</v>
      </c>
      <c r="BA7" s="1">
        <v>25323</v>
      </c>
      <c r="BB7" s="1">
        <v>1459</v>
      </c>
      <c r="BC7">
        <v>685</v>
      </c>
      <c r="BD7">
        <v>16</v>
      </c>
      <c r="BE7">
        <v>160</v>
      </c>
      <c r="BF7">
        <v>74</v>
      </c>
      <c r="BG7">
        <v>369</v>
      </c>
      <c r="BH7" s="1">
        <v>1057</v>
      </c>
      <c r="BI7">
        <v>75</v>
      </c>
      <c r="BJ7">
        <v>786</v>
      </c>
      <c r="BK7">
        <v>168</v>
      </c>
      <c r="BL7">
        <v>57</v>
      </c>
      <c r="BM7">
        <v>57</v>
      </c>
      <c r="BN7">
        <v>14</v>
      </c>
      <c r="BO7">
        <v>316</v>
      </c>
      <c r="BP7">
        <v>176</v>
      </c>
      <c r="BQ7" s="1">
        <v>8173</v>
      </c>
      <c r="BR7" s="1">
        <v>7266</v>
      </c>
      <c r="BS7" s="1">
        <v>11641</v>
      </c>
      <c r="BT7" s="1">
        <v>6437</v>
      </c>
      <c r="BU7" s="1">
        <v>3464</v>
      </c>
      <c r="BV7" s="1">
        <v>16476</v>
      </c>
      <c r="BW7" s="1">
        <v>4113</v>
      </c>
      <c r="BX7" s="1">
        <v>15873</v>
      </c>
      <c r="BY7" s="1">
        <v>1003</v>
      </c>
      <c r="BZ7">
        <v>963</v>
      </c>
      <c r="CA7">
        <v>257</v>
      </c>
      <c r="CB7">
        <v>512</v>
      </c>
      <c r="CC7">
        <v>45</v>
      </c>
      <c r="CD7">
        <v>793</v>
      </c>
      <c r="CE7">
        <v>121</v>
      </c>
      <c r="CF7">
        <v>832</v>
      </c>
      <c r="CG7">
        <v>212</v>
      </c>
      <c r="CH7" s="1">
        <v>6330</v>
      </c>
      <c r="CI7" t="s">
        <v>95</v>
      </c>
      <c r="CJ7" s="1">
        <v>1310</v>
      </c>
      <c r="CK7" s="1">
        <v>2294</v>
      </c>
      <c r="CL7">
        <v>136</v>
      </c>
      <c r="CM7">
        <v>412</v>
      </c>
      <c r="CN7">
        <v>389</v>
      </c>
      <c r="CO7">
        <v>569</v>
      </c>
      <c r="CP7">
        <v>669</v>
      </c>
      <c r="CQ7">
        <v>124</v>
      </c>
      <c r="CR7">
        <v>967</v>
      </c>
      <c r="CS7">
        <v>248</v>
      </c>
      <c r="CT7" s="1">
        <v>2096</v>
      </c>
      <c r="CU7">
        <v>949</v>
      </c>
      <c r="CV7">
        <v>91</v>
      </c>
      <c r="CW7">
        <v>698</v>
      </c>
      <c r="CX7">
        <v>41</v>
      </c>
      <c r="CY7" t="s">
        <v>95</v>
      </c>
      <c r="CZ7" t="s">
        <v>95</v>
      </c>
      <c r="DA7" t="s">
        <v>95</v>
      </c>
      <c r="DB7" s="1">
        <v>5221</v>
      </c>
      <c r="DC7" t="s">
        <v>95</v>
      </c>
      <c r="DD7" t="s">
        <v>95</v>
      </c>
      <c r="DE7" s="1">
        <v>13496</v>
      </c>
      <c r="DF7">
        <v>544</v>
      </c>
      <c r="DG7">
        <v>87</v>
      </c>
      <c r="DH7">
        <v>73</v>
      </c>
      <c r="DI7">
        <v>331</v>
      </c>
      <c r="DJ7">
        <v>145</v>
      </c>
      <c r="DK7">
        <v>535</v>
      </c>
      <c r="DL7">
        <v>88</v>
      </c>
      <c r="DM7" s="1">
        <v>1008</v>
      </c>
      <c r="DN7" s="1">
        <v>2615</v>
      </c>
      <c r="DO7" s="1">
        <v>2227</v>
      </c>
      <c r="DP7" s="1">
        <v>2089</v>
      </c>
      <c r="DQ7" s="1">
        <v>3755</v>
      </c>
      <c r="DR7" s="1">
        <v>102400</v>
      </c>
      <c r="DS7" s="1">
        <v>43314</v>
      </c>
      <c r="DT7" s="1">
        <v>59086</v>
      </c>
    </row>
    <row r="8" spans="1:124" x14ac:dyDescent="0.2">
      <c r="A8">
        <v>1995</v>
      </c>
      <c r="B8" s="1">
        <v>620353</v>
      </c>
      <c r="C8" s="1">
        <v>504949</v>
      </c>
      <c r="D8" s="1">
        <v>66600</v>
      </c>
      <c r="E8" s="1">
        <v>5056</v>
      </c>
      <c r="F8">
        <v>896</v>
      </c>
      <c r="G8">
        <v>383</v>
      </c>
      <c r="H8" s="1">
        <v>82997</v>
      </c>
      <c r="I8" s="1">
        <v>2958</v>
      </c>
      <c r="J8" s="1">
        <v>3454</v>
      </c>
      <c r="K8" s="1">
        <v>2361</v>
      </c>
      <c r="L8" s="1">
        <v>1361</v>
      </c>
      <c r="M8" s="1">
        <v>95969</v>
      </c>
      <c r="N8" s="1">
        <v>2951</v>
      </c>
      <c r="O8">
        <v>820</v>
      </c>
      <c r="P8">
        <v>692</v>
      </c>
      <c r="Q8" s="1">
        <v>2749</v>
      </c>
      <c r="R8" s="1">
        <v>1060</v>
      </c>
      <c r="S8">
        <v>203</v>
      </c>
      <c r="T8">
        <v>59</v>
      </c>
      <c r="U8">
        <v>107</v>
      </c>
      <c r="V8">
        <v>950</v>
      </c>
      <c r="W8">
        <v>265</v>
      </c>
      <c r="X8">
        <v>388</v>
      </c>
      <c r="Y8">
        <v>315</v>
      </c>
      <c r="Z8">
        <v>609</v>
      </c>
      <c r="AA8">
        <v>617</v>
      </c>
      <c r="AB8">
        <v>712</v>
      </c>
      <c r="AC8">
        <v>147</v>
      </c>
      <c r="AD8" s="1">
        <v>1546</v>
      </c>
      <c r="AE8">
        <v>127</v>
      </c>
      <c r="AF8">
        <v>276</v>
      </c>
      <c r="AG8">
        <v>9</v>
      </c>
      <c r="AH8">
        <v>204</v>
      </c>
      <c r="AI8">
        <v>38</v>
      </c>
      <c r="AJ8">
        <v>559</v>
      </c>
      <c r="AK8">
        <v>188</v>
      </c>
      <c r="AL8">
        <v>36</v>
      </c>
      <c r="AM8" s="1">
        <v>2395</v>
      </c>
      <c r="AN8" s="1">
        <v>13028</v>
      </c>
      <c r="AO8">
        <v>446</v>
      </c>
      <c r="AP8">
        <v>309</v>
      </c>
      <c r="AQ8" s="1">
        <v>21636</v>
      </c>
      <c r="AR8" s="1">
        <v>11873</v>
      </c>
      <c r="AS8" s="1">
        <v>12878</v>
      </c>
      <c r="AT8" s="1">
        <v>9917</v>
      </c>
      <c r="AU8">
        <v>121</v>
      </c>
      <c r="AV8">
        <v>610</v>
      </c>
      <c r="AW8">
        <v>552</v>
      </c>
      <c r="AX8">
        <v>289</v>
      </c>
      <c r="AY8" s="1">
        <v>10560</v>
      </c>
      <c r="AZ8" s="1">
        <v>4876</v>
      </c>
      <c r="BA8" s="1">
        <v>25753</v>
      </c>
      <c r="BB8" s="1">
        <v>1409</v>
      </c>
      <c r="BC8">
        <v>737</v>
      </c>
      <c r="BD8">
        <v>14</v>
      </c>
      <c r="BE8">
        <v>144</v>
      </c>
      <c r="BF8">
        <v>73</v>
      </c>
      <c r="BG8">
        <v>379</v>
      </c>
      <c r="BH8" s="1">
        <v>1063</v>
      </c>
      <c r="BI8">
        <v>93</v>
      </c>
      <c r="BJ8">
        <v>785</v>
      </c>
      <c r="BK8">
        <v>205</v>
      </c>
      <c r="BL8">
        <v>64</v>
      </c>
      <c r="BM8">
        <v>54</v>
      </c>
      <c r="BN8">
        <v>17</v>
      </c>
      <c r="BO8">
        <v>338</v>
      </c>
      <c r="BP8">
        <v>178</v>
      </c>
      <c r="BQ8" s="1">
        <v>8390</v>
      </c>
      <c r="BR8" s="1">
        <v>7538</v>
      </c>
      <c r="BS8" s="1">
        <v>12866</v>
      </c>
      <c r="BT8" s="1">
        <v>6405</v>
      </c>
      <c r="BU8" s="1">
        <v>3537</v>
      </c>
      <c r="BV8" s="1">
        <v>17558</v>
      </c>
      <c r="BW8" s="1">
        <v>3579</v>
      </c>
      <c r="BX8" s="1">
        <v>17205</v>
      </c>
      <c r="BY8" s="1">
        <v>1174</v>
      </c>
      <c r="BZ8" s="1">
        <v>1005</v>
      </c>
      <c r="CA8">
        <v>247</v>
      </c>
      <c r="CB8">
        <v>611</v>
      </c>
      <c r="CC8">
        <v>37</v>
      </c>
      <c r="CD8" s="1">
        <v>1023</v>
      </c>
      <c r="CE8">
        <v>113</v>
      </c>
      <c r="CF8">
        <v>958</v>
      </c>
      <c r="CG8">
        <v>247</v>
      </c>
      <c r="CH8" s="1">
        <v>8127</v>
      </c>
      <c r="CI8" t="s">
        <v>95</v>
      </c>
      <c r="CJ8" s="1">
        <v>1139</v>
      </c>
      <c r="CK8" s="1">
        <v>2311</v>
      </c>
      <c r="CL8">
        <v>142</v>
      </c>
      <c r="CM8">
        <v>421</v>
      </c>
      <c r="CN8">
        <v>420</v>
      </c>
      <c r="CO8">
        <v>728</v>
      </c>
      <c r="CP8">
        <v>838</v>
      </c>
      <c r="CQ8">
        <v>123</v>
      </c>
      <c r="CR8" s="1">
        <v>1047</v>
      </c>
      <c r="CS8">
        <v>259</v>
      </c>
      <c r="CT8" s="1">
        <v>1787</v>
      </c>
      <c r="CU8">
        <v>979</v>
      </c>
      <c r="CV8">
        <v>80</v>
      </c>
      <c r="CW8">
        <v>625</v>
      </c>
      <c r="CX8">
        <v>29</v>
      </c>
      <c r="CY8" t="s">
        <v>95</v>
      </c>
      <c r="CZ8" t="s">
        <v>95</v>
      </c>
      <c r="DA8" t="s">
        <v>95</v>
      </c>
      <c r="DB8" s="1">
        <v>4937</v>
      </c>
      <c r="DC8" t="s">
        <v>95</v>
      </c>
      <c r="DD8" t="s">
        <v>95</v>
      </c>
      <c r="DE8" s="1">
        <v>14200</v>
      </c>
      <c r="DF8">
        <v>558</v>
      </c>
      <c r="DG8">
        <v>86</v>
      </c>
      <c r="DH8">
        <v>72</v>
      </c>
      <c r="DI8">
        <v>327</v>
      </c>
      <c r="DJ8">
        <v>182</v>
      </c>
      <c r="DK8">
        <v>901</v>
      </c>
      <c r="DL8">
        <v>88</v>
      </c>
      <c r="DM8" s="1">
        <v>1032</v>
      </c>
      <c r="DN8" s="1">
        <v>2717</v>
      </c>
      <c r="DO8" s="1">
        <v>2391</v>
      </c>
      <c r="DP8" s="1">
        <v>2091</v>
      </c>
      <c r="DQ8" s="1">
        <v>3754</v>
      </c>
      <c r="DR8" s="1">
        <v>101204</v>
      </c>
      <c r="DS8" s="1">
        <v>42065</v>
      </c>
      <c r="DT8" s="1">
        <v>59138</v>
      </c>
    </row>
    <row r="9" spans="1:124" x14ac:dyDescent="0.2">
      <c r="A9">
        <v>1996</v>
      </c>
      <c r="B9" s="1">
        <v>637644</v>
      </c>
      <c r="C9" s="1">
        <v>517108</v>
      </c>
      <c r="D9" s="1">
        <v>69544</v>
      </c>
      <c r="E9" s="1">
        <v>4142</v>
      </c>
      <c r="F9">
        <v>925</v>
      </c>
      <c r="G9">
        <v>381</v>
      </c>
      <c r="H9" s="1">
        <v>85204</v>
      </c>
      <c r="I9" s="1">
        <v>3258</v>
      </c>
      <c r="J9" s="1">
        <v>3521</v>
      </c>
      <c r="K9" s="1">
        <v>2309</v>
      </c>
      <c r="L9" s="1">
        <v>1740</v>
      </c>
      <c r="M9" s="1">
        <v>94867</v>
      </c>
      <c r="N9" s="1">
        <v>3876</v>
      </c>
      <c r="O9" s="1">
        <v>1068</v>
      </c>
      <c r="P9">
        <v>891</v>
      </c>
      <c r="Q9" s="1">
        <v>2377</v>
      </c>
      <c r="R9" s="1">
        <v>1289</v>
      </c>
      <c r="S9">
        <v>232</v>
      </c>
      <c r="T9">
        <v>108</v>
      </c>
      <c r="U9">
        <v>151</v>
      </c>
      <c r="V9" s="1">
        <v>1103</v>
      </c>
      <c r="W9">
        <v>310</v>
      </c>
      <c r="X9">
        <v>386</v>
      </c>
      <c r="Y9">
        <v>385</v>
      </c>
      <c r="Z9">
        <v>614</v>
      </c>
      <c r="AA9">
        <v>556</v>
      </c>
      <c r="AB9">
        <v>686</v>
      </c>
      <c r="AC9">
        <v>146</v>
      </c>
      <c r="AD9" s="1">
        <v>1575</v>
      </c>
      <c r="AE9">
        <v>152</v>
      </c>
      <c r="AF9">
        <v>277</v>
      </c>
      <c r="AG9">
        <v>14</v>
      </c>
      <c r="AH9">
        <v>199</v>
      </c>
      <c r="AI9">
        <v>38</v>
      </c>
      <c r="AJ9">
        <v>563</v>
      </c>
      <c r="AK9">
        <v>204</v>
      </c>
      <c r="AL9">
        <v>39</v>
      </c>
      <c r="AM9" s="1">
        <v>2441</v>
      </c>
      <c r="AN9" s="1">
        <v>12962</v>
      </c>
      <c r="AO9">
        <v>436</v>
      </c>
      <c r="AP9">
        <v>363</v>
      </c>
      <c r="AQ9" s="1">
        <v>23376</v>
      </c>
      <c r="AR9" s="1">
        <v>10332</v>
      </c>
      <c r="AS9" s="1">
        <v>13119</v>
      </c>
      <c r="AT9" s="1">
        <v>9909</v>
      </c>
      <c r="AU9">
        <v>127</v>
      </c>
      <c r="AV9">
        <v>782</v>
      </c>
      <c r="AW9">
        <v>534</v>
      </c>
      <c r="AX9">
        <v>314</v>
      </c>
      <c r="AY9" s="1">
        <v>10110</v>
      </c>
      <c r="AZ9" s="1">
        <v>4847</v>
      </c>
      <c r="BA9" s="1">
        <v>26268</v>
      </c>
      <c r="BB9" s="1">
        <v>1712</v>
      </c>
      <c r="BC9">
        <v>759</v>
      </c>
      <c r="BD9">
        <v>15</v>
      </c>
      <c r="BE9">
        <v>142</v>
      </c>
      <c r="BF9">
        <v>65</v>
      </c>
      <c r="BG9">
        <v>375</v>
      </c>
      <c r="BH9" s="1">
        <v>1051</v>
      </c>
      <c r="BI9">
        <v>103</v>
      </c>
      <c r="BJ9">
        <v>809</v>
      </c>
      <c r="BK9">
        <v>206</v>
      </c>
      <c r="BL9">
        <v>91</v>
      </c>
      <c r="BM9">
        <v>50</v>
      </c>
      <c r="BN9">
        <v>13</v>
      </c>
      <c r="BO9">
        <v>358</v>
      </c>
      <c r="BP9">
        <v>198</v>
      </c>
      <c r="BQ9" s="1">
        <v>10316</v>
      </c>
      <c r="BR9" s="1">
        <v>8702</v>
      </c>
      <c r="BS9" s="1">
        <v>13791</v>
      </c>
      <c r="BT9" s="1">
        <v>6386</v>
      </c>
      <c r="BU9" s="1">
        <v>3198</v>
      </c>
      <c r="BV9" s="1">
        <v>18029</v>
      </c>
      <c r="BW9" s="1">
        <v>3228</v>
      </c>
      <c r="BX9" s="1">
        <v>17702</v>
      </c>
      <c r="BY9" s="1">
        <v>1360</v>
      </c>
      <c r="BZ9" s="1">
        <v>1145</v>
      </c>
      <c r="CA9">
        <v>227</v>
      </c>
      <c r="CB9">
        <v>840</v>
      </c>
      <c r="CC9">
        <v>40</v>
      </c>
      <c r="CD9" s="1">
        <v>1253</v>
      </c>
      <c r="CE9">
        <v>100</v>
      </c>
      <c r="CF9">
        <v>906</v>
      </c>
      <c r="CG9">
        <v>270</v>
      </c>
      <c r="CH9" s="1">
        <v>6789</v>
      </c>
      <c r="CI9" t="s">
        <v>95</v>
      </c>
      <c r="CJ9" s="1">
        <v>1193</v>
      </c>
      <c r="CK9" s="1">
        <v>2691</v>
      </c>
      <c r="CL9">
        <v>166</v>
      </c>
      <c r="CM9">
        <v>468</v>
      </c>
      <c r="CN9">
        <v>511</v>
      </c>
      <c r="CO9">
        <v>859</v>
      </c>
      <c r="CP9" s="1">
        <v>1056</v>
      </c>
      <c r="CQ9">
        <v>196</v>
      </c>
      <c r="CR9" s="1">
        <v>1173</v>
      </c>
      <c r="CS9">
        <v>285</v>
      </c>
      <c r="CT9" s="1">
        <v>2244</v>
      </c>
      <c r="CU9" s="1">
        <v>1173</v>
      </c>
      <c r="CV9">
        <v>75</v>
      </c>
      <c r="CW9">
        <v>683</v>
      </c>
      <c r="CX9">
        <v>34</v>
      </c>
      <c r="CY9" t="s">
        <v>95</v>
      </c>
      <c r="CZ9" t="s">
        <v>95</v>
      </c>
      <c r="DA9" t="s">
        <v>95</v>
      </c>
      <c r="DB9" s="1">
        <v>5023</v>
      </c>
      <c r="DC9" t="s">
        <v>95</v>
      </c>
      <c r="DD9" t="s">
        <v>95</v>
      </c>
      <c r="DE9" s="1">
        <v>14456</v>
      </c>
      <c r="DF9">
        <v>710</v>
      </c>
      <c r="DG9">
        <v>103</v>
      </c>
      <c r="DH9">
        <v>95</v>
      </c>
      <c r="DI9">
        <v>402</v>
      </c>
      <c r="DJ9">
        <v>248</v>
      </c>
      <c r="DK9">
        <v>818</v>
      </c>
      <c r="DL9">
        <v>94</v>
      </c>
      <c r="DM9" s="1">
        <v>1038</v>
      </c>
      <c r="DN9" s="1">
        <v>2831</v>
      </c>
      <c r="DO9" s="1">
        <v>2740</v>
      </c>
      <c r="DP9" s="1">
        <v>1741</v>
      </c>
      <c r="DQ9" s="1">
        <v>3636</v>
      </c>
      <c r="DR9" s="1">
        <v>106079</v>
      </c>
      <c r="DS9" s="1">
        <v>46609</v>
      </c>
      <c r="DT9" s="1">
        <v>59470</v>
      </c>
    </row>
    <row r="10" spans="1:124" x14ac:dyDescent="0.2">
      <c r="A10">
        <v>1997</v>
      </c>
      <c r="B10" s="1">
        <v>649244</v>
      </c>
      <c r="C10" s="1">
        <v>531121</v>
      </c>
      <c r="D10" s="1">
        <v>67265</v>
      </c>
      <c r="E10" s="1">
        <v>4828</v>
      </c>
      <c r="F10" s="1">
        <v>1500</v>
      </c>
      <c r="G10">
        <v>335</v>
      </c>
      <c r="H10" s="1">
        <v>85846</v>
      </c>
      <c r="I10" s="1">
        <v>3172</v>
      </c>
      <c r="J10" s="1">
        <v>3585</v>
      </c>
      <c r="K10" s="1">
        <v>2425</v>
      </c>
      <c r="L10" s="1">
        <v>2275</v>
      </c>
      <c r="M10" s="1">
        <v>105934</v>
      </c>
      <c r="N10" s="1">
        <v>3851</v>
      </c>
      <c r="O10" s="1">
        <v>1263</v>
      </c>
      <c r="P10">
        <v>935</v>
      </c>
      <c r="Q10" s="1">
        <v>2457</v>
      </c>
      <c r="R10" s="1">
        <v>1572</v>
      </c>
      <c r="S10">
        <v>150</v>
      </c>
      <c r="T10">
        <v>93</v>
      </c>
      <c r="U10">
        <v>89</v>
      </c>
      <c r="V10" s="1">
        <v>1249</v>
      </c>
      <c r="W10">
        <v>355</v>
      </c>
      <c r="X10">
        <v>329</v>
      </c>
      <c r="Y10">
        <v>336</v>
      </c>
      <c r="Z10">
        <v>596</v>
      </c>
      <c r="AA10">
        <v>488</v>
      </c>
      <c r="AB10">
        <v>611</v>
      </c>
      <c r="AC10">
        <v>105</v>
      </c>
      <c r="AD10" s="1">
        <v>1460</v>
      </c>
      <c r="AE10">
        <v>178</v>
      </c>
      <c r="AF10">
        <v>267</v>
      </c>
      <c r="AG10">
        <v>12</v>
      </c>
      <c r="AH10">
        <v>159</v>
      </c>
      <c r="AI10">
        <v>35</v>
      </c>
      <c r="AJ10">
        <v>534</v>
      </c>
      <c r="AK10">
        <v>151</v>
      </c>
      <c r="AL10">
        <v>43</v>
      </c>
      <c r="AM10" s="1">
        <v>2385</v>
      </c>
      <c r="AN10" s="1">
        <v>12562</v>
      </c>
      <c r="AO10">
        <v>452</v>
      </c>
      <c r="AP10">
        <v>274</v>
      </c>
      <c r="AQ10" s="1">
        <v>21397</v>
      </c>
      <c r="AR10" s="1">
        <v>12770</v>
      </c>
      <c r="AS10" s="1">
        <v>10601</v>
      </c>
      <c r="AT10" s="1">
        <v>10455</v>
      </c>
      <c r="AU10">
        <v>157</v>
      </c>
      <c r="AV10">
        <v>680</v>
      </c>
      <c r="AW10">
        <v>503</v>
      </c>
      <c r="AX10">
        <v>400</v>
      </c>
      <c r="AY10" s="1">
        <v>10446</v>
      </c>
      <c r="AZ10" s="1">
        <v>5062</v>
      </c>
      <c r="BA10" s="1">
        <v>26252</v>
      </c>
      <c r="BB10" s="1">
        <v>1586</v>
      </c>
      <c r="BC10">
        <v>771</v>
      </c>
      <c r="BD10">
        <v>19</v>
      </c>
      <c r="BE10">
        <v>145</v>
      </c>
      <c r="BF10">
        <v>57</v>
      </c>
      <c r="BG10">
        <v>354</v>
      </c>
      <c r="BH10" s="1">
        <v>1157</v>
      </c>
      <c r="BI10">
        <v>87</v>
      </c>
      <c r="BJ10">
        <v>798</v>
      </c>
      <c r="BK10">
        <v>183</v>
      </c>
      <c r="BL10">
        <v>62</v>
      </c>
      <c r="BM10">
        <v>55</v>
      </c>
      <c r="BN10">
        <v>29</v>
      </c>
      <c r="BO10">
        <v>281</v>
      </c>
      <c r="BP10">
        <v>158</v>
      </c>
      <c r="BQ10" s="1">
        <v>10568</v>
      </c>
      <c r="BR10" s="1">
        <v>9193</v>
      </c>
      <c r="BS10" s="1">
        <v>14233</v>
      </c>
      <c r="BT10" s="1">
        <v>7024</v>
      </c>
      <c r="BU10" s="1">
        <v>3779</v>
      </c>
      <c r="BV10" s="1">
        <v>19449</v>
      </c>
      <c r="BW10" s="1">
        <v>2645</v>
      </c>
      <c r="BX10" s="1">
        <v>17862</v>
      </c>
      <c r="BY10" s="1">
        <v>1078</v>
      </c>
      <c r="BZ10" s="1">
        <v>1107</v>
      </c>
      <c r="CA10">
        <v>302</v>
      </c>
      <c r="CB10">
        <v>911</v>
      </c>
      <c r="CC10">
        <v>47</v>
      </c>
      <c r="CD10">
        <v>815</v>
      </c>
      <c r="CE10">
        <v>70</v>
      </c>
      <c r="CF10" s="1">
        <v>1467</v>
      </c>
      <c r="CG10">
        <v>295</v>
      </c>
      <c r="CH10" s="1">
        <v>5702</v>
      </c>
      <c r="CI10" t="s">
        <v>95</v>
      </c>
      <c r="CJ10" s="1">
        <v>1048</v>
      </c>
      <c r="CK10" s="1">
        <v>2648</v>
      </c>
      <c r="CL10">
        <v>211</v>
      </c>
      <c r="CM10">
        <v>861</v>
      </c>
      <c r="CN10">
        <v>704</v>
      </c>
      <c r="CO10" s="1">
        <v>1014</v>
      </c>
      <c r="CP10" s="1">
        <v>1263</v>
      </c>
      <c r="CQ10">
        <v>249</v>
      </c>
      <c r="CR10" s="1">
        <v>1338</v>
      </c>
      <c r="CS10">
        <v>318</v>
      </c>
      <c r="CT10" s="1">
        <v>2793</v>
      </c>
      <c r="CU10" s="1">
        <v>1021</v>
      </c>
      <c r="CV10">
        <v>58</v>
      </c>
      <c r="CW10">
        <v>851</v>
      </c>
      <c r="CX10">
        <v>43</v>
      </c>
      <c r="CY10" t="s">
        <v>95</v>
      </c>
      <c r="CZ10" t="s">
        <v>95</v>
      </c>
      <c r="DA10" t="s">
        <v>95</v>
      </c>
      <c r="DB10" s="1">
        <v>5534</v>
      </c>
      <c r="DC10" t="s">
        <v>95</v>
      </c>
      <c r="DD10" t="s">
        <v>95</v>
      </c>
      <c r="DE10" s="1">
        <v>13657</v>
      </c>
      <c r="DF10">
        <v>773</v>
      </c>
      <c r="DG10">
        <v>104</v>
      </c>
      <c r="DH10">
        <v>106</v>
      </c>
      <c r="DI10">
        <v>502</v>
      </c>
      <c r="DJ10">
        <v>291</v>
      </c>
      <c r="DK10">
        <v>831</v>
      </c>
      <c r="DL10">
        <v>85</v>
      </c>
      <c r="DM10" s="1">
        <v>1079</v>
      </c>
      <c r="DN10" s="1">
        <v>2098</v>
      </c>
      <c r="DO10" s="1">
        <v>2773</v>
      </c>
      <c r="DP10" s="1">
        <v>1703</v>
      </c>
      <c r="DQ10" s="1">
        <v>3312</v>
      </c>
      <c r="DR10" s="1">
        <v>104466</v>
      </c>
      <c r="DS10" s="1">
        <v>43416</v>
      </c>
      <c r="DT10" s="1">
        <v>61050</v>
      </c>
    </row>
    <row r="11" spans="1:124" x14ac:dyDescent="0.2">
      <c r="A11">
        <v>1998</v>
      </c>
      <c r="B11" s="1">
        <v>655384</v>
      </c>
      <c r="C11" s="1">
        <v>540507</v>
      </c>
      <c r="D11" s="1">
        <v>66728</v>
      </c>
      <c r="E11" s="1">
        <v>4743</v>
      </c>
      <c r="F11" s="1">
        <v>1360</v>
      </c>
      <c r="G11">
        <v>256</v>
      </c>
      <c r="H11" s="1">
        <v>90139</v>
      </c>
      <c r="I11" s="1">
        <v>2565</v>
      </c>
      <c r="J11" s="1">
        <v>3827</v>
      </c>
      <c r="K11" s="1">
        <v>2418</v>
      </c>
      <c r="L11" s="1">
        <v>2189</v>
      </c>
      <c r="M11" s="1">
        <v>117864</v>
      </c>
      <c r="N11" s="1">
        <v>3043</v>
      </c>
      <c r="O11" s="1">
        <v>1132</v>
      </c>
      <c r="P11">
        <v>906</v>
      </c>
      <c r="Q11" s="1">
        <v>2113</v>
      </c>
      <c r="R11" s="1">
        <v>1406</v>
      </c>
      <c r="S11">
        <v>110</v>
      </c>
      <c r="T11">
        <v>58</v>
      </c>
      <c r="U11">
        <v>63</v>
      </c>
      <c r="V11" s="1">
        <v>1080</v>
      </c>
      <c r="W11">
        <v>291</v>
      </c>
      <c r="X11">
        <v>317</v>
      </c>
      <c r="Y11">
        <v>384</v>
      </c>
      <c r="Z11">
        <v>603</v>
      </c>
      <c r="AA11">
        <v>549</v>
      </c>
      <c r="AB11">
        <v>603</v>
      </c>
      <c r="AC11">
        <v>123</v>
      </c>
      <c r="AD11" s="1">
        <v>1304</v>
      </c>
      <c r="AE11">
        <v>202</v>
      </c>
      <c r="AF11">
        <v>257</v>
      </c>
      <c r="AG11">
        <v>12</v>
      </c>
      <c r="AH11">
        <v>173</v>
      </c>
      <c r="AI11">
        <v>32</v>
      </c>
      <c r="AJ11">
        <v>641</v>
      </c>
      <c r="AK11">
        <v>162</v>
      </c>
      <c r="AL11">
        <v>43</v>
      </c>
      <c r="AM11" s="1">
        <v>2408</v>
      </c>
      <c r="AN11" s="1">
        <v>11563</v>
      </c>
      <c r="AO11">
        <v>437</v>
      </c>
      <c r="AP11">
        <v>266</v>
      </c>
      <c r="AQ11" s="1">
        <v>21261</v>
      </c>
      <c r="AR11" s="1">
        <v>11176</v>
      </c>
      <c r="AS11" s="1">
        <v>6354</v>
      </c>
      <c r="AT11" s="1">
        <v>10339</v>
      </c>
      <c r="AU11">
        <v>246</v>
      </c>
      <c r="AV11" s="1">
        <v>1066</v>
      </c>
      <c r="AW11">
        <v>522</v>
      </c>
      <c r="AX11">
        <v>443</v>
      </c>
      <c r="AY11" s="1">
        <v>10684</v>
      </c>
      <c r="AZ11" s="1">
        <v>4902</v>
      </c>
      <c r="BA11" s="1">
        <v>26199</v>
      </c>
      <c r="BB11" s="1">
        <v>1484</v>
      </c>
      <c r="BC11">
        <v>624</v>
      </c>
      <c r="BD11">
        <v>22</v>
      </c>
      <c r="BE11">
        <v>185</v>
      </c>
      <c r="BF11">
        <v>64</v>
      </c>
      <c r="BG11">
        <v>301</v>
      </c>
      <c r="BH11" s="1">
        <v>1364</v>
      </c>
      <c r="BI11">
        <v>99</v>
      </c>
      <c r="BJ11">
        <v>646</v>
      </c>
      <c r="BK11">
        <v>212</v>
      </c>
      <c r="BL11">
        <v>92</v>
      </c>
      <c r="BM11">
        <v>43</v>
      </c>
      <c r="BN11">
        <v>27</v>
      </c>
      <c r="BO11">
        <v>266</v>
      </c>
      <c r="BP11">
        <v>222</v>
      </c>
      <c r="BQ11" s="1">
        <v>11639</v>
      </c>
      <c r="BR11" s="1">
        <v>8858</v>
      </c>
      <c r="BS11" s="1">
        <v>15558</v>
      </c>
      <c r="BT11" s="1">
        <v>6652</v>
      </c>
      <c r="BU11" s="1">
        <v>3740</v>
      </c>
      <c r="BV11" s="1">
        <v>19070</v>
      </c>
      <c r="BW11" s="1">
        <v>2909</v>
      </c>
      <c r="BX11" s="1">
        <v>17605</v>
      </c>
      <c r="BY11">
        <v>852</v>
      </c>
      <c r="BZ11" s="1">
        <v>1194</v>
      </c>
      <c r="CA11">
        <v>253</v>
      </c>
      <c r="CB11">
        <v>811</v>
      </c>
      <c r="CC11">
        <v>48</v>
      </c>
      <c r="CD11">
        <v>866</v>
      </c>
      <c r="CE11">
        <v>196</v>
      </c>
      <c r="CF11" s="1">
        <v>1477</v>
      </c>
      <c r="CG11">
        <v>270</v>
      </c>
      <c r="CH11" s="1">
        <v>6114</v>
      </c>
      <c r="CI11" t="s">
        <v>95</v>
      </c>
      <c r="CJ11" s="1">
        <v>1744</v>
      </c>
      <c r="CK11" s="1">
        <v>2700</v>
      </c>
      <c r="CL11">
        <v>208</v>
      </c>
      <c r="CM11">
        <v>832</v>
      </c>
      <c r="CN11">
        <v>609</v>
      </c>
      <c r="CO11" s="1">
        <v>1169</v>
      </c>
      <c r="CP11" s="1">
        <v>1370</v>
      </c>
      <c r="CQ11">
        <v>570</v>
      </c>
      <c r="CR11" s="1">
        <v>1224</v>
      </c>
      <c r="CS11">
        <v>321</v>
      </c>
      <c r="CT11" s="1">
        <v>2581</v>
      </c>
      <c r="CU11" s="1">
        <v>1576</v>
      </c>
      <c r="CV11">
        <v>31</v>
      </c>
      <c r="CW11">
        <v>709</v>
      </c>
      <c r="CX11">
        <v>15</v>
      </c>
      <c r="CY11" t="s">
        <v>95</v>
      </c>
      <c r="CZ11" t="s">
        <v>95</v>
      </c>
      <c r="DA11" t="s">
        <v>95</v>
      </c>
      <c r="DB11" s="1">
        <v>5524</v>
      </c>
      <c r="DC11" t="s">
        <v>95</v>
      </c>
      <c r="DD11" t="s">
        <v>95</v>
      </c>
      <c r="DE11" s="1">
        <v>14026</v>
      </c>
      <c r="DF11">
        <v>724</v>
      </c>
      <c r="DG11">
        <v>114</v>
      </c>
      <c r="DH11">
        <v>115</v>
      </c>
      <c r="DI11">
        <v>420</v>
      </c>
      <c r="DJ11">
        <v>267</v>
      </c>
      <c r="DK11">
        <v>753</v>
      </c>
      <c r="DL11">
        <v>79</v>
      </c>
      <c r="DM11" s="1">
        <v>1086</v>
      </c>
      <c r="DN11" s="1">
        <v>2849</v>
      </c>
      <c r="DO11" s="1">
        <v>3079</v>
      </c>
      <c r="DP11" s="1">
        <v>1579</v>
      </c>
      <c r="DQ11" s="1">
        <v>2960</v>
      </c>
      <c r="DR11" s="1">
        <v>100851</v>
      </c>
      <c r="DS11" s="1">
        <v>38216</v>
      </c>
      <c r="DT11" s="1">
        <v>62634</v>
      </c>
    </row>
    <row r="12" spans="1:124" x14ac:dyDescent="0.2">
      <c r="A12">
        <v>1999</v>
      </c>
      <c r="B12" s="1">
        <v>668907</v>
      </c>
      <c r="C12" s="1">
        <v>550469</v>
      </c>
      <c r="D12" s="1">
        <v>66301</v>
      </c>
      <c r="E12" s="1">
        <v>4572</v>
      </c>
      <c r="F12" s="1">
        <v>1366</v>
      </c>
      <c r="G12">
        <v>553</v>
      </c>
      <c r="H12" s="1">
        <v>100573</v>
      </c>
      <c r="I12" s="1">
        <v>2312</v>
      </c>
      <c r="J12" s="1">
        <v>3122</v>
      </c>
      <c r="K12" s="1">
        <v>2557</v>
      </c>
      <c r="L12" s="1">
        <v>1836</v>
      </c>
      <c r="M12" s="1">
        <v>115523</v>
      </c>
      <c r="N12" s="1">
        <v>2988</v>
      </c>
      <c r="O12" s="1">
        <v>1148</v>
      </c>
      <c r="P12" s="1">
        <v>1104</v>
      </c>
      <c r="Q12" s="1">
        <v>2040</v>
      </c>
      <c r="R12" s="1">
        <v>1396</v>
      </c>
      <c r="S12">
        <v>89</v>
      </c>
      <c r="T12">
        <v>87</v>
      </c>
      <c r="U12">
        <v>61</v>
      </c>
      <c r="V12" s="1">
        <v>1095</v>
      </c>
      <c r="W12">
        <v>266</v>
      </c>
      <c r="X12">
        <v>306</v>
      </c>
      <c r="Y12">
        <v>374</v>
      </c>
      <c r="Z12">
        <v>495</v>
      </c>
      <c r="AA12">
        <v>551</v>
      </c>
      <c r="AB12">
        <v>644</v>
      </c>
      <c r="AC12">
        <v>127</v>
      </c>
      <c r="AD12" s="1">
        <v>1235</v>
      </c>
      <c r="AE12">
        <v>175</v>
      </c>
      <c r="AF12">
        <v>260</v>
      </c>
      <c r="AG12">
        <v>15</v>
      </c>
      <c r="AH12">
        <v>240</v>
      </c>
      <c r="AI12">
        <v>30</v>
      </c>
      <c r="AJ12">
        <v>572</v>
      </c>
      <c r="AK12">
        <v>153</v>
      </c>
      <c r="AL12">
        <v>43</v>
      </c>
      <c r="AM12" s="1">
        <v>2354</v>
      </c>
      <c r="AN12" s="1">
        <v>11570</v>
      </c>
      <c r="AO12">
        <v>388</v>
      </c>
      <c r="AP12">
        <v>248</v>
      </c>
      <c r="AQ12" s="1">
        <v>22218</v>
      </c>
      <c r="AR12" s="1">
        <v>11085</v>
      </c>
      <c r="AS12" s="1">
        <v>3394</v>
      </c>
      <c r="AT12" s="1">
        <v>10809</v>
      </c>
      <c r="AU12">
        <v>122</v>
      </c>
      <c r="AV12">
        <v>591</v>
      </c>
      <c r="AW12">
        <v>428</v>
      </c>
      <c r="AX12">
        <v>485</v>
      </c>
      <c r="AY12" s="1">
        <v>11105</v>
      </c>
      <c r="AZ12" s="1">
        <v>5266</v>
      </c>
      <c r="BA12" s="1">
        <v>26596</v>
      </c>
      <c r="BB12" s="1">
        <v>1411</v>
      </c>
      <c r="BC12">
        <v>577</v>
      </c>
      <c r="BD12">
        <v>18</v>
      </c>
      <c r="BE12">
        <v>124</v>
      </c>
      <c r="BF12">
        <v>56</v>
      </c>
      <c r="BG12">
        <v>236</v>
      </c>
      <c r="BH12" s="1">
        <v>1206</v>
      </c>
      <c r="BI12">
        <v>77</v>
      </c>
      <c r="BJ12">
        <v>653</v>
      </c>
      <c r="BK12">
        <v>158</v>
      </c>
      <c r="BL12">
        <v>90</v>
      </c>
      <c r="BM12">
        <v>32</v>
      </c>
      <c r="BN12">
        <v>11</v>
      </c>
      <c r="BO12">
        <v>285</v>
      </c>
      <c r="BP12">
        <v>235</v>
      </c>
      <c r="BQ12" s="1">
        <v>13767</v>
      </c>
      <c r="BR12" s="1">
        <v>10247</v>
      </c>
      <c r="BS12" s="1">
        <v>15499</v>
      </c>
      <c r="BT12" s="1">
        <v>6167</v>
      </c>
      <c r="BU12" s="1">
        <v>3575</v>
      </c>
      <c r="BV12" s="1">
        <v>20136</v>
      </c>
      <c r="BW12" s="1">
        <v>2687</v>
      </c>
      <c r="BX12" s="1">
        <v>17750</v>
      </c>
      <c r="BY12">
        <v>886</v>
      </c>
      <c r="BZ12" s="1">
        <v>1263</v>
      </c>
      <c r="CA12">
        <v>227</v>
      </c>
      <c r="CB12">
        <v>780</v>
      </c>
      <c r="CC12">
        <v>41</v>
      </c>
      <c r="CD12">
        <v>737</v>
      </c>
      <c r="CE12">
        <v>140</v>
      </c>
      <c r="CF12" s="1">
        <v>1420</v>
      </c>
      <c r="CG12">
        <v>146</v>
      </c>
      <c r="CH12" s="1">
        <v>6543</v>
      </c>
      <c r="CI12" t="s">
        <v>95</v>
      </c>
      <c r="CJ12" s="1">
        <v>1592</v>
      </c>
      <c r="CK12" s="1">
        <v>2848</v>
      </c>
      <c r="CL12">
        <v>213</v>
      </c>
      <c r="CM12">
        <v>923</v>
      </c>
      <c r="CN12" s="1">
        <v>1104</v>
      </c>
      <c r="CO12" s="1">
        <v>1697</v>
      </c>
      <c r="CP12" s="1">
        <v>1000</v>
      </c>
      <c r="CQ12">
        <v>731</v>
      </c>
      <c r="CR12" s="1">
        <v>1227</v>
      </c>
      <c r="CS12">
        <v>342</v>
      </c>
      <c r="CT12" s="1">
        <v>2435</v>
      </c>
      <c r="CU12" s="1">
        <v>1841</v>
      </c>
      <c r="CV12">
        <v>32</v>
      </c>
      <c r="CW12">
        <v>684</v>
      </c>
      <c r="CX12">
        <v>16</v>
      </c>
      <c r="CY12" t="s">
        <v>95</v>
      </c>
      <c r="CZ12" t="s">
        <v>95</v>
      </c>
      <c r="DA12" t="s">
        <v>95</v>
      </c>
      <c r="DB12" s="1">
        <v>5736</v>
      </c>
      <c r="DC12" t="s">
        <v>95</v>
      </c>
      <c r="DD12" t="s">
        <v>95</v>
      </c>
      <c r="DE12" s="1">
        <v>14465</v>
      </c>
      <c r="DF12">
        <v>850</v>
      </c>
      <c r="DG12">
        <v>125</v>
      </c>
      <c r="DH12">
        <v>236</v>
      </c>
      <c r="DI12">
        <v>478</v>
      </c>
      <c r="DJ12">
        <v>327</v>
      </c>
      <c r="DK12">
        <v>838</v>
      </c>
      <c r="DL12">
        <v>85</v>
      </c>
      <c r="DM12" s="1">
        <v>1233</v>
      </c>
      <c r="DN12" s="1">
        <v>2992</v>
      </c>
      <c r="DO12" s="1">
        <v>2867</v>
      </c>
      <c r="DP12" s="1">
        <v>1695</v>
      </c>
      <c r="DQ12" s="1">
        <v>2738</v>
      </c>
      <c r="DR12" s="1">
        <v>103972</v>
      </c>
      <c r="DS12" s="1">
        <v>40104</v>
      </c>
      <c r="DT12" s="1">
        <v>63868</v>
      </c>
    </row>
    <row r="13" spans="1:124" x14ac:dyDescent="0.2">
      <c r="A13">
        <v>2000</v>
      </c>
      <c r="B13" s="1">
        <v>693268</v>
      </c>
      <c r="C13" s="1">
        <v>571480</v>
      </c>
      <c r="D13" s="1">
        <v>65979</v>
      </c>
      <c r="E13" s="1">
        <v>5605</v>
      </c>
      <c r="F13" s="1">
        <v>1431</v>
      </c>
      <c r="G13">
        <v>856</v>
      </c>
      <c r="H13" s="1">
        <v>107548</v>
      </c>
      <c r="I13" s="1">
        <v>1994</v>
      </c>
      <c r="J13" s="1">
        <v>3404</v>
      </c>
      <c r="K13" s="1">
        <v>2550</v>
      </c>
      <c r="L13" s="1">
        <v>2348</v>
      </c>
      <c r="M13" s="1">
        <v>126495</v>
      </c>
      <c r="N13" s="1">
        <v>2743</v>
      </c>
      <c r="O13" s="1">
        <v>1224</v>
      </c>
      <c r="P13" s="1">
        <v>1077</v>
      </c>
      <c r="Q13" s="1">
        <v>2003</v>
      </c>
      <c r="R13" s="1">
        <v>1706</v>
      </c>
      <c r="S13">
        <v>110</v>
      </c>
      <c r="T13">
        <v>84</v>
      </c>
      <c r="U13">
        <v>73</v>
      </c>
      <c r="V13" s="1">
        <v>1203</v>
      </c>
      <c r="W13">
        <v>258</v>
      </c>
      <c r="X13">
        <v>374</v>
      </c>
      <c r="Y13">
        <v>363</v>
      </c>
      <c r="Z13">
        <v>683</v>
      </c>
      <c r="AA13">
        <v>526</v>
      </c>
      <c r="AB13">
        <v>753</v>
      </c>
      <c r="AC13">
        <v>160</v>
      </c>
      <c r="AD13" s="1">
        <v>1352</v>
      </c>
      <c r="AE13">
        <v>140</v>
      </c>
      <c r="AF13">
        <v>281</v>
      </c>
      <c r="AG13">
        <v>12</v>
      </c>
      <c r="AH13">
        <v>213</v>
      </c>
      <c r="AI13">
        <v>29</v>
      </c>
      <c r="AJ13">
        <v>539</v>
      </c>
      <c r="AK13">
        <v>263</v>
      </c>
      <c r="AL13">
        <v>40</v>
      </c>
      <c r="AM13" s="1">
        <v>2413</v>
      </c>
      <c r="AN13" s="1">
        <v>11336</v>
      </c>
      <c r="AO13">
        <v>405</v>
      </c>
      <c r="AP13">
        <v>348</v>
      </c>
      <c r="AQ13" s="1">
        <v>20936</v>
      </c>
      <c r="AR13" s="1">
        <v>10167</v>
      </c>
      <c r="AS13" s="1">
        <v>2550</v>
      </c>
      <c r="AT13" s="1">
        <v>10943</v>
      </c>
      <c r="AU13">
        <v>156</v>
      </c>
      <c r="AV13">
        <v>622</v>
      </c>
      <c r="AW13">
        <v>556</v>
      </c>
      <c r="AX13">
        <v>448</v>
      </c>
      <c r="AY13" s="1">
        <v>11198</v>
      </c>
      <c r="AZ13" s="1">
        <v>4954</v>
      </c>
      <c r="BA13" s="1">
        <v>26551</v>
      </c>
      <c r="BB13" s="1">
        <v>1534</v>
      </c>
      <c r="BC13">
        <v>627</v>
      </c>
      <c r="BD13">
        <v>21</v>
      </c>
      <c r="BE13">
        <v>143</v>
      </c>
      <c r="BF13">
        <v>56</v>
      </c>
      <c r="BG13">
        <v>224</v>
      </c>
      <c r="BH13" s="1">
        <v>1205</v>
      </c>
      <c r="BI13">
        <v>114</v>
      </c>
      <c r="BJ13">
        <v>768</v>
      </c>
      <c r="BK13">
        <v>156</v>
      </c>
      <c r="BL13">
        <v>68</v>
      </c>
      <c r="BM13">
        <v>39</v>
      </c>
      <c r="BN13">
        <v>19</v>
      </c>
      <c r="BO13">
        <v>384</v>
      </c>
      <c r="BP13">
        <v>257</v>
      </c>
      <c r="BQ13" s="1">
        <v>15983</v>
      </c>
      <c r="BR13" s="1">
        <v>11148</v>
      </c>
      <c r="BS13" s="1">
        <v>15334</v>
      </c>
      <c r="BT13" s="1">
        <v>6106</v>
      </c>
      <c r="BU13" s="1">
        <v>3835</v>
      </c>
      <c r="BV13" s="1">
        <v>19462</v>
      </c>
      <c r="BW13" s="1">
        <v>2784</v>
      </c>
      <c r="BX13" s="1">
        <v>16682</v>
      </c>
      <c r="BY13">
        <v>783</v>
      </c>
      <c r="BZ13" s="1">
        <v>1215</v>
      </c>
      <c r="CA13">
        <v>213</v>
      </c>
      <c r="CB13">
        <v>670</v>
      </c>
      <c r="CC13">
        <v>33</v>
      </c>
      <c r="CD13">
        <v>773</v>
      </c>
      <c r="CE13">
        <v>128</v>
      </c>
      <c r="CF13" s="1">
        <v>1683</v>
      </c>
      <c r="CG13">
        <v>123</v>
      </c>
      <c r="CH13" s="1">
        <v>8197</v>
      </c>
      <c r="CI13" t="s">
        <v>95</v>
      </c>
      <c r="CJ13" s="1">
        <v>1686</v>
      </c>
      <c r="CK13" s="1">
        <v>2902</v>
      </c>
      <c r="CL13">
        <v>209</v>
      </c>
      <c r="CM13">
        <v>903</v>
      </c>
      <c r="CN13" s="1">
        <v>1167</v>
      </c>
      <c r="CO13" s="1">
        <v>1731</v>
      </c>
      <c r="CP13" s="1">
        <v>1283</v>
      </c>
      <c r="CQ13">
        <v>563</v>
      </c>
      <c r="CR13" s="1">
        <v>1500</v>
      </c>
      <c r="CS13">
        <v>343</v>
      </c>
      <c r="CT13" s="1">
        <v>2252</v>
      </c>
      <c r="CU13" s="1">
        <v>1882</v>
      </c>
      <c r="CV13">
        <v>11</v>
      </c>
      <c r="CW13">
        <v>606</v>
      </c>
      <c r="CX13">
        <v>33</v>
      </c>
      <c r="CY13" t="s">
        <v>95</v>
      </c>
      <c r="CZ13" t="s">
        <v>95</v>
      </c>
      <c r="DA13" t="s">
        <v>95</v>
      </c>
      <c r="DB13" s="1">
        <v>5639</v>
      </c>
      <c r="DC13" t="s">
        <v>95</v>
      </c>
      <c r="DD13" t="s">
        <v>95</v>
      </c>
      <c r="DE13" s="1">
        <v>15913</v>
      </c>
      <c r="DF13">
        <v>903</v>
      </c>
      <c r="DG13">
        <v>119</v>
      </c>
      <c r="DH13">
        <v>190</v>
      </c>
      <c r="DI13">
        <v>292</v>
      </c>
      <c r="DJ13">
        <v>356</v>
      </c>
      <c r="DK13" s="1">
        <v>1149</v>
      </c>
      <c r="DL13">
        <v>102</v>
      </c>
      <c r="DM13" s="1">
        <v>1516</v>
      </c>
      <c r="DN13" s="1">
        <v>3383</v>
      </c>
      <c r="DO13" s="1">
        <v>3314</v>
      </c>
      <c r="DP13" s="1">
        <v>1607</v>
      </c>
      <c r="DQ13" s="1">
        <v>2983</v>
      </c>
      <c r="DR13" s="1">
        <v>105875</v>
      </c>
      <c r="DS13" s="1">
        <v>42076</v>
      </c>
      <c r="DT13" s="1">
        <v>63799</v>
      </c>
    </row>
    <row r="14" spans="1:124" x14ac:dyDescent="0.2">
      <c r="A14">
        <v>2001</v>
      </c>
      <c r="B14" s="1">
        <v>684524</v>
      </c>
      <c r="C14" s="1">
        <v>564291</v>
      </c>
      <c r="D14" s="1">
        <v>65028</v>
      </c>
      <c r="E14" s="1">
        <v>3175</v>
      </c>
      <c r="F14" s="1">
        <v>1163</v>
      </c>
      <c r="G14">
        <v>770</v>
      </c>
      <c r="H14" s="1">
        <v>108612</v>
      </c>
      <c r="I14" s="1">
        <v>2352</v>
      </c>
      <c r="J14" s="1">
        <v>3290</v>
      </c>
      <c r="K14" s="1">
        <v>2447</v>
      </c>
      <c r="L14" s="1">
        <v>2753</v>
      </c>
      <c r="M14" s="1">
        <v>128119</v>
      </c>
      <c r="N14" s="1">
        <v>2585</v>
      </c>
      <c r="O14" s="1">
        <v>1305</v>
      </c>
      <c r="P14">
        <v>991</v>
      </c>
      <c r="Q14" s="1">
        <v>3348</v>
      </c>
      <c r="R14" s="1">
        <v>1611</v>
      </c>
      <c r="S14">
        <v>109</v>
      </c>
      <c r="T14">
        <v>54</v>
      </c>
      <c r="U14">
        <v>59</v>
      </c>
      <c r="V14" s="1">
        <v>1230</v>
      </c>
      <c r="W14">
        <v>477</v>
      </c>
      <c r="X14">
        <v>283</v>
      </c>
      <c r="Y14">
        <v>259</v>
      </c>
      <c r="Z14">
        <v>681</v>
      </c>
      <c r="AA14">
        <v>545</v>
      </c>
      <c r="AB14">
        <v>815</v>
      </c>
      <c r="AC14">
        <v>146</v>
      </c>
      <c r="AD14" s="1">
        <v>1198</v>
      </c>
      <c r="AE14">
        <v>125</v>
      </c>
      <c r="AF14">
        <v>282</v>
      </c>
      <c r="AG14">
        <v>10</v>
      </c>
      <c r="AH14">
        <v>200</v>
      </c>
      <c r="AI14">
        <v>31</v>
      </c>
      <c r="AJ14">
        <v>525</v>
      </c>
      <c r="AK14">
        <v>208</v>
      </c>
      <c r="AL14">
        <v>37</v>
      </c>
      <c r="AM14" s="1">
        <v>2467</v>
      </c>
      <c r="AN14" s="1">
        <v>10074</v>
      </c>
      <c r="AO14">
        <v>607</v>
      </c>
      <c r="AP14">
        <v>343</v>
      </c>
      <c r="AQ14" s="1">
        <v>20713</v>
      </c>
      <c r="AR14" s="1">
        <v>10059</v>
      </c>
      <c r="AS14" s="1">
        <v>2289</v>
      </c>
      <c r="AT14" s="1">
        <v>10229</v>
      </c>
      <c r="AU14">
        <v>143</v>
      </c>
      <c r="AV14">
        <v>499</v>
      </c>
      <c r="AW14">
        <v>515</v>
      </c>
      <c r="AX14">
        <v>415</v>
      </c>
      <c r="AY14" s="1">
        <v>10950</v>
      </c>
      <c r="AZ14" s="1">
        <v>4568</v>
      </c>
      <c r="BA14" s="1">
        <v>25884</v>
      </c>
      <c r="BB14" s="1">
        <v>1665</v>
      </c>
      <c r="BC14">
        <v>687</v>
      </c>
      <c r="BD14">
        <v>15</v>
      </c>
      <c r="BE14">
        <v>90</v>
      </c>
      <c r="BF14">
        <v>47</v>
      </c>
      <c r="BG14">
        <v>209</v>
      </c>
      <c r="BH14" s="1">
        <v>1030</v>
      </c>
      <c r="BI14">
        <v>64</v>
      </c>
      <c r="BJ14">
        <v>774</v>
      </c>
      <c r="BK14">
        <v>185</v>
      </c>
      <c r="BL14">
        <v>95</v>
      </c>
      <c r="BM14">
        <v>36</v>
      </c>
      <c r="BN14">
        <v>14</v>
      </c>
      <c r="BO14">
        <v>434</v>
      </c>
      <c r="BP14">
        <v>281</v>
      </c>
      <c r="BQ14" s="1">
        <v>15223</v>
      </c>
      <c r="BR14" s="1">
        <v>10259</v>
      </c>
      <c r="BS14" s="1">
        <v>14867</v>
      </c>
      <c r="BT14" s="1">
        <v>6089</v>
      </c>
      <c r="BU14" s="1">
        <v>3437</v>
      </c>
      <c r="BV14" s="1">
        <v>20802</v>
      </c>
      <c r="BW14" s="1">
        <v>2473</v>
      </c>
      <c r="BX14" s="1">
        <v>15816</v>
      </c>
      <c r="BY14">
        <v>734</v>
      </c>
      <c r="BZ14" s="1">
        <v>1177</v>
      </c>
      <c r="CA14">
        <v>201</v>
      </c>
      <c r="CB14">
        <v>545</v>
      </c>
      <c r="CC14">
        <v>33</v>
      </c>
      <c r="CD14">
        <v>751</v>
      </c>
      <c r="CE14">
        <v>116</v>
      </c>
      <c r="CF14" s="1">
        <v>1726</v>
      </c>
      <c r="CG14">
        <v>116</v>
      </c>
      <c r="CH14" s="1">
        <v>8133</v>
      </c>
      <c r="CI14" t="s">
        <v>95</v>
      </c>
      <c r="CJ14" s="1">
        <v>1497</v>
      </c>
      <c r="CK14" s="1">
        <v>2828</v>
      </c>
      <c r="CL14">
        <v>184</v>
      </c>
      <c r="CM14">
        <v>767</v>
      </c>
      <c r="CN14">
        <v>951</v>
      </c>
      <c r="CO14" s="1">
        <v>1665</v>
      </c>
      <c r="CP14" s="1">
        <v>1322</v>
      </c>
      <c r="CQ14">
        <v>351</v>
      </c>
      <c r="CR14" s="1">
        <v>1477</v>
      </c>
      <c r="CS14">
        <v>363</v>
      </c>
      <c r="CT14" s="1">
        <v>2131</v>
      </c>
      <c r="CU14" s="1">
        <v>1874</v>
      </c>
      <c r="CV14">
        <v>11</v>
      </c>
      <c r="CW14">
        <v>554</v>
      </c>
      <c r="CX14">
        <v>16</v>
      </c>
      <c r="CY14" t="s">
        <v>95</v>
      </c>
      <c r="CZ14" t="s">
        <v>95</v>
      </c>
      <c r="DA14" t="s">
        <v>95</v>
      </c>
      <c r="DB14" s="1">
        <v>5596</v>
      </c>
      <c r="DC14" t="s">
        <v>95</v>
      </c>
      <c r="DD14" t="s">
        <v>95</v>
      </c>
      <c r="DE14" s="1">
        <v>15405</v>
      </c>
      <c r="DF14">
        <v>783</v>
      </c>
      <c r="DG14">
        <v>105</v>
      </c>
      <c r="DH14">
        <v>151</v>
      </c>
      <c r="DI14">
        <v>382</v>
      </c>
      <c r="DJ14">
        <v>287</v>
      </c>
      <c r="DK14" s="1">
        <v>1119</v>
      </c>
      <c r="DL14">
        <v>93</v>
      </c>
      <c r="DM14" s="1">
        <v>1535</v>
      </c>
      <c r="DN14" s="1">
        <v>3072</v>
      </c>
      <c r="DO14" s="1">
        <v>3361</v>
      </c>
      <c r="DP14" s="1">
        <v>1234</v>
      </c>
      <c r="DQ14" s="1">
        <v>3284</v>
      </c>
      <c r="DR14" s="1">
        <v>104829</v>
      </c>
      <c r="DS14" s="1">
        <v>38992</v>
      </c>
      <c r="DT14" s="1">
        <v>65837</v>
      </c>
    </row>
    <row r="15" spans="1:124" x14ac:dyDescent="0.2">
      <c r="A15">
        <v>2002</v>
      </c>
      <c r="B15" s="1">
        <v>689050</v>
      </c>
      <c r="C15" s="1">
        <v>562142</v>
      </c>
      <c r="D15" s="1">
        <v>63852</v>
      </c>
      <c r="E15" s="1">
        <v>3565</v>
      </c>
      <c r="F15" s="1">
        <v>1142</v>
      </c>
      <c r="G15">
        <v>850</v>
      </c>
      <c r="H15" s="1">
        <v>109308</v>
      </c>
      <c r="I15" s="1">
        <v>1802</v>
      </c>
      <c r="J15" s="1">
        <v>3297</v>
      </c>
      <c r="K15" s="1">
        <v>2306</v>
      </c>
      <c r="L15" s="1">
        <v>2593</v>
      </c>
      <c r="M15" s="1">
        <v>123462</v>
      </c>
      <c r="N15" s="1">
        <v>2755</v>
      </c>
      <c r="O15" s="1">
        <v>1513</v>
      </c>
      <c r="P15" s="1">
        <v>1117</v>
      </c>
      <c r="Q15" s="1">
        <v>2899</v>
      </c>
      <c r="R15" s="1">
        <v>1372</v>
      </c>
      <c r="S15">
        <v>131</v>
      </c>
      <c r="T15">
        <v>47</v>
      </c>
      <c r="U15">
        <v>56</v>
      </c>
      <c r="V15" s="1">
        <v>1314</v>
      </c>
      <c r="W15">
        <v>472</v>
      </c>
      <c r="X15">
        <v>233</v>
      </c>
      <c r="Y15">
        <v>292</v>
      </c>
      <c r="Z15">
        <v>609</v>
      </c>
      <c r="AA15">
        <v>533</v>
      </c>
      <c r="AB15">
        <v>694</v>
      </c>
      <c r="AC15">
        <v>95</v>
      </c>
      <c r="AD15" s="1">
        <v>1160</v>
      </c>
      <c r="AE15">
        <v>107</v>
      </c>
      <c r="AF15">
        <v>289</v>
      </c>
      <c r="AG15">
        <v>18</v>
      </c>
      <c r="AH15">
        <v>189</v>
      </c>
      <c r="AI15">
        <v>27</v>
      </c>
      <c r="AJ15">
        <v>457</v>
      </c>
      <c r="AK15">
        <v>159</v>
      </c>
      <c r="AL15">
        <v>37</v>
      </c>
      <c r="AM15" s="1">
        <v>2467</v>
      </c>
      <c r="AN15" s="1">
        <v>9321</v>
      </c>
      <c r="AO15">
        <v>557</v>
      </c>
      <c r="AP15">
        <v>315</v>
      </c>
      <c r="AQ15" s="1">
        <v>25080</v>
      </c>
      <c r="AR15" s="1">
        <v>9549</v>
      </c>
      <c r="AS15" s="1">
        <v>2674</v>
      </c>
      <c r="AT15" s="1">
        <v>9895</v>
      </c>
      <c r="AU15">
        <v>151</v>
      </c>
      <c r="AV15">
        <v>463</v>
      </c>
      <c r="AW15">
        <v>503</v>
      </c>
      <c r="AX15">
        <v>429</v>
      </c>
      <c r="AY15" s="1">
        <v>11402</v>
      </c>
      <c r="AZ15" s="1">
        <v>4470</v>
      </c>
      <c r="BA15" s="1">
        <v>25180</v>
      </c>
      <c r="BB15" s="1">
        <v>1732</v>
      </c>
      <c r="BC15">
        <v>582</v>
      </c>
      <c r="BD15">
        <v>12</v>
      </c>
      <c r="BE15">
        <v>79</v>
      </c>
      <c r="BF15">
        <v>44</v>
      </c>
      <c r="BG15">
        <v>191</v>
      </c>
      <c r="BH15" s="1">
        <v>1083</v>
      </c>
      <c r="BI15">
        <v>67</v>
      </c>
      <c r="BJ15">
        <v>874</v>
      </c>
      <c r="BK15">
        <v>143</v>
      </c>
      <c r="BL15">
        <v>54</v>
      </c>
      <c r="BM15">
        <v>23</v>
      </c>
      <c r="BN15">
        <v>13</v>
      </c>
      <c r="BO15">
        <v>393</v>
      </c>
      <c r="BP15">
        <v>279</v>
      </c>
      <c r="BQ15" s="1">
        <v>14416</v>
      </c>
      <c r="BR15" s="1">
        <v>9928</v>
      </c>
      <c r="BS15" s="1">
        <v>13375</v>
      </c>
      <c r="BT15" s="1">
        <v>6162</v>
      </c>
      <c r="BU15" s="1">
        <v>3213</v>
      </c>
      <c r="BV15" s="1">
        <v>19687</v>
      </c>
      <c r="BW15" s="1">
        <v>2575</v>
      </c>
      <c r="BX15" s="1">
        <v>16525</v>
      </c>
      <c r="BY15">
        <v>959</v>
      </c>
      <c r="BZ15" s="1">
        <v>1239</v>
      </c>
      <c r="CA15">
        <v>241</v>
      </c>
      <c r="CB15">
        <v>616</v>
      </c>
      <c r="CC15">
        <v>61</v>
      </c>
      <c r="CD15">
        <v>990</v>
      </c>
      <c r="CE15">
        <v>154</v>
      </c>
      <c r="CF15" s="1">
        <v>2360</v>
      </c>
      <c r="CG15">
        <v>141</v>
      </c>
      <c r="CH15" s="1">
        <v>10216</v>
      </c>
      <c r="CI15" t="s">
        <v>95</v>
      </c>
      <c r="CJ15" s="1">
        <v>1619</v>
      </c>
      <c r="CK15" s="1">
        <v>3342</v>
      </c>
      <c r="CL15">
        <v>169</v>
      </c>
      <c r="CM15">
        <v>800</v>
      </c>
      <c r="CN15" s="1">
        <v>1131</v>
      </c>
      <c r="CO15" s="1">
        <v>1791</v>
      </c>
      <c r="CP15" s="1">
        <v>1405</v>
      </c>
      <c r="CQ15">
        <v>461</v>
      </c>
      <c r="CR15" s="1">
        <v>1374</v>
      </c>
      <c r="CS15">
        <v>447</v>
      </c>
      <c r="CT15" s="1">
        <v>2238</v>
      </c>
      <c r="CU15" s="1">
        <v>2023</v>
      </c>
      <c r="CV15">
        <v>11</v>
      </c>
      <c r="CW15">
        <v>587</v>
      </c>
      <c r="CX15">
        <v>11</v>
      </c>
      <c r="CY15" t="s">
        <v>95</v>
      </c>
      <c r="CZ15" t="s">
        <v>95</v>
      </c>
      <c r="DA15" t="s">
        <v>95</v>
      </c>
      <c r="DB15" s="1">
        <v>5097</v>
      </c>
      <c r="DC15" t="s">
        <v>95</v>
      </c>
      <c r="DD15" t="s">
        <v>95</v>
      </c>
      <c r="DE15" s="1">
        <v>17559</v>
      </c>
      <c r="DF15">
        <v>800</v>
      </c>
      <c r="DG15">
        <v>125</v>
      </c>
      <c r="DH15">
        <v>176</v>
      </c>
      <c r="DI15">
        <v>455</v>
      </c>
      <c r="DJ15">
        <v>317</v>
      </c>
      <c r="DK15" s="1">
        <v>1220</v>
      </c>
      <c r="DL15">
        <v>68</v>
      </c>
      <c r="DM15" s="1">
        <v>1419</v>
      </c>
      <c r="DN15" s="1">
        <v>3461</v>
      </c>
      <c r="DO15" s="1">
        <v>4032</v>
      </c>
      <c r="DP15" s="1">
        <v>1753</v>
      </c>
      <c r="DQ15" s="1">
        <v>3732</v>
      </c>
      <c r="DR15" s="1">
        <v>109348</v>
      </c>
      <c r="DS15" s="1">
        <v>40580</v>
      </c>
      <c r="DT15" s="1">
        <v>68768</v>
      </c>
    </row>
    <row r="16" spans="1:124" x14ac:dyDescent="0.2">
      <c r="A16">
        <v>2003</v>
      </c>
      <c r="B16" s="1">
        <v>711551</v>
      </c>
      <c r="C16" s="1">
        <v>581128</v>
      </c>
      <c r="D16" s="1">
        <v>66384</v>
      </c>
      <c r="E16" s="1">
        <v>3894</v>
      </c>
      <c r="F16" s="1">
        <v>1213</v>
      </c>
      <c r="G16">
        <v>958</v>
      </c>
      <c r="H16" s="1">
        <v>113975</v>
      </c>
      <c r="I16" s="1">
        <v>1859</v>
      </c>
      <c r="J16" s="1">
        <v>3588</v>
      </c>
      <c r="K16" s="1">
        <v>2809</v>
      </c>
      <c r="L16" s="1">
        <v>3225</v>
      </c>
      <c r="M16" s="1">
        <v>129381</v>
      </c>
      <c r="N16" s="1">
        <v>2783</v>
      </c>
      <c r="O16" s="1">
        <v>1667</v>
      </c>
      <c r="P16" s="1">
        <v>1151</v>
      </c>
      <c r="Q16" s="1">
        <v>2939</v>
      </c>
      <c r="R16" s="1">
        <v>1614</v>
      </c>
      <c r="S16">
        <v>154</v>
      </c>
      <c r="T16">
        <v>41</v>
      </c>
      <c r="U16">
        <v>64</v>
      </c>
      <c r="V16" s="1">
        <v>1515</v>
      </c>
      <c r="W16">
        <v>471</v>
      </c>
      <c r="X16">
        <v>239</v>
      </c>
      <c r="Y16">
        <v>282</v>
      </c>
      <c r="Z16">
        <v>627</v>
      </c>
      <c r="AA16">
        <v>470</v>
      </c>
      <c r="AB16">
        <v>659</v>
      </c>
      <c r="AC16">
        <v>121</v>
      </c>
      <c r="AD16" s="1">
        <v>1330</v>
      </c>
      <c r="AE16">
        <v>110</v>
      </c>
      <c r="AF16">
        <v>255</v>
      </c>
      <c r="AG16">
        <v>16</v>
      </c>
      <c r="AH16">
        <v>189</v>
      </c>
      <c r="AI16">
        <v>27</v>
      </c>
      <c r="AJ16">
        <v>421</v>
      </c>
      <c r="AK16">
        <v>159</v>
      </c>
      <c r="AL16">
        <v>25</v>
      </c>
      <c r="AM16" s="1">
        <v>2272</v>
      </c>
      <c r="AN16" s="1">
        <v>9497</v>
      </c>
      <c r="AO16">
        <v>561</v>
      </c>
      <c r="AP16">
        <v>312</v>
      </c>
      <c r="AQ16" s="1">
        <v>25019</v>
      </c>
      <c r="AR16" s="1">
        <v>9550</v>
      </c>
      <c r="AS16" s="1">
        <v>2159</v>
      </c>
      <c r="AT16" s="1">
        <v>10065</v>
      </c>
      <c r="AU16">
        <v>147</v>
      </c>
      <c r="AV16">
        <v>499</v>
      </c>
      <c r="AW16">
        <v>575</v>
      </c>
      <c r="AX16">
        <v>405</v>
      </c>
      <c r="AY16" s="1">
        <v>11684</v>
      </c>
      <c r="AZ16" s="1">
        <v>4418</v>
      </c>
      <c r="BA16" s="1">
        <v>25214</v>
      </c>
      <c r="BB16" s="1">
        <v>1681</v>
      </c>
      <c r="BC16">
        <v>632</v>
      </c>
      <c r="BD16">
        <v>12</v>
      </c>
      <c r="BE16">
        <v>98</v>
      </c>
      <c r="BF16">
        <v>48</v>
      </c>
      <c r="BG16">
        <v>212</v>
      </c>
      <c r="BH16" s="1">
        <v>1091</v>
      </c>
      <c r="BI16">
        <v>94</v>
      </c>
      <c r="BJ16">
        <v>698</v>
      </c>
      <c r="BK16">
        <v>178</v>
      </c>
      <c r="BL16">
        <v>46</v>
      </c>
      <c r="BM16">
        <v>30</v>
      </c>
      <c r="BN16">
        <v>36</v>
      </c>
      <c r="BO16">
        <v>421</v>
      </c>
      <c r="BP16">
        <v>267</v>
      </c>
      <c r="BQ16" s="1">
        <v>15197</v>
      </c>
      <c r="BR16" s="1">
        <v>10316</v>
      </c>
      <c r="BS16" s="1">
        <v>12891</v>
      </c>
      <c r="BT16" s="1">
        <v>6128</v>
      </c>
      <c r="BU16" s="1">
        <v>4262</v>
      </c>
      <c r="BV16" s="1">
        <v>20062</v>
      </c>
      <c r="BW16" s="1">
        <v>2707</v>
      </c>
      <c r="BX16" s="1">
        <v>14737</v>
      </c>
      <c r="BY16">
        <v>994</v>
      </c>
      <c r="BZ16" s="1">
        <v>1121</v>
      </c>
      <c r="CA16">
        <v>247</v>
      </c>
      <c r="CB16">
        <v>598</v>
      </c>
      <c r="CC16">
        <v>65</v>
      </c>
      <c r="CD16">
        <v>951</v>
      </c>
      <c r="CE16">
        <v>163</v>
      </c>
      <c r="CF16" s="1">
        <v>2459</v>
      </c>
      <c r="CG16">
        <v>204</v>
      </c>
      <c r="CH16" s="1">
        <v>11634</v>
      </c>
      <c r="CI16" t="s">
        <v>95</v>
      </c>
      <c r="CJ16" s="1">
        <v>1833</v>
      </c>
      <c r="CK16" s="1">
        <v>3671</v>
      </c>
      <c r="CL16">
        <v>166</v>
      </c>
      <c r="CM16">
        <v>681</v>
      </c>
      <c r="CN16" s="1">
        <v>1102</v>
      </c>
      <c r="CO16" s="1">
        <v>1773</v>
      </c>
      <c r="CP16" s="1">
        <v>1535</v>
      </c>
      <c r="CQ16">
        <v>477</v>
      </c>
      <c r="CR16" s="1">
        <v>1405</v>
      </c>
      <c r="CS16">
        <v>473</v>
      </c>
      <c r="CT16" s="1">
        <v>2422</v>
      </c>
      <c r="CU16" s="1">
        <v>2133</v>
      </c>
      <c r="CV16">
        <v>11</v>
      </c>
      <c r="CW16">
        <v>633</v>
      </c>
      <c r="CX16">
        <v>8</v>
      </c>
      <c r="CY16" t="s">
        <v>95</v>
      </c>
      <c r="CZ16" t="s">
        <v>95</v>
      </c>
      <c r="DA16" t="s">
        <v>95</v>
      </c>
      <c r="DB16" s="1">
        <v>5533</v>
      </c>
      <c r="DC16" t="s">
        <v>95</v>
      </c>
      <c r="DD16" t="s">
        <v>95</v>
      </c>
      <c r="DE16" s="1">
        <v>17796</v>
      </c>
      <c r="DF16">
        <v>981</v>
      </c>
      <c r="DG16">
        <v>143</v>
      </c>
      <c r="DH16">
        <v>194</v>
      </c>
      <c r="DI16">
        <v>420</v>
      </c>
      <c r="DJ16">
        <v>327</v>
      </c>
      <c r="DK16" s="1">
        <v>1340</v>
      </c>
      <c r="DL16">
        <v>74</v>
      </c>
      <c r="DM16" s="1">
        <v>1613</v>
      </c>
      <c r="DN16" s="1">
        <v>3426</v>
      </c>
      <c r="DO16" s="1">
        <v>4334</v>
      </c>
      <c r="DP16" s="1">
        <v>1673</v>
      </c>
      <c r="DQ16" s="1">
        <v>3271</v>
      </c>
      <c r="DR16" s="1">
        <v>112627</v>
      </c>
      <c r="DS16" s="1">
        <v>42403</v>
      </c>
      <c r="DT16" s="1">
        <v>70223</v>
      </c>
    </row>
    <row r="17" spans="1:124" x14ac:dyDescent="0.2">
      <c r="A17">
        <v>2004</v>
      </c>
      <c r="B17" s="1">
        <v>712426</v>
      </c>
      <c r="C17" s="1">
        <v>580960</v>
      </c>
      <c r="D17" s="1">
        <v>67540</v>
      </c>
      <c r="E17" s="1">
        <v>4002</v>
      </c>
      <c r="F17" s="1">
        <v>1233</v>
      </c>
      <c r="G17">
        <v>977</v>
      </c>
      <c r="H17" s="1">
        <v>111427</v>
      </c>
      <c r="I17" s="1">
        <v>1869</v>
      </c>
      <c r="J17" s="1">
        <v>3128</v>
      </c>
      <c r="K17" s="1">
        <v>2670</v>
      </c>
      <c r="L17" s="1">
        <v>3215</v>
      </c>
      <c r="M17" s="1">
        <v>119668</v>
      </c>
      <c r="N17" s="1">
        <v>2812</v>
      </c>
      <c r="O17" s="1">
        <v>1992</v>
      </c>
      <c r="P17" s="1">
        <v>1354</v>
      </c>
      <c r="Q17" s="1">
        <v>3242</v>
      </c>
      <c r="R17" s="1">
        <v>2085</v>
      </c>
      <c r="S17">
        <v>151</v>
      </c>
      <c r="T17">
        <v>54</v>
      </c>
      <c r="U17">
        <v>92</v>
      </c>
      <c r="V17" s="1">
        <v>1541</v>
      </c>
      <c r="W17">
        <v>484</v>
      </c>
      <c r="X17">
        <v>264</v>
      </c>
      <c r="Y17">
        <v>280</v>
      </c>
      <c r="Z17">
        <v>618</v>
      </c>
      <c r="AA17">
        <v>492</v>
      </c>
      <c r="AB17">
        <v>727</v>
      </c>
      <c r="AC17">
        <v>110</v>
      </c>
      <c r="AD17" s="1">
        <v>1384</v>
      </c>
      <c r="AE17">
        <v>187</v>
      </c>
      <c r="AF17">
        <v>245</v>
      </c>
      <c r="AG17">
        <v>11</v>
      </c>
      <c r="AH17">
        <v>203</v>
      </c>
      <c r="AI17">
        <v>33</v>
      </c>
      <c r="AJ17">
        <v>414</v>
      </c>
      <c r="AK17">
        <v>142</v>
      </c>
      <c r="AL17">
        <v>19</v>
      </c>
      <c r="AM17" s="1">
        <v>2456</v>
      </c>
      <c r="AN17" s="1">
        <v>9509</v>
      </c>
      <c r="AO17">
        <v>629</v>
      </c>
      <c r="AP17">
        <v>320</v>
      </c>
      <c r="AQ17" s="1">
        <v>28639</v>
      </c>
      <c r="AR17" s="1">
        <v>11111</v>
      </c>
      <c r="AS17" s="1">
        <v>3896</v>
      </c>
      <c r="AT17" s="1">
        <v>10763</v>
      </c>
      <c r="AU17">
        <v>163</v>
      </c>
      <c r="AV17">
        <v>741</v>
      </c>
      <c r="AW17">
        <v>757</v>
      </c>
      <c r="AX17">
        <v>350</v>
      </c>
      <c r="AY17" s="1">
        <v>12366</v>
      </c>
      <c r="AZ17" s="1">
        <v>4772</v>
      </c>
      <c r="BA17" s="1">
        <v>25661</v>
      </c>
      <c r="BB17" s="1">
        <v>1826</v>
      </c>
      <c r="BC17" s="1">
        <v>1168</v>
      </c>
      <c r="BD17">
        <v>20</v>
      </c>
      <c r="BE17">
        <v>120</v>
      </c>
      <c r="BF17">
        <v>72</v>
      </c>
      <c r="BG17">
        <v>231</v>
      </c>
      <c r="BH17">
        <v>987</v>
      </c>
      <c r="BI17">
        <v>124</v>
      </c>
      <c r="BJ17">
        <v>727</v>
      </c>
      <c r="BK17">
        <v>171</v>
      </c>
      <c r="BL17">
        <v>67</v>
      </c>
      <c r="BM17">
        <v>38</v>
      </c>
      <c r="BN17">
        <v>23</v>
      </c>
      <c r="BO17">
        <v>455</v>
      </c>
      <c r="BP17">
        <v>293</v>
      </c>
      <c r="BQ17" s="1">
        <v>13323</v>
      </c>
      <c r="BR17" s="1">
        <v>8425</v>
      </c>
      <c r="BS17" s="1">
        <v>13854</v>
      </c>
      <c r="BT17" s="1">
        <v>6382</v>
      </c>
      <c r="BU17" s="1">
        <v>4673</v>
      </c>
      <c r="BV17" s="1">
        <v>22490</v>
      </c>
      <c r="BW17" s="1">
        <v>2977</v>
      </c>
      <c r="BX17" s="1">
        <v>14146</v>
      </c>
      <c r="BY17" s="1">
        <v>1195</v>
      </c>
      <c r="BZ17" s="1">
        <v>1440</v>
      </c>
      <c r="CA17">
        <v>276</v>
      </c>
      <c r="CB17">
        <v>590</v>
      </c>
      <c r="CC17">
        <v>60</v>
      </c>
      <c r="CD17">
        <v>880</v>
      </c>
      <c r="CE17">
        <v>146</v>
      </c>
      <c r="CF17" s="1">
        <v>2464</v>
      </c>
      <c r="CG17">
        <v>206</v>
      </c>
      <c r="CH17" s="1">
        <v>10447</v>
      </c>
      <c r="CI17" t="s">
        <v>95</v>
      </c>
      <c r="CJ17" s="1">
        <v>1720</v>
      </c>
      <c r="CK17" s="1">
        <v>3923</v>
      </c>
      <c r="CL17">
        <v>141</v>
      </c>
      <c r="CM17">
        <v>698</v>
      </c>
      <c r="CN17">
        <v>759</v>
      </c>
      <c r="CO17" s="1">
        <v>1705</v>
      </c>
      <c r="CP17" s="1">
        <v>1686</v>
      </c>
      <c r="CQ17">
        <v>450</v>
      </c>
      <c r="CR17" s="1">
        <v>1721</v>
      </c>
      <c r="CS17">
        <v>453</v>
      </c>
      <c r="CT17" s="1">
        <v>2230</v>
      </c>
      <c r="CU17" s="1">
        <v>1683</v>
      </c>
      <c r="CV17">
        <v>11</v>
      </c>
      <c r="CW17">
        <v>594</v>
      </c>
      <c r="CX17">
        <v>20</v>
      </c>
      <c r="CY17" t="s">
        <v>95</v>
      </c>
      <c r="CZ17" t="s">
        <v>95</v>
      </c>
      <c r="DA17" t="s">
        <v>95</v>
      </c>
      <c r="DB17" s="1">
        <v>6073</v>
      </c>
      <c r="DC17" t="s">
        <v>95</v>
      </c>
      <c r="DD17" t="s">
        <v>95</v>
      </c>
      <c r="DE17" s="1">
        <v>19547</v>
      </c>
      <c r="DF17" s="1">
        <v>1150</v>
      </c>
      <c r="DG17">
        <v>180</v>
      </c>
      <c r="DH17">
        <v>262</v>
      </c>
      <c r="DI17">
        <v>491</v>
      </c>
      <c r="DJ17">
        <v>383</v>
      </c>
      <c r="DK17" s="1">
        <v>1344</v>
      </c>
      <c r="DL17">
        <v>98</v>
      </c>
      <c r="DM17" s="1">
        <v>1694</v>
      </c>
      <c r="DN17" s="1">
        <v>4346</v>
      </c>
      <c r="DO17" s="1">
        <v>4919</v>
      </c>
      <c r="DP17" s="1">
        <v>1433</v>
      </c>
      <c r="DQ17" s="1">
        <v>3247</v>
      </c>
      <c r="DR17" s="1">
        <v>111919</v>
      </c>
      <c r="DS17" s="1">
        <v>40295</v>
      </c>
      <c r="DT17" s="1">
        <v>71625</v>
      </c>
    </row>
    <row r="18" spans="1:124" x14ac:dyDescent="0.2">
      <c r="A18">
        <v>2005</v>
      </c>
      <c r="B18" s="1">
        <v>705493</v>
      </c>
      <c r="C18" s="1">
        <v>574454</v>
      </c>
      <c r="D18" s="1">
        <v>67209</v>
      </c>
      <c r="E18" s="1">
        <v>4297</v>
      </c>
      <c r="F18">
        <v>990</v>
      </c>
      <c r="G18" s="1">
        <v>1172</v>
      </c>
      <c r="H18" s="1">
        <v>112028</v>
      </c>
      <c r="I18" s="1">
        <v>1626</v>
      </c>
      <c r="J18" s="1">
        <v>3282</v>
      </c>
      <c r="K18" s="1">
        <v>2564</v>
      </c>
      <c r="L18" s="1">
        <v>3736</v>
      </c>
      <c r="M18" s="1">
        <v>119719</v>
      </c>
      <c r="N18" s="1">
        <v>2862</v>
      </c>
      <c r="O18" s="1">
        <v>2119</v>
      </c>
      <c r="P18" s="1">
        <v>1364</v>
      </c>
      <c r="Q18" s="1">
        <v>3349</v>
      </c>
      <c r="R18" s="1">
        <v>2245</v>
      </c>
      <c r="S18">
        <v>141</v>
      </c>
      <c r="T18">
        <v>42</v>
      </c>
      <c r="U18">
        <v>77</v>
      </c>
      <c r="V18" s="1">
        <v>1380</v>
      </c>
      <c r="W18">
        <v>450</v>
      </c>
      <c r="X18">
        <v>235</v>
      </c>
      <c r="Y18">
        <v>281</v>
      </c>
      <c r="Z18">
        <v>680</v>
      </c>
      <c r="AA18">
        <v>431</v>
      </c>
      <c r="AB18">
        <v>719</v>
      </c>
      <c r="AC18">
        <v>109</v>
      </c>
      <c r="AD18" s="1">
        <v>1440</v>
      </c>
      <c r="AE18">
        <v>178</v>
      </c>
      <c r="AF18">
        <v>225</v>
      </c>
      <c r="AG18">
        <v>11</v>
      </c>
      <c r="AH18">
        <v>219</v>
      </c>
      <c r="AI18">
        <v>27</v>
      </c>
      <c r="AJ18">
        <v>397</v>
      </c>
      <c r="AK18">
        <v>86</v>
      </c>
      <c r="AL18">
        <v>15</v>
      </c>
      <c r="AM18" s="1">
        <v>2304</v>
      </c>
      <c r="AN18" s="1">
        <v>7525</v>
      </c>
      <c r="AO18">
        <v>680</v>
      </c>
      <c r="AP18">
        <v>311</v>
      </c>
      <c r="AQ18" s="1">
        <v>25250</v>
      </c>
      <c r="AR18" s="1">
        <v>11262</v>
      </c>
      <c r="AS18" s="1">
        <v>3284</v>
      </c>
      <c r="AT18" s="1">
        <v>10012</v>
      </c>
      <c r="AU18">
        <v>182</v>
      </c>
      <c r="AV18">
        <v>524</v>
      </c>
      <c r="AW18">
        <v>663</v>
      </c>
      <c r="AX18">
        <v>335</v>
      </c>
      <c r="AY18" s="1">
        <v>12472</v>
      </c>
      <c r="AZ18" s="1">
        <v>4721</v>
      </c>
      <c r="BA18" s="1">
        <v>25467</v>
      </c>
      <c r="BB18" s="1">
        <v>1735</v>
      </c>
      <c r="BC18">
        <v>883</v>
      </c>
      <c r="BD18">
        <v>11</v>
      </c>
      <c r="BE18">
        <v>127</v>
      </c>
      <c r="BF18">
        <v>58</v>
      </c>
      <c r="BG18">
        <v>232</v>
      </c>
      <c r="BH18" s="1">
        <v>1021</v>
      </c>
      <c r="BI18">
        <v>111</v>
      </c>
      <c r="BJ18">
        <v>630</v>
      </c>
      <c r="BK18">
        <v>177</v>
      </c>
      <c r="BL18">
        <v>68</v>
      </c>
      <c r="BM18">
        <v>45</v>
      </c>
      <c r="BN18">
        <v>20</v>
      </c>
      <c r="BO18">
        <v>474</v>
      </c>
      <c r="BP18">
        <v>276</v>
      </c>
      <c r="BQ18" s="1">
        <v>12403</v>
      </c>
      <c r="BR18" s="1">
        <v>7785</v>
      </c>
      <c r="BS18" s="1">
        <v>15314</v>
      </c>
      <c r="BT18" s="1">
        <v>6481</v>
      </c>
      <c r="BU18" s="1">
        <v>4742</v>
      </c>
      <c r="BV18" s="1">
        <v>23509</v>
      </c>
      <c r="BW18" s="1">
        <v>2929</v>
      </c>
      <c r="BX18" s="1">
        <v>15707</v>
      </c>
      <c r="BY18" s="1">
        <v>1157</v>
      </c>
      <c r="BZ18" s="1">
        <v>1271</v>
      </c>
      <c r="CA18">
        <v>215</v>
      </c>
      <c r="CB18">
        <v>493</v>
      </c>
      <c r="CC18">
        <v>47</v>
      </c>
      <c r="CD18">
        <v>790</v>
      </c>
      <c r="CE18">
        <v>120</v>
      </c>
      <c r="CF18" s="1">
        <v>2357</v>
      </c>
      <c r="CG18">
        <v>178</v>
      </c>
      <c r="CH18" s="1">
        <v>9109</v>
      </c>
      <c r="CI18" t="s">
        <v>95</v>
      </c>
      <c r="CJ18" s="1">
        <v>1590</v>
      </c>
      <c r="CK18" s="1">
        <v>3365</v>
      </c>
      <c r="CL18">
        <v>119</v>
      </c>
      <c r="CM18">
        <v>641</v>
      </c>
      <c r="CN18">
        <v>741</v>
      </c>
      <c r="CO18" s="1">
        <v>1443</v>
      </c>
      <c r="CP18" s="1">
        <v>1813</v>
      </c>
      <c r="CQ18">
        <v>469</v>
      </c>
      <c r="CR18" s="1">
        <v>1800</v>
      </c>
      <c r="CS18">
        <v>366</v>
      </c>
      <c r="CT18" s="1">
        <v>2015</v>
      </c>
      <c r="CU18" s="1">
        <v>1652</v>
      </c>
      <c r="CV18">
        <v>10</v>
      </c>
      <c r="CW18">
        <v>579</v>
      </c>
      <c r="CX18">
        <v>15</v>
      </c>
      <c r="CY18" t="s">
        <v>95</v>
      </c>
      <c r="CZ18" t="s">
        <v>95</v>
      </c>
      <c r="DA18" t="s">
        <v>95</v>
      </c>
      <c r="DB18" s="1">
        <v>6663</v>
      </c>
      <c r="DC18" t="s">
        <v>95</v>
      </c>
      <c r="DD18" t="s">
        <v>95</v>
      </c>
      <c r="DE18" s="1">
        <v>18708</v>
      </c>
      <c r="DF18" s="1">
        <v>1147</v>
      </c>
      <c r="DG18">
        <v>182</v>
      </c>
      <c r="DH18">
        <v>253</v>
      </c>
      <c r="DI18">
        <v>450</v>
      </c>
      <c r="DJ18">
        <v>341</v>
      </c>
      <c r="DK18" s="1">
        <v>1177</v>
      </c>
      <c r="DL18">
        <v>97</v>
      </c>
      <c r="DM18" s="1">
        <v>1524</v>
      </c>
      <c r="DN18" s="1">
        <v>4266</v>
      </c>
      <c r="DO18" s="1">
        <v>4866</v>
      </c>
      <c r="DP18" s="1">
        <v>1291</v>
      </c>
      <c r="DQ18" s="1">
        <v>3113</v>
      </c>
      <c r="DR18" s="1">
        <v>112332</v>
      </c>
      <c r="DS18" s="1">
        <v>39178</v>
      </c>
      <c r="DT18" s="1">
        <v>73154</v>
      </c>
    </row>
    <row r="19" spans="1:124" x14ac:dyDescent="0.2">
      <c r="A19">
        <v>2006</v>
      </c>
      <c r="B19" s="1">
        <v>689346</v>
      </c>
      <c r="C19" s="1">
        <v>560733</v>
      </c>
      <c r="D19" s="1">
        <v>65739</v>
      </c>
      <c r="E19" s="1">
        <v>3752</v>
      </c>
      <c r="F19">
        <v>831</v>
      </c>
      <c r="G19" s="1">
        <v>1026</v>
      </c>
      <c r="H19" s="1">
        <v>108325</v>
      </c>
      <c r="I19" s="1">
        <v>1427</v>
      </c>
      <c r="J19" s="1">
        <v>3439</v>
      </c>
      <c r="K19" s="1">
        <v>2846</v>
      </c>
      <c r="L19" s="1">
        <v>4109</v>
      </c>
      <c r="M19" s="1">
        <v>110306</v>
      </c>
      <c r="N19" s="1">
        <v>2826</v>
      </c>
      <c r="O19" s="1">
        <v>1990</v>
      </c>
      <c r="P19" s="1">
        <v>1382</v>
      </c>
      <c r="Q19" s="1">
        <v>3522</v>
      </c>
      <c r="R19" s="1">
        <v>2291</v>
      </c>
      <c r="S19">
        <v>140</v>
      </c>
      <c r="T19">
        <v>28</v>
      </c>
      <c r="U19">
        <v>79</v>
      </c>
      <c r="V19" s="1">
        <v>1359</v>
      </c>
      <c r="W19">
        <v>448</v>
      </c>
      <c r="X19">
        <v>240</v>
      </c>
      <c r="Y19">
        <v>324</v>
      </c>
      <c r="Z19">
        <v>645</v>
      </c>
      <c r="AA19">
        <v>397</v>
      </c>
      <c r="AB19">
        <v>751</v>
      </c>
      <c r="AC19">
        <v>102</v>
      </c>
      <c r="AD19" s="1">
        <v>1394</v>
      </c>
      <c r="AE19">
        <v>161</v>
      </c>
      <c r="AF19">
        <v>196</v>
      </c>
      <c r="AG19">
        <v>12</v>
      </c>
      <c r="AH19">
        <v>206</v>
      </c>
      <c r="AI19">
        <v>26</v>
      </c>
      <c r="AJ19">
        <v>365</v>
      </c>
      <c r="AK19">
        <v>68</v>
      </c>
      <c r="AL19">
        <v>11</v>
      </c>
      <c r="AM19" s="1">
        <v>2171</v>
      </c>
      <c r="AN19" s="1">
        <v>6202</v>
      </c>
      <c r="AO19">
        <v>553</v>
      </c>
      <c r="AP19">
        <v>286</v>
      </c>
      <c r="AQ19" s="1">
        <v>25632</v>
      </c>
      <c r="AR19" s="1">
        <v>11093</v>
      </c>
      <c r="AS19" s="1">
        <v>2224</v>
      </c>
      <c r="AT19" s="1">
        <v>10322</v>
      </c>
      <c r="AU19">
        <v>200</v>
      </c>
      <c r="AV19">
        <v>442</v>
      </c>
      <c r="AW19">
        <v>680</v>
      </c>
      <c r="AX19">
        <v>321</v>
      </c>
      <c r="AY19" s="1">
        <v>12878</v>
      </c>
      <c r="AZ19" s="1">
        <v>4459</v>
      </c>
      <c r="BA19" s="1">
        <v>26028</v>
      </c>
      <c r="BB19" s="1">
        <v>1692</v>
      </c>
      <c r="BC19">
        <v>827</v>
      </c>
      <c r="BD19">
        <v>11</v>
      </c>
      <c r="BE19">
        <v>125</v>
      </c>
      <c r="BF19">
        <v>47</v>
      </c>
      <c r="BG19">
        <v>197</v>
      </c>
      <c r="BH19">
        <v>923</v>
      </c>
      <c r="BI19">
        <v>99</v>
      </c>
      <c r="BJ19">
        <v>566</v>
      </c>
      <c r="BK19">
        <v>151</v>
      </c>
      <c r="BL19">
        <v>53</v>
      </c>
      <c r="BM19">
        <v>37</v>
      </c>
      <c r="BN19">
        <v>17</v>
      </c>
      <c r="BO19">
        <v>352</v>
      </c>
      <c r="BP19">
        <v>253</v>
      </c>
      <c r="BQ19" s="1">
        <v>13004</v>
      </c>
      <c r="BR19" s="1">
        <v>7855</v>
      </c>
      <c r="BS19" s="1">
        <v>15470</v>
      </c>
      <c r="BT19" s="1">
        <v>6446</v>
      </c>
      <c r="BU19" s="1">
        <v>3988</v>
      </c>
      <c r="BV19" s="1">
        <v>26363</v>
      </c>
      <c r="BW19" s="1">
        <v>3182</v>
      </c>
      <c r="BX19" s="1">
        <v>15296</v>
      </c>
      <c r="BY19" s="1">
        <v>1279</v>
      </c>
      <c r="BZ19" s="1">
        <v>1250</v>
      </c>
      <c r="CA19">
        <v>232</v>
      </c>
      <c r="CB19">
        <v>561</v>
      </c>
      <c r="CC19">
        <v>48</v>
      </c>
      <c r="CD19">
        <v>626</v>
      </c>
      <c r="CE19">
        <v>107</v>
      </c>
      <c r="CF19" s="1">
        <v>2178</v>
      </c>
      <c r="CG19">
        <v>169</v>
      </c>
      <c r="CH19" s="1">
        <v>10189</v>
      </c>
      <c r="CI19" t="s">
        <v>95</v>
      </c>
      <c r="CJ19" s="1">
        <v>1531</v>
      </c>
      <c r="CK19" s="1">
        <v>3391</v>
      </c>
      <c r="CL19">
        <v>116</v>
      </c>
      <c r="CM19">
        <v>687</v>
      </c>
      <c r="CN19">
        <v>887</v>
      </c>
      <c r="CO19" s="1">
        <v>1464</v>
      </c>
      <c r="CP19" s="1">
        <v>1594</v>
      </c>
      <c r="CQ19">
        <v>352</v>
      </c>
      <c r="CR19" s="1">
        <v>1871</v>
      </c>
      <c r="CS19">
        <v>344</v>
      </c>
      <c r="CT19" s="1">
        <v>1866</v>
      </c>
      <c r="CU19" s="1">
        <v>1699</v>
      </c>
      <c r="CV19">
        <v>10</v>
      </c>
      <c r="CW19">
        <v>529</v>
      </c>
      <c r="CX19">
        <v>14</v>
      </c>
      <c r="CY19" t="s">
        <v>95</v>
      </c>
      <c r="CZ19" t="s">
        <v>95</v>
      </c>
      <c r="DA19" t="s">
        <v>95</v>
      </c>
      <c r="DB19" s="1">
        <v>6528</v>
      </c>
      <c r="DC19" t="s">
        <v>95</v>
      </c>
      <c r="DD19" t="s">
        <v>95</v>
      </c>
      <c r="DE19" s="1">
        <v>18737</v>
      </c>
      <c r="DF19" s="1">
        <v>1285</v>
      </c>
      <c r="DG19">
        <v>224</v>
      </c>
      <c r="DH19">
        <v>334</v>
      </c>
      <c r="DI19">
        <v>577</v>
      </c>
      <c r="DJ19">
        <v>246</v>
      </c>
      <c r="DK19" s="1">
        <v>1378</v>
      </c>
      <c r="DL19">
        <v>111</v>
      </c>
      <c r="DM19" s="1">
        <v>1614</v>
      </c>
      <c r="DN19" s="1">
        <v>3771</v>
      </c>
      <c r="DO19" s="1">
        <v>5152</v>
      </c>
      <c r="DP19" s="1">
        <v>1251</v>
      </c>
      <c r="DQ19" s="1">
        <v>2793</v>
      </c>
      <c r="DR19" s="1">
        <v>109876</v>
      </c>
      <c r="DS19" s="1">
        <v>37010</v>
      </c>
      <c r="DT19" s="1">
        <v>72867</v>
      </c>
    </row>
    <row r="20" spans="1:124" x14ac:dyDescent="0.2">
      <c r="A20">
        <v>2007</v>
      </c>
      <c r="B20" s="1">
        <v>723002</v>
      </c>
      <c r="C20" s="1">
        <v>584691</v>
      </c>
      <c r="D20" s="1">
        <v>66730</v>
      </c>
      <c r="E20" s="1">
        <v>3206</v>
      </c>
      <c r="F20">
        <v>819</v>
      </c>
      <c r="G20" s="1">
        <v>1113</v>
      </c>
      <c r="H20" s="1">
        <v>110755</v>
      </c>
      <c r="I20" s="1">
        <v>1613</v>
      </c>
      <c r="J20" s="1">
        <v>3412</v>
      </c>
      <c r="K20" s="1">
        <v>2819</v>
      </c>
      <c r="L20" s="1">
        <v>3825</v>
      </c>
      <c r="M20" s="1">
        <v>119420</v>
      </c>
      <c r="N20" s="1">
        <v>3068</v>
      </c>
      <c r="O20" s="1">
        <v>2173</v>
      </c>
      <c r="P20" s="1">
        <v>1445</v>
      </c>
      <c r="Q20" s="1">
        <v>4352</v>
      </c>
      <c r="R20" s="1">
        <v>2268</v>
      </c>
      <c r="S20">
        <v>177</v>
      </c>
      <c r="T20">
        <v>33</v>
      </c>
      <c r="U20">
        <v>101</v>
      </c>
      <c r="V20" s="1">
        <v>1428</v>
      </c>
      <c r="W20">
        <v>529</v>
      </c>
      <c r="X20">
        <v>265</v>
      </c>
      <c r="Y20">
        <v>301</v>
      </c>
      <c r="Z20">
        <v>682</v>
      </c>
      <c r="AA20">
        <v>411</v>
      </c>
      <c r="AB20">
        <v>728</v>
      </c>
      <c r="AC20">
        <v>102</v>
      </c>
      <c r="AD20" s="1">
        <v>1393</v>
      </c>
      <c r="AE20">
        <v>182</v>
      </c>
      <c r="AF20">
        <v>212</v>
      </c>
      <c r="AG20">
        <v>15</v>
      </c>
      <c r="AH20">
        <v>204</v>
      </c>
      <c r="AI20">
        <v>19</v>
      </c>
      <c r="AJ20">
        <v>331</v>
      </c>
      <c r="AK20">
        <v>63</v>
      </c>
      <c r="AL20">
        <v>11</v>
      </c>
      <c r="AM20" s="1">
        <v>2222</v>
      </c>
      <c r="AN20" s="1">
        <v>6096</v>
      </c>
      <c r="AO20">
        <v>638</v>
      </c>
      <c r="AP20">
        <v>282</v>
      </c>
      <c r="AQ20" s="1">
        <v>26378</v>
      </c>
      <c r="AR20" s="1">
        <v>11180</v>
      </c>
      <c r="AS20" s="1">
        <v>2656</v>
      </c>
      <c r="AT20" s="1">
        <v>9810</v>
      </c>
      <c r="AU20">
        <v>187</v>
      </c>
      <c r="AV20">
        <v>385</v>
      </c>
      <c r="AW20">
        <v>667</v>
      </c>
      <c r="AX20">
        <v>331</v>
      </c>
      <c r="AY20" s="1">
        <v>12552</v>
      </c>
      <c r="AZ20" s="1">
        <v>4883</v>
      </c>
      <c r="BA20" s="1">
        <v>26651</v>
      </c>
      <c r="BB20" s="1">
        <v>1779</v>
      </c>
      <c r="BC20">
        <v>856</v>
      </c>
      <c r="BD20">
        <v>11</v>
      </c>
      <c r="BE20">
        <v>116</v>
      </c>
      <c r="BF20">
        <v>39</v>
      </c>
      <c r="BG20">
        <v>192</v>
      </c>
      <c r="BH20">
        <v>864</v>
      </c>
      <c r="BI20">
        <v>124</v>
      </c>
      <c r="BJ20">
        <v>547</v>
      </c>
      <c r="BK20">
        <v>211</v>
      </c>
      <c r="BL20">
        <v>40</v>
      </c>
      <c r="BM20">
        <v>35</v>
      </c>
      <c r="BN20">
        <v>20</v>
      </c>
      <c r="BO20">
        <v>357</v>
      </c>
      <c r="BP20">
        <v>274</v>
      </c>
      <c r="BQ20" s="1">
        <v>13283</v>
      </c>
      <c r="BR20" s="1">
        <v>8392</v>
      </c>
      <c r="BS20" s="1">
        <v>15689</v>
      </c>
      <c r="BT20" s="1">
        <v>6676</v>
      </c>
      <c r="BU20" s="1">
        <v>4801</v>
      </c>
      <c r="BV20" s="1">
        <v>29072</v>
      </c>
      <c r="BW20" s="1">
        <v>3336</v>
      </c>
      <c r="BX20" s="1">
        <v>14738</v>
      </c>
      <c r="BY20" s="1">
        <v>1567</v>
      </c>
      <c r="BZ20" s="1">
        <v>1351</v>
      </c>
      <c r="CA20">
        <v>257</v>
      </c>
      <c r="CB20">
        <v>516</v>
      </c>
      <c r="CC20">
        <v>54</v>
      </c>
      <c r="CD20">
        <v>625</v>
      </c>
      <c r="CE20">
        <v>115</v>
      </c>
      <c r="CF20" s="1">
        <v>2409</v>
      </c>
      <c r="CG20">
        <v>171</v>
      </c>
      <c r="CH20" s="1">
        <v>12640</v>
      </c>
      <c r="CI20" t="s">
        <v>95</v>
      </c>
      <c r="CJ20" s="1">
        <v>1599</v>
      </c>
      <c r="CK20" s="1">
        <v>3671</v>
      </c>
      <c r="CL20">
        <v>135</v>
      </c>
      <c r="CM20">
        <v>843</v>
      </c>
      <c r="CN20">
        <v>884</v>
      </c>
      <c r="CO20" s="1">
        <v>1610</v>
      </c>
      <c r="CP20" s="1">
        <v>1703</v>
      </c>
      <c r="CQ20">
        <v>409</v>
      </c>
      <c r="CR20" s="1">
        <v>2318</v>
      </c>
      <c r="CS20">
        <v>382</v>
      </c>
      <c r="CT20" s="1">
        <v>2058</v>
      </c>
      <c r="CU20" s="1">
        <v>1846</v>
      </c>
      <c r="CV20">
        <v>11</v>
      </c>
      <c r="CW20">
        <v>575</v>
      </c>
      <c r="CX20">
        <v>11</v>
      </c>
      <c r="CY20" t="s">
        <v>95</v>
      </c>
      <c r="CZ20" t="s">
        <v>95</v>
      </c>
      <c r="DA20" t="s">
        <v>95</v>
      </c>
      <c r="DB20" s="1">
        <v>6356</v>
      </c>
      <c r="DC20" t="s">
        <v>95</v>
      </c>
      <c r="DD20" t="s">
        <v>95</v>
      </c>
      <c r="DE20" s="1">
        <v>22024</v>
      </c>
      <c r="DF20" s="1">
        <v>1455</v>
      </c>
      <c r="DG20">
        <v>261</v>
      </c>
      <c r="DH20">
        <v>378</v>
      </c>
      <c r="DI20">
        <v>682</v>
      </c>
      <c r="DJ20">
        <v>345</v>
      </c>
      <c r="DK20" s="1">
        <v>1701</v>
      </c>
      <c r="DL20">
        <v>141</v>
      </c>
      <c r="DM20" s="1">
        <v>1867</v>
      </c>
      <c r="DN20" s="1">
        <v>4539</v>
      </c>
      <c r="DO20" s="1">
        <v>5989</v>
      </c>
      <c r="DP20" s="1">
        <v>1421</v>
      </c>
      <c r="DQ20" s="1">
        <v>3245</v>
      </c>
      <c r="DR20" s="1">
        <v>116287</v>
      </c>
      <c r="DS20" s="1">
        <v>40751</v>
      </c>
      <c r="DT20" s="1">
        <v>75536</v>
      </c>
    </row>
    <row r="21" spans="1:124" x14ac:dyDescent="0.2">
      <c r="A21">
        <v>2008</v>
      </c>
      <c r="B21" s="1">
        <v>704426</v>
      </c>
      <c r="C21" s="1">
        <v>569225</v>
      </c>
      <c r="D21" s="1">
        <v>67617</v>
      </c>
      <c r="E21" s="1">
        <v>3104</v>
      </c>
      <c r="F21">
        <v>818</v>
      </c>
      <c r="G21" s="1">
        <v>1164</v>
      </c>
      <c r="H21" s="1">
        <v>108944</v>
      </c>
      <c r="I21" s="1">
        <v>1892</v>
      </c>
      <c r="J21" s="1">
        <v>3218</v>
      </c>
      <c r="K21" s="1">
        <v>2889</v>
      </c>
      <c r="L21" s="1">
        <v>3713</v>
      </c>
      <c r="M21" s="1">
        <v>115490</v>
      </c>
      <c r="N21" s="1">
        <v>3092</v>
      </c>
      <c r="O21" s="1">
        <v>2164</v>
      </c>
      <c r="P21" s="1">
        <v>1615</v>
      </c>
      <c r="Q21" s="1">
        <v>4055</v>
      </c>
      <c r="R21" s="1">
        <v>2344</v>
      </c>
      <c r="S21">
        <v>197</v>
      </c>
      <c r="T21">
        <v>31</v>
      </c>
      <c r="U21">
        <v>127</v>
      </c>
      <c r="V21" s="1">
        <v>1343</v>
      </c>
      <c r="W21">
        <v>527</v>
      </c>
      <c r="X21">
        <v>257</v>
      </c>
      <c r="Y21">
        <v>278</v>
      </c>
      <c r="Z21">
        <v>599</v>
      </c>
      <c r="AA21">
        <v>413</v>
      </c>
      <c r="AB21">
        <v>784</v>
      </c>
      <c r="AC21">
        <v>99</v>
      </c>
      <c r="AD21" s="1">
        <v>1399</v>
      </c>
      <c r="AE21">
        <v>175</v>
      </c>
      <c r="AF21">
        <v>207</v>
      </c>
      <c r="AG21">
        <v>15</v>
      </c>
      <c r="AH21">
        <v>170</v>
      </c>
      <c r="AI21">
        <v>12</v>
      </c>
      <c r="AJ21">
        <v>273</v>
      </c>
      <c r="AK21">
        <v>66</v>
      </c>
      <c r="AL21">
        <v>12</v>
      </c>
      <c r="AM21" s="1">
        <v>1768</v>
      </c>
      <c r="AN21" s="1">
        <v>4799</v>
      </c>
      <c r="AO21">
        <v>565</v>
      </c>
      <c r="AP21">
        <v>329</v>
      </c>
      <c r="AQ21" s="1">
        <v>25799</v>
      </c>
      <c r="AR21" s="1">
        <v>9680</v>
      </c>
      <c r="AS21" s="1">
        <v>3681</v>
      </c>
      <c r="AT21" s="1">
        <v>10157</v>
      </c>
      <c r="AU21">
        <v>213</v>
      </c>
      <c r="AV21">
        <v>360</v>
      </c>
      <c r="AW21">
        <v>605</v>
      </c>
      <c r="AX21">
        <v>324</v>
      </c>
      <c r="AY21" s="1">
        <v>11689</v>
      </c>
      <c r="AZ21" s="1">
        <v>4069</v>
      </c>
      <c r="BA21" s="1">
        <v>26209</v>
      </c>
      <c r="BB21" s="1">
        <v>1906</v>
      </c>
      <c r="BC21">
        <v>845</v>
      </c>
      <c r="BD21">
        <v>11</v>
      </c>
      <c r="BE21">
        <v>100</v>
      </c>
      <c r="BF21">
        <v>38</v>
      </c>
      <c r="BG21">
        <v>186</v>
      </c>
      <c r="BH21">
        <v>795</v>
      </c>
      <c r="BI21">
        <v>97</v>
      </c>
      <c r="BJ21">
        <v>543</v>
      </c>
      <c r="BK21">
        <v>263</v>
      </c>
      <c r="BL21">
        <v>40</v>
      </c>
      <c r="BM21">
        <v>29</v>
      </c>
      <c r="BN21">
        <v>18</v>
      </c>
      <c r="BO21">
        <v>367</v>
      </c>
      <c r="BP21">
        <v>309</v>
      </c>
      <c r="BQ21" s="1">
        <v>11763</v>
      </c>
      <c r="BR21" s="1">
        <v>7953</v>
      </c>
      <c r="BS21" s="1">
        <v>15659</v>
      </c>
      <c r="BT21" s="1">
        <v>6327</v>
      </c>
      <c r="BU21" s="1">
        <v>4882</v>
      </c>
      <c r="BV21" s="1">
        <v>29391</v>
      </c>
      <c r="BW21" s="1">
        <v>3354</v>
      </c>
      <c r="BX21" s="1">
        <v>13257</v>
      </c>
      <c r="BY21" s="1">
        <v>1620</v>
      </c>
      <c r="BZ21" s="1">
        <v>1322</v>
      </c>
      <c r="CA21">
        <v>262</v>
      </c>
      <c r="CB21">
        <v>451</v>
      </c>
      <c r="CC21">
        <v>41</v>
      </c>
      <c r="CD21">
        <v>552</v>
      </c>
      <c r="CE21">
        <v>86</v>
      </c>
      <c r="CF21" s="1">
        <v>2230</v>
      </c>
      <c r="CG21">
        <v>177</v>
      </c>
      <c r="CH21" s="1">
        <v>11468</v>
      </c>
      <c r="CI21" t="s">
        <v>95</v>
      </c>
      <c r="CJ21" s="1">
        <v>1673</v>
      </c>
      <c r="CK21" s="1">
        <v>3481</v>
      </c>
      <c r="CL21">
        <v>133</v>
      </c>
      <c r="CM21">
        <v>905</v>
      </c>
      <c r="CN21">
        <v>882</v>
      </c>
      <c r="CO21" s="1">
        <v>1617</v>
      </c>
      <c r="CP21" s="1">
        <v>1545</v>
      </c>
      <c r="CQ21">
        <v>311</v>
      </c>
      <c r="CR21" s="1">
        <v>2352</v>
      </c>
      <c r="CS21">
        <v>338</v>
      </c>
      <c r="CT21" s="1">
        <v>1914</v>
      </c>
      <c r="CU21" s="1">
        <v>1821</v>
      </c>
      <c r="CV21">
        <v>11</v>
      </c>
      <c r="CW21">
        <v>555</v>
      </c>
      <c r="CX21">
        <v>10</v>
      </c>
      <c r="CY21" t="s">
        <v>95</v>
      </c>
      <c r="CZ21" t="s">
        <v>95</v>
      </c>
      <c r="DA21" t="s">
        <v>95</v>
      </c>
      <c r="DB21" s="1">
        <v>5989</v>
      </c>
      <c r="DC21" t="s">
        <v>95</v>
      </c>
      <c r="DD21" t="s">
        <v>95</v>
      </c>
      <c r="DE21" s="1">
        <v>21228</v>
      </c>
      <c r="DF21" s="1">
        <v>1363</v>
      </c>
      <c r="DG21">
        <v>258</v>
      </c>
      <c r="DH21">
        <v>353</v>
      </c>
      <c r="DI21">
        <v>609</v>
      </c>
      <c r="DJ21">
        <v>313</v>
      </c>
      <c r="DK21" s="1">
        <v>1769</v>
      </c>
      <c r="DL21">
        <v>140</v>
      </c>
      <c r="DM21" s="1">
        <v>1811</v>
      </c>
      <c r="DN21" s="1">
        <v>3842</v>
      </c>
      <c r="DO21" s="1">
        <v>6151</v>
      </c>
      <c r="DP21" s="1">
        <v>1272</v>
      </c>
      <c r="DQ21" s="1">
        <v>3346</v>
      </c>
      <c r="DR21" s="1">
        <v>113973</v>
      </c>
      <c r="DS21" s="1">
        <v>39963</v>
      </c>
      <c r="DT21" s="1">
        <v>74010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25"/>
  <sheetViews>
    <sheetView topLeftCell="G1" workbookViewId="0">
      <selection activeCell="Y16" sqref="Y16"/>
    </sheetView>
  </sheetViews>
  <sheetFormatPr baseColWidth="10" defaultRowHeight="16" x14ac:dyDescent="0.2"/>
  <sheetData>
    <row r="1" spans="1:23" x14ac:dyDescent="0.2">
      <c r="A1" t="s">
        <v>6</v>
      </c>
      <c r="B1" t="s">
        <v>8</v>
      </c>
    </row>
    <row r="2" spans="1:23" x14ac:dyDescent="0.2">
      <c r="A2" t="s">
        <v>7</v>
      </c>
      <c r="B2" t="s">
        <v>147</v>
      </c>
      <c r="C2" t="s">
        <v>148</v>
      </c>
      <c r="D2" t="s">
        <v>149</v>
      </c>
      <c r="E2" t="s">
        <v>150</v>
      </c>
      <c r="F2" t="s">
        <v>151</v>
      </c>
      <c r="G2" t="s">
        <v>152</v>
      </c>
      <c r="H2" t="s">
        <v>153</v>
      </c>
      <c r="I2" t="s">
        <v>154</v>
      </c>
      <c r="J2" t="s">
        <v>155</v>
      </c>
      <c r="K2" t="s">
        <v>156</v>
      </c>
      <c r="L2" t="s">
        <v>157</v>
      </c>
      <c r="M2" t="s">
        <v>158</v>
      </c>
      <c r="N2" t="s">
        <v>159</v>
      </c>
      <c r="O2" t="s">
        <v>160</v>
      </c>
      <c r="P2" t="s">
        <v>161</v>
      </c>
      <c r="Q2" t="s">
        <v>162</v>
      </c>
      <c r="R2" t="s">
        <v>163</v>
      </c>
      <c r="S2" t="s">
        <v>164</v>
      </c>
      <c r="T2" t="s">
        <v>165</v>
      </c>
      <c r="V2" s="16" t="s">
        <v>7</v>
      </c>
      <c r="W2" s="2" t="s">
        <v>165</v>
      </c>
    </row>
    <row r="3" spans="1:23" x14ac:dyDescent="0.2">
      <c r="A3" t="s">
        <v>9</v>
      </c>
      <c r="B3" s="1">
        <v>571464</v>
      </c>
      <c r="C3" s="1">
        <v>558826</v>
      </c>
      <c r="D3" s="1">
        <v>580145</v>
      </c>
      <c r="E3" s="1">
        <v>581403</v>
      </c>
      <c r="F3" s="1">
        <v>601208</v>
      </c>
      <c r="G3" s="1">
        <v>620353</v>
      </c>
      <c r="H3" s="1">
        <v>637644</v>
      </c>
      <c r="I3" s="1">
        <v>649244</v>
      </c>
      <c r="J3" s="1">
        <v>655384</v>
      </c>
      <c r="K3" s="1">
        <v>668907</v>
      </c>
      <c r="L3" s="1">
        <v>693268</v>
      </c>
      <c r="M3" s="1">
        <v>684524</v>
      </c>
      <c r="N3" s="1">
        <v>689050</v>
      </c>
      <c r="O3" s="1">
        <v>711551</v>
      </c>
      <c r="P3" s="1">
        <v>712426</v>
      </c>
      <c r="Q3" s="1">
        <v>705493</v>
      </c>
      <c r="R3" s="1">
        <v>689346</v>
      </c>
      <c r="S3" s="1">
        <v>723002</v>
      </c>
      <c r="T3" s="1">
        <v>704426</v>
      </c>
      <c r="V3" s="17" t="s">
        <v>11</v>
      </c>
      <c r="W3" s="10">
        <v>67617</v>
      </c>
    </row>
    <row r="4" spans="1:23" x14ac:dyDescent="0.2">
      <c r="A4" t="s">
        <v>10</v>
      </c>
      <c r="B4" s="1">
        <v>459966</v>
      </c>
      <c r="C4" s="1">
        <v>449752</v>
      </c>
      <c r="D4" s="1">
        <v>468948</v>
      </c>
      <c r="E4" s="1">
        <v>467175</v>
      </c>
      <c r="F4" s="1">
        <v>485312</v>
      </c>
      <c r="G4" s="1">
        <v>504949</v>
      </c>
      <c r="H4" s="1">
        <v>517108</v>
      </c>
      <c r="I4" s="1">
        <v>531121</v>
      </c>
      <c r="J4" s="1">
        <v>540507</v>
      </c>
      <c r="K4" s="1">
        <v>550469</v>
      </c>
      <c r="L4" s="1">
        <v>571480</v>
      </c>
      <c r="M4" s="1">
        <v>564291</v>
      </c>
      <c r="N4" s="1">
        <v>562142</v>
      </c>
      <c r="O4" s="1">
        <v>581128</v>
      </c>
      <c r="P4" s="1">
        <v>580960</v>
      </c>
      <c r="Q4" s="1">
        <v>574454</v>
      </c>
      <c r="R4" s="1">
        <v>560733</v>
      </c>
      <c r="S4" s="1">
        <v>584691</v>
      </c>
      <c r="T4" s="1">
        <v>569225</v>
      </c>
      <c r="V4" s="18" t="s">
        <v>12</v>
      </c>
      <c r="W4" s="11">
        <v>3104</v>
      </c>
    </row>
    <row r="5" spans="1:23" x14ac:dyDescent="0.2">
      <c r="A5" t="s">
        <v>11</v>
      </c>
      <c r="B5" s="1">
        <v>56643</v>
      </c>
      <c r="C5" s="1">
        <v>56339</v>
      </c>
      <c r="D5" s="1">
        <v>57915</v>
      </c>
      <c r="E5" s="1">
        <v>59801</v>
      </c>
      <c r="F5" s="1">
        <v>62588</v>
      </c>
      <c r="G5" s="1">
        <v>66600</v>
      </c>
      <c r="H5" s="1">
        <v>69544</v>
      </c>
      <c r="I5" s="1">
        <v>67265</v>
      </c>
      <c r="J5" s="1">
        <v>66728</v>
      </c>
      <c r="K5" s="1">
        <v>66301</v>
      </c>
      <c r="L5" s="1">
        <v>65979</v>
      </c>
      <c r="M5" s="1">
        <v>65028</v>
      </c>
      <c r="N5" s="1">
        <v>63852</v>
      </c>
      <c r="O5" s="1">
        <v>66384</v>
      </c>
      <c r="P5" s="1">
        <v>67540</v>
      </c>
      <c r="Q5" s="1">
        <v>67209</v>
      </c>
      <c r="R5" s="1">
        <v>65739</v>
      </c>
      <c r="S5" s="1">
        <v>66730</v>
      </c>
      <c r="T5" s="1">
        <v>67617</v>
      </c>
      <c r="V5" s="17" t="s">
        <v>13</v>
      </c>
      <c r="W5" s="3">
        <v>818</v>
      </c>
    </row>
    <row r="6" spans="1:23" x14ac:dyDescent="0.2">
      <c r="A6" t="s">
        <v>12</v>
      </c>
      <c r="B6" s="1">
        <v>3097</v>
      </c>
      <c r="C6" s="1">
        <v>3203</v>
      </c>
      <c r="D6" s="1">
        <v>3353</v>
      </c>
      <c r="E6" s="1">
        <v>3468</v>
      </c>
      <c r="F6" s="1">
        <v>3624</v>
      </c>
      <c r="G6" s="1">
        <v>5056</v>
      </c>
      <c r="H6" s="1">
        <v>4142</v>
      </c>
      <c r="I6" s="1">
        <v>4828</v>
      </c>
      <c r="J6" s="1">
        <v>4743</v>
      </c>
      <c r="K6" s="1">
        <v>4572</v>
      </c>
      <c r="L6" s="1">
        <v>5605</v>
      </c>
      <c r="M6" s="1">
        <v>3175</v>
      </c>
      <c r="N6" s="1">
        <v>3565</v>
      </c>
      <c r="O6" s="1">
        <v>3894</v>
      </c>
      <c r="P6" s="1">
        <v>4002</v>
      </c>
      <c r="Q6" s="1">
        <v>4297</v>
      </c>
      <c r="R6" s="1">
        <v>3752</v>
      </c>
      <c r="S6" s="1">
        <v>3206</v>
      </c>
      <c r="T6" s="1">
        <v>3104</v>
      </c>
      <c r="V6" s="18" t="s">
        <v>14</v>
      </c>
      <c r="W6" s="11">
        <v>1164</v>
      </c>
    </row>
    <row r="7" spans="1:23" x14ac:dyDescent="0.2">
      <c r="A7" t="s">
        <v>13</v>
      </c>
      <c r="B7">
        <v>653</v>
      </c>
      <c r="C7">
        <v>660</v>
      </c>
      <c r="D7">
        <v>571</v>
      </c>
      <c r="E7">
        <v>461</v>
      </c>
      <c r="F7">
        <v>959</v>
      </c>
      <c r="G7">
        <v>896</v>
      </c>
      <c r="H7">
        <v>925</v>
      </c>
      <c r="I7" s="1">
        <v>1500</v>
      </c>
      <c r="J7" s="1">
        <v>1360</v>
      </c>
      <c r="K7" s="1">
        <v>1366</v>
      </c>
      <c r="L7" s="1">
        <v>1431</v>
      </c>
      <c r="M7" s="1">
        <v>1163</v>
      </c>
      <c r="N7" s="1">
        <v>1142</v>
      </c>
      <c r="O7" s="1">
        <v>1213</v>
      </c>
      <c r="P7" s="1">
        <v>1233</v>
      </c>
      <c r="Q7">
        <v>990</v>
      </c>
      <c r="R7">
        <v>831</v>
      </c>
      <c r="S7">
        <v>819</v>
      </c>
      <c r="T7">
        <v>818</v>
      </c>
      <c r="V7" s="17" t="s">
        <v>15</v>
      </c>
      <c r="W7" s="10">
        <v>108944</v>
      </c>
    </row>
    <row r="8" spans="1:23" x14ac:dyDescent="0.2">
      <c r="A8" t="s">
        <v>14</v>
      </c>
      <c r="B8">
        <v>374</v>
      </c>
      <c r="C8">
        <v>312</v>
      </c>
      <c r="D8">
        <v>333</v>
      </c>
      <c r="E8">
        <v>344</v>
      </c>
      <c r="F8">
        <v>404</v>
      </c>
      <c r="G8">
        <v>383</v>
      </c>
      <c r="H8">
        <v>381</v>
      </c>
      <c r="I8">
        <v>335</v>
      </c>
      <c r="J8">
        <v>256</v>
      </c>
      <c r="K8">
        <v>553</v>
      </c>
      <c r="L8">
        <v>856</v>
      </c>
      <c r="M8">
        <v>770</v>
      </c>
      <c r="N8">
        <v>850</v>
      </c>
      <c r="O8">
        <v>958</v>
      </c>
      <c r="P8">
        <v>977</v>
      </c>
      <c r="Q8" s="1">
        <v>1172</v>
      </c>
      <c r="R8" s="1">
        <v>1026</v>
      </c>
      <c r="S8" s="1">
        <v>1113</v>
      </c>
      <c r="T8" s="1">
        <v>1164</v>
      </c>
      <c r="V8" s="18" t="s">
        <v>16</v>
      </c>
      <c r="W8" s="11">
        <v>1892</v>
      </c>
    </row>
    <row r="9" spans="1:23" x14ac:dyDescent="0.2">
      <c r="A9" t="s">
        <v>15</v>
      </c>
      <c r="B9" s="1">
        <v>67397</v>
      </c>
      <c r="C9" s="1">
        <v>67211</v>
      </c>
      <c r="D9" s="1">
        <v>73154</v>
      </c>
      <c r="E9" s="1">
        <v>74864</v>
      </c>
      <c r="F9" s="1">
        <v>79523</v>
      </c>
      <c r="G9" s="1">
        <v>82997</v>
      </c>
      <c r="H9" s="1">
        <v>85204</v>
      </c>
      <c r="I9" s="1">
        <v>85846</v>
      </c>
      <c r="J9" s="1">
        <v>90139</v>
      </c>
      <c r="K9" s="1">
        <v>100573</v>
      </c>
      <c r="L9" s="1">
        <v>107548</v>
      </c>
      <c r="M9" s="1">
        <v>108612</v>
      </c>
      <c r="N9" s="1">
        <v>109308</v>
      </c>
      <c r="O9" s="1">
        <v>113975</v>
      </c>
      <c r="P9" s="1">
        <v>111427</v>
      </c>
      <c r="Q9" s="1">
        <v>112028</v>
      </c>
      <c r="R9" s="1">
        <v>108325</v>
      </c>
      <c r="S9" s="1">
        <v>110755</v>
      </c>
      <c r="T9" s="1">
        <v>108944</v>
      </c>
      <c r="V9" s="17" t="s">
        <v>17</v>
      </c>
      <c r="W9" s="10">
        <v>3218</v>
      </c>
    </row>
    <row r="10" spans="1:23" x14ac:dyDescent="0.2">
      <c r="A10" t="s">
        <v>16</v>
      </c>
      <c r="B10" s="1">
        <v>3168</v>
      </c>
      <c r="C10" s="1">
        <v>3371</v>
      </c>
      <c r="D10" s="1">
        <v>2792</v>
      </c>
      <c r="E10" s="1">
        <v>2877</v>
      </c>
      <c r="F10" s="1">
        <v>2841</v>
      </c>
      <c r="G10" s="1">
        <v>2958</v>
      </c>
      <c r="H10" s="1">
        <v>3258</v>
      </c>
      <c r="I10" s="1">
        <v>3172</v>
      </c>
      <c r="J10" s="1">
        <v>2565</v>
      </c>
      <c r="K10" s="1">
        <v>2312</v>
      </c>
      <c r="L10" s="1">
        <v>1994</v>
      </c>
      <c r="M10" s="1">
        <v>2352</v>
      </c>
      <c r="N10" s="1">
        <v>1802</v>
      </c>
      <c r="O10" s="1">
        <v>1859</v>
      </c>
      <c r="P10" s="1">
        <v>1869</v>
      </c>
      <c r="Q10" s="1">
        <v>1626</v>
      </c>
      <c r="R10" s="1">
        <v>1427</v>
      </c>
      <c r="S10" s="1">
        <v>1613</v>
      </c>
      <c r="T10" s="1">
        <v>1892</v>
      </c>
      <c r="V10" s="18" t="s">
        <v>18</v>
      </c>
      <c r="W10" s="11">
        <v>2889</v>
      </c>
    </row>
    <row r="11" spans="1:23" x14ac:dyDescent="0.2">
      <c r="A11" t="s">
        <v>17</v>
      </c>
      <c r="B11" s="1">
        <v>4232</v>
      </c>
      <c r="C11" s="1">
        <v>3835</v>
      </c>
      <c r="D11" s="1">
        <v>3152</v>
      </c>
      <c r="E11" s="1">
        <v>2913</v>
      </c>
      <c r="F11" s="1">
        <v>3213</v>
      </c>
      <c r="G11" s="1">
        <v>3454</v>
      </c>
      <c r="H11" s="1">
        <v>3521</v>
      </c>
      <c r="I11" s="1">
        <v>3585</v>
      </c>
      <c r="J11" s="1">
        <v>3827</v>
      </c>
      <c r="K11" s="1">
        <v>3122</v>
      </c>
      <c r="L11" s="1">
        <v>3404</v>
      </c>
      <c r="M11" s="1">
        <v>3290</v>
      </c>
      <c r="N11" s="1">
        <v>3297</v>
      </c>
      <c r="O11" s="1">
        <v>3588</v>
      </c>
      <c r="P11" s="1">
        <v>3128</v>
      </c>
      <c r="Q11" s="1">
        <v>3282</v>
      </c>
      <c r="R11" s="1">
        <v>3439</v>
      </c>
      <c r="S11" s="1">
        <v>3412</v>
      </c>
      <c r="T11" s="1">
        <v>3218</v>
      </c>
      <c r="V11" s="17" t="s">
        <v>19</v>
      </c>
      <c r="W11" s="10">
        <v>3713</v>
      </c>
    </row>
    <row r="12" spans="1:23" x14ac:dyDescent="0.2">
      <c r="A12" t="s">
        <v>18</v>
      </c>
      <c r="B12" s="1">
        <v>1981</v>
      </c>
      <c r="C12" s="1">
        <v>2115</v>
      </c>
      <c r="D12" s="1">
        <v>1848</v>
      </c>
      <c r="E12" s="1">
        <v>1915</v>
      </c>
      <c r="F12" s="1">
        <v>2218</v>
      </c>
      <c r="G12" s="1">
        <v>2361</v>
      </c>
      <c r="H12" s="1">
        <v>2309</v>
      </c>
      <c r="I12" s="1">
        <v>2425</v>
      </c>
      <c r="J12" s="1">
        <v>2418</v>
      </c>
      <c r="K12" s="1">
        <v>2557</v>
      </c>
      <c r="L12" s="1">
        <v>2550</v>
      </c>
      <c r="M12" s="1">
        <v>2447</v>
      </c>
      <c r="N12" s="1">
        <v>2306</v>
      </c>
      <c r="O12" s="1">
        <v>2809</v>
      </c>
      <c r="P12" s="1">
        <v>2670</v>
      </c>
      <c r="Q12" s="1">
        <v>2564</v>
      </c>
      <c r="R12" s="1">
        <v>2846</v>
      </c>
      <c r="S12" s="1">
        <v>2819</v>
      </c>
      <c r="T12" s="1">
        <v>2889</v>
      </c>
      <c r="V12" s="18" t="s">
        <v>20</v>
      </c>
      <c r="W12" s="11">
        <v>115490</v>
      </c>
    </row>
    <row r="13" spans="1:23" x14ac:dyDescent="0.2">
      <c r="A13" t="s">
        <v>19</v>
      </c>
      <c r="B13" s="1">
        <v>1516</v>
      </c>
      <c r="C13" s="1">
        <v>1273</v>
      </c>
      <c r="D13" s="1">
        <v>1433</v>
      </c>
      <c r="E13" s="1">
        <v>1556</v>
      </c>
      <c r="F13" s="1">
        <v>1641</v>
      </c>
      <c r="G13" s="1">
        <v>1361</v>
      </c>
      <c r="H13" s="1">
        <v>1740</v>
      </c>
      <c r="I13" s="1">
        <v>2275</v>
      </c>
      <c r="J13" s="1">
        <v>2189</v>
      </c>
      <c r="K13" s="1">
        <v>1836</v>
      </c>
      <c r="L13" s="1">
        <v>2348</v>
      </c>
      <c r="M13" s="1">
        <v>2753</v>
      </c>
      <c r="N13" s="1">
        <v>2593</v>
      </c>
      <c r="O13" s="1">
        <v>3225</v>
      </c>
      <c r="P13" s="1">
        <v>3215</v>
      </c>
      <c r="Q13" s="1">
        <v>3736</v>
      </c>
      <c r="R13" s="1">
        <v>4109</v>
      </c>
      <c r="S13" s="1">
        <v>3825</v>
      </c>
      <c r="T13" s="1">
        <v>3713</v>
      </c>
      <c r="V13" s="17" t="s">
        <v>21</v>
      </c>
      <c r="W13" s="10">
        <v>3092</v>
      </c>
    </row>
    <row r="14" spans="1:23" x14ac:dyDescent="0.2">
      <c r="A14" t="s">
        <v>20</v>
      </c>
      <c r="B14" s="1">
        <v>91438</v>
      </c>
      <c r="C14" s="1">
        <v>92621</v>
      </c>
      <c r="D14" s="1">
        <v>99169</v>
      </c>
      <c r="E14" s="1">
        <v>90526</v>
      </c>
      <c r="F14" s="1">
        <v>92643</v>
      </c>
      <c r="G14" s="1">
        <v>95969</v>
      </c>
      <c r="H14" s="1">
        <v>94867</v>
      </c>
      <c r="I14" s="1">
        <v>105934</v>
      </c>
      <c r="J14" s="1">
        <v>117864</v>
      </c>
      <c r="K14" s="1">
        <v>115523</v>
      </c>
      <c r="L14" s="1">
        <v>126495</v>
      </c>
      <c r="M14" s="1">
        <v>128119</v>
      </c>
      <c r="N14" s="1">
        <v>123462</v>
      </c>
      <c r="O14" s="1">
        <v>129381</v>
      </c>
      <c r="P14" s="1">
        <v>119668</v>
      </c>
      <c r="Q14" s="1">
        <v>119719</v>
      </c>
      <c r="R14" s="1">
        <v>110306</v>
      </c>
      <c r="S14" s="1">
        <v>119420</v>
      </c>
      <c r="T14" s="1">
        <v>115490</v>
      </c>
      <c r="V14" s="18" t="s">
        <v>22</v>
      </c>
      <c r="W14" s="11">
        <v>2164</v>
      </c>
    </row>
    <row r="15" spans="1:23" x14ac:dyDescent="0.2">
      <c r="A15" t="s">
        <v>21</v>
      </c>
      <c r="B15" s="1">
        <v>2459</v>
      </c>
      <c r="C15" s="1">
        <v>2448</v>
      </c>
      <c r="D15" s="1">
        <v>2731</v>
      </c>
      <c r="E15" s="1">
        <v>3026</v>
      </c>
      <c r="F15" s="1">
        <v>2833</v>
      </c>
      <c r="G15" s="1">
        <v>2951</v>
      </c>
      <c r="H15" s="1">
        <v>3876</v>
      </c>
      <c r="I15" s="1">
        <v>3851</v>
      </c>
      <c r="J15" s="1">
        <v>3043</v>
      </c>
      <c r="K15" s="1">
        <v>2988</v>
      </c>
      <c r="L15" s="1">
        <v>2743</v>
      </c>
      <c r="M15" s="1">
        <v>2585</v>
      </c>
      <c r="N15" s="1">
        <v>2755</v>
      </c>
      <c r="O15" s="1">
        <v>2783</v>
      </c>
      <c r="P15" s="1">
        <v>2812</v>
      </c>
      <c r="Q15" s="1">
        <v>2862</v>
      </c>
      <c r="R15" s="1">
        <v>2826</v>
      </c>
      <c r="S15" s="1">
        <v>3068</v>
      </c>
      <c r="T15" s="1">
        <v>3092</v>
      </c>
      <c r="V15" s="17" t="s">
        <v>23</v>
      </c>
      <c r="W15" s="10">
        <v>1615</v>
      </c>
    </row>
    <row r="16" spans="1:23" x14ac:dyDescent="0.2">
      <c r="A16" t="s">
        <v>22</v>
      </c>
      <c r="B16" s="1">
        <v>1187</v>
      </c>
      <c r="C16" s="1">
        <v>1040</v>
      </c>
      <c r="D16" s="1">
        <v>1024</v>
      </c>
      <c r="E16">
        <v>951</v>
      </c>
      <c r="F16" s="1">
        <v>1053</v>
      </c>
      <c r="G16">
        <v>820</v>
      </c>
      <c r="H16" s="1">
        <v>1068</v>
      </c>
      <c r="I16" s="1">
        <v>1263</v>
      </c>
      <c r="J16" s="1">
        <v>1132</v>
      </c>
      <c r="K16" s="1">
        <v>1148</v>
      </c>
      <c r="L16" s="1">
        <v>1224</v>
      </c>
      <c r="M16" s="1">
        <v>1305</v>
      </c>
      <c r="N16" s="1">
        <v>1513</v>
      </c>
      <c r="O16" s="1">
        <v>1667</v>
      </c>
      <c r="P16" s="1">
        <v>1992</v>
      </c>
      <c r="Q16" s="1">
        <v>2119</v>
      </c>
      <c r="R16" s="1">
        <v>1990</v>
      </c>
      <c r="S16" s="1">
        <v>2173</v>
      </c>
      <c r="T16" s="1">
        <v>2164</v>
      </c>
      <c r="V16" s="18" t="s">
        <v>24</v>
      </c>
      <c r="W16" s="11">
        <v>4055</v>
      </c>
    </row>
    <row r="17" spans="1:23" x14ac:dyDescent="0.2">
      <c r="A17" t="s">
        <v>23</v>
      </c>
      <c r="B17" s="1">
        <v>1041</v>
      </c>
      <c r="C17" s="1">
        <v>1083</v>
      </c>
      <c r="D17">
        <v>795</v>
      </c>
      <c r="E17">
        <v>712</v>
      </c>
      <c r="F17">
        <v>699</v>
      </c>
      <c r="G17">
        <v>692</v>
      </c>
      <c r="H17">
        <v>891</v>
      </c>
      <c r="I17">
        <v>935</v>
      </c>
      <c r="J17">
        <v>906</v>
      </c>
      <c r="K17" s="1">
        <v>1104</v>
      </c>
      <c r="L17" s="1">
        <v>1077</v>
      </c>
      <c r="M17">
        <v>991</v>
      </c>
      <c r="N17" s="1">
        <v>1117</v>
      </c>
      <c r="O17" s="1">
        <v>1151</v>
      </c>
      <c r="P17" s="1">
        <v>1354</v>
      </c>
      <c r="Q17" s="1">
        <v>1364</v>
      </c>
      <c r="R17" s="1">
        <v>1382</v>
      </c>
      <c r="S17" s="1">
        <v>1445</v>
      </c>
      <c r="T17" s="1">
        <v>1615</v>
      </c>
      <c r="V17" s="17" t="s">
        <v>25</v>
      </c>
      <c r="W17" s="10">
        <v>2344</v>
      </c>
    </row>
    <row r="18" spans="1:23" x14ac:dyDescent="0.2">
      <c r="A18" t="s">
        <v>24</v>
      </c>
      <c r="B18" s="1">
        <v>2780</v>
      </c>
      <c r="C18" s="1">
        <v>2675</v>
      </c>
      <c r="D18" s="1">
        <v>2398</v>
      </c>
      <c r="E18" s="1">
        <v>2333</v>
      </c>
      <c r="F18" s="1">
        <v>2462</v>
      </c>
      <c r="G18" s="1">
        <v>2749</v>
      </c>
      <c r="H18" s="1">
        <v>2377</v>
      </c>
      <c r="I18" s="1">
        <v>2457</v>
      </c>
      <c r="J18" s="1">
        <v>2113</v>
      </c>
      <c r="K18" s="1">
        <v>2040</v>
      </c>
      <c r="L18" s="1">
        <v>2003</v>
      </c>
      <c r="M18" s="1">
        <v>3348</v>
      </c>
      <c r="N18" s="1">
        <v>2899</v>
      </c>
      <c r="O18" s="1">
        <v>2939</v>
      </c>
      <c r="P18" s="1">
        <v>3242</v>
      </c>
      <c r="Q18" s="1">
        <v>3349</v>
      </c>
      <c r="R18" s="1">
        <v>3522</v>
      </c>
      <c r="S18" s="1">
        <v>4352</v>
      </c>
      <c r="T18" s="1">
        <v>4055</v>
      </c>
      <c r="V18" s="18" t="s">
        <v>26</v>
      </c>
      <c r="W18" s="4">
        <v>197</v>
      </c>
    </row>
    <row r="19" spans="1:23" x14ac:dyDescent="0.2">
      <c r="A19" t="s">
        <v>25</v>
      </c>
      <c r="B19">
        <v>561</v>
      </c>
      <c r="C19">
        <v>889</v>
      </c>
      <c r="D19">
        <v>670</v>
      </c>
      <c r="E19">
        <v>861</v>
      </c>
      <c r="F19" s="1">
        <v>1095</v>
      </c>
      <c r="G19" s="1">
        <v>1060</v>
      </c>
      <c r="H19" s="1">
        <v>1289</v>
      </c>
      <c r="I19" s="1">
        <v>1572</v>
      </c>
      <c r="J19" s="1">
        <v>1406</v>
      </c>
      <c r="K19" s="1">
        <v>1396</v>
      </c>
      <c r="L19" s="1">
        <v>1706</v>
      </c>
      <c r="M19" s="1">
        <v>1611</v>
      </c>
      <c r="N19" s="1">
        <v>1372</v>
      </c>
      <c r="O19" s="1">
        <v>1614</v>
      </c>
      <c r="P19" s="1">
        <v>2085</v>
      </c>
      <c r="Q19" s="1">
        <v>2245</v>
      </c>
      <c r="R19" s="1">
        <v>2291</v>
      </c>
      <c r="S19" s="1">
        <v>2268</v>
      </c>
      <c r="T19" s="1">
        <v>2344</v>
      </c>
      <c r="V19" s="17" t="s">
        <v>27</v>
      </c>
      <c r="W19" s="3">
        <v>31</v>
      </c>
    </row>
    <row r="20" spans="1:23" x14ac:dyDescent="0.2">
      <c r="A20" t="s">
        <v>26</v>
      </c>
      <c r="B20">
        <v>390</v>
      </c>
      <c r="C20">
        <v>482</v>
      </c>
      <c r="D20">
        <v>408</v>
      </c>
      <c r="E20">
        <v>332</v>
      </c>
      <c r="F20">
        <v>239</v>
      </c>
      <c r="G20">
        <v>203</v>
      </c>
      <c r="H20">
        <v>232</v>
      </c>
      <c r="I20">
        <v>150</v>
      </c>
      <c r="J20">
        <v>110</v>
      </c>
      <c r="K20">
        <v>89</v>
      </c>
      <c r="L20">
        <v>110</v>
      </c>
      <c r="M20">
        <v>109</v>
      </c>
      <c r="N20">
        <v>131</v>
      </c>
      <c r="O20">
        <v>154</v>
      </c>
      <c r="P20">
        <v>151</v>
      </c>
      <c r="Q20">
        <v>141</v>
      </c>
      <c r="R20">
        <v>140</v>
      </c>
      <c r="S20">
        <v>177</v>
      </c>
      <c r="T20">
        <v>197</v>
      </c>
      <c r="V20" s="18" t="s">
        <v>28</v>
      </c>
      <c r="W20" s="4">
        <v>127</v>
      </c>
    </row>
    <row r="21" spans="1:23" x14ac:dyDescent="0.2">
      <c r="A21" t="s">
        <v>27</v>
      </c>
      <c r="B21">
        <v>66</v>
      </c>
      <c r="C21">
        <v>113</v>
      </c>
      <c r="D21">
        <v>85</v>
      </c>
      <c r="E21">
        <v>89</v>
      </c>
      <c r="F21">
        <v>59</v>
      </c>
      <c r="G21">
        <v>59</v>
      </c>
      <c r="H21">
        <v>108</v>
      </c>
      <c r="I21">
        <v>93</v>
      </c>
      <c r="J21">
        <v>58</v>
      </c>
      <c r="K21">
        <v>87</v>
      </c>
      <c r="L21">
        <v>84</v>
      </c>
      <c r="M21">
        <v>54</v>
      </c>
      <c r="N21">
        <v>47</v>
      </c>
      <c r="O21">
        <v>41</v>
      </c>
      <c r="P21">
        <v>54</v>
      </c>
      <c r="Q21">
        <v>42</v>
      </c>
      <c r="R21">
        <v>28</v>
      </c>
      <c r="S21">
        <v>33</v>
      </c>
      <c r="T21">
        <v>31</v>
      </c>
      <c r="V21" s="17" t="s">
        <v>29</v>
      </c>
      <c r="W21" s="10">
        <v>1343</v>
      </c>
    </row>
    <row r="22" spans="1:23" x14ac:dyDescent="0.2">
      <c r="A22" t="s">
        <v>28</v>
      </c>
      <c r="B22">
        <v>135</v>
      </c>
      <c r="C22">
        <v>181</v>
      </c>
      <c r="D22">
        <v>121</v>
      </c>
      <c r="E22">
        <v>127</v>
      </c>
      <c r="F22">
        <v>95</v>
      </c>
      <c r="G22">
        <v>107</v>
      </c>
      <c r="H22">
        <v>151</v>
      </c>
      <c r="I22">
        <v>89</v>
      </c>
      <c r="J22">
        <v>63</v>
      </c>
      <c r="K22">
        <v>61</v>
      </c>
      <c r="L22">
        <v>73</v>
      </c>
      <c r="M22">
        <v>59</v>
      </c>
      <c r="N22">
        <v>56</v>
      </c>
      <c r="O22">
        <v>64</v>
      </c>
      <c r="P22">
        <v>92</v>
      </c>
      <c r="Q22">
        <v>77</v>
      </c>
      <c r="R22">
        <v>79</v>
      </c>
      <c r="S22">
        <v>101</v>
      </c>
      <c r="T22">
        <v>127</v>
      </c>
      <c r="V22" s="18" t="s">
        <v>30</v>
      </c>
      <c r="W22" s="4">
        <v>527</v>
      </c>
    </row>
    <row r="23" spans="1:23" x14ac:dyDescent="0.2">
      <c r="A23" t="s">
        <v>29</v>
      </c>
      <c r="B23" s="1">
        <v>1093</v>
      </c>
      <c r="C23">
        <v>980</v>
      </c>
      <c r="D23" s="1">
        <v>1032</v>
      </c>
      <c r="E23">
        <v>988</v>
      </c>
      <c r="F23" s="1">
        <v>1122</v>
      </c>
      <c r="G23">
        <v>950</v>
      </c>
      <c r="H23" s="1">
        <v>1103</v>
      </c>
      <c r="I23" s="1">
        <v>1249</v>
      </c>
      <c r="J23" s="1">
        <v>1080</v>
      </c>
      <c r="K23" s="1">
        <v>1095</v>
      </c>
      <c r="L23" s="1">
        <v>1203</v>
      </c>
      <c r="M23" s="1">
        <v>1230</v>
      </c>
      <c r="N23" s="1">
        <v>1314</v>
      </c>
      <c r="O23" s="1">
        <v>1515</v>
      </c>
      <c r="P23" s="1">
        <v>1541</v>
      </c>
      <c r="Q23" s="1">
        <v>1380</v>
      </c>
      <c r="R23" s="1">
        <v>1359</v>
      </c>
      <c r="S23" s="1">
        <v>1428</v>
      </c>
      <c r="T23" s="1">
        <v>1343</v>
      </c>
      <c r="V23" s="17" t="s">
        <v>31</v>
      </c>
      <c r="W23" s="3">
        <v>257</v>
      </c>
    </row>
    <row r="24" spans="1:23" x14ac:dyDescent="0.2">
      <c r="A24" t="s">
        <v>30</v>
      </c>
      <c r="B24">
        <v>257</v>
      </c>
      <c r="C24">
        <v>265</v>
      </c>
      <c r="D24">
        <v>256</v>
      </c>
      <c r="E24">
        <v>260</v>
      </c>
      <c r="F24">
        <v>289</v>
      </c>
      <c r="G24">
        <v>265</v>
      </c>
      <c r="H24">
        <v>310</v>
      </c>
      <c r="I24">
        <v>355</v>
      </c>
      <c r="J24">
        <v>291</v>
      </c>
      <c r="K24">
        <v>266</v>
      </c>
      <c r="L24">
        <v>258</v>
      </c>
      <c r="M24">
        <v>477</v>
      </c>
      <c r="N24">
        <v>472</v>
      </c>
      <c r="O24">
        <v>471</v>
      </c>
      <c r="P24">
        <v>484</v>
      </c>
      <c r="Q24">
        <v>450</v>
      </c>
      <c r="R24">
        <v>448</v>
      </c>
      <c r="S24">
        <v>529</v>
      </c>
      <c r="T24">
        <v>527</v>
      </c>
      <c r="V24" s="18" t="s">
        <v>32</v>
      </c>
      <c r="W24" s="4">
        <v>278</v>
      </c>
    </row>
    <row r="25" spans="1:23" x14ac:dyDescent="0.2">
      <c r="A25" t="s">
        <v>31</v>
      </c>
      <c r="B25">
        <v>347</v>
      </c>
      <c r="C25">
        <v>338</v>
      </c>
      <c r="D25">
        <v>295</v>
      </c>
      <c r="E25">
        <v>347</v>
      </c>
      <c r="F25">
        <v>408</v>
      </c>
      <c r="G25">
        <v>388</v>
      </c>
      <c r="H25">
        <v>386</v>
      </c>
      <c r="I25">
        <v>329</v>
      </c>
      <c r="J25">
        <v>317</v>
      </c>
      <c r="K25">
        <v>306</v>
      </c>
      <c r="L25">
        <v>374</v>
      </c>
      <c r="M25">
        <v>283</v>
      </c>
      <c r="N25">
        <v>233</v>
      </c>
      <c r="O25">
        <v>239</v>
      </c>
      <c r="P25">
        <v>264</v>
      </c>
      <c r="Q25">
        <v>235</v>
      </c>
      <c r="R25">
        <v>240</v>
      </c>
      <c r="S25">
        <v>265</v>
      </c>
      <c r="T25">
        <v>257</v>
      </c>
      <c r="V25" s="17" t="s">
        <v>33</v>
      </c>
      <c r="W25" s="3">
        <v>599</v>
      </c>
    </row>
    <row r="26" spans="1:23" x14ac:dyDescent="0.2">
      <c r="A26" t="s">
        <v>32</v>
      </c>
      <c r="B26">
        <v>329</v>
      </c>
      <c r="C26">
        <v>409</v>
      </c>
      <c r="D26">
        <v>345</v>
      </c>
      <c r="E26">
        <v>359</v>
      </c>
      <c r="F26">
        <v>372</v>
      </c>
      <c r="G26">
        <v>315</v>
      </c>
      <c r="H26">
        <v>385</v>
      </c>
      <c r="I26">
        <v>336</v>
      </c>
      <c r="J26">
        <v>384</v>
      </c>
      <c r="K26">
        <v>374</v>
      </c>
      <c r="L26">
        <v>363</v>
      </c>
      <c r="M26">
        <v>259</v>
      </c>
      <c r="N26">
        <v>292</v>
      </c>
      <c r="O26">
        <v>282</v>
      </c>
      <c r="P26">
        <v>280</v>
      </c>
      <c r="Q26">
        <v>281</v>
      </c>
      <c r="R26">
        <v>324</v>
      </c>
      <c r="S26">
        <v>301</v>
      </c>
      <c r="T26">
        <v>278</v>
      </c>
      <c r="V26" s="18" t="s">
        <v>34</v>
      </c>
      <c r="W26" s="4">
        <v>413</v>
      </c>
    </row>
    <row r="27" spans="1:23" x14ac:dyDescent="0.2">
      <c r="A27" t="s">
        <v>33</v>
      </c>
      <c r="B27">
        <v>481</v>
      </c>
      <c r="C27">
        <v>521</v>
      </c>
      <c r="D27">
        <v>424</v>
      </c>
      <c r="E27">
        <v>480</v>
      </c>
      <c r="F27">
        <v>537</v>
      </c>
      <c r="G27">
        <v>609</v>
      </c>
      <c r="H27">
        <v>614</v>
      </c>
      <c r="I27">
        <v>596</v>
      </c>
      <c r="J27">
        <v>603</v>
      </c>
      <c r="K27">
        <v>495</v>
      </c>
      <c r="L27">
        <v>683</v>
      </c>
      <c r="M27">
        <v>681</v>
      </c>
      <c r="N27">
        <v>609</v>
      </c>
      <c r="O27">
        <v>627</v>
      </c>
      <c r="P27">
        <v>618</v>
      </c>
      <c r="Q27">
        <v>680</v>
      </c>
      <c r="R27">
        <v>645</v>
      </c>
      <c r="S27">
        <v>682</v>
      </c>
      <c r="T27">
        <v>599</v>
      </c>
      <c r="V27" s="17" t="s">
        <v>35</v>
      </c>
      <c r="W27" s="3">
        <v>784</v>
      </c>
    </row>
    <row r="28" spans="1:23" x14ac:dyDescent="0.2">
      <c r="A28" t="s">
        <v>34</v>
      </c>
      <c r="B28">
        <v>647</v>
      </c>
      <c r="C28">
        <v>589</v>
      </c>
      <c r="D28">
        <v>571</v>
      </c>
      <c r="E28">
        <v>512</v>
      </c>
      <c r="F28">
        <v>587</v>
      </c>
      <c r="G28">
        <v>617</v>
      </c>
      <c r="H28">
        <v>556</v>
      </c>
      <c r="I28">
        <v>488</v>
      </c>
      <c r="J28">
        <v>549</v>
      </c>
      <c r="K28">
        <v>551</v>
      </c>
      <c r="L28">
        <v>526</v>
      </c>
      <c r="M28">
        <v>545</v>
      </c>
      <c r="N28">
        <v>533</v>
      </c>
      <c r="O28">
        <v>470</v>
      </c>
      <c r="P28">
        <v>492</v>
      </c>
      <c r="Q28">
        <v>431</v>
      </c>
      <c r="R28">
        <v>397</v>
      </c>
      <c r="S28">
        <v>411</v>
      </c>
      <c r="T28">
        <v>413</v>
      </c>
      <c r="V28" s="18" t="s">
        <v>36</v>
      </c>
      <c r="W28" s="4">
        <v>99</v>
      </c>
    </row>
    <row r="29" spans="1:23" x14ac:dyDescent="0.2">
      <c r="A29" t="s">
        <v>35</v>
      </c>
      <c r="B29">
        <v>745</v>
      </c>
      <c r="C29">
        <v>723</v>
      </c>
      <c r="D29">
        <v>629</v>
      </c>
      <c r="E29">
        <v>666</v>
      </c>
      <c r="F29">
        <v>832</v>
      </c>
      <c r="G29">
        <v>712</v>
      </c>
      <c r="H29">
        <v>686</v>
      </c>
      <c r="I29">
        <v>611</v>
      </c>
      <c r="J29">
        <v>603</v>
      </c>
      <c r="K29">
        <v>644</v>
      </c>
      <c r="L29">
        <v>753</v>
      </c>
      <c r="M29">
        <v>815</v>
      </c>
      <c r="N29">
        <v>694</v>
      </c>
      <c r="O29">
        <v>659</v>
      </c>
      <c r="P29">
        <v>727</v>
      </c>
      <c r="Q29">
        <v>719</v>
      </c>
      <c r="R29">
        <v>751</v>
      </c>
      <c r="S29">
        <v>728</v>
      </c>
      <c r="T29">
        <v>784</v>
      </c>
      <c r="V29" s="17" t="s">
        <v>37</v>
      </c>
      <c r="W29" s="10">
        <v>1399</v>
      </c>
    </row>
    <row r="30" spans="1:23" x14ac:dyDescent="0.2">
      <c r="A30" t="s">
        <v>36</v>
      </c>
      <c r="B30">
        <v>143</v>
      </c>
      <c r="C30">
        <v>193</v>
      </c>
      <c r="D30">
        <v>187</v>
      </c>
      <c r="E30">
        <v>149</v>
      </c>
      <c r="F30">
        <v>171</v>
      </c>
      <c r="G30">
        <v>147</v>
      </c>
      <c r="H30">
        <v>146</v>
      </c>
      <c r="I30">
        <v>105</v>
      </c>
      <c r="J30">
        <v>123</v>
      </c>
      <c r="K30">
        <v>127</v>
      </c>
      <c r="L30">
        <v>160</v>
      </c>
      <c r="M30">
        <v>146</v>
      </c>
      <c r="N30">
        <v>95</v>
      </c>
      <c r="O30">
        <v>121</v>
      </c>
      <c r="P30">
        <v>110</v>
      </c>
      <c r="Q30">
        <v>109</v>
      </c>
      <c r="R30">
        <v>102</v>
      </c>
      <c r="S30">
        <v>102</v>
      </c>
      <c r="T30">
        <v>99</v>
      </c>
      <c r="V30" s="18" t="s">
        <v>38</v>
      </c>
      <c r="W30" s="4">
        <v>175</v>
      </c>
    </row>
    <row r="31" spans="1:23" x14ac:dyDescent="0.2">
      <c r="A31" t="s">
        <v>37</v>
      </c>
      <c r="B31" s="1">
        <v>1518</v>
      </c>
      <c r="C31" s="1">
        <v>1154</v>
      </c>
      <c r="D31" s="1">
        <v>1286</v>
      </c>
      <c r="E31" s="1">
        <v>1351</v>
      </c>
      <c r="F31" s="1">
        <v>1662</v>
      </c>
      <c r="G31" s="1">
        <v>1546</v>
      </c>
      <c r="H31" s="1">
        <v>1575</v>
      </c>
      <c r="I31" s="1">
        <v>1460</v>
      </c>
      <c r="J31" s="1">
        <v>1304</v>
      </c>
      <c r="K31" s="1">
        <v>1235</v>
      </c>
      <c r="L31" s="1">
        <v>1352</v>
      </c>
      <c r="M31" s="1">
        <v>1198</v>
      </c>
      <c r="N31" s="1">
        <v>1160</v>
      </c>
      <c r="O31" s="1">
        <v>1330</v>
      </c>
      <c r="P31" s="1">
        <v>1384</v>
      </c>
      <c r="Q31" s="1">
        <v>1440</v>
      </c>
      <c r="R31" s="1">
        <v>1394</v>
      </c>
      <c r="S31" s="1">
        <v>1393</v>
      </c>
      <c r="T31" s="1">
        <v>1399</v>
      </c>
      <c r="V31" s="17" t="s">
        <v>39</v>
      </c>
      <c r="W31" s="3">
        <v>207</v>
      </c>
    </row>
    <row r="32" spans="1:23" x14ac:dyDescent="0.2">
      <c r="A32" t="s">
        <v>38</v>
      </c>
      <c r="B32">
        <v>101</v>
      </c>
      <c r="C32">
        <v>101</v>
      </c>
      <c r="D32">
        <v>109</v>
      </c>
      <c r="E32">
        <v>164</v>
      </c>
      <c r="F32">
        <v>147</v>
      </c>
      <c r="G32">
        <v>127</v>
      </c>
      <c r="H32">
        <v>152</v>
      </c>
      <c r="I32">
        <v>178</v>
      </c>
      <c r="J32">
        <v>202</v>
      </c>
      <c r="K32">
        <v>175</v>
      </c>
      <c r="L32">
        <v>140</v>
      </c>
      <c r="M32">
        <v>125</v>
      </c>
      <c r="N32">
        <v>107</v>
      </c>
      <c r="O32">
        <v>110</v>
      </c>
      <c r="P32">
        <v>187</v>
      </c>
      <c r="Q32">
        <v>178</v>
      </c>
      <c r="R32">
        <v>161</v>
      </c>
      <c r="S32">
        <v>182</v>
      </c>
      <c r="T32">
        <v>175</v>
      </c>
      <c r="V32" s="18" t="s">
        <v>40</v>
      </c>
      <c r="W32" s="4">
        <v>15</v>
      </c>
    </row>
    <row r="33" spans="1:23" x14ac:dyDescent="0.2">
      <c r="A33" t="s">
        <v>39</v>
      </c>
      <c r="B33">
        <v>363</v>
      </c>
      <c r="C33">
        <v>309</v>
      </c>
      <c r="D33">
        <v>314</v>
      </c>
      <c r="E33">
        <v>291</v>
      </c>
      <c r="F33">
        <v>300</v>
      </c>
      <c r="G33">
        <v>276</v>
      </c>
      <c r="H33">
        <v>277</v>
      </c>
      <c r="I33">
        <v>267</v>
      </c>
      <c r="J33">
        <v>257</v>
      </c>
      <c r="K33">
        <v>260</v>
      </c>
      <c r="L33">
        <v>281</v>
      </c>
      <c r="M33">
        <v>282</v>
      </c>
      <c r="N33">
        <v>289</v>
      </c>
      <c r="O33">
        <v>255</v>
      </c>
      <c r="P33">
        <v>245</v>
      </c>
      <c r="Q33">
        <v>225</v>
      </c>
      <c r="R33">
        <v>196</v>
      </c>
      <c r="S33">
        <v>212</v>
      </c>
      <c r="T33">
        <v>207</v>
      </c>
      <c r="V33" s="17" t="s">
        <v>41</v>
      </c>
      <c r="W33" s="3">
        <v>170</v>
      </c>
    </row>
    <row r="34" spans="1:23" x14ac:dyDescent="0.2">
      <c r="A34" t="s">
        <v>40</v>
      </c>
      <c r="B34">
        <v>13</v>
      </c>
      <c r="C34">
        <v>19</v>
      </c>
      <c r="D34">
        <v>12</v>
      </c>
      <c r="E34">
        <v>14</v>
      </c>
      <c r="F34">
        <v>10</v>
      </c>
      <c r="G34">
        <v>9</v>
      </c>
      <c r="H34">
        <v>14</v>
      </c>
      <c r="I34">
        <v>12</v>
      </c>
      <c r="J34">
        <v>12</v>
      </c>
      <c r="K34">
        <v>15</v>
      </c>
      <c r="L34">
        <v>12</v>
      </c>
      <c r="M34">
        <v>10</v>
      </c>
      <c r="N34">
        <v>18</v>
      </c>
      <c r="O34">
        <v>16</v>
      </c>
      <c r="P34">
        <v>11</v>
      </c>
      <c r="Q34">
        <v>11</v>
      </c>
      <c r="R34">
        <v>12</v>
      </c>
      <c r="S34">
        <v>15</v>
      </c>
      <c r="T34">
        <v>15</v>
      </c>
      <c r="V34" s="18" t="s">
        <v>42</v>
      </c>
      <c r="W34" s="4">
        <v>12</v>
      </c>
    </row>
    <row r="35" spans="1:23" x14ac:dyDescent="0.2">
      <c r="A35" t="s">
        <v>41</v>
      </c>
      <c r="B35">
        <v>309</v>
      </c>
      <c r="C35">
        <v>264</v>
      </c>
      <c r="D35">
        <v>171</v>
      </c>
      <c r="E35">
        <v>207</v>
      </c>
      <c r="F35">
        <v>225</v>
      </c>
      <c r="G35">
        <v>204</v>
      </c>
      <c r="H35">
        <v>199</v>
      </c>
      <c r="I35">
        <v>159</v>
      </c>
      <c r="J35">
        <v>173</v>
      </c>
      <c r="K35">
        <v>240</v>
      </c>
      <c r="L35">
        <v>213</v>
      </c>
      <c r="M35">
        <v>200</v>
      </c>
      <c r="N35">
        <v>189</v>
      </c>
      <c r="O35">
        <v>189</v>
      </c>
      <c r="P35">
        <v>203</v>
      </c>
      <c r="Q35">
        <v>219</v>
      </c>
      <c r="R35">
        <v>206</v>
      </c>
      <c r="S35">
        <v>204</v>
      </c>
      <c r="T35">
        <v>170</v>
      </c>
      <c r="V35" s="17" t="s">
        <v>43</v>
      </c>
      <c r="W35" s="3">
        <v>273</v>
      </c>
    </row>
    <row r="36" spans="1:23" x14ac:dyDescent="0.2">
      <c r="A36" t="s">
        <v>42</v>
      </c>
      <c r="B36">
        <v>54</v>
      </c>
      <c r="C36">
        <v>38</v>
      </c>
      <c r="D36">
        <v>40</v>
      </c>
      <c r="E36">
        <v>36</v>
      </c>
      <c r="F36">
        <v>38</v>
      </c>
      <c r="G36">
        <v>38</v>
      </c>
      <c r="H36">
        <v>38</v>
      </c>
      <c r="I36">
        <v>35</v>
      </c>
      <c r="J36">
        <v>32</v>
      </c>
      <c r="K36">
        <v>30</v>
      </c>
      <c r="L36">
        <v>29</v>
      </c>
      <c r="M36">
        <v>31</v>
      </c>
      <c r="N36">
        <v>27</v>
      </c>
      <c r="O36">
        <v>27</v>
      </c>
      <c r="P36">
        <v>33</v>
      </c>
      <c r="Q36">
        <v>27</v>
      </c>
      <c r="R36">
        <v>26</v>
      </c>
      <c r="S36">
        <v>19</v>
      </c>
      <c r="T36">
        <v>12</v>
      </c>
      <c r="V36" s="18" t="s">
        <v>44</v>
      </c>
      <c r="W36" s="4">
        <v>66</v>
      </c>
    </row>
    <row r="37" spans="1:23" x14ac:dyDescent="0.2">
      <c r="A37" t="s">
        <v>43</v>
      </c>
      <c r="B37">
        <v>937</v>
      </c>
      <c r="C37">
        <v>576</v>
      </c>
      <c r="D37">
        <v>546</v>
      </c>
      <c r="E37">
        <v>553</v>
      </c>
      <c r="F37">
        <v>585</v>
      </c>
      <c r="G37">
        <v>559</v>
      </c>
      <c r="H37">
        <v>563</v>
      </c>
      <c r="I37">
        <v>534</v>
      </c>
      <c r="J37">
        <v>641</v>
      </c>
      <c r="K37">
        <v>572</v>
      </c>
      <c r="L37">
        <v>539</v>
      </c>
      <c r="M37">
        <v>525</v>
      </c>
      <c r="N37">
        <v>457</v>
      </c>
      <c r="O37">
        <v>421</v>
      </c>
      <c r="P37">
        <v>414</v>
      </c>
      <c r="Q37">
        <v>397</v>
      </c>
      <c r="R37">
        <v>365</v>
      </c>
      <c r="S37">
        <v>331</v>
      </c>
      <c r="T37">
        <v>273</v>
      </c>
      <c r="V37" s="17" t="s">
        <v>45</v>
      </c>
      <c r="W37" s="3">
        <v>12</v>
      </c>
    </row>
    <row r="38" spans="1:23" x14ac:dyDescent="0.2">
      <c r="A38" t="s">
        <v>44</v>
      </c>
      <c r="B38">
        <v>238</v>
      </c>
      <c r="C38">
        <v>166</v>
      </c>
      <c r="D38">
        <v>169</v>
      </c>
      <c r="E38">
        <v>170</v>
      </c>
      <c r="F38">
        <v>176</v>
      </c>
      <c r="G38">
        <v>188</v>
      </c>
      <c r="H38">
        <v>204</v>
      </c>
      <c r="I38">
        <v>151</v>
      </c>
      <c r="J38">
        <v>162</v>
      </c>
      <c r="K38">
        <v>153</v>
      </c>
      <c r="L38">
        <v>263</v>
      </c>
      <c r="M38">
        <v>208</v>
      </c>
      <c r="N38">
        <v>159</v>
      </c>
      <c r="O38">
        <v>159</v>
      </c>
      <c r="P38">
        <v>142</v>
      </c>
      <c r="Q38">
        <v>86</v>
      </c>
      <c r="R38">
        <v>68</v>
      </c>
      <c r="S38">
        <v>63</v>
      </c>
      <c r="T38">
        <v>66</v>
      </c>
      <c r="V38" s="18" t="s">
        <v>46</v>
      </c>
      <c r="W38" s="11">
        <v>1768</v>
      </c>
    </row>
    <row r="39" spans="1:23" x14ac:dyDescent="0.2">
      <c r="A39" t="s">
        <v>45</v>
      </c>
      <c r="B39">
        <v>59</v>
      </c>
      <c r="C39">
        <v>47</v>
      </c>
      <c r="D39">
        <v>43</v>
      </c>
      <c r="E39">
        <v>45</v>
      </c>
      <c r="F39">
        <v>48</v>
      </c>
      <c r="G39">
        <v>36</v>
      </c>
      <c r="H39">
        <v>39</v>
      </c>
      <c r="I39">
        <v>43</v>
      </c>
      <c r="J39">
        <v>43</v>
      </c>
      <c r="K39">
        <v>43</v>
      </c>
      <c r="L39">
        <v>40</v>
      </c>
      <c r="M39">
        <v>37</v>
      </c>
      <c r="N39">
        <v>37</v>
      </c>
      <c r="O39">
        <v>25</v>
      </c>
      <c r="P39">
        <v>19</v>
      </c>
      <c r="Q39">
        <v>15</v>
      </c>
      <c r="R39">
        <v>11</v>
      </c>
      <c r="S39">
        <v>11</v>
      </c>
      <c r="T39">
        <v>12</v>
      </c>
      <c r="V39" s="17" t="s">
        <v>47</v>
      </c>
      <c r="W39" s="10">
        <v>4799</v>
      </c>
    </row>
    <row r="40" spans="1:23" x14ac:dyDescent="0.2">
      <c r="A40" t="s">
        <v>46</v>
      </c>
      <c r="B40" s="1">
        <v>1437</v>
      </c>
      <c r="C40" s="1">
        <v>1413</v>
      </c>
      <c r="D40" s="1">
        <v>1578</v>
      </c>
      <c r="E40" s="1">
        <v>1842</v>
      </c>
      <c r="F40" s="1">
        <v>2294</v>
      </c>
      <c r="G40" s="1">
        <v>2395</v>
      </c>
      <c r="H40" s="1">
        <v>2441</v>
      </c>
      <c r="I40" s="1">
        <v>2385</v>
      </c>
      <c r="J40" s="1">
        <v>2408</v>
      </c>
      <c r="K40" s="1">
        <v>2354</v>
      </c>
      <c r="L40" s="1">
        <v>2413</v>
      </c>
      <c r="M40" s="1">
        <v>2467</v>
      </c>
      <c r="N40" s="1">
        <v>2467</v>
      </c>
      <c r="O40" s="1">
        <v>2272</v>
      </c>
      <c r="P40" s="1">
        <v>2456</v>
      </c>
      <c r="Q40" s="1">
        <v>2304</v>
      </c>
      <c r="R40" s="1">
        <v>2171</v>
      </c>
      <c r="S40" s="1">
        <v>2222</v>
      </c>
      <c r="T40" s="1">
        <v>1768</v>
      </c>
      <c r="V40" s="18" t="s">
        <v>48</v>
      </c>
      <c r="W40" s="4">
        <v>565</v>
      </c>
    </row>
    <row r="41" spans="1:23" x14ac:dyDescent="0.2">
      <c r="A41" t="s">
        <v>47</v>
      </c>
      <c r="B41" s="1">
        <v>14096</v>
      </c>
      <c r="C41" s="1">
        <v>13924</v>
      </c>
      <c r="D41" s="1">
        <v>12724</v>
      </c>
      <c r="E41" s="1">
        <v>12637</v>
      </c>
      <c r="F41" s="1">
        <v>13677</v>
      </c>
      <c r="G41" s="1">
        <v>13028</v>
      </c>
      <c r="H41" s="1">
        <v>12962</v>
      </c>
      <c r="I41" s="1">
        <v>12562</v>
      </c>
      <c r="J41" s="1">
        <v>11563</v>
      </c>
      <c r="K41" s="1">
        <v>11570</v>
      </c>
      <c r="L41" s="1">
        <v>11336</v>
      </c>
      <c r="M41" s="1">
        <v>10074</v>
      </c>
      <c r="N41" s="1">
        <v>9321</v>
      </c>
      <c r="O41" s="1">
        <v>9497</v>
      </c>
      <c r="P41" s="1">
        <v>9509</v>
      </c>
      <c r="Q41" s="1">
        <v>7525</v>
      </c>
      <c r="R41" s="1">
        <v>6202</v>
      </c>
      <c r="S41" s="1">
        <v>6096</v>
      </c>
      <c r="T41" s="1">
        <v>4799</v>
      </c>
      <c r="V41" s="17" t="s">
        <v>49</v>
      </c>
      <c r="W41" s="3">
        <v>329</v>
      </c>
    </row>
    <row r="42" spans="1:23" x14ac:dyDescent="0.2">
      <c r="A42" t="s">
        <v>48</v>
      </c>
      <c r="B42">
        <v>505</v>
      </c>
      <c r="C42">
        <v>424</v>
      </c>
      <c r="D42">
        <v>391</v>
      </c>
      <c r="E42">
        <v>400</v>
      </c>
      <c r="F42">
        <v>461</v>
      </c>
      <c r="G42">
        <v>446</v>
      </c>
      <c r="H42">
        <v>436</v>
      </c>
      <c r="I42">
        <v>452</v>
      </c>
      <c r="J42">
        <v>437</v>
      </c>
      <c r="K42">
        <v>388</v>
      </c>
      <c r="L42">
        <v>405</v>
      </c>
      <c r="M42">
        <v>607</v>
      </c>
      <c r="N42">
        <v>557</v>
      </c>
      <c r="O42">
        <v>561</v>
      </c>
      <c r="P42">
        <v>629</v>
      </c>
      <c r="Q42">
        <v>680</v>
      </c>
      <c r="R42">
        <v>553</v>
      </c>
      <c r="S42">
        <v>638</v>
      </c>
      <c r="T42">
        <v>565</v>
      </c>
      <c r="V42" s="18" t="s">
        <v>50</v>
      </c>
      <c r="W42" s="11">
        <v>25799</v>
      </c>
    </row>
    <row r="43" spans="1:23" x14ac:dyDescent="0.2">
      <c r="A43" t="s">
        <v>49</v>
      </c>
      <c r="B43">
        <v>422</v>
      </c>
      <c r="C43">
        <v>296</v>
      </c>
      <c r="D43">
        <v>283</v>
      </c>
      <c r="E43">
        <v>291</v>
      </c>
      <c r="F43">
        <v>308</v>
      </c>
      <c r="G43">
        <v>309</v>
      </c>
      <c r="H43">
        <v>363</v>
      </c>
      <c r="I43">
        <v>274</v>
      </c>
      <c r="J43">
        <v>266</v>
      </c>
      <c r="K43">
        <v>248</v>
      </c>
      <c r="L43">
        <v>348</v>
      </c>
      <c r="M43">
        <v>343</v>
      </c>
      <c r="N43">
        <v>315</v>
      </c>
      <c r="O43">
        <v>312</v>
      </c>
      <c r="P43">
        <v>320</v>
      </c>
      <c r="Q43">
        <v>311</v>
      </c>
      <c r="R43">
        <v>286</v>
      </c>
      <c r="S43">
        <v>282</v>
      </c>
      <c r="T43">
        <v>329</v>
      </c>
      <c r="V43" s="17" t="s">
        <v>51</v>
      </c>
      <c r="W43" s="10">
        <v>9680</v>
      </c>
    </row>
    <row r="44" spans="1:23" x14ac:dyDescent="0.2">
      <c r="A44" t="s">
        <v>50</v>
      </c>
      <c r="B44" s="1">
        <v>21757</v>
      </c>
      <c r="C44" s="1">
        <v>20517</v>
      </c>
      <c r="D44" s="1">
        <v>21778</v>
      </c>
      <c r="E44" s="1">
        <v>22736</v>
      </c>
      <c r="F44" s="1">
        <v>21788</v>
      </c>
      <c r="G44" s="1">
        <v>21636</v>
      </c>
      <c r="H44" s="1">
        <v>23376</v>
      </c>
      <c r="I44" s="1">
        <v>21397</v>
      </c>
      <c r="J44" s="1">
        <v>21261</v>
      </c>
      <c r="K44" s="1">
        <v>22218</v>
      </c>
      <c r="L44" s="1">
        <v>20936</v>
      </c>
      <c r="M44" s="1">
        <v>20713</v>
      </c>
      <c r="N44" s="1">
        <v>25080</v>
      </c>
      <c r="O44" s="1">
        <v>25019</v>
      </c>
      <c r="P44" s="1">
        <v>28639</v>
      </c>
      <c r="Q44" s="1">
        <v>25250</v>
      </c>
      <c r="R44" s="1">
        <v>25632</v>
      </c>
      <c r="S44" s="1">
        <v>26378</v>
      </c>
      <c r="T44" s="1">
        <v>25799</v>
      </c>
      <c r="V44" s="18" t="s">
        <v>52</v>
      </c>
      <c r="W44" s="11">
        <v>3681</v>
      </c>
    </row>
    <row r="45" spans="1:23" x14ac:dyDescent="0.2">
      <c r="A45" t="s">
        <v>51</v>
      </c>
      <c r="B45" s="1">
        <v>10307</v>
      </c>
      <c r="C45" s="1">
        <v>8229</v>
      </c>
      <c r="D45" s="1">
        <v>11624</v>
      </c>
      <c r="E45" s="1">
        <v>9962</v>
      </c>
      <c r="F45" s="1">
        <v>11904</v>
      </c>
      <c r="G45" s="1">
        <v>11873</v>
      </c>
      <c r="H45" s="1">
        <v>10332</v>
      </c>
      <c r="I45" s="1">
        <v>12770</v>
      </c>
      <c r="J45" s="1">
        <v>11176</v>
      </c>
      <c r="K45" s="1">
        <v>11085</v>
      </c>
      <c r="L45" s="1">
        <v>10167</v>
      </c>
      <c r="M45" s="1">
        <v>10059</v>
      </c>
      <c r="N45" s="1">
        <v>9549</v>
      </c>
      <c r="O45" s="1">
        <v>9550</v>
      </c>
      <c r="P45" s="1">
        <v>11111</v>
      </c>
      <c r="Q45" s="1">
        <v>11262</v>
      </c>
      <c r="R45" s="1">
        <v>11093</v>
      </c>
      <c r="S45" s="1">
        <v>11180</v>
      </c>
      <c r="T45" s="1">
        <v>9680</v>
      </c>
      <c r="V45" s="17" t="s">
        <v>53</v>
      </c>
      <c r="W45" s="10">
        <v>10157</v>
      </c>
    </row>
    <row r="46" spans="1:23" x14ac:dyDescent="0.2">
      <c r="A46" t="s">
        <v>52</v>
      </c>
      <c r="B46" s="1">
        <v>11782</v>
      </c>
      <c r="C46" s="1">
        <v>11075</v>
      </c>
      <c r="D46" s="1">
        <v>10890</v>
      </c>
      <c r="E46" s="1">
        <v>10673</v>
      </c>
      <c r="F46" s="1">
        <v>12886</v>
      </c>
      <c r="G46" s="1">
        <v>12878</v>
      </c>
      <c r="H46" s="1">
        <v>13119</v>
      </c>
      <c r="I46" s="1">
        <v>10601</v>
      </c>
      <c r="J46" s="1">
        <v>6354</v>
      </c>
      <c r="K46" s="1">
        <v>3394</v>
      </c>
      <c r="L46" s="1">
        <v>2550</v>
      </c>
      <c r="M46" s="1">
        <v>2289</v>
      </c>
      <c r="N46" s="1">
        <v>2674</v>
      </c>
      <c r="O46" s="1">
        <v>2159</v>
      </c>
      <c r="P46" s="1">
        <v>3896</v>
      </c>
      <c r="Q46" s="1">
        <v>3284</v>
      </c>
      <c r="R46" s="1">
        <v>2224</v>
      </c>
      <c r="S46" s="1">
        <v>2656</v>
      </c>
      <c r="T46" s="1">
        <v>3681</v>
      </c>
      <c r="V46" s="18" t="s">
        <v>54</v>
      </c>
      <c r="W46" s="4">
        <v>213</v>
      </c>
    </row>
    <row r="47" spans="1:23" x14ac:dyDescent="0.2">
      <c r="A47" t="s">
        <v>53</v>
      </c>
      <c r="B47" s="1">
        <v>7675</v>
      </c>
      <c r="C47" s="1">
        <v>7697</v>
      </c>
      <c r="D47" s="1">
        <v>7926</v>
      </c>
      <c r="E47" s="1">
        <v>8984</v>
      </c>
      <c r="F47" s="1">
        <v>8595</v>
      </c>
      <c r="G47" s="1">
        <v>9917</v>
      </c>
      <c r="H47" s="1">
        <v>9909</v>
      </c>
      <c r="I47" s="1">
        <v>10455</v>
      </c>
      <c r="J47" s="1">
        <v>10339</v>
      </c>
      <c r="K47" s="1">
        <v>10809</v>
      </c>
      <c r="L47" s="1">
        <v>10943</v>
      </c>
      <c r="M47" s="1">
        <v>10229</v>
      </c>
      <c r="N47" s="1">
        <v>9895</v>
      </c>
      <c r="O47" s="1">
        <v>10065</v>
      </c>
      <c r="P47" s="1">
        <v>10763</v>
      </c>
      <c r="Q47" s="1">
        <v>10012</v>
      </c>
      <c r="R47" s="1">
        <v>10322</v>
      </c>
      <c r="S47" s="1">
        <v>9810</v>
      </c>
      <c r="T47" s="1">
        <v>10157</v>
      </c>
      <c r="V47" s="17" t="s">
        <v>55</v>
      </c>
      <c r="W47" s="3">
        <v>360</v>
      </c>
    </row>
    <row r="48" spans="1:23" x14ac:dyDescent="0.2">
      <c r="A48" t="s">
        <v>54</v>
      </c>
      <c r="B48">
        <v>308</v>
      </c>
      <c r="C48">
        <v>224</v>
      </c>
      <c r="D48">
        <v>109</v>
      </c>
      <c r="E48">
        <v>114</v>
      </c>
      <c r="F48">
        <v>138</v>
      </c>
      <c r="G48">
        <v>121</v>
      </c>
      <c r="H48">
        <v>127</v>
      </c>
      <c r="I48">
        <v>157</v>
      </c>
      <c r="J48">
        <v>246</v>
      </c>
      <c r="K48">
        <v>122</v>
      </c>
      <c r="L48">
        <v>156</v>
      </c>
      <c r="M48">
        <v>143</v>
      </c>
      <c r="N48">
        <v>151</v>
      </c>
      <c r="O48">
        <v>147</v>
      </c>
      <c r="P48">
        <v>163</v>
      </c>
      <c r="Q48">
        <v>182</v>
      </c>
      <c r="R48">
        <v>200</v>
      </c>
      <c r="S48">
        <v>187</v>
      </c>
      <c r="T48">
        <v>213</v>
      </c>
      <c r="V48" s="18" t="s">
        <v>56</v>
      </c>
      <c r="W48" s="4">
        <v>605</v>
      </c>
    </row>
    <row r="49" spans="1:23" x14ac:dyDescent="0.2">
      <c r="A49" t="s">
        <v>55</v>
      </c>
      <c r="B49">
        <v>914</v>
      </c>
      <c r="C49">
        <v>616</v>
      </c>
      <c r="D49">
        <v>658</v>
      </c>
      <c r="E49">
        <v>644</v>
      </c>
      <c r="F49">
        <v>619</v>
      </c>
      <c r="G49">
        <v>610</v>
      </c>
      <c r="H49">
        <v>782</v>
      </c>
      <c r="I49">
        <v>680</v>
      </c>
      <c r="J49" s="1">
        <v>1066</v>
      </c>
      <c r="K49">
        <v>591</v>
      </c>
      <c r="L49">
        <v>622</v>
      </c>
      <c r="M49">
        <v>499</v>
      </c>
      <c r="N49">
        <v>463</v>
      </c>
      <c r="O49">
        <v>499</v>
      </c>
      <c r="P49">
        <v>741</v>
      </c>
      <c r="Q49">
        <v>524</v>
      </c>
      <c r="R49">
        <v>442</v>
      </c>
      <c r="S49">
        <v>385</v>
      </c>
      <c r="T49">
        <v>360</v>
      </c>
      <c r="V49" s="17" t="s">
        <v>57</v>
      </c>
      <c r="W49" s="3">
        <v>324</v>
      </c>
    </row>
    <row r="50" spans="1:23" x14ac:dyDescent="0.2">
      <c r="A50" t="s">
        <v>56</v>
      </c>
      <c r="B50">
        <v>643</v>
      </c>
      <c r="C50">
        <v>441</v>
      </c>
      <c r="D50">
        <v>467</v>
      </c>
      <c r="E50">
        <v>482</v>
      </c>
      <c r="F50">
        <v>538</v>
      </c>
      <c r="G50">
        <v>552</v>
      </c>
      <c r="H50">
        <v>534</v>
      </c>
      <c r="I50">
        <v>503</v>
      </c>
      <c r="J50">
        <v>522</v>
      </c>
      <c r="K50">
        <v>428</v>
      </c>
      <c r="L50">
        <v>556</v>
      </c>
      <c r="M50">
        <v>515</v>
      </c>
      <c r="N50">
        <v>503</v>
      </c>
      <c r="O50">
        <v>575</v>
      </c>
      <c r="P50">
        <v>757</v>
      </c>
      <c r="Q50">
        <v>663</v>
      </c>
      <c r="R50">
        <v>680</v>
      </c>
      <c r="S50">
        <v>667</v>
      </c>
      <c r="T50">
        <v>605</v>
      </c>
      <c r="V50" s="18" t="s">
        <v>58</v>
      </c>
      <c r="W50" s="11">
        <v>11689</v>
      </c>
    </row>
    <row r="51" spans="1:23" x14ac:dyDescent="0.2">
      <c r="A51" t="s">
        <v>57</v>
      </c>
      <c r="B51">
        <v>390</v>
      </c>
      <c r="C51">
        <v>365</v>
      </c>
      <c r="D51">
        <v>386</v>
      </c>
      <c r="E51">
        <v>381</v>
      </c>
      <c r="F51">
        <v>293</v>
      </c>
      <c r="G51">
        <v>289</v>
      </c>
      <c r="H51">
        <v>314</v>
      </c>
      <c r="I51">
        <v>400</v>
      </c>
      <c r="J51">
        <v>443</v>
      </c>
      <c r="K51">
        <v>485</v>
      </c>
      <c r="L51">
        <v>448</v>
      </c>
      <c r="M51">
        <v>415</v>
      </c>
      <c r="N51">
        <v>429</v>
      </c>
      <c r="O51">
        <v>405</v>
      </c>
      <c r="P51">
        <v>350</v>
      </c>
      <c r="Q51">
        <v>335</v>
      </c>
      <c r="R51">
        <v>321</v>
      </c>
      <c r="S51">
        <v>331</v>
      </c>
      <c r="T51">
        <v>324</v>
      </c>
      <c r="V51" s="17" t="s">
        <v>59</v>
      </c>
      <c r="W51" s="10">
        <v>4069</v>
      </c>
    </row>
    <row r="52" spans="1:23" x14ac:dyDescent="0.2">
      <c r="A52" t="s">
        <v>58</v>
      </c>
      <c r="B52" s="1">
        <v>10005</v>
      </c>
      <c r="C52" s="1">
        <v>8308</v>
      </c>
      <c r="D52" s="1">
        <v>8203</v>
      </c>
      <c r="E52" s="1">
        <v>8346</v>
      </c>
      <c r="F52" s="1">
        <v>9602</v>
      </c>
      <c r="G52" s="1">
        <v>10560</v>
      </c>
      <c r="H52" s="1">
        <v>10110</v>
      </c>
      <c r="I52" s="1">
        <v>10446</v>
      </c>
      <c r="J52" s="1">
        <v>10684</v>
      </c>
      <c r="K52" s="1">
        <v>11105</v>
      </c>
      <c r="L52" s="1">
        <v>11198</v>
      </c>
      <c r="M52" s="1">
        <v>10950</v>
      </c>
      <c r="N52" s="1">
        <v>11402</v>
      </c>
      <c r="O52" s="1">
        <v>11684</v>
      </c>
      <c r="P52" s="1">
        <v>12366</v>
      </c>
      <c r="Q52" s="1">
        <v>12472</v>
      </c>
      <c r="R52" s="1">
        <v>12878</v>
      </c>
      <c r="S52" s="1">
        <v>12552</v>
      </c>
      <c r="T52" s="1">
        <v>11689</v>
      </c>
      <c r="V52" s="18" t="s">
        <v>60</v>
      </c>
      <c r="W52" s="11">
        <v>26209</v>
      </c>
    </row>
    <row r="53" spans="1:23" x14ac:dyDescent="0.2">
      <c r="A53" t="s">
        <v>59</v>
      </c>
      <c r="B53" s="1">
        <v>4909</v>
      </c>
      <c r="C53" s="1">
        <v>4312</v>
      </c>
      <c r="D53" s="1">
        <v>4602</v>
      </c>
      <c r="E53" s="1">
        <v>4599</v>
      </c>
      <c r="F53" s="1">
        <v>4997</v>
      </c>
      <c r="G53" s="1">
        <v>4876</v>
      </c>
      <c r="H53" s="1">
        <v>4847</v>
      </c>
      <c r="I53" s="1">
        <v>5062</v>
      </c>
      <c r="J53" s="1">
        <v>4902</v>
      </c>
      <c r="K53" s="1">
        <v>5266</v>
      </c>
      <c r="L53" s="1">
        <v>4954</v>
      </c>
      <c r="M53" s="1">
        <v>4568</v>
      </c>
      <c r="N53" s="1">
        <v>4470</v>
      </c>
      <c r="O53" s="1">
        <v>4418</v>
      </c>
      <c r="P53" s="1">
        <v>4772</v>
      </c>
      <c r="Q53" s="1">
        <v>4721</v>
      </c>
      <c r="R53" s="1">
        <v>4459</v>
      </c>
      <c r="S53" s="1">
        <v>4883</v>
      </c>
      <c r="T53" s="1">
        <v>4069</v>
      </c>
      <c r="V53" s="17" t="s">
        <v>61</v>
      </c>
      <c r="W53" s="10">
        <v>1906</v>
      </c>
    </row>
    <row r="54" spans="1:23" x14ac:dyDescent="0.2">
      <c r="A54" t="s">
        <v>60</v>
      </c>
      <c r="B54" s="1">
        <v>24120</v>
      </c>
      <c r="C54" s="1">
        <v>25338</v>
      </c>
      <c r="D54" s="1">
        <v>26928</v>
      </c>
      <c r="E54" s="1">
        <v>27228</v>
      </c>
      <c r="F54" s="1">
        <v>25323</v>
      </c>
      <c r="G54" s="1">
        <v>25753</v>
      </c>
      <c r="H54" s="1">
        <v>26268</v>
      </c>
      <c r="I54" s="1">
        <v>26252</v>
      </c>
      <c r="J54" s="1">
        <v>26199</v>
      </c>
      <c r="K54" s="1">
        <v>26596</v>
      </c>
      <c r="L54" s="1">
        <v>26551</v>
      </c>
      <c r="M54" s="1">
        <v>25884</v>
      </c>
      <c r="N54" s="1">
        <v>25180</v>
      </c>
      <c r="O54" s="1">
        <v>25214</v>
      </c>
      <c r="P54" s="1">
        <v>25661</v>
      </c>
      <c r="Q54" s="1">
        <v>25467</v>
      </c>
      <c r="R54" s="1">
        <v>26028</v>
      </c>
      <c r="S54" s="1">
        <v>26651</v>
      </c>
      <c r="T54" s="1">
        <v>26209</v>
      </c>
      <c r="V54" s="18" t="s">
        <v>62</v>
      </c>
      <c r="W54" s="4">
        <v>845</v>
      </c>
    </row>
    <row r="55" spans="1:23" x14ac:dyDescent="0.2">
      <c r="A55" t="s">
        <v>61</v>
      </c>
      <c r="B55" s="1">
        <v>1798</v>
      </c>
      <c r="C55" s="1">
        <v>1233</v>
      </c>
      <c r="D55" s="1">
        <v>1224</v>
      </c>
      <c r="E55" s="1">
        <v>1314</v>
      </c>
      <c r="F55" s="1">
        <v>1459</v>
      </c>
      <c r="G55" s="1">
        <v>1409</v>
      </c>
      <c r="H55" s="1">
        <v>1712</v>
      </c>
      <c r="I55" s="1">
        <v>1586</v>
      </c>
      <c r="J55" s="1">
        <v>1484</v>
      </c>
      <c r="K55" s="1">
        <v>1411</v>
      </c>
      <c r="L55" s="1">
        <v>1534</v>
      </c>
      <c r="M55" s="1">
        <v>1665</v>
      </c>
      <c r="N55" s="1">
        <v>1732</v>
      </c>
      <c r="O55" s="1">
        <v>1681</v>
      </c>
      <c r="P55" s="1">
        <v>1826</v>
      </c>
      <c r="Q55" s="1">
        <v>1735</v>
      </c>
      <c r="R55" s="1">
        <v>1692</v>
      </c>
      <c r="S55" s="1">
        <v>1779</v>
      </c>
      <c r="T55" s="1">
        <v>1906</v>
      </c>
      <c r="V55" s="17" t="s">
        <v>63</v>
      </c>
      <c r="W55" s="3">
        <v>11</v>
      </c>
    </row>
    <row r="56" spans="1:23" x14ac:dyDescent="0.2">
      <c r="A56" t="s">
        <v>62</v>
      </c>
      <c r="B56">
        <v>923</v>
      </c>
      <c r="C56">
        <v>732</v>
      </c>
      <c r="D56">
        <v>692</v>
      </c>
      <c r="E56">
        <v>679</v>
      </c>
      <c r="F56">
        <v>685</v>
      </c>
      <c r="G56">
        <v>737</v>
      </c>
      <c r="H56">
        <v>759</v>
      </c>
      <c r="I56">
        <v>771</v>
      </c>
      <c r="J56">
        <v>624</v>
      </c>
      <c r="K56">
        <v>577</v>
      </c>
      <c r="L56">
        <v>627</v>
      </c>
      <c r="M56">
        <v>687</v>
      </c>
      <c r="N56">
        <v>582</v>
      </c>
      <c r="O56">
        <v>632</v>
      </c>
      <c r="P56" s="1">
        <v>1168</v>
      </c>
      <c r="Q56">
        <v>883</v>
      </c>
      <c r="R56">
        <v>827</v>
      </c>
      <c r="S56">
        <v>856</v>
      </c>
      <c r="T56">
        <v>845</v>
      </c>
      <c r="V56" s="18" t="s">
        <v>64</v>
      </c>
      <c r="W56" s="4">
        <v>100</v>
      </c>
    </row>
    <row r="57" spans="1:23" x14ac:dyDescent="0.2">
      <c r="A57" t="s">
        <v>63</v>
      </c>
      <c r="B57">
        <v>22</v>
      </c>
      <c r="C57">
        <v>15</v>
      </c>
      <c r="D57">
        <v>11</v>
      </c>
      <c r="E57">
        <v>12</v>
      </c>
      <c r="F57">
        <v>16</v>
      </c>
      <c r="G57">
        <v>14</v>
      </c>
      <c r="H57">
        <v>15</v>
      </c>
      <c r="I57">
        <v>19</v>
      </c>
      <c r="J57">
        <v>22</v>
      </c>
      <c r="K57">
        <v>18</v>
      </c>
      <c r="L57">
        <v>21</v>
      </c>
      <c r="M57">
        <v>15</v>
      </c>
      <c r="N57">
        <v>12</v>
      </c>
      <c r="O57">
        <v>12</v>
      </c>
      <c r="P57">
        <v>20</v>
      </c>
      <c r="Q57">
        <v>11</v>
      </c>
      <c r="R57">
        <v>11</v>
      </c>
      <c r="S57">
        <v>11</v>
      </c>
      <c r="T57">
        <v>11</v>
      </c>
      <c r="V57" s="17" t="s">
        <v>65</v>
      </c>
      <c r="W57" s="3">
        <v>38</v>
      </c>
    </row>
    <row r="58" spans="1:23" x14ac:dyDescent="0.2">
      <c r="A58" t="s">
        <v>64</v>
      </c>
      <c r="B58">
        <v>258</v>
      </c>
      <c r="C58">
        <v>139</v>
      </c>
      <c r="D58">
        <v>146</v>
      </c>
      <c r="E58">
        <v>154</v>
      </c>
      <c r="F58">
        <v>160</v>
      </c>
      <c r="G58">
        <v>144</v>
      </c>
      <c r="H58">
        <v>142</v>
      </c>
      <c r="I58">
        <v>145</v>
      </c>
      <c r="J58">
        <v>185</v>
      </c>
      <c r="K58">
        <v>124</v>
      </c>
      <c r="L58">
        <v>143</v>
      </c>
      <c r="M58">
        <v>90</v>
      </c>
      <c r="N58">
        <v>79</v>
      </c>
      <c r="O58">
        <v>98</v>
      </c>
      <c r="P58">
        <v>120</v>
      </c>
      <c r="Q58">
        <v>127</v>
      </c>
      <c r="R58">
        <v>125</v>
      </c>
      <c r="S58">
        <v>116</v>
      </c>
      <c r="T58">
        <v>100</v>
      </c>
      <c r="V58" s="18" t="s">
        <v>66</v>
      </c>
      <c r="W58" s="4">
        <v>186</v>
      </c>
    </row>
    <row r="59" spans="1:23" x14ac:dyDescent="0.2">
      <c r="A59" t="s">
        <v>65</v>
      </c>
      <c r="B59">
        <v>134</v>
      </c>
      <c r="C59">
        <v>84</v>
      </c>
      <c r="D59">
        <v>78</v>
      </c>
      <c r="E59">
        <v>80</v>
      </c>
      <c r="F59">
        <v>74</v>
      </c>
      <c r="G59">
        <v>73</v>
      </c>
      <c r="H59">
        <v>65</v>
      </c>
      <c r="I59">
        <v>57</v>
      </c>
      <c r="J59">
        <v>64</v>
      </c>
      <c r="K59">
        <v>56</v>
      </c>
      <c r="L59">
        <v>56</v>
      </c>
      <c r="M59">
        <v>47</v>
      </c>
      <c r="N59">
        <v>44</v>
      </c>
      <c r="O59">
        <v>48</v>
      </c>
      <c r="P59">
        <v>72</v>
      </c>
      <c r="Q59">
        <v>58</v>
      </c>
      <c r="R59">
        <v>47</v>
      </c>
      <c r="S59">
        <v>39</v>
      </c>
      <c r="T59">
        <v>38</v>
      </c>
      <c r="V59" s="17" t="s">
        <v>67</v>
      </c>
      <c r="W59" s="3">
        <v>795</v>
      </c>
    </row>
    <row r="60" spans="1:23" x14ac:dyDescent="0.2">
      <c r="A60" t="s">
        <v>66</v>
      </c>
      <c r="B60">
        <v>558</v>
      </c>
      <c r="C60">
        <v>345</v>
      </c>
      <c r="D60">
        <v>351</v>
      </c>
      <c r="E60">
        <v>358</v>
      </c>
      <c r="F60">
        <v>369</v>
      </c>
      <c r="G60">
        <v>379</v>
      </c>
      <c r="H60">
        <v>375</v>
      </c>
      <c r="I60">
        <v>354</v>
      </c>
      <c r="J60">
        <v>301</v>
      </c>
      <c r="K60">
        <v>236</v>
      </c>
      <c r="L60">
        <v>224</v>
      </c>
      <c r="M60">
        <v>209</v>
      </c>
      <c r="N60">
        <v>191</v>
      </c>
      <c r="O60">
        <v>212</v>
      </c>
      <c r="P60">
        <v>231</v>
      </c>
      <c r="Q60">
        <v>232</v>
      </c>
      <c r="R60">
        <v>197</v>
      </c>
      <c r="S60">
        <v>192</v>
      </c>
      <c r="T60">
        <v>186</v>
      </c>
      <c r="V60" s="18" t="s">
        <v>68</v>
      </c>
      <c r="W60" s="4">
        <v>97</v>
      </c>
    </row>
    <row r="61" spans="1:23" x14ac:dyDescent="0.2">
      <c r="A61" t="s">
        <v>67</v>
      </c>
      <c r="B61">
        <v>949</v>
      </c>
      <c r="C61">
        <v>852</v>
      </c>
      <c r="D61">
        <v>905</v>
      </c>
      <c r="E61" s="1">
        <v>1051</v>
      </c>
      <c r="F61" s="1">
        <v>1057</v>
      </c>
      <c r="G61" s="1">
        <v>1063</v>
      </c>
      <c r="H61" s="1">
        <v>1051</v>
      </c>
      <c r="I61" s="1">
        <v>1157</v>
      </c>
      <c r="J61" s="1">
        <v>1364</v>
      </c>
      <c r="K61" s="1">
        <v>1206</v>
      </c>
      <c r="L61" s="1">
        <v>1205</v>
      </c>
      <c r="M61" s="1">
        <v>1030</v>
      </c>
      <c r="N61" s="1">
        <v>1083</v>
      </c>
      <c r="O61" s="1">
        <v>1091</v>
      </c>
      <c r="P61">
        <v>987</v>
      </c>
      <c r="Q61" s="1">
        <v>1021</v>
      </c>
      <c r="R61">
        <v>923</v>
      </c>
      <c r="S61">
        <v>864</v>
      </c>
      <c r="T61">
        <v>795</v>
      </c>
      <c r="V61" s="17" t="s">
        <v>69</v>
      </c>
      <c r="W61" s="3">
        <v>543</v>
      </c>
    </row>
    <row r="62" spans="1:23" x14ac:dyDescent="0.2">
      <c r="A62" t="s">
        <v>68</v>
      </c>
      <c r="B62">
        <v>90</v>
      </c>
      <c r="C62">
        <v>60</v>
      </c>
      <c r="D62">
        <v>66</v>
      </c>
      <c r="E62">
        <v>65</v>
      </c>
      <c r="F62">
        <v>75</v>
      </c>
      <c r="G62">
        <v>93</v>
      </c>
      <c r="H62">
        <v>103</v>
      </c>
      <c r="I62">
        <v>87</v>
      </c>
      <c r="J62">
        <v>99</v>
      </c>
      <c r="K62">
        <v>77</v>
      </c>
      <c r="L62">
        <v>114</v>
      </c>
      <c r="M62">
        <v>64</v>
      </c>
      <c r="N62">
        <v>67</v>
      </c>
      <c r="O62">
        <v>94</v>
      </c>
      <c r="P62">
        <v>124</v>
      </c>
      <c r="Q62">
        <v>111</v>
      </c>
      <c r="R62">
        <v>99</v>
      </c>
      <c r="S62">
        <v>124</v>
      </c>
      <c r="T62">
        <v>97</v>
      </c>
      <c r="V62" s="18" t="s">
        <v>70</v>
      </c>
      <c r="W62" s="4">
        <v>263</v>
      </c>
    </row>
    <row r="63" spans="1:23" x14ac:dyDescent="0.2">
      <c r="A63" t="s">
        <v>69</v>
      </c>
      <c r="B63">
        <v>837</v>
      </c>
      <c r="C63">
        <v>667</v>
      </c>
      <c r="D63">
        <v>650</v>
      </c>
      <c r="E63">
        <v>686</v>
      </c>
      <c r="F63">
        <v>786</v>
      </c>
      <c r="G63">
        <v>785</v>
      </c>
      <c r="H63">
        <v>809</v>
      </c>
      <c r="I63">
        <v>798</v>
      </c>
      <c r="J63">
        <v>646</v>
      </c>
      <c r="K63">
        <v>653</v>
      </c>
      <c r="L63">
        <v>768</v>
      </c>
      <c r="M63">
        <v>774</v>
      </c>
      <c r="N63">
        <v>874</v>
      </c>
      <c r="O63">
        <v>698</v>
      </c>
      <c r="P63">
        <v>727</v>
      </c>
      <c r="Q63">
        <v>630</v>
      </c>
      <c r="R63">
        <v>566</v>
      </c>
      <c r="S63">
        <v>547</v>
      </c>
      <c r="T63">
        <v>543</v>
      </c>
      <c r="V63" s="17" t="s">
        <v>71</v>
      </c>
      <c r="W63" s="3">
        <v>40</v>
      </c>
    </row>
    <row r="64" spans="1:23" x14ac:dyDescent="0.2">
      <c r="A64" t="s">
        <v>70</v>
      </c>
      <c r="B64">
        <v>426</v>
      </c>
      <c r="C64">
        <v>288</v>
      </c>
      <c r="D64">
        <v>176</v>
      </c>
      <c r="E64">
        <v>163</v>
      </c>
      <c r="F64">
        <v>168</v>
      </c>
      <c r="G64">
        <v>205</v>
      </c>
      <c r="H64">
        <v>206</v>
      </c>
      <c r="I64">
        <v>183</v>
      </c>
      <c r="J64">
        <v>212</v>
      </c>
      <c r="K64">
        <v>158</v>
      </c>
      <c r="L64">
        <v>156</v>
      </c>
      <c r="M64">
        <v>185</v>
      </c>
      <c r="N64">
        <v>143</v>
      </c>
      <c r="O64">
        <v>178</v>
      </c>
      <c r="P64">
        <v>171</v>
      </c>
      <c r="Q64">
        <v>177</v>
      </c>
      <c r="R64">
        <v>151</v>
      </c>
      <c r="S64">
        <v>211</v>
      </c>
      <c r="T64">
        <v>263</v>
      </c>
      <c r="V64" s="18" t="s">
        <v>72</v>
      </c>
      <c r="W64" s="4">
        <v>29</v>
      </c>
    </row>
    <row r="65" spans="1:23" x14ac:dyDescent="0.2">
      <c r="A65" t="s">
        <v>71</v>
      </c>
      <c r="B65">
        <v>128</v>
      </c>
      <c r="C65">
        <v>85</v>
      </c>
      <c r="D65">
        <v>84</v>
      </c>
      <c r="E65">
        <v>80</v>
      </c>
      <c r="F65">
        <v>57</v>
      </c>
      <c r="G65">
        <v>64</v>
      </c>
      <c r="H65">
        <v>91</v>
      </c>
      <c r="I65">
        <v>62</v>
      </c>
      <c r="J65">
        <v>92</v>
      </c>
      <c r="K65">
        <v>90</v>
      </c>
      <c r="L65">
        <v>68</v>
      </c>
      <c r="M65">
        <v>95</v>
      </c>
      <c r="N65">
        <v>54</v>
      </c>
      <c r="O65">
        <v>46</v>
      </c>
      <c r="P65">
        <v>67</v>
      </c>
      <c r="Q65">
        <v>68</v>
      </c>
      <c r="R65">
        <v>53</v>
      </c>
      <c r="S65">
        <v>40</v>
      </c>
      <c r="T65">
        <v>40</v>
      </c>
      <c r="V65" s="17" t="s">
        <v>73</v>
      </c>
      <c r="W65" s="3">
        <v>18</v>
      </c>
    </row>
    <row r="66" spans="1:23" x14ac:dyDescent="0.2">
      <c r="A66" t="s">
        <v>72</v>
      </c>
      <c r="B66">
        <v>85</v>
      </c>
      <c r="C66">
        <v>73</v>
      </c>
      <c r="D66">
        <v>71</v>
      </c>
      <c r="E66">
        <v>64</v>
      </c>
      <c r="F66">
        <v>57</v>
      </c>
      <c r="G66">
        <v>54</v>
      </c>
      <c r="H66">
        <v>50</v>
      </c>
      <c r="I66">
        <v>55</v>
      </c>
      <c r="J66">
        <v>43</v>
      </c>
      <c r="K66">
        <v>32</v>
      </c>
      <c r="L66">
        <v>39</v>
      </c>
      <c r="M66">
        <v>36</v>
      </c>
      <c r="N66">
        <v>23</v>
      </c>
      <c r="O66">
        <v>30</v>
      </c>
      <c r="P66">
        <v>38</v>
      </c>
      <c r="Q66">
        <v>45</v>
      </c>
      <c r="R66">
        <v>37</v>
      </c>
      <c r="S66">
        <v>35</v>
      </c>
      <c r="T66">
        <v>29</v>
      </c>
      <c r="V66" s="18" t="s">
        <v>74</v>
      </c>
      <c r="W66" s="4">
        <v>367</v>
      </c>
    </row>
    <row r="67" spans="1:23" x14ac:dyDescent="0.2">
      <c r="A67" t="s">
        <v>73</v>
      </c>
      <c r="B67">
        <v>5</v>
      </c>
      <c r="C67">
        <v>7</v>
      </c>
      <c r="D67">
        <v>9</v>
      </c>
      <c r="E67">
        <v>16</v>
      </c>
      <c r="F67">
        <v>14</v>
      </c>
      <c r="G67">
        <v>17</v>
      </c>
      <c r="H67">
        <v>13</v>
      </c>
      <c r="I67">
        <v>29</v>
      </c>
      <c r="J67">
        <v>27</v>
      </c>
      <c r="K67">
        <v>11</v>
      </c>
      <c r="L67">
        <v>19</v>
      </c>
      <c r="M67">
        <v>14</v>
      </c>
      <c r="N67">
        <v>13</v>
      </c>
      <c r="O67">
        <v>36</v>
      </c>
      <c r="P67">
        <v>23</v>
      </c>
      <c r="Q67">
        <v>20</v>
      </c>
      <c r="R67">
        <v>17</v>
      </c>
      <c r="S67">
        <v>20</v>
      </c>
      <c r="T67">
        <v>18</v>
      </c>
      <c r="V67" s="17" t="s">
        <v>75</v>
      </c>
      <c r="W67" s="3">
        <v>309</v>
      </c>
    </row>
    <row r="68" spans="1:23" x14ac:dyDescent="0.2">
      <c r="A68" t="s">
        <v>74</v>
      </c>
      <c r="B68">
        <v>457</v>
      </c>
      <c r="C68">
        <v>262</v>
      </c>
      <c r="D68">
        <v>288</v>
      </c>
      <c r="E68">
        <v>319</v>
      </c>
      <c r="F68">
        <v>316</v>
      </c>
      <c r="G68">
        <v>338</v>
      </c>
      <c r="H68">
        <v>358</v>
      </c>
      <c r="I68">
        <v>281</v>
      </c>
      <c r="J68">
        <v>266</v>
      </c>
      <c r="K68">
        <v>285</v>
      </c>
      <c r="L68">
        <v>384</v>
      </c>
      <c r="M68">
        <v>434</v>
      </c>
      <c r="N68">
        <v>393</v>
      </c>
      <c r="O68">
        <v>421</v>
      </c>
      <c r="P68">
        <v>455</v>
      </c>
      <c r="Q68">
        <v>474</v>
      </c>
      <c r="R68">
        <v>352</v>
      </c>
      <c r="S68">
        <v>357</v>
      </c>
      <c r="T68">
        <v>367</v>
      </c>
      <c r="V68" s="18" t="s">
        <v>76</v>
      </c>
      <c r="W68" s="11">
        <v>11763</v>
      </c>
    </row>
    <row r="69" spans="1:23" x14ac:dyDescent="0.2">
      <c r="A69" t="s">
        <v>75</v>
      </c>
      <c r="B69">
        <v>296</v>
      </c>
      <c r="C69">
        <v>165</v>
      </c>
      <c r="D69">
        <v>171</v>
      </c>
      <c r="E69">
        <v>172</v>
      </c>
      <c r="F69">
        <v>176</v>
      </c>
      <c r="G69">
        <v>178</v>
      </c>
      <c r="H69">
        <v>198</v>
      </c>
      <c r="I69">
        <v>158</v>
      </c>
      <c r="J69">
        <v>222</v>
      </c>
      <c r="K69">
        <v>235</v>
      </c>
      <c r="L69">
        <v>257</v>
      </c>
      <c r="M69">
        <v>281</v>
      </c>
      <c r="N69">
        <v>279</v>
      </c>
      <c r="O69">
        <v>267</v>
      </c>
      <c r="P69">
        <v>293</v>
      </c>
      <c r="Q69">
        <v>276</v>
      </c>
      <c r="R69">
        <v>253</v>
      </c>
      <c r="S69">
        <v>274</v>
      </c>
      <c r="T69">
        <v>309</v>
      </c>
      <c r="V69" s="17" t="s">
        <v>77</v>
      </c>
      <c r="W69" s="10">
        <v>7953</v>
      </c>
    </row>
    <row r="70" spans="1:23" x14ac:dyDescent="0.2">
      <c r="A70" t="s">
        <v>76</v>
      </c>
      <c r="B70" s="1">
        <v>7055</v>
      </c>
      <c r="C70" s="1">
        <v>7102</v>
      </c>
      <c r="D70" s="1">
        <v>7236</v>
      </c>
      <c r="E70" s="1">
        <v>7514</v>
      </c>
      <c r="F70" s="1">
        <v>8173</v>
      </c>
      <c r="G70" s="1">
        <v>8390</v>
      </c>
      <c r="H70" s="1">
        <v>10316</v>
      </c>
      <c r="I70" s="1">
        <v>10568</v>
      </c>
      <c r="J70" s="1">
        <v>11639</v>
      </c>
      <c r="K70" s="1">
        <v>13767</v>
      </c>
      <c r="L70" s="1">
        <v>15983</v>
      </c>
      <c r="M70" s="1">
        <v>15223</v>
      </c>
      <c r="N70" s="1">
        <v>14416</v>
      </c>
      <c r="O70" s="1">
        <v>15197</v>
      </c>
      <c r="P70" s="1">
        <v>13323</v>
      </c>
      <c r="Q70" s="1">
        <v>12403</v>
      </c>
      <c r="R70" s="1">
        <v>13004</v>
      </c>
      <c r="S70" s="1">
        <v>13283</v>
      </c>
      <c r="T70" s="1">
        <v>11763</v>
      </c>
      <c r="V70" s="18" t="s">
        <v>78</v>
      </c>
      <c r="W70" s="11">
        <v>15659</v>
      </c>
    </row>
    <row r="71" spans="1:23" x14ac:dyDescent="0.2">
      <c r="A71" t="s">
        <v>77</v>
      </c>
      <c r="B71" s="1">
        <v>7408</v>
      </c>
      <c r="C71" s="1">
        <v>7631</v>
      </c>
      <c r="D71" s="1">
        <v>7007</v>
      </c>
      <c r="E71" s="1">
        <v>7071</v>
      </c>
      <c r="F71" s="1">
        <v>7266</v>
      </c>
      <c r="G71" s="1">
        <v>7538</v>
      </c>
      <c r="H71" s="1">
        <v>8702</v>
      </c>
      <c r="I71" s="1">
        <v>9193</v>
      </c>
      <c r="J71" s="1">
        <v>8858</v>
      </c>
      <c r="K71" s="1">
        <v>10247</v>
      </c>
      <c r="L71" s="1">
        <v>11148</v>
      </c>
      <c r="M71" s="1">
        <v>10259</v>
      </c>
      <c r="N71" s="1">
        <v>9928</v>
      </c>
      <c r="O71" s="1">
        <v>10316</v>
      </c>
      <c r="P71" s="1">
        <v>8425</v>
      </c>
      <c r="Q71" s="1">
        <v>7785</v>
      </c>
      <c r="R71" s="1">
        <v>7855</v>
      </c>
      <c r="S71" s="1">
        <v>8392</v>
      </c>
      <c r="T71" s="1">
        <v>7953</v>
      </c>
      <c r="V71" s="17" t="s">
        <v>79</v>
      </c>
      <c r="W71" s="10">
        <v>6327</v>
      </c>
    </row>
    <row r="72" spans="1:23" x14ac:dyDescent="0.2">
      <c r="A72" t="s">
        <v>78</v>
      </c>
      <c r="B72" s="1">
        <v>12256</v>
      </c>
      <c r="C72" s="1">
        <v>10842</v>
      </c>
      <c r="D72" s="1">
        <v>10793</v>
      </c>
      <c r="E72" s="1">
        <v>10619</v>
      </c>
      <c r="F72" s="1">
        <v>11641</v>
      </c>
      <c r="G72" s="1">
        <v>12866</v>
      </c>
      <c r="H72" s="1">
        <v>13791</v>
      </c>
      <c r="I72" s="1">
        <v>14233</v>
      </c>
      <c r="J72" s="1">
        <v>15558</v>
      </c>
      <c r="K72" s="1">
        <v>15499</v>
      </c>
      <c r="L72" s="1">
        <v>15334</v>
      </c>
      <c r="M72" s="1">
        <v>14867</v>
      </c>
      <c r="N72" s="1">
        <v>13375</v>
      </c>
      <c r="O72" s="1">
        <v>12891</v>
      </c>
      <c r="P72" s="1">
        <v>13854</v>
      </c>
      <c r="Q72" s="1">
        <v>15314</v>
      </c>
      <c r="R72" s="1">
        <v>15470</v>
      </c>
      <c r="S72" s="1">
        <v>15689</v>
      </c>
      <c r="T72" s="1">
        <v>15659</v>
      </c>
      <c r="V72" s="18" t="s">
        <v>80</v>
      </c>
      <c r="W72" s="11">
        <v>4882</v>
      </c>
    </row>
    <row r="73" spans="1:23" x14ac:dyDescent="0.2">
      <c r="A73" t="s">
        <v>79</v>
      </c>
      <c r="B73" s="1">
        <v>7384</v>
      </c>
      <c r="C73" s="1">
        <v>6332</v>
      </c>
      <c r="D73" s="1">
        <v>6362</v>
      </c>
      <c r="E73" s="1">
        <v>6242</v>
      </c>
      <c r="F73" s="1">
        <v>6437</v>
      </c>
      <c r="G73" s="1">
        <v>6405</v>
      </c>
      <c r="H73" s="1">
        <v>6386</v>
      </c>
      <c r="I73" s="1">
        <v>7024</v>
      </c>
      <c r="J73" s="1">
        <v>6652</v>
      </c>
      <c r="K73" s="1">
        <v>6167</v>
      </c>
      <c r="L73" s="1">
        <v>6106</v>
      </c>
      <c r="M73" s="1">
        <v>6089</v>
      </c>
      <c r="N73" s="1">
        <v>6162</v>
      </c>
      <c r="O73" s="1">
        <v>6128</v>
      </c>
      <c r="P73" s="1">
        <v>6382</v>
      </c>
      <c r="Q73" s="1">
        <v>6481</v>
      </c>
      <c r="R73" s="1">
        <v>6446</v>
      </c>
      <c r="S73" s="1">
        <v>6676</v>
      </c>
      <c r="T73" s="1">
        <v>6327</v>
      </c>
      <c r="V73" s="17" t="s">
        <v>81</v>
      </c>
      <c r="W73" s="10">
        <v>29391</v>
      </c>
    </row>
    <row r="74" spans="1:23" x14ac:dyDescent="0.2">
      <c r="A74" t="s">
        <v>80</v>
      </c>
      <c r="B74" s="1">
        <v>3677</v>
      </c>
      <c r="C74" s="1">
        <v>3812</v>
      </c>
      <c r="D74" s="1">
        <v>3339</v>
      </c>
      <c r="E74" s="1">
        <v>3660</v>
      </c>
      <c r="F74" s="1">
        <v>3464</v>
      </c>
      <c r="G74" s="1">
        <v>3537</v>
      </c>
      <c r="H74" s="1">
        <v>3198</v>
      </c>
      <c r="I74" s="1">
        <v>3779</v>
      </c>
      <c r="J74" s="1">
        <v>3740</v>
      </c>
      <c r="K74" s="1">
        <v>3575</v>
      </c>
      <c r="L74" s="1">
        <v>3835</v>
      </c>
      <c r="M74" s="1">
        <v>3437</v>
      </c>
      <c r="N74" s="1">
        <v>3213</v>
      </c>
      <c r="O74" s="1">
        <v>4262</v>
      </c>
      <c r="P74" s="1">
        <v>4673</v>
      </c>
      <c r="Q74" s="1">
        <v>4742</v>
      </c>
      <c r="R74" s="1">
        <v>3988</v>
      </c>
      <c r="S74" s="1">
        <v>4801</v>
      </c>
      <c r="T74" s="1">
        <v>4882</v>
      </c>
      <c r="V74" s="18" t="s">
        <v>82</v>
      </c>
      <c r="W74" s="11">
        <v>3354</v>
      </c>
    </row>
    <row r="75" spans="1:23" x14ac:dyDescent="0.2">
      <c r="A75" t="s">
        <v>81</v>
      </c>
      <c r="B75" s="1">
        <v>14925</v>
      </c>
      <c r="C75" s="1">
        <v>14072</v>
      </c>
      <c r="D75" s="1">
        <v>15463</v>
      </c>
      <c r="E75" s="1">
        <v>16329</v>
      </c>
      <c r="F75" s="1">
        <v>16476</v>
      </c>
      <c r="G75" s="1">
        <v>17558</v>
      </c>
      <c r="H75" s="1">
        <v>18029</v>
      </c>
      <c r="I75" s="1">
        <v>19449</v>
      </c>
      <c r="J75" s="1">
        <v>19070</v>
      </c>
      <c r="K75" s="1">
        <v>20136</v>
      </c>
      <c r="L75" s="1">
        <v>19462</v>
      </c>
      <c r="M75" s="1">
        <v>20802</v>
      </c>
      <c r="N75" s="1">
        <v>19687</v>
      </c>
      <c r="O75" s="1">
        <v>20062</v>
      </c>
      <c r="P75" s="1">
        <v>22490</v>
      </c>
      <c r="Q75" s="1">
        <v>23509</v>
      </c>
      <c r="R75" s="1">
        <v>26363</v>
      </c>
      <c r="S75" s="1">
        <v>29072</v>
      </c>
      <c r="T75" s="1">
        <v>29391</v>
      </c>
      <c r="V75" s="17" t="s">
        <v>83</v>
      </c>
      <c r="W75" s="10">
        <v>13257</v>
      </c>
    </row>
    <row r="76" spans="1:23" x14ac:dyDescent="0.2">
      <c r="A76" t="s">
        <v>82</v>
      </c>
      <c r="B76" s="1">
        <v>3882</v>
      </c>
      <c r="C76" s="1">
        <v>3750</v>
      </c>
      <c r="D76" s="1">
        <v>3805</v>
      </c>
      <c r="E76" s="1">
        <v>3793</v>
      </c>
      <c r="F76" s="1">
        <v>4113</v>
      </c>
      <c r="G76" s="1">
        <v>3579</v>
      </c>
      <c r="H76" s="1">
        <v>3228</v>
      </c>
      <c r="I76" s="1">
        <v>2645</v>
      </c>
      <c r="J76" s="1">
        <v>2909</v>
      </c>
      <c r="K76" s="1">
        <v>2687</v>
      </c>
      <c r="L76" s="1">
        <v>2784</v>
      </c>
      <c r="M76" s="1">
        <v>2473</v>
      </c>
      <c r="N76" s="1">
        <v>2575</v>
      </c>
      <c r="O76" s="1">
        <v>2707</v>
      </c>
      <c r="P76" s="1">
        <v>2977</v>
      </c>
      <c r="Q76" s="1">
        <v>2929</v>
      </c>
      <c r="R76" s="1">
        <v>3182</v>
      </c>
      <c r="S76" s="1">
        <v>3336</v>
      </c>
      <c r="T76" s="1">
        <v>3354</v>
      </c>
      <c r="V76" s="18" t="s">
        <v>84</v>
      </c>
      <c r="W76" s="11">
        <v>1620</v>
      </c>
    </row>
    <row r="77" spans="1:23" x14ac:dyDescent="0.2">
      <c r="A77" t="s">
        <v>83</v>
      </c>
      <c r="B77" s="1">
        <v>11320</v>
      </c>
      <c r="C77" s="1">
        <v>12190</v>
      </c>
      <c r="D77" s="1">
        <v>14720</v>
      </c>
      <c r="E77" s="1">
        <v>15291</v>
      </c>
      <c r="F77" s="1">
        <v>15873</v>
      </c>
      <c r="G77" s="1">
        <v>17205</v>
      </c>
      <c r="H77" s="1">
        <v>17702</v>
      </c>
      <c r="I77" s="1">
        <v>17862</v>
      </c>
      <c r="J77" s="1">
        <v>17605</v>
      </c>
      <c r="K77" s="1">
        <v>17750</v>
      </c>
      <c r="L77" s="1">
        <v>16682</v>
      </c>
      <c r="M77" s="1">
        <v>15816</v>
      </c>
      <c r="N77" s="1">
        <v>16525</v>
      </c>
      <c r="O77" s="1">
        <v>14737</v>
      </c>
      <c r="P77" s="1">
        <v>14146</v>
      </c>
      <c r="Q77" s="1">
        <v>15707</v>
      </c>
      <c r="R77" s="1">
        <v>15296</v>
      </c>
      <c r="S77" s="1">
        <v>14738</v>
      </c>
      <c r="T77" s="1">
        <v>13257</v>
      </c>
      <c r="V77" s="17" t="s">
        <v>85</v>
      </c>
      <c r="W77" s="10">
        <v>1322</v>
      </c>
    </row>
    <row r="78" spans="1:23" x14ac:dyDescent="0.2">
      <c r="A78" t="s">
        <v>84</v>
      </c>
      <c r="B78">
        <v>990</v>
      </c>
      <c r="C78" s="1">
        <v>1056</v>
      </c>
      <c r="D78" s="1">
        <v>1028</v>
      </c>
      <c r="E78" s="1">
        <v>1042</v>
      </c>
      <c r="F78" s="1">
        <v>1003</v>
      </c>
      <c r="G78" s="1">
        <v>1174</v>
      </c>
      <c r="H78" s="1">
        <v>1360</v>
      </c>
      <c r="I78" s="1">
        <v>1078</v>
      </c>
      <c r="J78">
        <v>852</v>
      </c>
      <c r="K78">
        <v>886</v>
      </c>
      <c r="L78">
        <v>783</v>
      </c>
      <c r="M78">
        <v>734</v>
      </c>
      <c r="N78">
        <v>959</v>
      </c>
      <c r="O78">
        <v>994</v>
      </c>
      <c r="P78" s="1">
        <v>1195</v>
      </c>
      <c r="Q78" s="1">
        <v>1157</v>
      </c>
      <c r="R78" s="1">
        <v>1279</v>
      </c>
      <c r="S78" s="1">
        <v>1567</v>
      </c>
      <c r="T78" s="1">
        <v>1620</v>
      </c>
      <c r="V78" s="18" t="s">
        <v>86</v>
      </c>
      <c r="W78" s="4">
        <v>262</v>
      </c>
    </row>
    <row r="79" spans="1:23" x14ac:dyDescent="0.2">
      <c r="A79" t="s">
        <v>85</v>
      </c>
      <c r="B79">
        <v>735</v>
      </c>
      <c r="C79">
        <v>810</v>
      </c>
      <c r="D79">
        <v>898</v>
      </c>
      <c r="E79">
        <v>909</v>
      </c>
      <c r="F79">
        <v>963</v>
      </c>
      <c r="G79" s="1">
        <v>1005</v>
      </c>
      <c r="H79" s="1">
        <v>1145</v>
      </c>
      <c r="I79" s="1">
        <v>1107</v>
      </c>
      <c r="J79" s="1">
        <v>1194</v>
      </c>
      <c r="K79" s="1">
        <v>1263</v>
      </c>
      <c r="L79" s="1">
        <v>1215</v>
      </c>
      <c r="M79" s="1">
        <v>1177</v>
      </c>
      <c r="N79" s="1">
        <v>1239</v>
      </c>
      <c r="O79" s="1">
        <v>1121</v>
      </c>
      <c r="P79" s="1">
        <v>1440</v>
      </c>
      <c r="Q79" s="1">
        <v>1271</v>
      </c>
      <c r="R79" s="1">
        <v>1250</v>
      </c>
      <c r="S79" s="1">
        <v>1351</v>
      </c>
      <c r="T79" s="1">
        <v>1322</v>
      </c>
      <c r="V79" s="17" t="s">
        <v>87</v>
      </c>
      <c r="W79" s="3">
        <v>451</v>
      </c>
    </row>
    <row r="80" spans="1:23" x14ac:dyDescent="0.2">
      <c r="A80" t="s">
        <v>86</v>
      </c>
      <c r="B80">
        <v>237</v>
      </c>
      <c r="C80">
        <v>228</v>
      </c>
      <c r="D80">
        <v>224</v>
      </c>
      <c r="E80">
        <v>246</v>
      </c>
      <c r="F80">
        <v>257</v>
      </c>
      <c r="G80">
        <v>247</v>
      </c>
      <c r="H80">
        <v>227</v>
      </c>
      <c r="I80">
        <v>302</v>
      </c>
      <c r="J80">
        <v>253</v>
      </c>
      <c r="K80">
        <v>227</v>
      </c>
      <c r="L80">
        <v>213</v>
      </c>
      <c r="M80">
        <v>201</v>
      </c>
      <c r="N80">
        <v>241</v>
      </c>
      <c r="O80">
        <v>247</v>
      </c>
      <c r="P80">
        <v>276</v>
      </c>
      <c r="Q80">
        <v>215</v>
      </c>
      <c r="R80">
        <v>232</v>
      </c>
      <c r="S80">
        <v>257</v>
      </c>
      <c r="T80">
        <v>262</v>
      </c>
      <c r="V80" s="18" t="s">
        <v>88</v>
      </c>
      <c r="W80" s="4">
        <v>41</v>
      </c>
    </row>
    <row r="81" spans="1:23" x14ac:dyDescent="0.2">
      <c r="A81" t="s">
        <v>87</v>
      </c>
      <c r="B81">
        <v>419</v>
      </c>
      <c r="C81">
        <v>537</v>
      </c>
      <c r="D81">
        <v>532</v>
      </c>
      <c r="E81">
        <v>577</v>
      </c>
      <c r="F81">
        <v>512</v>
      </c>
      <c r="G81">
        <v>611</v>
      </c>
      <c r="H81">
        <v>840</v>
      </c>
      <c r="I81">
        <v>911</v>
      </c>
      <c r="J81">
        <v>811</v>
      </c>
      <c r="K81">
        <v>780</v>
      </c>
      <c r="L81">
        <v>670</v>
      </c>
      <c r="M81">
        <v>545</v>
      </c>
      <c r="N81">
        <v>616</v>
      </c>
      <c r="O81">
        <v>598</v>
      </c>
      <c r="P81">
        <v>590</v>
      </c>
      <c r="Q81">
        <v>493</v>
      </c>
      <c r="R81">
        <v>561</v>
      </c>
      <c r="S81">
        <v>516</v>
      </c>
      <c r="T81">
        <v>451</v>
      </c>
      <c r="V81" s="17" t="s">
        <v>89</v>
      </c>
      <c r="W81" s="3">
        <v>552</v>
      </c>
    </row>
    <row r="82" spans="1:23" x14ac:dyDescent="0.2">
      <c r="A82" t="s">
        <v>88</v>
      </c>
      <c r="B82">
        <v>50</v>
      </c>
      <c r="C82">
        <v>52</v>
      </c>
      <c r="D82">
        <v>50</v>
      </c>
      <c r="E82">
        <v>45</v>
      </c>
      <c r="F82">
        <v>45</v>
      </c>
      <c r="G82">
        <v>37</v>
      </c>
      <c r="H82">
        <v>40</v>
      </c>
      <c r="I82">
        <v>47</v>
      </c>
      <c r="J82">
        <v>48</v>
      </c>
      <c r="K82">
        <v>41</v>
      </c>
      <c r="L82">
        <v>33</v>
      </c>
      <c r="M82">
        <v>33</v>
      </c>
      <c r="N82">
        <v>61</v>
      </c>
      <c r="O82">
        <v>65</v>
      </c>
      <c r="P82">
        <v>60</v>
      </c>
      <c r="Q82">
        <v>47</v>
      </c>
      <c r="R82">
        <v>48</v>
      </c>
      <c r="S82">
        <v>54</v>
      </c>
      <c r="T82">
        <v>41</v>
      </c>
      <c r="V82" s="18" t="s">
        <v>90</v>
      </c>
      <c r="W82" s="4">
        <v>86</v>
      </c>
    </row>
    <row r="83" spans="1:23" x14ac:dyDescent="0.2">
      <c r="A83" t="s">
        <v>89</v>
      </c>
      <c r="B83">
        <v>774</v>
      </c>
      <c r="C83">
        <v>612</v>
      </c>
      <c r="D83">
        <v>561</v>
      </c>
      <c r="E83">
        <v>695</v>
      </c>
      <c r="F83">
        <v>793</v>
      </c>
      <c r="G83" s="1">
        <v>1023</v>
      </c>
      <c r="H83" s="1">
        <v>1253</v>
      </c>
      <c r="I83">
        <v>815</v>
      </c>
      <c r="J83">
        <v>866</v>
      </c>
      <c r="K83">
        <v>737</v>
      </c>
      <c r="L83">
        <v>773</v>
      </c>
      <c r="M83">
        <v>751</v>
      </c>
      <c r="N83">
        <v>990</v>
      </c>
      <c r="O83">
        <v>951</v>
      </c>
      <c r="P83">
        <v>880</v>
      </c>
      <c r="Q83">
        <v>790</v>
      </c>
      <c r="R83">
        <v>626</v>
      </c>
      <c r="S83">
        <v>625</v>
      </c>
      <c r="T83">
        <v>552</v>
      </c>
      <c r="V83" s="17" t="s">
        <v>91</v>
      </c>
      <c r="W83" s="10">
        <v>2230</v>
      </c>
    </row>
    <row r="84" spans="1:23" x14ac:dyDescent="0.2">
      <c r="A84" t="s">
        <v>90</v>
      </c>
      <c r="B84">
        <v>110</v>
      </c>
      <c r="C84">
        <v>116</v>
      </c>
      <c r="D84">
        <v>115</v>
      </c>
      <c r="E84">
        <v>118</v>
      </c>
      <c r="F84">
        <v>121</v>
      </c>
      <c r="G84">
        <v>113</v>
      </c>
      <c r="H84">
        <v>100</v>
      </c>
      <c r="I84">
        <v>70</v>
      </c>
      <c r="J84">
        <v>196</v>
      </c>
      <c r="K84">
        <v>140</v>
      </c>
      <c r="L84">
        <v>128</v>
      </c>
      <c r="M84">
        <v>116</v>
      </c>
      <c r="N84">
        <v>154</v>
      </c>
      <c r="O84">
        <v>163</v>
      </c>
      <c r="P84">
        <v>146</v>
      </c>
      <c r="Q84">
        <v>120</v>
      </c>
      <c r="R84">
        <v>107</v>
      </c>
      <c r="S84">
        <v>115</v>
      </c>
      <c r="T84">
        <v>86</v>
      </c>
      <c r="V84" s="18" t="s">
        <v>92</v>
      </c>
      <c r="W84" s="4">
        <v>177</v>
      </c>
    </row>
    <row r="85" spans="1:23" x14ac:dyDescent="0.2">
      <c r="A85" t="s">
        <v>91</v>
      </c>
      <c r="B85">
        <v>901</v>
      </c>
      <c r="C85">
        <v>967</v>
      </c>
      <c r="D85">
        <v>951</v>
      </c>
      <c r="E85">
        <v>890</v>
      </c>
      <c r="F85">
        <v>832</v>
      </c>
      <c r="G85">
        <v>958</v>
      </c>
      <c r="H85">
        <v>906</v>
      </c>
      <c r="I85" s="1">
        <v>1467</v>
      </c>
      <c r="J85" s="1">
        <v>1477</v>
      </c>
      <c r="K85" s="1">
        <v>1420</v>
      </c>
      <c r="L85" s="1">
        <v>1683</v>
      </c>
      <c r="M85" s="1">
        <v>1726</v>
      </c>
      <c r="N85" s="1">
        <v>2360</v>
      </c>
      <c r="O85" s="1">
        <v>2459</v>
      </c>
      <c r="P85" s="1">
        <v>2464</v>
      </c>
      <c r="Q85" s="1">
        <v>2357</v>
      </c>
      <c r="R85" s="1">
        <v>2178</v>
      </c>
      <c r="S85" s="1">
        <v>2409</v>
      </c>
      <c r="T85" s="1">
        <v>2230</v>
      </c>
      <c r="V85" s="17" t="s">
        <v>93</v>
      </c>
      <c r="W85" s="10">
        <v>11468</v>
      </c>
    </row>
    <row r="86" spans="1:23" x14ac:dyDescent="0.2">
      <c r="A86" t="s">
        <v>92</v>
      </c>
      <c r="B86">
        <v>214</v>
      </c>
      <c r="C86">
        <v>191</v>
      </c>
      <c r="D86">
        <v>227</v>
      </c>
      <c r="E86">
        <v>220</v>
      </c>
      <c r="F86">
        <v>212</v>
      </c>
      <c r="G86">
        <v>247</v>
      </c>
      <c r="H86">
        <v>270</v>
      </c>
      <c r="I86">
        <v>295</v>
      </c>
      <c r="J86">
        <v>270</v>
      </c>
      <c r="K86">
        <v>146</v>
      </c>
      <c r="L86">
        <v>123</v>
      </c>
      <c r="M86">
        <v>116</v>
      </c>
      <c r="N86">
        <v>141</v>
      </c>
      <c r="O86">
        <v>204</v>
      </c>
      <c r="P86">
        <v>206</v>
      </c>
      <c r="Q86">
        <v>178</v>
      </c>
      <c r="R86">
        <v>169</v>
      </c>
      <c r="S86">
        <v>171</v>
      </c>
      <c r="T86">
        <v>177</v>
      </c>
      <c r="V86" s="18" t="s">
        <v>94</v>
      </c>
      <c r="W86" s="4" t="s">
        <v>95</v>
      </c>
    </row>
    <row r="87" spans="1:23" x14ac:dyDescent="0.2">
      <c r="A87" t="s">
        <v>93</v>
      </c>
      <c r="B87" s="1">
        <v>7543</v>
      </c>
      <c r="C87" s="1">
        <v>7530</v>
      </c>
      <c r="D87" s="1">
        <v>6537</v>
      </c>
      <c r="E87" s="1">
        <v>6704</v>
      </c>
      <c r="F87" s="1">
        <v>6330</v>
      </c>
      <c r="G87" s="1">
        <v>8127</v>
      </c>
      <c r="H87" s="1">
        <v>6789</v>
      </c>
      <c r="I87" s="1">
        <v>5702</v>
      </c>
      <c r="J87" s="1">
        <v>6114</v>
      </c>
      <c r="K87" s="1">
        <v>6543</v>
      </c>
      <c r="L87" s="1">
        <v>8197</v>
      </c>
      <c r="M87" s="1">
        <v>8133</v>
      </c>
      <c r="N87" s="1">
        <v>10216</v>
      </c>
      <c r="O87" s="1">
        <v>11634</v>
      </c>
      <c r="P87" s="1">
        <v>10447</v>
      </c>
      <c r="Q87" s="1">
        <v>9109</v>
      </c>
      <c r="R87" s="1">
        <v>10189</v>
      </c>
      <c r="S87" s="1">
        <v>12640</v>
      </c>
      <c r="T87" s="1">
        <v>11468</v>
      </c>
      <c r="V87" s="17" t="s">
        <v>96</v>
      </c>
      <c r="W87" s="10">
        <v>1673</v>
      </c>
    </row>
    <row r="88" spans="1:23" x14ac:dyDescent="0.2">
      <c r="A88" t="s">
        <v>94</v>
      </c>
      <c r="B88" t="s">
        <v>95</v>
      </c>
      <c r="C88" t="s">
        <v>95</v>
      </c>
      <c r="D88" t="s">
        <v>95</v>
      </c>
      <c r="E88" t="s">
        <v>95</v>
      </c>
      <c r="F88" t="s">
        <v>95</v>
      </c>
      <c r="G88" t="s">
        <v>95</v>
      </c>
      <c r="H88" t="s">
        <v>95</v>
      </c>
      <c r="I88" t="s">
        <v>95</v>
      </c>
      <c r="J88" t="s">
        <v>95</v>
      </c>
      <c r="K88" t="s">
        <v>95</v>
      </c>
      <c r="L88" t="s">
        <v>95</v>
      </c>
      <c r="M88" t="s">
        <v>95</v>
      </c>
      <c r="N88" t="s">
        <v>95</v>
      </c>
      <c r="O88" t="s">
        <v>95</v>
      </c>
      <c r="P88" t="s">
        <v>95</v>
      </c>
      <c r="Q88" t="s">
        <v>95</v>
      </c>
      <c r="R88" t="s">
        <v>95</v>
      </c>
      <c r="S88" t="s">
        <v>95</v>
      </c>
      <c r="T88" t="s">
        <v>95</v>
      </c>
      <c r="V88" s="18" t="s">
        <v>97</v>
      </c>
      <c r="W88" s="11">
        <v>3481</v>
      </c>
    </row>
    <row r="89" spans="1:23" x14ac:dyDescent="0.2">
      <c r="A89" t="s">
        <v>96</v>
      </c>
      <c r="B89" s="1">
        <v>1985</v>
      </c>
      <c r="C89" s="1">
        <v>1620</v>
      </c>
      <c r="D89" s="1">
        <v>1753</v>
      </c>
      <c r="E89" s="1">
        <v>1413</v>
      </c>
      <c r="F89" s="1">
        <v>1310</v>
      </c>
      <c r="G89" s="1">
        <v>1139</v>
      </c>
      <c r="H89" s="1">
        <v>1193</v>
      </c>
      <c r="I89" s="1">
        <v>1048</v>
      </c>
      <c r="J89" s="1">
        <v>1744</v>
      </c>
      <c r="K89" s="1">
        <v>1592</v>
      </c>
      <c r="L89" s="1">
        <v>1686</v>
      </c>
      <c r="M89" s="1">
        <v>1497</v>
      </c>
      <c r="N89" s="1">
        <v>1619</v>
      </c>
      <c r="O89" s="1">
        <v>1833</v>
      </c>
      <c r="P89" s="1">
        <v>1720</v>
      </c>
      <c r="Q89" s="1">
        <v>1590</v>
      </c>
      <c r="R89" s="1">
        <v>1531</v>
      </c>
      <c r="S89" s="1">
        <v>1599</v>
      </c>
      <c r="T89" s="1">
        <v>1673</v>
      </c>
      <c r="V89" s="17" t="s">
        <v>98</v>
      </c>
      <c r="W89" s="3">
        <v>133</v>
      </c>
    </row>
    <row r="90" spans="1:23" x14ac:dyDescent="0.2">
      <c r="A90" t="s">
        <v>97</v>
      </c>
      <c r="B90" s="1">
        <v>2550</v>
      </c>
      <c r="C90" s="1">
        <v>2088</v>
      </c>
      <c r="D90" s="1">
        <v>2156</v>
      </c>
      <c r="E90" s="1">
        <v>2178</v>
      </c>
      <c r="F90" s="1">
        <v>2294</v>
      </c>
      <c r="G90" s="1">
        <v>2311</v>
      </c>
      <c r="H90" s="1">
        <v>2691</v>
      </c>
      <c r="I90" s="1">
        <v>2648</v>
      </c>
      <c r="J90" s="1">
        <v>2700</v>
      </c>
      <c r="K90" s="1">
        <v>2848</v>
      </c>
      <c r="L90" s="1">
        <v>2902</v>
      </c>
      <c r="M90" s="1">
        <v>2828</v>
      </c>
      <c r="N90" s="1">
        <v>3342</v>
      </c>
      <c r="O90" s="1">
        <v>3671</v>
      </c>
      <c r="P90" s="1">
        <v>3923</v>
      </c>
      <c r="Q90" s="1">
        <v>3365</v>
      </c>
      <c r="R90" s="1">
        <v>3391</v>
      </c>
      <c r="S90" s="1">
        <v>3671</v>
      </c>
      <c r="T90" s="1">
        <v>3481</v>
      </c>
      <c r="V90" s="18" t="s">
        <v>99</v>
      </c>
      <c r="W90" s="4">
        <v>905</v>
      </c>
    </row>
    <row r="91" spans="1:23" x14ac:dyDescent="0.2">
      <c r="A91" t="s">
        <v>98</v>
      </c>
      <c r="B91">
        <v>130</v>
      </c>
      <c r="C91">
        <v>143</v>
      </c>
      <c r="D91">
        <v>144</v>
      </c>
      <c r="E91">
        <v>127</v>
      </c>
      <c r="F91">
        <v>136</v>
      </c>
      <c r="G91">
        <v>142</v>
      </c>
      <c r="H91">
        <v>166</v>
      </c>
      <c r="I91">
        <v>211</v>
      </c>
      <c r="J91">
        <v>208</v>
      </c>
      <c r="K91">
        <v>213</v>
      </c>
      <c r="L91">
        <v>209</v>
      </c>
      <c r="M91">
        <v>184</v>
      </c>
      <c r="N91">
        <v>169</v>
      </c>
      <c r="O91">
        <v>166</v>
      </c>
      <c r="P91">
        <v>141</v>
      </c>
      <c r="Q91">
        <v>119</v>
      </c>
      <c r="R91">
        <v>116</v>
      </c>
      <c r="S91">
        <v>135</v>
      </c>
      <c r="T91">
        <v>133</v>
      </c>
      <c r="V91" s="17" t="s">
        <v>100</v>
      </c>
      <c r="W91" s="3">
        <v>882</v>
      </c>
    </row>
    <row r="92" spans="1:23" x14ac:dyDescent="0.2">
      <c r="A92" t="s">
        <v>99</v>
      </c>
      <c r="B92">
        <v>348</v>
      </c>
      <c r="C92">
        <v>384</v>
      </c>
      <c r="D92">
        <v>400</v>
      </c>
      <c r="E92">
        <v>417</v>
      </c>
      <c r="F92">
        <v>412</v>
      </c>
      <c r="G92">
        <v>421</v>
      </c>
      <c r="H92">
        <v>468</v>
      </c>
      <c r="I92">
        <v>861</v>
      </c>
      <c r="J92">
        <v>832</v>
      </c>
      <c r="K92">
        <v>923</v>
      </c>
      <c r="L92">
        <v>903</v>
      </c>
      <c r="M92">
        <v>767</v>
      </c>
      <c r="N92">
        <v>800</v>
      </c>
      <c r="O92">
        <v>681</v>
      </c>
      <c r="P92">
        <v>698</v>
      </c>
      <c r="Q92">
        <v>641</v>
      </c>
      <c r="R92">
        <v>687</v>
      </c>
      <c r="S92">
        <v>843</v>
      </c>
      <c r="T92">
        <v>905</v>
      </c>
      <c r="V92" s="18" t="s">
        <v>101</v>
      </c>
      <c r="W92" s="11">
        <v>1617</v>
      </c>
    </row>
    <row r="93" spans="1:23" x14ac:dyDescent="0.2">
      <c r="A93" t="s">
        <v>100</v>
      </c>
      <c r="B93">
        <v>382</v>
      </c>
      <c r="C93">
        <v>431</v>
      </c>
      <c r="D93">
        <v>421</v>
      </c>
      <c r="E93">
        <v>381</v>
      </c>
      <c r="F93">
        <v>389</v>
      </c>
      <c r="G93">
        <v>420</v>
      </c>
      <c r="H93">
        <v>511</v>
      </c>
      <c r="I93">
        <v>704</v>
      </c>
      <c r="J93">
        <v>609</v>
      </c>
      <c r="K93" s="1">
        <v>1104</v>
      </c>
      <c r="L93" s="1">
        <v>1167</v>
      </c>
      <c r="M93">
        <v>951</v>
      </c>
      <c r="N93" s="1">
        <v>1131</v>
      </c>
      <c r="O93" s="1">
        <v>1102</v>
      </c>
      <c r="P93">
        <v>759</v>
      </c>
      <c r="Q93">
        <v>741</v>
      </c>
      <c r="R93">
        <v>887</v>
      </c>
      <c r="S93">
        <v>884</v>
      </c>
      <c r="T93">
        <v>882</v>
      </c>
      <c r="V93" s="17" t="s">
        <v>102</v>
      </c>
      <c r="W93" s="10">
        <v>1545</v>
      </c>
    </row>
    <row r="94" spans="1:23" x14ac:dyDescent="0.2">
      <c r="A94" t="s">
        <v>101</v>
      </c>
      <c r="B94">
        <v>509</v>
      </c>
      <c r="C94">
        <v>569</v>
      </c>
      <c r="D94">
        <v>567</v>
      </c>
      <c r="E94">
        <v>549</v>
      </c>
      <c r="F94">
        <v>569</v>
      </c>
      <c r="G94">
        <v>728</v>
      </c>
      <c r="H94">
        <v>859</v>
      </c>
      <c r="I94" s="1">
        <v>1014</v>
      </c>
      <c r="J94" s="1">
        <v>1169</v>
      </c>
      <c r="K94" s="1">
        <v>1697</v>
      </c>
      <c r="L94" s="1">
        <v>1731</v>
      </c>
      <c r="M94" s="1">
        <v>1665</v>
      </c>
      <c r="N94" s="1">
        <v>1791</v>
      </c>
      <c r="O94" s="1">
        <v>1773</v>
      </c>
      <c r="P94" s="1">
        <v>1705</v>
      </c>
      <c r="Q94" s="1">
        <v>1443</v>
      </c>
      <c r="R94" s="1">
        <v>1464</v>
      </c>
      <c r="S94" s="1">
        <v>1610</v>
      </c>
      <c r="T94" s="1">
        <v>1617</v>
      </c>
      <c r="V94" s="18" t="s">
        <v>103</v>
      </c>
      <c r="W94" s="4">
        <v>311</v>
      </c>
    </row>
    <row r="95" spans="1:23" x14ac:dyDescent="0.2">
      <c r="A95" t="s">
        <v>102</v>
      </c>
      <c r="B95" s="1">
        <v>1836</v>
      </c>
      <c r="C95" s="1">
        <v>1933</v>
      </c>
      <c r="D95" s="1">
        <v>1755</v>
      </c>
      <c r="E95" s="1">
        <v>1331</v>
      </c>
      <c r="F95">
        <v>669</v>
      </c>
      <c r="G95">
        <v>838</v>
      </c>
      <c r="H95" s="1">
        <v>1056</v>
      </c>
      <c r="I95" s="1">
        <v>1263</v>
      </c>
      <c r="J95" s="1">
        <v>1370</v>
      </c>
      <c r="K95" s="1">
        <v>1000</v>
      </c>
      <c r="L95" s="1">
        <v>1283</v>
      </c>
      <c r="M95" s="1">
        <v>1322</v>
      </c>
      <c r="N95" s="1">
        <v>1405</v>
      </c>
      <c r="O95" s="1">
        <v>1535</v>
      </c>
      <c r="P95" s="1">
        <v>1686</v>
      </c>
      <c r="Q95" s="1">
        <v>1813</v>
      </c>
      <c r="R95" s="1">
        <v>1594</v>
      </c>
      <c r="S95" s="1">
        <v>1703</v>
      </c>
      <c r="T95" s="1">
        <v>1545</v>
      </c>
      <c r="V95" s="17" t="s">
        <v>104</v>
      </c>
      <c r="W95" s="10">
        <v>2352</v>
      </c>
    </row>
    <row r="96" spans="1:23" x14ac:dyDescent="0.2">
      <c r="A96" t="s">
        <v>103</v>
      </c>
      <c r="B96">
        <v>142</v>
      </c>
      <c r="C96">
        <v>158</v>
      </c>
      <c r="D96">
        <v>155</v>
      </c>
      <c r="E96">
        <v>147</v>
      </c>
      <c r="F96">
        <v>124</v>
      </c>
      <c r="G96">
        <v>123</v>
      </c>
      <c r="H96">
        <v>196</v>
      </c>
      <c r="I96">
        <v>249</v>
      </c>
      <c r="J96">
        <v>570</v>
      </c>
      <c r="K96">
        <v>731</v>
      </c>
      <c r="L96">
        <v>563</v>
      </c>
      <c r="M96">
        <v>351</v>
      </c>
      <c r="N96">
        <v>461</v>
      </c>
      <c r="O96">
        <v>477</v>
      </c>
      <c r="P96">
        <v>450</v>
      </c>
      <c r="Q96">
        <v>469</v>
      </c>
      <c r="R96">
        <v>352</v>
      </c>
      <c r="S96">
        <v>409</v>
      </c>
      <c r="T96">
        <v>311</v>
      </c>
      <c r="V96" s="18" t="s">
        <v>105</v>
      </c>
      <c r="W96" s="4">
        <v>338</v>
      </c>
    </row>
    <row r="97" spans="1:23" x14ac:dyDescent="0.2">
      <c r="A97" t="s">
        <v>104</v>
      </c>
      <c r="B97" s="1">
        <v>1075</v>
      </c>
      <c r="C97" s="1">
        <v>1056</v>
      </c>
      <c r="D97" s="1">
        <v>1069</v>
      </c>
      <c r="E97" s="1">
        <v>1013</v>
      </c>
      <c r="F97">
        <v>967</v>
      </c>
      <c r="G97" s="1">
        <v>1047</v>
      </c>
      <c r="H97" s="1">
        <v>1173</v>
      </c>
      <c r="I97" s="1">
        <v>1338</v>
      </c>
      <c r="J97" s="1">
        <v>1224</v>
      </c>
      <c r="K97" s="1">
        <v>1227</v>
      </c>
      <c r="L97" s="1">
        <v>1500</v>
      </c>
      <c r="M97" s="1">
        <v>1477</v>
      </c>
      <c r="N97" s="1">
        <v>1374</v>
      </c>
      <c r="O97" s="1">
        <v>1405</v>
      </c>
      <c r="P97" s="1">
        <v>1721</v>
      </c>
      <c r="Q97" s="1">
        <v>1800</v>
      </c>
      <c r="R97" s="1">
        <v>1871</v>
      </c>
      <c r="S97" s="1">
        <v>2318</v>
      </c>
      <c r="T97" s="1">
        <v>2352</v>
      </c>
      <c r="V97" s="17" t="s">
        <v>106</v>
      </c>
      <c r="W97" s="10">
        <v>1914</v>
      </c>
    </row>
    <row r="98" spans="1:23" x14ac:dyDescent="0.2">
      <c r="A98" t="s">
        <v>105</v>
      </c>
      <c r="B98">
        <v>234</v>
      </c>
      <c r="C98">
        <v>259</v>
      </c>
      <c r="D98">
        <v>273</v>
      </c>
      <c r="E98">
        <v>254</v>
      </c>
      <c r="F98">
        <v>248</v>
      </c>
      <c r="G98">
        <v>259</v>
      </c>
      <c r="H98">
        <v>285</v>
      </c>
      <c r="I98">
        <v>318</v>
      </c>
      <c r="J98">
        <v>321</v>
      </c>
      <c r="K98">
        <v>342</v>
      </c>
      <c r="L98">
        <v>343</v>
      </c>
      <c r="M98">
        <v>363</v>
      </c>
      <c r="N98">
        <v>447</v>
      </c>
      <c r="O98">
        <v>473</v>
      </c>
      <c r="P98">
        <v>453</v>
      </c>
      <c r="Q98">
        <v>366</v>
      </c>
      <c r="R98">
        <v>344</v>
      </c>
      <c r="S98">
        <v>382</v>
      </c>
      <c r="T98">
        <v>338</v>
      </c>
      <c r="V98" s="18" t="s">
        <v>107</v>
      </c>
      <c r="W98" s="11">
        <v>1821</v>
      </c>
    </row>
    <row r="99" spans="1:23" x14ac:dyDescent="0.2">
      <c r="A99" t="s">
        <v>106</v>
      </c>
      <c r="B99" s="1">
        <v>2337</v>
      </c>
      <c r="C99" s="1">
        <v>2428</v>
      </c>
      <c r="D99" s="1">
        <v>2357</v>
      </c>
      <c r="E99" s="1">
        <v>2209</v>
      </c>
      <c r="F99" s="1">
        <v>2096</v>
      </c>
      <c r="G99" s="1">
        <v>1787</v>
      </c>
      <c r="H99" s="1">
        <v>2244</v>
      </c>
      <c r="I99" s="1">
        <v>2793</v>
      </c>
      <c r="J99" s="1">
        <v>2581</v>
      </c>
      <c r="K99" s="1">
        <v>2435</v>
      </c>
      <c r="L99" s="1">
        <v>2252</v>
      </c>
      <c r="M99" s="1">
        <v>2131</v>
      </c>
      <c r="N99" s="1">
        <v>2238</v>
      </c>
      <c r="O99" s="1">
        <v>2422</v>
      </c>
      <c r="P99" s="1">
        <v>2230</v>
      </c>
      <c r="Q99" s="1">
        <v>2015</v>
      </c>
      <c r="R99" s="1">
        <v>1866</v>
      </c>
      <c r="S99" s="1">
        <v>2058</v>
      </c>
      <c r="T99" s="1">
        <v>1914</v>
      </c>
      <c r="V99" s="17" t="s">
        <v>108</v>
      </c>
      <c r="W99" s="3">
        <v>11</v>
      </c>
    </row>
    <row r="100" spans="1:23" x14ac:dyDescent="0.2">
      <c r="A100" t="s">
        <v>107</v>
      </c>
      <c r="B100">
        <v>986</v>
      </c>
      <c r="C100">
        <v>952</v>
      </c>
      <c r="D100">
        <v>870</v>
      </c>
      <c r="E100">
        <v>902</v>
      </c>
      <c r="F100">
        <v>949</v>
      </c>
      <c r="G100">
        <v>979</v>
      </c>
      <c r="H100" s="1">
        <v>1173</v>
      </c>
      <c r="I100" s="1">
        <v>1021</v>
      </c>
      <c r="J100" s="1">
        <v>1576</v>
      </c>
      <c r="K100" s="1">
        <v>1841</v>
      </c>
      <c r="L100" s="1">
        <v>1882</v>
      </c>
      <c r="M100" s="1">
        <v>1874</v>
      </c>
      <c r="N100" s="1">
        <v>2023</v>
      </c>
      <c r="O100" s="1">
        <v>2133</v>
      </c>
      <c r="P100" s="1">
        <v>1683</v>
      </c>
      <c r="Q100" s="1">
        <v>1652</v>
      </c>
      <c r="R100" s="1">
        <v>1699</v>
      </c>
      <c r="S100" s="1">
        <v>1846</v>
      </c>
      <c r="T100" s="1">
        <v>1821</v>
      </c>
      <c r="V100" s="18" t="s">
        <v>109</v>
      </c>
      <c r="W100" s="4">
        <v>555</v>
      </c>
    </row>
    <row r="101" spans="1:23" x14ac:dyDescent="0.2">
      <c r="A101" t="s">
        <v>108</v>
      </c>
      <c r="B101">
        <v>70</v>
      </c>
      <c r="C101">
        <v>78</v>
      </c>
      <c r="D101">
        <v>83</v>
      </c>
      <c r="E101">
        <v>88</v>
      </c>
      <c r="F101">
        <v>91</v>
      </c>
      <c r="G101">
        <v>80</v>
      </c>
      <c r="H101">
        <v>75</v>
      </c>
      <c r="I101">
        <v>58</v>
      </c>
      <c r="J101">
        <v>31</v>
      </c>
      <c r="K101">
        <v>32</v>
      </c>
      <c r="L101">
        <v>11</v>
      </c>
      <c r="M101">
        <v>11</v>
      </c>
      <c r="N101">
        <v>11</v>
      </c>
      <c r="O101">
        <v>11</v>
      </c>
      <c r="P101">
        <v>11</v>
      </c>
      <c r="Q101">
        <v>10</v>
      </c>
      <c r="R101">
        <v>10</v>
      </c>
      <c r="S101">
        <v>11</v>
      </c>
      <c r="T101">
        <v>11</v>
      </c>
      <c r="V101" s="17" t="s">
        <v>110</v>
      </c>
      <c r="W101" s="3">
        <v>10</v>
      </c>
    </row>
    <row r="102" spans="1:23" x14ac:dyDescent="0.2">
      <c r="A102" t="s">
        <v>109</v>
      </c>
      <c r="B102">
        <v>659</v>
      </c>
      <c r="C102">
        <v>696</v>
      </c>
      <c r="D102">
        <v>745</v>
      </c>
      <c r="E102">
        <v>729</v>
      </c>
      <c r="F102">
        <v>698</v>
      </c>
      <c r="G102">
        <v>625</v>
      </c>
      <c r="H102">
        <v>683</v>
      </c>
      <c r="I102">
        <v>851</v>
      </c>
      <c r="J102">
        <v>709</v>
      </c>
      <c r="K102">
        <v>684</v>
      </c>
      <c r="L102">
        <v>606</v>
      </c>
      <c r="M102">
        <v>554</v>
      </c>
      <c r="N102">
        <v>587</v>
      </c>
      <c r="O102">
        <v>633</v>
      </c>
      <c r="P102">
        <v>594</v>
      </c>
      <c r="Q102">
        <v>579</v>
      </c>
      <c r="R102">
        <v>529</v>
      </c>
      <c r="S102">
        <v>575</v>
      </c>
      <c r="T102">
        <v>555</v>
      </c>
      <c r="V102" s="18" t="s">
        <v>111</v>
      </c>
      <c r="W102" s="4" t="s">
        <v>95</v>
      </c>
    </row>
    <row r="103" spans="1:23" x14ac:dyDescent="0.2">
      <c r="A103" t="s">
        <v>110</v>
      </c>
      <c r="B103">
        <v>77</v>
      </c>
      <c r="C103">
        <v>68</v>
      </c>
      <c r="D103">
        <v>68</v>
      </c>
      <c r="E103">
        <v>50</v>
      </c>
      <c r="F103">
        <v>41</v>
      </c>
      <c r="G103">
        <v>29</v>
      </c>
      <c r="H103">
        <v>34</v>
      </c>
      <c r="I103">
        <v>43</v>
      </c>
      <c r="J103">
        <v>15</v>
      </c>
      <c r="K103">
        <v>16</v>
      </c>
      <c r="L103">
        <v>33</v>
      </c>
      <c r="M103">
        <v>16</v>
      </c>
      <c r="N103">
        <v>11</v>
      </c>
      <c r="O103">
        <v>8</v>
      </c>
      <c r="P103">
        <v>20</v>
      </c>
      <c r="Q103">
        <v>15</v>
      </c>
      <c r="R103">
        <v>14</v>
      </c>
      <c r="S103">
        <v>11</v>
      </c>
      <c r="T103">
        <v>10</v>
      </c>
      <c r="V103" s="17" t="s">
        <v>112</v>
      </c>
      <c r="W103" s="3" t="s">
        <v>95</v>
      </c>
    </row>
    <row r="104" spans="1:23" x14ac:dyDescent="0.2">
      <c r="A104" t="s">
        <v>111</v>
      </c>
      <c r="B104" t="s">
        <v>95</v>
      </c>
      <c r="C104" t="s">
        <v>95</v>
      </c>
      <c r="D104" t="s">
        <v>95</v>
      </c>
      <c r="E104" t="s">
        <v>95</v>
      </c>
      <c r="F104" t="s">
        <v>95</v>
      </c>
      <c r="G104" t="s">
        <v>95</v>
      </c>
      <c r="H104" t="s">
        <v>95</v>
      </c>
      <c r="I104" t="s">
        <v>95</v>
      </c>
      <c r="J104" t="s">
        <v>95</v>
      </c>
      <c r="K104" t="s">
        <v>95</v>
      </c>
      <c r="L104" t="s">
        <v>95</v>
      </c>
      <c r="M104" t="s">
        <v>95</v>
      </c>
      <c r="N104" t="s">
        <v>95</v>
      </c>
      <c r="O104" t="s">
        <v>95</v>
      </c>
      <c r="P104" t="s">
        <v>95</v>
      </c>
      <c r="Q104" t="s">
        <v>95</v>
      </c>
      <c r="R104" t="s">
        <v>95</v>
      </c>
      <c r="S104" t="s">
        <v>95</v>
      </c>
      <c r="T104" t="s">
        <v>95</v>
      </c>
      <c r="V104" s="18" t="s">
        <v>113</v>
      </c>
      <c r="W104" s="4" t="s">
        <v>95</v>
      </c>
    </row>
    <row r="105" spans="1:23" x14ac:dyDescent="0.2">
      <c r="A105" t="s">
        <v>112</v>
      </c>
      <c r="B105" t="s">
        <v>95</v>
      </c>
      <c r="C105" t="s">
        <v>95</v>
      </c>
      <c r="D105" t="s">
        <v>95</v>
      </c>
      <c r="E105" t="s">
        <v>95</v>
      </c>
      <c r="F105" t="s">
        <v>95</v>
      </c>
      <c r="G105" t="s">
        <v>95</v>
      </c>
      <c r="H105" t="s">
        <v>95</v>
      </c>
      <c r="I105" t="s">
        <v>95</v>
      </c>
      <c r="J105" t="s">
        <v>95</v>
      </c>
      <c r="K105" t="s">
        <v>95</v>
      </c>
      <c r="L105" t="s">
        <v>95</v>
      </c>
      <c r="M105" t="s">
        <v>95</v>
      </c>
      <c r="N105" t="s">
        <v>95</v>
      </c>
      <c r="O105" t="s">
        <v>95</v>
      </c>
      <c r="P105" t="s">
        <v>95</v>
      </c>
      <c r="Q105" t="s">
        <v>95</v>
      </c>
      <c r="R105" t="s">
        <v>95</v>
      </c>
      <c r="S105" t="s">
        <v>95</v>
      </c>
      <c r="T105" t="s">
        <v>95</v>
      </c>
      <c r="V105" s="17" t="s">
        <v>114</v>
      </c>
      <c r="W105" s="10">
        <v>5989</v>
      </c>
    </row>
    <row r="106" spans="1:23" x14ac:dyDescent="0.2">
      <c r="A106" t="s">
        <v>113</v>
      </c>
      <c r="B106" t="s">
        <v>95</v>
      </c>
      <c r="C106" t="s">
        <v>95</v>
      </c>
      <c r="D106" t="s">
        <v>95</v>
      </c>
      <c r="E106" t="s">
        <v>95</v>
      </c>
      <c r="F106" t="s">
        <v>95</v>
      </c>
      <c r="G106" t="s">
        <v>95</v>
      </c>
      <c r="H106" t="s">
        <v>95</v>
      </c>
      <c r="I106" t="s">
        <v>95</v>
      </c>
      <c r="J106" t="s">
        <v>95</v>
      </c>
      <c r="K106" t="s">
        <v>95</v>
      </c>
      <c r="L106" t="s">
        <v>95</v>
      </c>
      <c r="M106" t="s">
        <v>95</v>
      </c>
      <c r="N106" t="s">
        <v>95</v>
      </c>
      <c r="O106" t="s">
        <v>95</v>
      </c>
      <c r="P106" t="s">
        <v>95</v>
      </c>
      <c r="Q106" t="s">
        <v>95</v>
      </c>
      <c r="R106" t="s">
        <v>95</v>
      </c>
      <c r="S106" t="s">
        <v>95</v>
      </c>
      <c r="T106" t="s">
        <v>95</v>
      </c>
      <c r="V106" s="18" t="s">
        <v>115</v>
      </c>
      <c r="W106" s="4" t="s">
        <v>95</v>
      </c>
    </row>
    <row r="107" spans="1:23" x14ac:dyDescent="0.2">
      <c r="A107" t="s">
        <v>114</v>
      </c>
      <c r="B107" s="1">
        <v>3776</v>
      </c>
      <c r="C107" s="1">
        <v>4328</v>
      </c>
      <c r="D107" s="1">
        <v>4433</v>
      </c>
      <c r="E107" s="1">
        <v>5146</v>
      </c>
      <c r="F107" s="1">
        <v>5221</v>
      </c>
      <c r="G107" s="1">
        <v>4937</v>
      </c>
      <c r="H107" s="1">
        <v>5023</v>
      </c>
      <c r="I107" s="1">
        <v>5534</v>
      </c>
      <c r="J107" s="1">
        <v>5524</v>
      </c>
      <c r="K107" s="1">
        <v>5736</v>
      </c>
      <c r="L107" s="1">
        <v>5639</v>
      </c>
      <c r="M107" s="1">
        <v>5596</v>
      </c>
      <c r="N107" s="1">
        <v>5097</v>
      </c>
      <c r="O107" s="1">
        <v>5533</v>
      </c>
      <c r="P107" s="1">
        <v>6073</v>
      </c>
      <c r="Q107" s="1">
        <v>6663</v>
      </c>
      <c r="R107" s="1">
        <v>6528</v>
      </c>
      <c r="S107" s="1">
        <v>6356</v>
      </c>
      <c r="T107" s="1">
        <v>5989</v>
      </c>
      <c r="V107" s="17" t="s">
        <v>116</v>
      </c>
      <c r="W107" s="3" t="s">
        <v>95</v>
      </c>
    </row>
    <row r="108" spans="1:23" x14ac:dyDescent="0.2">
      <c r="A108" t="s">
        <v>115</v>
      </c>
      <c r="B108" t="s">
        <v>95</v>
      </c>
      <c r="C108" t="s">
        <v>95</v>
      </c>
      <c r="D108" t="s">
        <v>95</v>
      </c>
      <c r="E108" t="s">
        <v>95</v>
      </c>
      <c r="F108" t="s">
        <v>95</v>
      </c>
      <c r="G108" t="s">
        <v>95</v>
      </c>
      <c r="H108" t="s">
        <v>95</v>
      </c>
      <c r="I108" t="s">
        <v>95</v>
      </c>
      <c r="J108" t="s">
        <v>95</v>
      </c>
      <c r="K108" t="s">
        <v>95</v>
      </c>
      <c r="L108" t="s">
        <v>95</v>
      </c>
      <c r="M108" t="s">
        <v>95</v>
      </c>
      <c r="N108" t="s">
        <v>95</v>
      </c>
      <c r="O108" t="s">
        <v>95</v>
      </c>
      <c r="P108" t="s">
        <v>95</v>
      </c>
      <c r="Q108" t="s">
        <v>95</v>
      </c>
      <c r="R108" t="s">
        <v>95</v>
      </c>
      <c r="S108" t="s">
        <v>95</v>
      </c>
      <c r="T108" t="s">
        <v>95</v>
      </c>
      <c r="V108" s="18" t="s">
        <v>117</v>
      </c>
      <c r="W108" s="11">
        <v>21228</v>
      </c>
    </row>
    <row r="109" spans="1:23" x14ac:dyDescent="0.2">
      <c r="A109" t="s">
        <v>116</v>
      </c>
      <c r="B109" t="s">
        <v>95</v>
      </c>
      <c r="C109" t="s">
        <v>95</v>
      </c>
      <c r="D109" t="s">
        <v>95</v>
      </c>
      <c r="E109" t="s">
        <v>95</v>
      </c>
      <c r="F109" t="s">
        <v>95</v>
      </c>
      <c r="G109" t="s">
        <v>95</v>
      </c>
      <c r="H109" t="s">
        <v>95</v>
      </c>
      <c r="I109" t="s">
        <v>95</v>
      </c>
      <c r="J109" t="s">
        <v>95</v>
      </c>
      <c r="K109" t="s">
        <v>95</v>
      </c>
      <c r="L109" t="s">
        <v>95</v>
      </c>
      <c r="M109" t="s">
        <v>95</v>
      </c>
      <c r="N109" t="s">
        <v>95</v>
      </c>
      <c r="O109" t="s">
        <v>95</v>
      </c>
      <c r="P109" t="s">
        <v>95</v>
      </c>
      <c r="Q109" t="s">
        <v>95</v>
      </c>
      <c r="R109" t="s">
        <v>95</v>
      </c>
      <c r="S109" t="s">
        <v>95</v>
      </c>
      <c r="T109" t="s">
        <v>95</v>
      </c>
      <c r="V109" s="17" t="s">
        <v>118</v>
      </c>
      <c r="W109" s="10">
        <v>1363</v>
      </c>
    </row>
    <row r="110" spans="1:23" x14ac:dyDescent="0.2">
      <c r="A110" t="s">
        <v>117</v>
      </c>
      <c r="B110" s="1">
        <v>16598</v>
      </c>
      <c r="C110" s="1">
        <v>16559</v>
      </c>
      <c r="D110" s="1">
        <v>16058</v>
      </c>
      <c r="E110" s="1">
        <v>14863</v>
      </c>
      <c r="F110" s="1">
        <v>13496</v>
      </c>
      <c r="G110" s="1">
        <v>14200</v>
      </c>
      <c r="H110" s="1">
        <v>14456</v>
      </c>
      <c r="I110" s="1">
        <v>13657</v>
      </c>
      <c r="J110" s="1">
        <v>14026</v>
      </c>
      <c r="K110" s="1">
        <v>14465</v>
      </c>
      <c r="L110" s="1">
        <v>15913</v>
      </c>
      <c r="M110" s="1">
        <v>15405</v>
      </c>
      <c r="N110" s="1">
        <v>17559</v>
      </c>
      <c r="O110" s="1">
        <v>17796</v>
      </c>
      <c r="P110" s="1">
        <v>19547</v>
      </c>
      <c r="Q110" s="1">
        <v>18708</v>
      </c>
      <c r="R110" s="1">
        <v>18737</v>
      </c>
      <c r="S110" s="1">
        <v>22024</v>
      </c>
      <c r="T110" s="1">
        <v>21228</v>
      </c>
      <c r="V110" s="18" t="s">
        <v>119</v>
      </c>
      <c r="W110" s="4">
        <v>258</v>
      </c>
    </row>
    <row r="111" spans="1:23" x14ac:dyDescent="0.2">
      <c r="A111" t="s">
        <v>118</v>
      </c>
      <c r="B111">
        <v>591</v>
      </c>
      <c r="C111">
        <v>715</v>
      </c>
      <c r="D111">
        <v>728</v>
      </c>
      <c r="E111">
        <v>655</v>
      </c>
      <c r="F111">
        <v>544</v>
      </c>
      <c r="G111">
        <v>558</v>
      </c>
      <c r="H111">
        <v>710</v>
      </c>
      <c r="I111">
        <v>773</v>
      </c>
      <c r="J111">
        <v>724</v>
      </c>
      <c r="K111">
        <v>850</v>
      </c>
      <c r="L111">
        <v>903</v>
      </c>
      <c r="M111">
        <v>783</v>
      </c>
      <c r="N111">
        <v>800</v>
      </c>
      <c r="O111">
        <v>981</v>
      </c>
      <c r="P111" s="1">
        <v>1150</v>
      </c>
      <c r="Q111" s="1">
        <v>1147</v>
      </c>
      <c r="R111" s="1">
        <v>1285</v>
      </c>
      <c r="S111" s="1">
        <v>1455</v>
      </c>
      <c r="T111" s="1">
        <v>1363</v>
      </c>
      <c r="V111" s="17" t="s">
        <v>120</v>
      </c>
      <c r="W111" s="3">
        <v>353</v>
      </c>
    </row>
    <row r="112" spans="1:23" x14ac:dyDescent="0.2">
      <c r="A112" t="s">
        <v>119</v>
      </c>
      <c r="B112">
        <v>75</v>
      </c>
      <c r="C112">
        <v>76</v>
      </c>
      <c r="D112">
        <v>91</v>
      </c>
      <c r="E112">
        <v>96</v>
      </c>
      <c r="F112">
        <v>87</v>
      </c>
      <c r="G112">
        <v>86</v>
      </c>
      <c r="H112">
        <v>103</v>
      </c>
      <c r="I112">
        <v>104</v>
      </c>
      <c r="J112">
        <v>114</v>
      </c>
      <c r="K112">
        <v>125</v>
      </c>
      <c r="L112">
        <v>119</v>
      </c>
      <c r="M112">
        <v>105</v>
      </c>
      <c r="N112">
        <v>125</v>
      </c>
      <c r="O112">
        <v>143</v>
      </c>
      <c r="P112">
        <v>180</v>
      </c>
      <c r="Q112">
        <v>182</v>
      </c>
      <c r="R112">
        <v>224</v>
      </c>
      <c r="S112">
        <v>261</v>
      </c>
      <c r="T112">
        <v>258</v>
      </c>
      <c r="V112" s="18" t="s">
        <v>121</v>
      </c>
      <c r="W112" s="4">
        <v>609</v>
      </c>
    </row>
    <row r="113" spans="1:23" x14ac:dyDescent="0.2">
      <c r="A113" t="s">
        <v>120</v>
      </c>
      <c r="B113">
        <v>85</v>
      </c>
      <c r="C113">
        <v>93</v>
      </c>
      <c r="D113">
        <v>87</v>
      </c>
      <c r="E113">
        <v>76</v>
      </c>
      <c r="F113">
        <v>73</v>
      </c>
      <c r="G113">
        <v>72</v>
      </c>
      <c r="H113">
        <v>95</v>
      </c>
      <c r="I113">
        <v>106</v>
      </c>
      <c r="J113">
        <v>115</v>
      </c>
      <c r="K113">
        <v>236</v>
      </c>
      <c r="L113">
        <v>190</v>
      </c>
      <c r="M113">
        <v>151</v>
      </c>
      <c r="N113">
        <v>176</v>
      </c>
      <c r="O113">
        <v>194</v>
      </c>
      <c r="P113">
        <v>262</v>
      </c>
      <c r="Q113">
        <v>253</v>
      </c>
      <c r="R113">
        <v>334</v>
      </c>
      <c r="S113">
        <v>378</v>
      </c>
      <c r="T113">
        <v>353</v>
      </c>
      <c r="V113" s="17" t="s">
        <v>122</v>
      </c>
      <c r="W113" s="3">
        <v>313</v>
      </c>
    </row>
    <row r="114" spans="1:23" x14ac:dyDescent="0.2">
      <c r="A114" t="s">
        <v>121</v>
      </c>
      <c r="B114">
        <v>301</v>
      </c>
      <c r="C114">
        <v>322</v>
      </c>
      <c r="D114">
        <v>366</v>
      </c>
      <c r="E114">
        <v>380</v>
      </c>
      <c r="F114">
        <v>331</v>
      </c>
      <c r="G114">
        <v>327</v>
      </c>
      <c r="H114">
        <v>402</v>
      </c>
      <c r="I114">
        <v>502</v>
      </c>
      <c r="J114">
        <v>420</v>
      </c>
      <c r="K114">
        <v>478</v>
      </c>
      <c r="L114">
        <v>292</v>
      </c>
      <c r="M114">
        <v>382</v>
      </c>
      <c r="N114">
        <v>455</v>
      </c>
      <c r="O114">
        <v>420</v>
      </c>
      <c r="P114">
        <v>491</v>
      </c>
      <c r="Q114">
        <v>450</v>
      </c>
      <c r="R114">
        <v>577</v>
      </c>
      <c r="S114">
        <v>682</v>
      </c>
      <c r="T114">
        <v>609</v>
      </c>
      <c r="V114" s="18" t="s">
        <v>123</v>
      </c>
      <c r="W114" s="11">
        <v>1769</v>
      </c>
    </row>
    <row r="115" spans="1:23" x14ac:dyDescent="0.2">
      <c r="A115" t="s">
        <v>122</v>
      </c>
      <c r="B115">
        <v>175</v>
      </c>
      <c r="C115">
        <v>202</v>
      </c>
      <c r="D115">
        <v>198</v>
      </c>
      <c r="E115">
        <v>174</v>
      </c>
      <c r="F115">
        <v>145</v>
      </c>
      <c r="G115">
        <v>182</v>
      </c>
      <c r="H115">
        <v>248</v>
      </c>
      <c r="I115">
        <v>291</v>
      </c>
      <c r="J115">
        <v>267</v>
      </c>
      <c r="K115">
        <v>327</v>
      </c>
      <c r="L115">
        <v>356</v>
      </c>
      <c r="M115">
        <v>287</v>
      </c>
      <c r="N115">
        <v>317</v>
      </c>
      <c r="O115">
        <v>327</v>
      </c>
      <c r="P115">
        <v>383</v>
      </c>
      <c r="Q115">
        <v>341</v>
      </c>
      <c r="R115">
        <v>246</v>
      </c>
      <c r="S115">
        <v>345</v>
      </c>
      <c r="T115">
        <v>313</v>
      </c>
      <c r="V115" s="17" t="s">
        <v>124</v>
      </c>
      <c r="W115" s="3">
        <v>140</v>
      </c>
    </row>
    <row r="116" spans="1:23" x14ac:dyDescent="0.2">
      <c r="A116" t="s">
        <v>123</v>
      </c>
      <c r="B116">
        <v>896</v>
      </c>
      <c r="C116">
        <v>835</v>
      </c>
      <c r="D116">
        <v>759</v>
      </c>
      <c r="E116">
        <v>637</v>
      </c>
      <c r="F116">
        <v>535</v>
      </c>
      <c r="G116">
        <v>901</v>
      </c>
      <c r="H116">
        <v>818</v>
      </c>
      <c r="I116">
        <v>831</v>
      </c>
      <c r="J116">
        <v>753</v>
      </c>
      <c r="K116">
        <v>838</v>
      </c>
      <c r="L116" s="1">
        <v>1149</v>
      </c>
      <c r="M116" s="1">
        <v>1119</v>
      </c>
      <c r="N116" s="1">
        <v>1220</v>
      </c>
      <c r="O116" s="1">
        <v>1340</v>
      </c>
      <c r="P116" s="1">
        <v>1344</v>
      </c>
      <c r="Q116" s="1">
        <v>1177</v>
      </c>
      <c r="R116" s="1">
        <v>1378</v>
      </c>
      <c r="S116" s="1">
        <v>1701</v>
      </c>
      <c r="T116" s="1">
        <v>1769</v>
      </c>
      <c r="V116" s="18" t="s">
        <v>125</v>
      </c>
      <c r="W116" s="11">
        <v>1811</v>
      </c>
    </row>
    <row r="117" spans="1:23" x14ac:dyDescent="0.2">
      <c r="A117" t="s">
        <v>124</v>
      </c>
      <c r="B117">
        <v>96</v>
      </c>
      <c r="C117">
        <v>118</v>
      </c>
      <c r="D117">
        <v>118</v>
      </c>
      <c r="E117">
        <v>93</v>
      </c>
      <c r="F117">
        <v>88</v>
      </c>
      <c r="G117">
        <v>88</v>
      </c>
      <c r="H117">
        <v>94</v>
      </c>
      <c r="I117">
        <v>85</v>
      </c>
      <c r="J117">
        <v>79</v>
      </c>
      <c r="K117">
        <v>85</v>
      </c>
      <c r="L117">
        <v>102</v>
      </c>
      <c r="M117">
        <v>93</v>
      </c>
      <c r="N117">
        <v>68</v>
      </c>
      <c r="O117">
        <v>74</v>
      </c>
      <c r="P117">
        <v>98</v>
      </c>
      <c r="Q117">
        <v>97</v>
      </c>
      <c r="R117">
        <v>111</v>
      </c>
      <c r="S117">
        <v>141</v>
      </c>
      <c r="T117">
        <v>140</v>
      </c>
      <c r="V117" s="17" t="s">
        <v>126</v>
      </c>
      <c r="W117" s="10">
        <v>3842</v>
      </c>
    </row>
    <row r="118" spans="1:23" x14ac:dyDescent="0.2">
      <c r="A118" t="s">
        <v>125</v>
      </c>
      <c r="B118" s="1">
        <v>1002</v>
      </c>
      <c r="C118" s="1">
        <v>1046</v>
      </c>
      <c r="D118" s="1">
        <v>1151</v>
      </c>
      <c r="E118" s="1">
        <v>1085</v>
      </c>
      <c r="F118" s="1">
        <v>1008</v>
      </c>
      <c r="G118" s="1">
        <v>1032</v>
      </c>
      <c r="H118" s="1">
        <v>1038</v>
      </c>
      <c r="I118" s="1">
        <v>1079</v>
      </c>
      <c r="J118" s="1">
        <v>1086</v>
      </c>
      <c r="K118" s="1">
        <v>1233</v>
      </c>
      <c r="L118" s="1">
        <v>1516</v>
      </c>
      <c r="M118" s="1">
        <v>1535</v>
      </c>
      <c r="N118" s="1">
        <v>1419</v>
      </c>
      <c r="O118" s="1">
        <v>1613</v>
      </c>
      <c r="P118" s="1">
        <v>1694</v>
      </c>
      <c r="Q118" s="1">
        <v>1524</v>
      </c>
      <c r="R118" s="1">
        <v>1614</v>
      </c>
      <c r="S118" s="1">
        <v>1867</v>
      </c>
      <c r="T118" s="1">
        <v>1811</v>
      </c>
      <c r="V118" s="18" t="s">
        <v>127</v>
      </c>
      <c r="W118" s="11">
        <v>6151</v>
      </c>
    </row>
    <row r="119" spans="1:23" x14ac:dyDescent="0.2">
      <c r="A119" t="s">
        <v>126</v>
      </c>
      <c r="B119" s="1">
        <v>3359</v>
      </c>
      <c r="C119" s="1">
        <v>3379</v>
      </c>
      <c r="D119" s="1">
        <v>3139</v>
      </c>
      <c r="E119" s="1">
        <v>3019</v>
      </c>
      <c r="F119" s="1">
        <v>2615</v>
      </c>
      <c r="G119" s="1">
        <v>2717</v>
      </c>
      <c r="H119" s="1">
        <v>2831</v>
      </c>
      <c r="I119" s="1">
        <v>2098</v>
      </c>
      <c r="J119" s="1">
        <v>2849</v>
      </c>
      <c r="K119" s="1">
        <v>2992</v>
      </c>
      <c r="L119" s="1">
        <v>3383</v>
      </c>
      <c r="M119" s="1">
        <v>3072</v>
      </c>
      <c r="N119" s="1">
        <v>3461</v>
      </c>
      <c r="O119" s="1">
        <v>3426</v>
      </c>
      <c r="P119" s="1">
        <v>4346</v>
      </c>
      <c r="Q119" s="1">
        <v>4266</v>
      </c>
      <c r="R119" s="1">
        <v>3771</v>
      </c>
      <c r="S119" s="1">
        <v>4539</v>
      </c>
      <c r="T119" s="1">
        <v>3842</v>
      </c>
      <c r="V119" s="17" t="s">
        <v>128</v>
      </c>
      <c r="W119" s="10">
        <v>1272</v>
      </c>
    </row>
    <row r="120" spans="1:23" x14ac:dyDescent="0.2">
      <c r="A120" t="s">
        <v>127</v>
      </c>
      <c r="B120" s="1">
        <v>2501</v>
      </c>
      <c r="C120" s="1">
        <v>2438</v>
      </c>
      <c r="D120" s="1">
        <v>2378</v>
      </c>
      <c r="E120" s="1">
        <v>2325</v>
      </c>
      <c r="F120" s="1">
        <v>2227</v>
      </c>
      <c r="G120" s="1">
        <v>2391</v>
      </c>
      <c r="H120" s="1">
        <v>2740</v>
      </c>
      <c r="I120" s="1">
        <v>2773</v>
      </c>
      <c r="J120" s="1">
        <v>3079</v>
      </c>
      <c r="K120" s="1">
        <v>2867</v>
      </c>
      <c r="L120" s="1">
        <v>3314</v>
      </c>
      <c r="M120" s="1">
        <v>3361</v>
      </c>
      <c r="N120" s="1">
        <v>4032</v>
      </c>
      <c r="O120" s="1">
        <v>4334</v>
      </c>
      <c r="P120" s="1">
        <v>4919</v>
      </c>
      <c r="Q120" s="1">
        <v>4866</v>
      </c>
      <c r="R120" s="1">
        <v>5152</v>
      </c>
      <c r="S120" s="1">
        <v>5989</v>
      </c>
      <c r="T120" s="1">
        <v>6151</v>
      </c>
      <c r="V120" s="18" t="s">
        <v>129</v>
      </c>
      <c r="W120" s="11">
        <v>3346</v>
      </c>
    </row>
    <row r="121" spans="1:23" x14ac:dyDescent="0.2">
      <c r="A121" t="s">
        <v>128</v>
      </c>
      <c r="B121" s="1">
        <v>2419</v>
      </c>
      <c r="C121" s="1">
        <v>2867</v>
      </c>
      <c r="D121" s="1">
        <v>2733</v>
      </c>
      <c r="E121" s="1">
        <v>2312</v>
      </c>
      <c r="F121" s="1">
        <v>2089</v>
      </c>
      <c r="G121" s="1">
        <v>2091</v>
      </c>
      <c r="H121" s="1">
        <v>1741</v>
      </c>
      <c r="I121" s="1">
        <v>1703</v>
      </c>
      <c r="J121" s="1">
        <v>1579</v>
      </c>
      <c r="K121" s="1">
        <v>1695</v>
      </c>
      <c r="L121" s="1">
        <v>1607</v>
      </c>
      <c r="M121" s="1">
        <v>1234</v>
      </c>
      <c r="N121" s="1">
        <v>1753</v>
      </c>
      <c r="O121" s="1">
        <v>1673</v>
      </c>
      <c r="P121" s="1">
        <v>1433</v>
      </c>
      <c r="Q121" s="1">
        <v>1291</v>
      </c>
      <c r="R121" s="1">
        <v>1251</v>
      </c>
      <c r="S121" s="1">
        <v>1421</v>
      </c>
      <c r="T121" s="1">
        <v>1272</v>
      </c>
      <c r="V121" s="18" t="s">
        <v>131</v>
      </c>
      <c r="W121" s="11">
        <v>39963</v>
      </c>
    </row>
    <row r="122" spans="1:23" x14ac:dyDescent="0.2">
      <c r="A122" t="s">
        <v>129</v>
      </c>
      <c r="B122" s="1">
        <v>5099</v>
      </c>
      <c r="C122" s="1">
        <v>4470</v>
      </c>
      <c r="D122" s="1">
        <v>4310</v>
      </c>
      <c r="E122" s="1">
        <v>4010</v>
      </c>
      <c r="F122" s="1">
        <v>3755</v>
      </c>
      <c r="G122" s="1">
        <v>3754</v>
      </c>
      <c r="H122" s="1">
        <v>3636</v>
      </c>
      <c r="I122" s="1">
        <v>3312</v>
      </c>
      <c r="J122" s="1">
        <v>2960</v>
      </c>
      <c r="K122" s="1">
        <v>2738</v>
      </c>
      <c r="L122" s="1">
        <v>2983</v>
      </c>
      <c r="M122" s="1">
        <v>3284</v>
      </c>
      <c r="N122" s="1">
        <v>3732</v>
      </c>
      <c r="O122" s="1">
        <v>3271</v>
      </c>
      <c r="P122" s="1">
        <v>3247</v>
      </c>
      <c r="Q122" s="1">
        <v>3113</v>
      </c>
      <c r="R122" s="1">
        <v>2793</v>
      </c>
      <c r="S122" s="1">
        <v>3245</v>
      </c>
      <c r="T122" s="1">
        <v>3346</v>
      </c>
      <c r="V122" s="17" t="s">
        <v>132</v>
      </c>
      <c r="W122" s="10">
        <v>74010</v>
      </c>
    </row>
    <row r="123" spans="1:23" x14ac:dyDescent="0.2">
      <c r="A123" t="s">
        <v>130</v>
      </c>
      <c r="B123" s="1">
        <v>94900</v>
      </c>
      <c r="C123" s="1">
        <v>92514</v>
      </c>
      <c r="D123" s="1">
        <v>95139</v>
      </c>
      <c r="E123" s="1">
        <v>99366</v>
      </c>
      <c r="F123" s="1">
        <v>102400</v>
      </c>
      <c r="G123" s="1">
        <v>101204</v>
      </c>
      <c r="H123" s="1">
        <v>106079</v>
      </c>
      <c r="I123" s="1">
        <v>104466</v>
      </c>
      <c r="J123" s="1">
        <v>100851</v>
      </c>
      <c r="K123" s="1">
        <v>103972</v>
      </c>
      <c r="L123" s="1">
        <v>105875</v>
      </c>
      <c r="M123" s="1">
        <v>104829</v>
      </c>
      <c r="N123" s="1">
        <v>109348</v>
      </c>
      <c r="O123" s="1">
        <v>112627</v>
      </c>
      <c r="P123" s="1">
        <v>111919</v>
      </c>
      <c r="Q123" s="1">
        <v>112332</v>
      </c>
      <c r="R123" s="1">
        <v>109876</v>
      </c>
      <c r="S123" s="1">
        <v>116287</v>
      </c>
      <c r="T123" s="1">
        <v>113973</v>
      </c>
    </row>
    <row r="124" spans="1:23" x14ac:dyDescent="0.2">
      <c r="A124" t="s">
        <v>131</v>
      </c>
      <c r="B124" s="1">
        <v>40458</v>
      </c>
      <c r="C124" s="1">
        <v>38974</v>
      </c>
      <c r="D124" s="1">
        <v>40344</v>
      </c>
      <c r="E124" s="1">
        <v>42552</v>
      </c>
      <c r="F124" s="1">
        <v>43314</v>
      </c>
      <c r="G124" s="1">
        <v>42065</v>
      </c>
      <c r="H124" s="1">
        <v>46609</v>
      </c>
      <c r="I124" s="1">
        <v>43416</v>
      </c>
      <c r="J124" s="1">
        <v>38216</v>
      </c>
      <c r="K124" s="1">
        <v>40104</v>
      </c>
      <c r="L124" s="1">
        <v>42076</v>
      </c>
      <c r="M124" s="1">
        <v>38992</v>
      </c>
      <c r="N124" s="1">
        <v>40580</v>
      </c>
      <c r="O124" s="1">
        <v>42403</v>
      </c>
      <c r="P124" s="1">
        <v>40295</v>
      </c>
      <c r="Q124" s="1">
        <v>39178</v>
      </c>
      <c r="R124" s="1">
        <v>37010</v>
      </c>
      <c r="S124" s="1">
        <v>40751</v>
      </c>
      <c r="T124" s="1">
        <v>39963</v>
      </c>
    </row>
    <row r="125" spans="1:23" x14ac:dyDescent="0.2">
      <c r="A125" t="s">
        <v>132</v>
      </c>
      <c r="B125" s="1">
        <v>54442</v>
      </c>
      <c r="C125" s="1">
        <v>53540</v>
      </c>
      <c r="D125" s="1">
        <v>54795</v>
      </c>
      <c r="E125" s="1">
        <v>56814</v>
      </c>
      <c r="F125" s="1">
        <v>59086</v>
      </c>
      <c r="G125" s="1">
        <v>59138</v>
      </c>
      <c r="H125" s="1">
        <v>59470</v>
      </c>
      <c r="I125" s="1">
        <v>61050</v>
      </c>
      <c r="J125" s="1">
        <v>62634</v>
      </c>
      <c r="K125" s="1">
        <v>63868</v>
      </c>
      <c r="L125" s="1">
        <v>63799</v>
      </c>
      <c r="M125" s="1">
        <v>65837</v>
      </c>
      <c r="N125" s="1">
        <v>68768</v>
      </c>
      <c r="O125" s="1">
        <v>70223</v>
      </c>
      <c r="P125" s="1">
        <v>71625</v>
      </c>
      <c r="Q125" s="1">
        <v>73154</v>
      </c>
      <c r="R125" s="1">
        <v>72867</v>
      </c>
      <c r="S125" s="1">
        <v>75536</v>
      </c>
      <c r="T125" s="1">
        <v>74010</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
  <sheetViews>
    <sheetView workbookViewId="0"/>
  </sheetViews>
  <sheetFormatPr baseColWidth="10" defaultRowHeight="16" x14ac:dyDescent="0.2"/>
  <cols>
    <col min="1" max="1" width="48.1640625" bestFit="1" customWidth="1"/>
    <col min="2" max="2" width="15.5" bestFit="1" customWidth="1"/>
    <col min="3" max="5" width="10.83203125" bestFit="1" customWidth="1"/>
    <col min="6" max="9" width="8.1640625" bestFit="1" customWidth="1"/>
    <col min="10" max="10" width="13.33203125" customWidth="1"/>
    <col min="11" max="20" width="8.1640625" bestFit="1" customWidth="1"/>
  </cols>
  <sheetData>
    <row r="1" spans="1:3" x14ac:dyDescent="0.2">
      <c r="A1" s="5" t="s">
        <v>168</v>
      </c>
      <c r="B1" s="5" t="s">
        <v>166</v>
      </c>
    </row>
    <row r="2" spans="1:3" x14ac:dyDescent="0.2">
      <c r="A2" s="5" t="s">
        <v>145</v>
      </c>
      <c r="B2">
        <v>2008</v>
      </c>
      <c r="C2" t="s">
        <v>146</v>
      </c>
    </row>
    <row r="3" spans="1:3" x14ac:dyDescent="0.2">
      <c r="A3" s="6" t="s">
        <v>20</v>
      </c>
      <c r="B3" s="21">
        <v>115490</v>
      </c>
      <c r="C3" s="21">
        <v>115490</v>
      </c>
    </row>
    <row r="4" spans="1:3" x14ac:dyDescent="0.2">
      <c r="A4" s="6" t="s">
        <v>15</v>
      </c>
      <c r="B4" s="21">
        <v>108944</v>
      </c>
      <c r="C4" s="21">
        <v>108944</v>
      </c>
    </row>
    <row r="5" spans="1:3" x14ac:dyDescent="0.2">
      <c r="A5" s="6" t="s">
        <v>132</v>
      </c>
      <c r="B5" s="21">
        <v>74010</v>
      </c>
      <c r="C5" s="21">
        <v>74010</v>
      </c>
    </row>
    <row r="6" spans="1:3" x14ac:dyDescent="0.2">
      <c r="A6" s="6" t="s">
        <v>11</v>
      </c>
      <c r="B6" s="21">
        <v>67617</v>
      </c>
      <c r="C6" s="21">
        <v>67617</v>
      </c>
    </row>
    <row r="7" spans="1:3" x14ac:dyDescent="0.2">
      <c r="A7" s="6" t="s">
        <v>131</v>
      </c>
      <c r="B7" s="21">
        <v>39963</v>
      </c>
      <c r="C7" s="21">
        <v>39963</v>
      </c>
    </row>
    <row r="8" spans="1:3" x14ac:dyDescent="0.2">
      <c r="A8" s="6" t="s">
        <v>146</v>
      </c>
      <c r="B8" s="21">
        <v>406024</v>
      </c>
      <c r="C8" s="21">
        <v>406024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24"/>
  <sheetViews>
    <sheetView zoomScale="88" zoomScaleNormal="100" workbookViewId="0"/>
  </sheetViews>
  <sheetFormatPr baseColWidth="10" defaultRowHeight="16" x14ac:dyDescent="0.2"/>
  <cols>
    <col min="1" max="1" width="18.6640625" bestFit="1" customWidth="1"/>
    <col min="2" max="2" width="22" bestFit="1" customWidth="1"/>
    <col min="3" max="3" width="11.33203125" bestFit="1" customWidth="1"/>
    <col min="4" max="4" width="51.5" bestFit="1" customWidth="1"/>
    <col min="5" max="5" width="16.6640625" bestFit="1" customWidth="1"/>
    <col min="6" max="6" width="20" bestFit="1" customWidth="1"/>
    <col min="7" max="7" width="26" bestFit="1" customWidth="1"/>
    <col min="8" max="8" width="24.6640625" bestFit="1" customWidth="1"/>
    <col min="9" max="9" width="29.33203125" bestFit="1" customWidth="1"/>
    <col min="10" max="10" width="27" bestFit="1" customWidth="1"/>
    <col min="11" max="11" width="40.33203125" bestFit="1" customWidth="1"/>
    <col min="12" max="12" width="19.33203125" bestFit="1" customWidth="1"/>
    <col min="13" max="13" width="19" bestFit="1" customWidth="1"/>
    <col min="14" max="14" width="22" bestFit="1" customWidth="1"/>
    <col min="15" max="15" width="17" bestFit="1" customWidth="1"/>
    <col min="16" max="16" width="15.6640625" bestFit="1" customWidth="1"/>
    <col min="17" max="17" width="41.5" bestFit="1" customWidth="1"/>
    <col min="18" max="18" width="30.6640625" bestFit="1" customWidth="1"/>
    <col min="19" max="19" width="27.5" bestFit="1" customWidth="1"/>
    <col min="20" max="20" width="61" bestFit="1" customWidth="1"/>
    <col min="21" max="21" width="11.5" bestFit="1" customWidth="1"/>
    <col min="22" max="22" width="19.5" bestFit="1" customWidth="1"/>
    <col min="23" max="23" width="78" bestFit="1" customWidth="1"/>
    <col min="24" max="24" width="17.6640625" bestFit="1" customWidth="1"/>
    <col min="25" max="25" width="23.83203125" bestFit="1" customWidth="1"/>
    <col min="26" max="26" width="54.5" bestFit="1" customWidth="1"/>
    <col min="27" max="27" width="19" bestFit="1" customWidth="1"/>
    <col min="28" max="28" width="20" bestFit="1" customWidth="1"/>
    <col min="29" max="29" width="34.6640625" bestFit="1" customWidth="1"/>
    <col min="30" max="30" width="51.33203125" bestFit="1" customWidth="1"/>
    <col min="31" max="31" width="16.5" bestFit="1" customWidth="1"/>
    <col min="32" max="32" width="29.5" bestFit="1" customWidth="1"/>
    <col min="33" max="33" width="40.33203125" bestFit="1" customWidth="1"/>
    <col min="34" max="34" width="44.6640625" bestFit="1" customWidth="1"/>
    <col min="35" max="35" width="65" bestFit="1" customWidth="1"/>
    <col min="36" max="36" width="37.5" bestFit="1" customWidth="1"/>
    <col min="37" max="37" width="49.33203125" bestFit="1" customWidth="1"/>
    <col min="38" max="38" width="39.33203125" bestFit="1" customWidth="1"/>
    <col min="39" max="39" width="11.5" bestFit="1" customWidth="1"/>
    <col min="40" max="40" width="31.83203125" bestFit="1" customWidth="1"/>
    <col min="41" max="41" width="27.5" bestFit="1" customWidth="1"/>
    <col min="42" max="42" width="47.83203125" bestFit="1" customWidth="1"/>
    <col min="43" max="43" width="54.33203125" bestFit="1" customWidth="1"/>
    <col min="44" max="44" width="37.33203125" bestFit="1" customWidth="1"/>
    <col min="45" max="45" width="69.83203125" bestFit="1" customWidth="1"/>
    <col min="46" max="46" width="33.5" bestFit="1" customWidth="1"/>
    <col min="47" max="47" width="22.6640625" bestFit="1" customWidth="1"/>
    <col min="48" max="48" width="53.83203125" bestFit="1" customWidth="1"/>
    <col min="49" max="49" width="42" bestFit="1" customWidth="1"/>
    <col min="50" max="50" width="30.83203125" bestFit="1" customWidth="1"/>
    <col min="51" max="51" width="32" bestFit="1" customWidth="1"/>
    <col min="52" max="52" width="11.6640625" bestFit="1" customWidth="1"/>
    <col min="53" max="53" width="33.1640625" bestFit="1" customWidth="1"/>
    <col min="54" max="54" width="18.6640625" bestFit="1" customWidth="1"/>
    <col min="55" max="55" width="39.33203125" bestFit="1" customWidth="1"/>
    <col min="56" max="56" width="66" bestFit="1" customWidth="1"/>
    <col min="57" max="57" width="34.6640625" bestFit="1" customWidth="1"/>
    <col min="58" max="58" width="9.33203125" bestFit="1" customWidth="1"/>
    <col min="59" max="59" width="27.33203125" bestFit="1" customWidth="1"/>
    <col min="60" max="60" width="26.83203125" bestFit="1" customWidth="1"/>
    <col min="61" max="61" width="21.33203125" bestFit="1" customWidth="1"/>
    <col min="62" max="62" width="77.6640625" bestFit="1" customWidth="1"/>
    <col min="63" max="63" width="24" bestFit="1" customWidth="1"/>
    <col min="64" max="64" width="46.83203125" bestFit="1" customWidth="1"/>
    <col min="65" max="65" width="26.83203125" bestFit="1" customWidth="1"/>
    <col min="66" max="66" width="32.1640625" bestFit="1" customWidth="1"/>
    <col min="67" max="67" width="41" bestFit="1" customWidth="1"/>
    <col min="68" max="68" width="51.83203125" bestFit="1" customWidth="1"/>
    <col min="69" max="69" width="48.6640625" bestFit="1" customWidth="1"/>
    <col min="70" max="70" width="43.6640625" bestFit="1" customWidth="1"/>
    <col min="71" max="71" width="43" bestFit="1" customWidth="1"/>
    <col min="72" max="72" width="58.33203125" bestFit="1" customWidth="1"/>
    <col min="73" max="73" width="28.5" bestFit="1" customWidth="1"/>
    <col min="74" max="74" width="26.6640625" bestFit="1" customWidth="1"/>
    <col min="75" max="75" width="29.5" bestFit="1" customWidth="1"/>
    <col min="76" max="76" width="38" bestFit="1" customWidth="1"/>
    <col min="77" max="77" width="44.1640625" bestFit="1" customWidth="1"/>
    <col min="78" max="78" width="28.5" bestFit="1" customWidth="1"/>
    <col min="79" max="79" width="40.1640625" bestFit="1" customWidth="1"/>
    <col min="80" max="80" width="41.33203125" bestFit="1" customWidth="1"/>
    <col min="81" max="81" width="37.83203125" bestFit="1" customWidth="1"/>
    <col min="82" max="82" width="32.6640625" bestFit="1" customWidth="1"/>
    <col min="83" max="83" width="43.6640625" bestFit="1" customWidth="1"/>
    <col min="84" max="84" width="34.83203125" bestFit="1" customWidth="1"/>
    <col min="85" max="85" width="25.33203125" bestFit="1" customWidth="1"/>
    <col min="86" max="86" width="48.1640625" bestFit="1" customWidth="1"/>
    <col min="87" max="87" width="27.5" bestFit="1" customWidth="1"/>
    <col min="88" max="88" width="10.1640625" bestFit="1" customWidth="1"/>
    <col min="89" max="89" width="23.5" bestFit="1" customWidth="1"/>
    <col min="90" max="90" width="27.5" bestFit="1" customWidth="1"/>
    <col min="91" max="91" width="37.33203125" bestFit="1" customWidth="1"/>
    <col min="92" max="92" width="10.83203125" bestFit="1" customWidth="1"/>
    <col min="93" max="93" width="40.1640625" bestFit="1" customWidth="1"/>
    <col min="94" max="94" width="16.83203125" bestFit="1" customWidth="1"/>
    <col min="95" max="95" width="34.83203125" bestFit="1" customWidth="1"/>
    <col min="96" max="96" width="41" bestFit="1" customWidth="1"/>
    <col min="97" max="97" width="29.5" bestFit="1" customWidth="1"/>
    <col min="98" max="98" width="22" bestFit="1" customWidth="1"/>
    <col min="99" max="99" width="29.83203125" bestFit="1" customWidth="1"/>
    <col min="100" max="100" width="31.1640625" bestFit="1" customWidth="1"/>
    <col min="101" max="101" width="29" bestFit="1" customWidth="1"/>
    <col min="102" max="102" width="39.83203125" bestFit="1" customWidth="1"/>
    <col min="103" max="103" width="63.83203125" bestFit="1" customWidth="1"/>
    <col min="104" max="104" width="34.83203125" bestFit="1" customWidth="1"/>
    <col min="105" max="105" width="29.33203125" bestFit="1" customWidth="1"/>
    <col min="106" max="106" width="42" bestFit="1" customWidth="1"/>
    <col min="107" max="107" width="33.1640625" bestFit="1" customWidth="1"/>
    <col min="108" max="108" width="38.6640625" bestFit="1" customWidth="1"/>
    <col min="109" max="109" width="33.33203125" bestFit="1" customWidth="1"/>
    <col min="110" max="110" width="31" bestFit="1" customWidth="1"/>
    <col min="111" max="111" width="20.83203125" bestFit="1" customWidth="1"/>
    <col min="112" max="112" width="56.1640625" bestFit="1" customWidth="1"/>
    <col min="113" max="113" width="38.1640625" bestFit="1" customWidth="1"/>
    <col min="114" max="114" width="21.83203125" bestFit="1" customWidth="1"/>
    <col min="115" max="115" width="17.6640625" bestFit="1" customWidth="1"/>
    <col min="116" max="116" width="43.6640625" bestFit="1" customWidth="1"/>
    <col min="117" max="117" width="47.83203125" bestFit="1" customWidth="1"/>
    <col min="118" max="118" width="9.33203125" bestFit="1" customWidth="1"/>
    <col min="119" max="119" width="25.1640625" bestFit="1" customWidth="1"/>
    <col min="120" max="120" width="18.5" bestFit="1" customWidth="1"/>
    <col min="121" max="121" width="16.83203125" bestFit="1" customWidth="1"/>
    <col min="122" max="122" width="21.5" bestFit="1" customWidth="1"/>
    <col min="123" max="123" width="14" bestFit="1" customWidth="1"/>
    <col min="124" max="124" width="25" bestFit="1" customWidth="1"/>
    <col min="125" max="125" width="11.33203125" bestFit="1" customWidth="1"/>
  </cols>
  <sheetData>
    <row r="3" spans="1:3" x14ac:dyDescent="0.2">
      <c r="A3" s="5" t="s">
        <v>168</v>
      </c>
      <c r="B3" s="5" t="s">
        <v>166</v>
      </c>
    </row>
    <row r="4" spans="1:3" x14ac:dyDescent="0.2">
      <c r="A4" s="5" t="s">
        <v>145</v>
      </c>
      <c r="B4" t="s">
        <v>44</v>
      </c>
      <c r="C4" t="s">
        <v>146</v>
      </c>
    </row>
    <row r="5" spans="1:3" x14ac:dyDescent="0.2">
      <c r="A5" s="6">
        <v>1990</v>
      </c>
      <c r="B5">
        <v>238</v>
      </c>
      <c r="C5">
        <v>238</v>
      </c>
    </row>
    <row r="6" spans="1:3" x14ac:dyDescent="0.2">
      <c r="A6" s="6">
        <v>1991</v>
      </c>
      <c r="B6">
        <v>166</v>
      </c>
      <c r="C6">
        <v>166</v>
      </c>
    </row>
    <row r="7" spans="1:3" x14ac:dyDescent="0.2">
      <c r="A7" s="6">
        <v>1992</v>
      </c>
      <c r="B7">
        <v>169</v>
      </c>
      <c r="C7">
        <v>169</v>
      </c>
    </row>
    <row r="8" spans="1:3" x14ac:dyDescent="0.2">
      <c r="A8" s="6">
        <v>1993</v>
      </c>
      <c r="B8">
        <v>170</v>
      </c>
      <c r="C8">
        <v>170</v>
      </c>
    </row>
    <row r="9" spans="1:3" x14ac:dyDescent="0.2">
      <c r="A9" s="6">
        <v>1994</v>
      </c>
      <c r="B9">
        <v>176</v>
      </c>
      <c r="C9">
        <v>176</v>
      </c>
    </row>
    <row r="10" spans="1:3" x14ac:dyDescent="0.2">
      <c r="A10" s="6">
        <v>1995</v>
      </c>
      <c r="B10">
        <v>188</v>
      </c>
      <c r="C10">
        <v>188</v>
      </c>
    </row>
    <row r="11" spans="1:3" x14ac:dyDescent="0.2">
      <c r="A11" s="6">
        <v>1996</v>
      </c>
      <c r="B11">
        <v>204</v>
      </c>
      <c r="C11">
        <v>204</v>
      </c>
    </row>
    <row r="12" spans="1:3" x14ac:dyDescent="0.2">
      <c r="A12" s="6">
        <v>1997</v>
      </c>
      <c r="B12">
        <v>151</v>
      </c>
      <c r="C12">
        <v>151</v>
      </c>
    </row>
    <row r="13" spans="1:3" x14ac:dyDescent="0.2">
      <c r="A13" s="6">
        <v>1998</v>
      </c>
      <c r="B13">
        <v>162</v>
      </c>
      <c r="C13">
        <v>162</v>
      </c>
    </row>
    <row r="14" spans="1:3" x14ac:dyDescent="0.2">
      <c r="A14" s="6">
        <v>1999</v>
      </c>
      <c r="B14">
        <v>153</v>
      </c>
      <c r="C14">
        <v>153</v>
      </c>
    </row>
    <row r="15" spans="1:3" x14ac:dyDescent="0.2">
      <c r="A15" s="6">
        <v>2000</v>
      </c>
      <c r="B15">
        <v>263</v>
      </c>
      <c r="C15">
        <v>263</v>
      </c>
    </row>
    <row r="16" spans="1:3" x14ac:dyDescent="0.2">
      <c r="A16" s="6">
        <v>2001</v>
      </c>
      <c r="B16">
        <v>208</v>
      </c>
      <c r="C16">
        <v>208</v>
      </c>
    </row>
    <row r="17" spans="1:3" x14ac:dyDescent="0.2">
      <c r="A17" s="6">
        <v>2002</v>
      </c>
      <c r="B17">
        <v>159</v>
      </c>
      <c r="C17">
        <v>159</v>
      </c>
    </row>
    <row r="18" spans="1:3" x14ac:dyDescent="0.2">
      <c r="A18" s="6">
        <v>2003</v>
      </c>
      <c r="B18">
        <v>159</v>
      </c>
      <c r="C18">
        <v>159</v>
      </c>
    </row>
    <row r="19" spans="1:3" x14ac:dyDescent="0.2">
      <c r="A19" s="6">
        <v>2004</v>
      </c>
      <c r="B19">
        <v>142</v>
      </c>
      <c r="C19">
        <v>142</v>
      </c>
    </row>
    <row r="20" spans="1:3" x14ac:dyDescent="0.2">
      <c r="A20" s="6">
        <v>2005</v>
      </c>
      <c r="B20">
        <v>86</v>
      </c>
      <c r="C20">
        <v>86</v>
      </c>
    </row>
    <row r="21" spans="1:3" x14ac:dyDescent="0.2">
      <c r="A21" s="6">
        <v>2006</v>
      </c>
      <c r="B21">
        <v>68</v>
      </c>
      <c r="C21">
        <v>68</v>
      </c>
    </row>
    <row r="22" spans="1:3" x14ac:dyDescent="0.2">
      <c r="A22" s="6">
        <v>2007</v>
      </c>
      <c r="B22">
        <v>63</v>
      </c>
      <c r="C22">
        <v>63</v>
      </c>
    </row>
    <row r="23" spans="1:3" x14ac:dyDescent="0.2">
      <c r="A23" s="6">
        <v>2008</v>
      </c>
      <c r="B23">
        <v>66</v>
      </c>
      <c r="C23">
        <v>66</v>
      </c>
    </row>
    <row r="24" spans="1:3" x14ac:dyDescent="0.2">
      <c r="A24" s="6" t="s">
        <v>146</v>
      </c>
      <c r="B24">
        <v>2991</v>
      </c>
      <c r="C24">
        <v>2991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zoomScale="84" workbookViewId="0">
      <selection activeCell="F39" sqref="F39"/>
    </sheetView>
  </sheetViews>
  <sheetFormatPr baseColWidth="10" defaultRowHeight="16" x14ac:dyDescent="0.2"/>
  <cols>
    <col min="1" max="1" width="48.1640625" bestFit="1" customWidth="1"/>
    <col min="2" max="2" width="11.5" bestFit="1" customWidth="1"/>
    <col min="3" max="3" width="19.33203125" bestFit="1" customWidth="1"/>
    <col min="4" max="4" width="23" bestFit="1" customWidth="1"/>
    <col min="5" max="5" width="24" bestFit="1" customWidth="1"/>
    <col min="6" max="6" width="28" bestFit="1" customWidth="1"/>
    <col min="7" max="7" width="18" bestFit="1" customWidth="1"/>
    <col min="8" max="8" width="25.83203125" bestFit="1" customWidth="1"/>
    <col min="9" max="9" width="37.83203125" bestFit="1" customWidth="1"/>
    <col min="10" max="10" width="17.83203125" bestFit="1" customWidth="1"/>
    <col min="11" max="11" width="15.6640625" bestFit="1" customWidth="1"/>
    <col min="12" max="12" width="10.83203125" bestFit="1" customWidth="1"/>
    <col min="13" max="13" width="14.6640625" bestFit="1" customWidth="1"/>
    <col min="14" max="14" width="38.5" bestFit="1" customWidth="1"/>
    <col min="15" max="15" width="18.83203125" bestFit="1" customWidth="1"/>
    <col min="16" max="16" width="57.1640625" bestFit="1" customWidth="1"/>
    <col min="17" max="17" width="26.1640625" bestFit="1" customWidth="1"/>
    <col min="18" max="18" width="10.83203125" bestFit="1" customWidth="1"/>
    <col min="19" max="19" width="16.6640625" bestFit="1" customWidth="1"/>
    <col min="20" max="20" width="32.6640625" bestFit="1" customWidth="1"/>
    <col min="21" max="21" width="22.5" bestFit="1" customWidth="1"/>
    <col min="22" max="22" width="18.6640625" bestFit="1" customWidth="1"/>
    <col min="23" max="23" width="28.6640625" bestFit="1" customWidth="1"/>
    <col min="24" max="24" width="50.83203125" bestFit="1" customWidth="1"/>
    <col min="25" max="25" width="34.5" bestFit="1" customWidth="1"/>
    <col min="26" max="26" width="27.6640625" bestFit="1" customWidth="1"/>
    <col min="27" max="27" width="47.33203125" bestFit="1" customWidth="1"/>
    <col min="28" max="28" width="74.33203125" bestFit="1" customWidth="1"/>
    <col min="29" max="29" width="62" bestFit="1" customWidth="1"/>
    <col min="30" max="30" width="38.33203125" bestFit="1" customWidth="1"/>
    <col min="31" max="31" width="48.6640625" bestFit="1" customWidth="1"/>
    <col min="32" max="32" width="15.33203125" bestFit="1" customWidth="1"/>
    <col min="33" max="33" width="18.1640625" bestFit="1" customWidth="1"/>
    <col min="34" max="34" width="43" bestFit="1" customWidth="1"/>
    <col min="35" max="35" width="37.5" bestFit="1" customWidth="1"/>
    <col min="36" max="36" width="51.83203125" bestFit="1" customWidth="1"/>
    <col min="37" max="37" width="31.5" bestFit="1" customWidth="1"/>
    <col min="38" max="38" width="50.1640625" bestFit="1" customWidth="1"/>
    <col min="39" max="39" width="28.33203125" bestFit="1" customWidth="1"/>
    <col min="40" max="40" width="29.83203125" bestFit="1" customWidth="1"/>
    <col min="41" max="41" width="35" bestFit="1" customWidth="1"/>
    <col min="42" max="42" width="10.83203125" bestFit="1" customWidth="1"/>
    <col min="43" max="43" width="21.5" bestFit="1" customWidth="1"/>
    <col min="44" max="44" width="11" bestFit="1" customWidth="1"/>
    <col min="45" max="45" width="8.83203125" bestFit="1" customWidth="1"/>
    <col min="46" max="46" width="25.5" bestFit="1" customWidth="1"/>
    <col min="47" max="47" width="67.33203125" bestFit="1" customWidth="1"/>
    <col min="48" max="48" width="62.33203125" bestFit="1" customWidth="1"/>
    <col min="49" max="49" width="31.1640625" bestFit="1" customWidth="1"/>
    <col min="50" max="50" width="32" bestFit="1" customWidth="1"/>
    <col min="51" max="51" width="40" bestFit="1" customWidth="1"/>
    <col min="52" max="52" width="30" bestFit="1" customWidth="1"/>
    <col min="53" max="53" width="20.33203125" bestFit="1" customWidth="1"/>
    <col min="54" max="54" width="17.1640625" bestFit="1" customWidth="1"/>
    <col min="55" max="55" width="37.6640625" bestFit="1" customWidth="1"/>
    <col min="56" max="56" width="44.83203125" bestFit="1" customWidth="1"/>
    <col min="57" max="57" width="39" bestFit="1" customWidth="1"/>
    <col min="58" max="58" width="48.5" bestFit="1" customWidth="1"/>
    <col min="59" max="59" width="44.1640625" bestFit="1" customWidth="1"/>
    <col min="60" max="60" width="22.6640625" bestFit="1" customWidth="1"/>
    <col min="61" max="62" width="25.33203125" bestFit="1" customWidth="1"/>
    <col min="63" max="63" width="25" bestFit="1" customWidth="1"/>
    <col min="64" max="64" width="41.1640625" bestFit="1" customWidth="1"/>
    <col min="65" max="65" width="27" bestFit="1" customWidth="1"/>
    <col min="66" max="66" width="55.6640625" bestFit="1" customWidth="1"/>
    <col min="67" max="67" width="35.33203125" bestFit="1" customWidth="1"/>
    <col min="68" max="68" width="46" bestFit="1" customWidth="1"/>
    <col min="69" max="69" width="72.83203125" bestFit="1" customWidth="1"/>
    <col min="70" max="70" width="30.1640625" bestFit="1" customWidth="1"/>
    <col min="71" max="71" width="37.6640625" bestFit="1" customWidth="1"/>
    <col min="72" max="72" width="39.5" bestFit="1" customWidth="1"/>
    <col min="73" max="73" width="25.1640625" bestFit="1" customWidth="1"/>
    <col min="74" max="74" width="38.5" bestFit="1" customWidth="1"/>
    <col min="75" max="75" width="40.6640625" bestFit="1" customWidth="1"/>
    <col min="76" max="76" width="32.83203125" bestFit="1" customWidth="1"/>
    <col min="77" max="77" width="30.1640625" bestFit="1" customWidth="1"/>
    <col min="78" max="78" width="32.6640625" bestFit="1" customWidth="1"/>
    <col min="79" max="79" width="26.6640625" bestFit="1" customWidth="1"/>
    <col min="80" max="80" width="25.6640625" bestFit="1" customWidth="1"/>
    <col min="81" max="81" width="35.83203125" bestFit="1" customWidth="1"/>
    <col min="82" max="82" width="25.6640625" bestFit="1" customWidth="1"/>
    <col min="83" max="83" width="41" bestFit="1" customWidth="1"/>
    <col min="84" max="84" width="27.83203125" bestFit="1" customWidth="1"/>
    <col min="85" max="85" width="37.83203125" bestFit="1" customWidth="1"/>
    <col min="86" max="86" width="22.5" bestFit="1" customWidth="1"/>
    <col min="87" max="87" width="27.6640625" bestFit="1" customWidth="1"/>
    <col min="88" max="88" width="24" bestFit="1" customWidth="1"/>
    <col min="89" max="89" width="38.6640625" bestFit="1" customWidth="1"/>
    <col min="90" max="90" width="9.5" bestFit="1" customWidth="1"/>
    <col min="91" max="91" width="34.1640625" bestFit="1" customWidth="1"/>
    <col min="92" max="92" width="44.6640625" bestFit="1" customWidth="1"/>
    <col min="93" max="93" width="15.6640625" bestFit="1" customWidth="1"/>
    <col min="94" max="94" width="28.6640625" bestFit="1" customWidth="1"/>
    <col min="95" max="95" width="10" bestFit="1" customWidth="1"/>
    <col min="96" max="96" width="32.83203125" bestFit="1" customWidth="1"/>
    <col min="97" max="97" width="28" bestFit="1" customWidth="1"/>
    <col min="98" max="98" width="27" bestFit="1" customWidth="1"/>
    <col min="99" max="99" width="28.83203125" bestFit="1" customWidth="1"/>
    <col min="100" max="100" width="37.6640625" bestFit="1" customWidth="1"/>
    <col min="101" max="101" width="39.33203125" bestFit="1" customWidth="1"/>
    <col min="102" max="102" width="60.5" bestFit="1" customWidth="1"/>
    <col min="103" max="103" width="20.5" bestFit="1" customWidth="1"/>
    <col min="104" max="104" width="29.33203125" bestFit="1" customWidth="1"/>
    <col min="105" max="105" width="31.5" bestFit="1" customWidth="1"/>
    <col min="106" max="106" width="31.1640625" bestFit="1" customWidth="1"/>
    <col min="107" max="107" width="35.33203125" bestFit="1" customWidth="1"/>
    <col min="108" max="108" width="19.5" bestFit="1" customWidth="1"/>
    <col min="109" max="109" width="40.6640625" bestFit="1" customWidth="1"/>
    <col min="110" max="110" width="8.5" bestFit="1" customWidth="1"/>
    <col min="111" max="111" width="35.6640625" bestFit="1" customWidth="1"/>
    <col min="112" max="112" width="20.5" bestFit="1" customWidth="1"/>
    <col min="113" max="113" width="44.33203125" bestFit="1" customWidth="1"/>
    <col min="114" max="114" width="54.33203125" bestFit="1" customWidth="1"/>
    <col min="115" max="115" width="16.6640625" bestFit="1" customWidth="1"/>
    <col min="116" max="116" width="23.33203125" bestFit="1" customWidth="1"/>
    <col min="117" max="117" width="15.83203125" bestFit="1" customWidth="1"/>
    <col min="118" max="118" width="23.1640625" bestFit="1" customWidth="1"/>
    <col min="119" max="119" width="20.5" bestFit="1" customWidth="1"/>
    <col min="120" max="120" width="17.33203125" bestFit="1" customWidth="1"/>
    <col min="121" max="121" width="13.33203125" bestFit="1" customWidth="1"/>
  </cols>
  <sheetData>
    <row r="1" spans="1:2" x14ac:dyDescent="0.2">
      <c r="A1" s="5" t="s">
        <v>145</v>
      </c>
      <c r="B1" t="s">
        <v>169</v>
      </c>
    </row>
    <row r="2" spans="1:2" x14ac:dyDescent="0.2">
      <c r="A2" s="6" t="s">
        <v>20</v>
      </c>
      <c r="B2">
        <v>115490</v>
      </c>
    </row>
    <row r="3" spans="1:2" x14ac:dyDescent="0.2">
      <c r="A3" s="6" t="s">
        <v>15</v>
      </c>
      <c r="B3">
        <v>108944</v>
      </c>
    </row>
    <row r="4" spans="1:2" x14ac:dyDescent="0.2">
      <c r="A4" s="6" t="s">
        <v>132</v>
      </c>
      <c r="B4">
        <v>74010</v>
      </c>
    </row>
    <row r="5" spans="1:2" x14ac:dyDescent="0.2">
      <c r="A5" s="6" t="s">
        <v>11</v>
      </c>
      <c r="B5">
        <v>67617</v>
      </c>
    </row>
    <row r="6" spans="1:2" x14ac:dyDescent="0.2">
      <c r="A6" s="6" t="s">
        <v>131</v>
      </c>
      <c r="B6">
        <v>39963</v>
      </c>
    </row>
    <row r="7" spans="1:2" x14ac:dyDescent="0.2">
      <c r="A7" s="6" t="s">
        <v>146</v>
      </c>
      <c r="B7">
        <v>406024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5FCDF-3E4F-B14A-A296-9573001F0055}">
  <dimension ref="A1:AL16"/>
  <sheetViews>
    <sheetView topLeftCell="A4" zoomScaleNormal="108" workbookViewId="0">
      <selection activeCell="O35" sqref="O35"/>
    </sheetView>
  </sheetViews>
  <sheetFormatPr baseColWidth="10" defaultRowHeight="16" x14ac:dyDescent="0.2"/>
  <cols>
    <col min="1" max="1" width="25.1640625" bestFit="1" customWidth="1"/>
    <col min="2" max="2" width="17.83203125" bestFit="1" customWidth="1"/>
    <col min="3" max="3" width="6.1640625" bestFit="1" customWidth="1"/>
    <col min="4" max="6" width="5.5" bestFit="1" customWidth="1"/>
    <col min="7" max="8" width="6.1640625" bestFit="1" customWidth="1"/>
    <col min="9" max="9" width="5.5" bestFit="1" customWidth="1"/>
    <col min="10" max="10" width="6.1640625" bestFit="1" customWidth="1"/>
    <col min="11" max="18" width="7.1640625" bestFit="1" customWidth="1"/>
    <col min="19" max="19" width="12.5" bestFit="1" customWidth="1"/>
    <col min="20" max="20" width="22.33203125" hidden="1" customWidth="1"/>
    <col min="21" max="21" width="7.1640625" bestFit="1" customWidth="1"/>
    <col min="22" max="23" width="6.5" bestFit="1" customWidth="1"/>
    <col min="24" max="28" width="6.33203125" bestFit="1" customWidth="1"/>
    <col min="29" max="29" width="7.1640625" customWidth="1"/>
    <col min="30" max="30" width="20.83203125" customWidth="1"/>
    <col min="31" max="31" width="7" bestFit="1" customWidth="1"/>
    <col min="32" max="32" width="6.33203125" bestFit="1" customWidth="1"/>
    <col min="33" max="34" width="6.1640625" bestFit="1" customWidth="1"/>
    <col min="35" max="36" width="6.83203125" bestFit="1" customWidth="1"/>
    <col min="37" max="37" width="6.1640625" bestFit="1" customWidth="1"/>
    <col min="38" max="38" width="6.83203125" bestFit="1" customWidth="1"/>
    <col min="39" max="39" width="26" bestFit="1" customWidth="1"/>
    <col min="40" max="40" width="27.1640625" bestFit="1" customWidth="1"/>
  </cols>
  <sheetData>
    <row r="1" spans="1:38" x14ac:dyDescent="0.2">
      <c r="A1" s="5" t="s">
        <v>166</v>
      </c>
    </row>
    <row r="2" spans="1:38" x14ac:dyDescent="0.2">
      <c r="A2" t="s">
        <v>170</v>
      </c>
      <c r="T2" t="s">
        <v>171</v>
      </c>
    </row>
    <row r="3" spans="1:38" x14ac:dyDescent="0.2">
      <c r="A3">
        <v>1990</v>
      </c>
      <c r="B3">
        <v>1991</v>
      </c>
      <c r="C3">
        <v>1992</v>
      </c>
      <c r="D3">
        <v>1993</v>
      </c>
      <c r="E3">
        <v>1994</v>
      </c>
      <c r="F3">
        <v>1995</v>
      </c>
      <c r="G3">
        <v>1996</v>
      </c>
      <c r="H3">
        <v>1997</v>
      </c>
      <c r="I3">
        <v>1998</v>
      </c>
      <c r="J3">
        <v>1999</v>
      </c>
      <c r="K3">
        <v>2000</v>
      </c>
      <c r="L3">
        <v>2001</v>
      </c>
      <c r="M3">
        <v>2002</v>
      </c>
      <c r="N3">
        <v>2003</v>
      </c>
      <c r="O3">
        <v>2004</v>
      </c>
      <c r="P3">
        <v>2005</v>
      </c>
      <c r="Q3">
        <v>2006</v>
      </c>
      <c r="R3">
        <v>2007</v>
      </c>
      <c r="S3">
        <v>2008</v>
      </c>
      <c r="T3">
        <v>1990</v>
      </c>
      <c r="U3">
        <v>1991</v>
      </c>
      <c r="V3">
        <v>1992</v>
      </c>
      <c r="W3">
        <v>1993</v>
      </c>
      <c r="X3">
        <v>1994</v>
      </c>
      <c r="Y3">
        <v>1995</v>
      </c>
      <c r="Z3">
        <v>1996</v>
      </c>
      <c r="AA3">
        <v>1997</v>
      </c>
      <c r="AB3">
        <v>1998</v>
      </c>
      <c r="AC3">
        <v>1999</v>
      </c>
      <c r="AD3">
        <v>2000</v>
      </c>
      <c r="AE3">
        <v>2001</v>
      </c>
      <c r="AF3">
        <v>2002</v>
      </c>
      <c r="AG3">
        <v>2003</v>
      </c>
      <c r="AH3">
        <v>2004</v>
      </c>
      <c r="AI3">
        <v>2005</v>
      </c>
      <c r="AJ3">
        <v>2006</v>
      </c>
      <c r="AK3">
        <v>2007</v>
      </c>
      <c r="AL3">
        <v>2008</v>
      </c>
    </row>
    <row r="4" spans="1:38" x14ac:dyDescent="0.2">
      <c r="A4">
        <v>571464</v>
      </c>
      <c r="B4">
        <v>558826</v>
      </c>
      <c r="C4">
        <v>580145</v>
      </c>
      <c r="D4">
        <v>581403</v>
      </c>
      <c r="E4">
        <v>601208</v>
      </c>
      <c r="F4">
        <v>620353</v>
      </c>
      <c r="G4">
        <v>637644</v>
      </c>
      <c r="H4">
        <v>649244</v>
      </c>
      <c r="I4">
        <v>655384</v>
      </c>
      <c r="J4">
        <v>668907</v>
      </c>
      <c r="K4">
        <v>693268</v>
      </c>
      <c r="L4">
        <v>684524</v>
      </c>
      <c r="M4">
        <v>689050</v>
      </c>
      <c r="N4">
        <v>711551</v>
      </c>
      <c r="O4">
        <v>712426</v>
      </c>
      <c r="P4">
        <v>705493</v>
      </c>
      <c r="Q4">
        <v>689346</v>
      </c>
      <c r="R4">
        <v>723002</v>
      </c>
      <c r="S4">
        <v>704426</v>
      </c>
      <c r="T4" s="19"/>
      <c r="U4" s="19">
        <v>-2.2115128862010554E-2</v>
      </c>
      <c r="V4" s="19">
        <v>3.8149620812202724E-2</v>
      </c>
      <c r="W4" s="19">
        <v>2.1684234113885322E-3</v>
      </c>
      <c r="X4" s="19">
        <v>3.4064151715763422E-2</v>
      </c>
      <c r="Y4" s="19">
        <v>3.1844220303123047E-2</v>
      </c>
      <c r="Z4" s="19">
        <v>2.7872840141016486E-2</v>
      </c>
      <c r="AA4" s="19">
        <v>1.8191969186568055E-2</v>
      </c>
      <c r="AB4" s="19">
        <v>9.4571532428486052E-3</v>
      </c>
      <c r="AC4" s="19">
        <v>2.0633704820380114E-2</v>
      </c>
      <c r="AD4" s="19">
        <v>3.6419113568851871E-2</v>
      </c>
      <c r="AE4" s="19">
        <v>-1.2612726968502802E-2</v>
      </c>
      <c r="AF4" s="19">
        <v>6.6118938123425914E-3</v>
      </c>
      <c r="AG4" s="19">
        <v>3.2655104854509835E-2</v>
      </c>
      <c r="AH4" s="19">
        <v>1.2297080602795864E-3</v>
      </c>
      <c r="AI4" s="19">
        <v>-9.7315370298108154E-3</v>
      </c>
      <c r="AJ4" s="19">
        <v>-2.2887541052852404E-2</v>
      </c>
      <c r="AK4" s="19">
        <v>4.8823087390076972E-2</v>
      </c>
      <c r="AL4" s="19">
        <v>-2.5692874985131439E-2</v>
      </c>
    </row>
    <row r="6" spans="1:38" x14ac:dyDescent="0.2">
      <c r="B6" s="5" t="s">
        <v>166</v>
      </c>
      <c r="AD6" s="19"/>
    </row>
    <row r="7" spans="1:38" x14ac:dyDescent="0.2">
      <c r="B7">
        <v>2000</v>
      </c>
      <c r="C7">
        <v>2001</v>
      </c>
      <c r="D7">
        <v>2002</v>
      </c>
      <c r="E7">
        <v>2003</v>
      </c>
      <c r="F7">
        <v>2004</v>
      </c>
      <c r="G7">
        <v>2005</v>
      </c>
      <c r="H7">
        <v>2006</v>
      </c>
      <c r="I7">
        <v>2007</v>
      </c>
      <c r="J7">
        <v>2008</v>
      </c>
      <c r="AC7" t="s">
        <v>143</v>
      </c>
      <c r="AD7" t="s">
        <v>172</v>
      </c>
    </row>
    <row r="8" spans="1:38" x14ac:dyDescent="0.2">
      <c r="A8" t="s">
        <v>173</v>
      </c>
      <c r="B8" s="20">
        <v>3.6419113568851871E-2</v>
      </c>
      <c r="C8" s="20">
        <v>-1.2612726968502802E-2</v>
      </c>
      <c r="D8" s="20">
        <v>6.6118938123425914E-3</v>
      </c>
      <c r="E8" s="20">
        <v>3.2655104854509835E-2</v>
      </c>
      <c r="F8" s="20">
        <v>1.2297080602795864E-3</v>
      </c>
      <c r="G8" s="20">
        <v>-9.7315370298108154E-3</v>
      </c>
      <c r="H8" s="20">
        <v>-2.2887541052852404E-2</v>
      </c>
      <c r="I8" s="20">
        <v>4.8823087390076972E-2</v>
      </c>
      <c r="J8" s="20">
        <v>-2.5692874985131439E-2</v>
      </c>
      <c r="AC8">
        <f>AD3</f>
        <v>2000</v>
      </c>
      <c r="AD8" s="20">
        <f>GETPIVOTDATA("Sum of Total, all sectors2",$A$1,"Year",2000)</f>
        <v>3.6419113568851871E-2</v>
      </c>
    </row>
    <row r="9" spans="1:38" x14ac:dyDescent="0.2">
      <c r="AC9">
        <f>AE3</f>
        <v>2001</v>
      </c>
      <c r="AD9" s="20">
        <f>GETPIVOTDATA("Sum of Total, all sectors2",$A$1,"Year",2001)</f>
        <v>-1.2612726968502802E-2</v>
      </c>
    </row>
    <row r="10" spans="1:38" x14ac:dyDescent="0.2">
      <c r="AC10">
        <f>AF3</f>
        <v>2002</v>
      </c>
      <c r="AD10" s="20">
        <f>GETPIVOTDATA("Sum of Total, all sectors2",$A$1,"Year",2002)</f>
        <v>6.6118938123425914E-3</v>
      </c>
    </row>
    <row r="11" spans="1:38" x14ac:dyDescent="0.2">
      <c r="AC11">
        <f>AG3</f>
        <v>2003</v>
      </c>
      <c r="AD11" s="20">
        <f>GETPIVOTDATA("Sum of Total, all sectors2",$A$1,"Year",2003)</f>
        <v>3.2655104854509835E-2</v>
      </c>
    </row>
    <row r="12" spans="1:38" x14ac:dyDescent="0.2">
      <c r="AC12">
        <f>AH3</f>
        <v>2004</v>
      </c>
      <c r="AD12" s="20">
        <f>GETPIVOTDATA("Sum of Total, all sectors2",$A$1,"Year",2004)</f>
        <v>1.2297080602795864E-3</v>
      </c>
    </row>
    <row r="13" spans="1:38" x14ac:dyDescent="0.2">
      <c r="AC13">
        <f>AI3</f>
        <v>2005</v>
      </c>
      <c r="AD13" s="20">
        <f>GETPIVOTDATA("Sum of Total, all sectors2",$A$1,"Year",2005)</f>
        <v>-9.7315370298108154E-3</v>
      </c>
    </row>
    <row r="14" spans="1:38" x14ac:dyDescent="0.2">
      <c r="AC14">
        <f>AJ3</f>
        <v>2006</v>
      </c>
      <c r="AD14" s="20">
        <f>GETPIVOTDATA("Sum of Total, all sectors2",$A$1,"Year",2006)</f>
        <v>-2.2887541052852404E-2</v>
      </c>
    </row>
    <row r="15" spans="1:38" x14ac:dyDescent="0.2">
      <c r="AC15">
        <f>AK3</f>
        <v>2007</v>
      </c>
      <c r="AD15" s="20">
        <f>GETPIVOTDATA("Sum of Total, all sectors2",$A$1,"Year",2007)</f>
        <v>4.8823087390076972E-2</v>
      </c>
    </row>
    <row r="16" spans="1:38" x14ac:dyDescent="0.2">
      <c r="AC16">
        <f>AL3</f>
        <v>2008</v>
      </c>
      <c r="AD16" s="20">
        <f>GETPIVOTDATA("Sum of Total, all sectors2",$A$1,"Year",2008)</f>
        <v>-2.5692874985131439E-2</v>
      </c>
    </row>
  </sheetData>
  <pageMargins left="0.7" right="0.7" top="0.75" bottom="0.75" header="0.3" footer="0.3"/>
  <pageSetup orientation="portrait" horizontalDpi="0" verticalDpi="0"/>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Source Data</vt:lpstr>
      <vt:lpstr>DataTable</vt:lpstr>
      <vt:lpstr>DataTable_year</vt:lpstr>
      <vt:lpstr>DataTable_sector</vt:lpstr>
      <vt:lpstr>Top 5 pivot</vt:lpstr>
      <vt:lpstr>LineChart pivot</vt:lpstr>
      <vt:lpstr>2008 proportion pivot</vt:lpstr>
      <vt:lpstr>Year-over-year change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Jie Shen</cp:lastModifiedBy>
  <dcterms:created xsi:type="dcterms:W3CDTF">2024-02-24T08:32:55Z</dcterms:created>
  <dcterms:modified xsi:type="dcterms:W3CDTF">2024-02-26T01:06:20Z</dcterms:modified>
</cp:coreProperties>
</file>