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nv\PycharmProjects\FlightDynamics\"/>
    </mc:Choice>
  </mc:AlternateContent>
  <xr:revisionPtr revIDLastSave="0" documentId="13_ncr:1_{603ACCAA-81DF-4327-93EA-869AFD505664}" xr6:coauthVersionLast="45" xr6:coauthVersionMax="45" xr10:uidLastSave="{00000000-0000-0000-0000-000000000000}"/>
  <bookViews>
    <workbookView xWindow="5376" yWindow="3984" windowWidth="8748" windowHeight="8724" xr2:uid="{00000000-000D-0000-FFFF-FFFF00000000}"/>
  </bookViews>
  <sheets>
    <sheet name="Sheet1" sheetId="1" r:id="rId1"/>
    <sheet name="Esmée" sheetId="2" r:id="rId2"/>
    <sheet name="Julia" sheetId="3" r:id="rId3"/>
    <sheet name="Julius" sheetId="4" r:id="rId4"/>
    <sheet name="Mart" sheetId="5" r:id="rId5"/>
    <sheet name="Luigi" sheetId="6" r:id="rId6"/>
    <sheet name="Sebas" sheetId="7" r:id="rId7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E64" i="1"/>
  <c r="F64" i="1"/>
  <c r="G64" i="1"/>
  <c r="H64" i="1"/>
  <c r="I64" i="1"/>
  <c r="J64" i="1"/>
  <c r="K64" i="1"/>
  <c r="L64" i="1"/>
  <c r="M64" i="1"/>
  <c r="D64" i="1"/>
  <c r="C64" i="1"/>
  <c r="D31" i="1"/>
  <c r="B64" i="1"/>
  <c r="B31" i="1"/>
  <c r="G84" i="1"/>
  <c r="J84" i="1"/>
  <c r="J83" i="1"/>
  <c r="G83" i="1"/>
  <c r="D84" i="1"/>
  <c r="D83" i="1"/>
  <c r="B76" i="1"/>
  <c r="C76" i="1"/>
  <c r="D76" i="1"/>
  <c r="E76" i="1"/>
  <c r="F76" i="1"/>
  <c r="G76" i="1"/>
  <c r="H76" i="1"/>
  <c r="I76" i="1"/>
  <c r="J76" i="1"/>
  <c r="K76" i="1"/>
  <c r="L76" i="1"/>
  <c r="M76" i="1"/>
  <c r="C75" i="1"/>
  <c r="D75" i="1"/>
  <c r="E75" i="1"/>
  <c r="F75" i="1"/>
  <c r="G75" i="1"/>
  <c r="H75" i="1"/>
  <c r="I75" i="1"/>
  <c r="J75" i="1"/>
  <c r="K75" i="1"/>
  <c r="L75" i="1"/>
  <c r="M75" i="1"/>
  <c r="B75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2" i="1"/>
  <c r="C62" i="1"/>
  <c r="D62" i="1"/>
  <c r="E62" i="1"/>
  <c r="F62" i="1"/>
  <c r="G62" i="1"/>
  <c r="H62" i="1"/>
  <c r="I62" i="1"/>
  <c r="J62" i="1"/>
  <c r="K62" i="1"/>
  <c r="L62" i="1"/>
  <c r="M62" i="1"/>
  <c r="B63" i="1"/>
  <c r="C63" i="1"/>
  <c r="D63" i="1"/>
  <c r="E63" i="1"/>
  <c r="F63" i="1"/>
  <c r="G63" i="1"/>
  <c r="H63" i="1"/>
  <c r="I63" i="1"/>
  <c r="J63" i="1"/>
  <c r="K63" i="1"/>
  <c r="L63" i="1"/>
  <c r="M63" i="1"/>
  <c r="B65" i="1"/>
  <c r="C65" i="1"/>
  <c r="D65" i="1"/>
  <c r="E65" i="1"/>
  <c r="F65" i="1"/>
  <c r="G65" i="1"/>
  <c r="H65" i="1"/>
  <c r="I65" i="1"/>
  <c r="J65" i="1"/>
  <c r="K65" i="1"/>
  <c r="L65" i="1"/>
  <c r="M65" i="1"/>
  <c r="C59" i="1"/>
  <c r="D59" i="1"/>
  <c r="E59" i="1"/>
  <c r="F59" i="1"/>
  <c r="G59" i="1"/>
  <c r="H59" i="1"/>
  <c r="I59" i="1"/>
  <c r="J59" i="1"/>
  <c r="K59" i="1"/>
  <c r="L59" i="1"/>
  <c r="M59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C44" i="1"/>
  <c r="D44" i="1"/>
  <c r="E44" i="1"/>
  <c r="F44" i="1"/>
  <c r="G44" i="1"/>
  <c r="H44" i="1"/>
  <c r="I44" i="1"/>
  <c r="J44" i="1"/>
  <c r="B44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H30" i="1"/>
  <c r="I30" i="1"/>
  <c r="J30" i="1"/>
  <c r="C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28" i="1"/>
  <c r="D28" i="1"/>
  <c r="E28" i="1"/>
  <c r="F28" i="1"/>
  <c r="G28" i="1"/>
  <c r="H28" i="1"/>
  <c r="I28" i="1"/>
  <c r="J28" i="1"/>
  <c r="C28" i="1"/>
</calcChain>
</file>

<file path=xl/sharedStrings.xml><?xml version="1.0" encoding="utf-8"?>
<sst xmlns="http://schemas.openxmlformats.org/spreadsheetml/2006/main" count="1007" uniqueCount="79">
  <si>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</si>
  <si>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</si>
  <si>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</si>
  <si>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</si>
  <si>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</si>
  <si>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</si>
  <si>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</si>
  <si>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</si>
  <si>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Stationary measurements CL-CD Series 1</t>
  </si>
  <si>
    <t>clean</t>
  </si>
  <si>
    <t>nr.</t>
  </si>
  <si>
    <t>time</t>
  </si>
  <si>
    <t>[hrs:min]</t>
  </si>
  <si>
    <t>ET*</t>
  </si>
  <si>
    <t>[sec]</t>
  </si>
  <si>
    <t>hp</t>
  </si>
  <si>
    <t>[ft]</t>
  </si>
  <si>
    <t>IAS</t>
  </si>
  <si>
    <t>[kts]</t>
  </si>
  <si>
    <t>a</t>
  </si>
  <si>
    <t>[deg]</t>
  </si>
  <si>
    <t>FFl</t>
  </si>
  <si>
    <t>[lbs/hr]</t>
  </si>
  <si>
    <t>FFr</t>
  </si>
  <si>
    <t>[lbs]</t>
  </si>
  <si>
    <t>TAT</t>
  </si>
  <si>
    <t>[°C]</t>
  </si>
  <si>
    <t>Stationary measurements CL - CD Series 2</t>
  </si>
  <si>
    <t>Stationary measurements Elevator Trim Curve</t>
  </si>
  <si>
    <t>de</t>
  </si>
  <si>
    <t>detr</t>
  </si>
  <si>
    <t>Fe</t>
  </si>
  <si>
    <t>[N]</t>
  </si>
  <si>
    <t>Shift in center of gravity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</si>
  <si>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</si>
  <si>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</si>
  <si>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</si>
  <si>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</si>
  <si>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</si>
  <si>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</si>
  <si>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</si>
  <si>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</si>
  <si>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 xml:space="preserve">Spiral </t>
  </si>
  <si>
    <t>* ET = Elapsed Time</t>
  </si>
  <si>
    <t>Aircraft configuration:</t>
  </si>
  <si>
    <t>Aircraft configuration :</t>
  </si>
  <si>
    <t>block fuel [lbs]: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</si>
  <si>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</si>
  <si>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</si>
  <si>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</si>
  <si>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</si>
  <si>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</si>
  <si>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</si>
  <si>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</si>
  <si>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</si>
  <si>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</si>
  <si>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name:</t>
  </si>
  <si>
    <t>position:</t>
  </si>
  <si>
    <t>[hh:mm]</t>
  </si>
  <si>
    <t>F. used</t>
  </si>
  <si>
    <t>Esmée</t>
  </si>
  <si>
    <t>Julia</t>
  </si>
  <si>
    <t>Julius</t>
  </si>
  <si>
    <t>Mart</t>
  </si>
  <si>
    <t>Luigi</t>
  </si>
  <si>
    <t>Sebas</t>
  </si>
  <si>
    <t>3L</t>
  </si>
  <si>
    <t>0C</t>
  </si>
  <si>
    <t>Hans</t>
  </si>
  <si>
    <t>Ipke</t>
  </si>
  <si>
    <t>cockpit</t>
  </si>
  <si>
    <t>Ipke?</t>
  </si>
  <si>
    <t>Esmee</t>
  </si>
  <si>
    <t>?</t>
  </si>
  <si>
    <t>Tussen de piloten</t>
  </si>
  <si>
    <t>169=8</t>
  </si>
  <si>
    <t>Cockpit</t>
  </si>
  <si>
    <t>Tygron?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</si>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</sst>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6" fontId="0" fillId="0" borderId="0" xfId="0" applyNumberFormat="1" applyProtection="1">
      <protection locked="0"/>
    </xf>
    <xf numFmtId="46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Standaard" xfId="0" builtinId="0"/>
  </cellStyles>
  <dxfs count="126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3" name="Picture 2" descr="CAB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15" workbookViewId="0">
      <selection activeCell="O30" sqref="O30"/>
    </sheetView>
  </sheetViews>
  <sheetFormatPr defaultRowHeight="14.4" x14ac:dyDescent="0.3"/>
  <cols>
    <col min="1" max="1" width="3" customWidth="1"/>
    <col min="2" max="2" width="18.88671875" customWidth="1"/>
    <col min="3" max="3" width="16.33203125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 t="s">
        <v>77</v>
      </c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8">
        <f>AVERAGE(Esmée!B28, Julia!B28,Julius!B28,Mart!B28,Luigi!B28,Sebas!B28)</f>
        <v>1.9444444444444445E-2</v>
      </c>
      <c r="C28" s="2">
        <f>AVERAGE(Esmée!C28, Julia!C28,Julius!C28,Mart!C28,Luigi!C28,Sebas!C28)</f>
        <v>6</v>
      </c>
      <c r="D28" s="2">
        <f>AVERAGE(Esmée!D28, Julia!D28,Julius!D28,Mart!D28,Luigi!D28,Sebas!D28)</f>
        <v>18011.666666666668</v>
      </c>
      <c r="E28" s="2">
        <f>AVERAGE(Esmée!E28, Julia!E28,Julius!E28,Mart!E28,Luigi!E28,Sebas!E28)</f>
        <v>223.33333333333334</v>
      </c>
      <c r="F28" s="2">
        <f>AVERAGE(Esmée!F28, Julia!F28,Julius!F28,Mart!F28,Luigi!F28,Sebas!F28)</f>
        <v>2.1833333333333331</v>
      </c>
      <c r="G28" s="2">
        <f>AVERAGE(Esmée!G28, Julia!G28,Julius!G28,Mart!G28,Luigi!G28,Sebas!G28)</f>
        <v>582.79999999999995</v>
      </c>
      <c r="H28" s="2">
        <f>AVERAGE(Esmée!H28, Julia!H28,Julius!H28,Mart!H28,Luigi!H28,Sebas!H28)</f>
        <v>630.20000000000005</v>
      </c>
      <c r="I28" s="2">
        <f>AVERAGE(Esmée!I28, Julia!I28,Julius!I28,Mart!I28,Luigi!I28,Sebas!I28)</f>
        <v>621.83333333333337</v>
      </c>
      <c r="J28" s="2">
        <f>AVERAGE(Esmée!J28, Julia!J28,Julius!J28,Mart!J28,Luigi!J28,Sebas!J28)</f>
        <v>-10.200000000000001</v>
      </c>
    </row>
    <row r="29" spans="1:10" x14ac:dyDescent="0.3">
      <c r="A29">
        <v>2</v>
      </c>
      <c r="B29" s="8">
        <f>AVERAGE(Esmée!B29, Julia!B29,Julius!B29,Mart!B29,Luigi!B29,Sebas!B29)</f>
        <v>2.0277777777777777E-2</v>
      </c>
      <c r="C29" s="2">
        <f>AVERAGE(Esmée!C29, Julia!C29,Julius!C29,Mart!C29,Luigi!C29,Sebas!C29)</f>
        <v>44</v>
      </c>
      <c r="D29" s="2">
        <f>AVERAGE(Esmée!D29, Julia!D29,Julius!D29,Mart!D29,Luigi!D29,Sebas!D29)</f>
        <v>18002</v>
      </c>
      <c r="E29" s="2">
        <f>AVERAGE(Esmée!E29, Julia!E29,Julius!E29,Mart!E29,Luigi!E29,Sebas!E29)</f>
        <v>198.8</v>
      </c>
      <c r="F29" s="2">
        <f>AVERAGE(Esmée!F29, Julia!F29,Julius!F29,Mart!F29,Luigi!F29,Sebas!F29)</f>
        <v>2.7800000000000002</v>
      </c>
      <c r="G29" s="2">
        <f>AVERAGE(Esmée!G29, Julia!G29,Julius!G29,Mart!G29,Luigi!G29,Sebas!G29)</f>
        <v>535.75</v>
      </c>
      <c r="H29" s="2">
        <f>AVERAGE(Esmée!H29, Julia!H29,Julius!H29,Mart!H29,Luigi!H29,Sebas!H29)</f>
        <v>579.25</v>
      </c>
      <c r="I29" s="2">
        <f>AVERAGE(Esmée!I29, Julia!I29,Julius!I29,Mart!I29,Luigi!I29,Sebas!I29)</f>
        <v>646.20000000000005</v>
      </c>
      <c r="J29" s="2">
        <f>AVERAGE(Esmée!J29, Julia!J29,Julius!J29,Mart!J29,Luigi!J29,Sebas!J29)</f>
        <v>-12.16</v>
      </c>
    </row>
    <row r="30" spans="1:10" x14ac:dyDescent="0.3">
      <c r="A30">
        <v>3</v>
      </c>
      <c r="B30" s="8">
        <f>AVERAGE(Esmée!B30, Julia!B30,Julius!B30,Mart!B30,Luigi!B30,Sebas!B30)</f>
        <v>2.2337962962962962E-2</v>
      </c>
      <c r="C30" s="2">
        <f>AVERAGE(Esmée!C30, Julia!C30,Julius!C30,Mart!C30,Luigi!C30,Sebas!C30)</f>
        <v>36</v>
      </c>
      <c r="D30" s="2">
        <f>AVERAGE(Esmée!D30, Julia!D30,Julius!D30,Mart!D30,Luigi!D30,Sebas!D30)</f>
        <v>18005</v>
      </c>
      <c r="E30" s="2">
        <f>AVERAGE(Esmée!E30, Julia!E30,Julius!E30,Mart!E30,Luigi!E30,Sebas!E30)</f>
        <v>182.66666666666666</v>
      </c>
      <c r="F30" s="2">
        <f>AVERAGE(Esmée!F30, Julia!F30,Julius!F30,Mart!F30,Luigi!F30,Sebas!F30)</f>
        <v>3.4166666666666665</v>
      </c>
      <c r="G30" s="2">
        <f>AVERAGE(Esmée!G30, Julia!G30,Julius!G30,Mart!G30,Luigi!G30,Sebas!G30)</f>
        <v>421.33333333333331</v>
      </c>
      <c r="H30" s="2">
        <f>AVERAGE(Esmée!H30, Julia!H30,Julius!H30,Mart!H30,Luigi!H30,Sebas!H30)</f>
        <v>492.5</v>
      </c>
      <c r="I30" s="2">
        <f>AVERAGE(Esmée!I30, Julia!I30,Julius!I30,Mart!I30,Luigi!I30,Sebas!I30)</f>
        <v>689</v>
      </c>
      <c r="J30" s="2">
        <f>AVERAGE(Esmée!J30, Julia!J30,Julius!J30,Mart!J30,Luigi!J30,Sebas!J30)</f>
        <v>-13.75</v>
      </c>
    </row>
    <row r="31" spans="1:10" x14ac:dyDescent="0.3">
      <c r="A31">
        <v>4</v>
      </c>
      <c r="B31" s="8">
        <f>AVERAGE(Esmée!B31, Julia!B31,Julius!B31,Mart!B31,Luigi!B31,Sebas!B31)</f>
        <v>2.372685185185185E-2</v>
      </c>
      <c r="C31" s="2">
        <f>AVERAGE(Esmée!C31, Julia!C31,Julius!C31,Mart!C31,Luigi!C31,Sebas!C31)</f>
        <v>45</v>
      </c>
      <c r="D31" s="2">
        <f>AVERAGE(Esmée!D31, Julia!D31,Julius!D31,Mart!D31,Luigi!D31,Sebas!D31)</f>
        <v>18015</v>
      </c>
      <c r="E31" s="2">
        <f>AVERAGE(Esmée!E31, Julia!E31,Julius!E31,Mart!E31,Luigi!E31,Sebas!E31)</f>
        <v>168.5</v>
      </c>
      <c r="F31" s="2">
        <f>AVERAGE(Esmée!F31, Julia!F31,Julius!F31,Mart!F31,Luigi!F31,Sebas!F31)</f>
        <v>4.2166666666666668</v>
      </c>
      <c r="G31" s="2">
        <f>AVERAGE(Esmée!G31, Julia!G31,Julius!G31,Mart!G31,Luigi!G31,Sebas!G31)</f>
        <v>454.33333333333331</v>
      </c>
      <c r="H31" s="2">
        <f>AVERAGE(Esmée!H31, Julia!H31,Julius!H31,Mart!H31,Luigi!H31,Sebas!H31)</f>
        <v>476.66666666666669</v>
      </c>
      <c r="I31" s="2">
        <f>AVERAGE(Esmée!I31, Julia!I31,Julius!I31,Mart!I31,Luigi!I31,Sebas!I31)</f>
        <v>718.33333333333337</v>
      </c>
      <c r="J31" s="2">
        <f>AVERAGE(Esmée!J31, Julia!J31,Julius!J31,Mart!J31,Luigi!J31,Sebas!J31)</f>
        <v>-14.866666666666667</v>
      </c>
    </row>
    <row r="32" spans="1:10" x14ac:dyDescent="0.3">
      <c r="A32">
        <v>5</v>
      </c>
      <c r="B32" s="8">
        <f>AVERAGE(Esmée!B32, Julia!B32,Julius!B32,Mart!B32,Luigi!B32,Sebas!B32)</f>
        <v>2.5115740740740741E-2</v>
      </c>
      <c r="C32" s="2">
        <f>AVERAGE(Esmée!C32, Julia!C32,Julius!C32,Mart!C32,Luigi!C32,Sebas!C32)</f>
        <v>55</v>
      </c>
      <c r="D32" s="2">
        <f>AVERAGE(Esmée!D32, Julia!D32,Julius!D32,Mart!D32,Luigi!D32,Sebas!D32)</f>
        <v>18000</v>
      </c>
      <c r="E32" s="2">
        <f>AVERAGE(Esmée!E32, Julia!E32,Julius!E32,Mart!E32,Luigi!E32,Sebas!E32)</f>
        <v>140.16666666666666</v>
      </c>
      <c r="F32" s="2">
        <f>AVERAGE(Esmée!F32, Julia!F32,Julius!F32,Mart!F32,Luigi!F32,Sebas!F32)</f>
        <v>6.7833333333333341</v>
      </c>
      <c r="G32" s="2">
        <f>AVERAGE(Esmée!G32, Julia!G32,Julius!G32,Mart!G32,Luigi!G32,Sebas!G32)</f>
        <v>399.16666666666669</v>
      </c>
      <c r="H32" s="2">
        <f>AVERAGE(Esmée!H32, Julia!H32,Julius!H32,Mart!H32,Luigi!H32,Sebas!H32)</f>
        <v>422.5</v>
      </c>
      <c r="I32" s="2">
        <f>AVERAGE(Esmée!I32, Julia!I32,Julius!I32,Mart!I32,Luigi!I32,Sebas!I32)</f>
        <v>741.5</v>
      </c>
      <c r="J32" s="2">
        <f>AVERAGE(Esmée!J32, Julia!J32,Julius!J32,Mart!J32,Luigi!J32,Sebas!J32)</f>
        <v>-16.5</v>
      </c>
    </row>
    <row r="33" spans="1:10" x14ac:dyDescent="0.3">
      <c r="A33">
        <v>6</v>
      </c>
      <c r="B33" s="8">
        <f>AVERAGE(Esmée!B33, Julia!B33,Julius!B33,Mart!B33,Luigi!B33,Sebas!B33)</f>
        <v>2.7083333333333338E-2</v>
      </c>
      <c r="C33" s="2">
        <f>AVERAGE(Esmée!C33, Julia!C33,Julius!C33,Mart!C33,Luigi!C33,Sebas!C33)</f>
        <v>25</v>
      </c>
      <c r="D33" s="2">
        <f>AVERAGE(Esmée!D33, Julia!D33,Julius!D33,Mart!D33,Luigi!D33,Sebas!D33)</f>
        <v>17968.333333333332</v>
      </c>
      <c r="E33" s="2">
        <f>AVERAGE(Esmée!E33, Julia!E33,Julius!E33,Mart!E33,Luigi!E33,Sebas!E33)</f>
        <v>123</v>
      </c>
      <c r="F33" s="2">
        <f>AVERAGE(Esmée!F33, Julia!F33,Julius!F33,Mart!F33,Luigi!F33,Sebas!F33)</f>
        <v>9.2999999999999989</v>
      </c>
      <c r="G33" s="2">
        <f>AVERAGE(Esmée!G33, Julia!G33,Julius!G33,Mart!G33,Luigi!G33,Sebas!G33)</f>
        <v>366.5</v>
      </c>
      <c r="H33" s="2">
        <f>AVERAGE(Esmée!H33, Julia!H33,Julius!H33,Mart!H33,Luigi!H33,Sebas!H33)</f>
        <v>391.83333333333331</v>
      </c>
      <c r="I33" s="2">
        <f>AVERAGE(Esmée!I33, Julia!I33,Julius!I33,Mart!I33,Luigi!I33,Sebas!I33)</f>
        <v>771.33333333333337</v>
      </c>
      <c r="J33" s="2">
        <f>AVERAGE(Esmée!J33, Julia!J33,Julius!J33,Mart!J33,Luigi!J33,Sebas!J33)</f>
        <v>-17.45</v>
      </c>
    </row>
    <row r="34" spans="1:10" x14ac:dyDescent="0.3">
      <c r="A34">
        <v>7</v>
      </c>
      <c r="B34" s="8" t="e">
        <f>AVERAGE(Esmée!B34, Julia!B34,Julius!B34,Mart!B34,Luigi!B34,Sebas!B34)</f>
        <v>#DIV/0!</v>
      </c>
      <c r="C34" s="2" t="e">
        <f>AVERAGE(Esmée!C34, Julia!C34,Julius!C34,Mart!C34,Luigi!C34,Sebas!C34)</f>
        <v>#DIV/0!</v>
      </c>
      <c r="D34" s="2" t="e">
        <f>AVERAGE(Esmée!D34, Julia!D34,Julius!D34,Mart!D34,Luigi!D34,Sebas!D34)</f>
        <v>#DIV/0!</v>
      </c>
      <c r="E34" s="2" t="e">
        <f>AVERAGE(Esmée!E34, Julia!E34,Julius!E34,Mart!E34,Luigi!E34,Sebas!E34)</f>
        <v>#DIV/0!</v>
      </c>
      <c r="F34" s="2" t="e">
        <f>AVERAGE(Esmée!F34, Julia!F34,Julius!F34,Mart!F34,Luigi!F34,Sebas!F34)</f>
        <v>#DIV/0!</v>
      </c>
      <c r="G34" s="2" t="e">
        <f>AVERAGE(Esmée!G34, Julia!G34,Julius!G34,Mart!G34,Luigi!G34,Sebas!G34)</f>
        <v>#DIV/0!</v>
      </c>
      <c r="H34" s="2" t="e">
        <f>AVERAGE(Esmée!H34, Julia!H34,Julius!H34,Mart!H34,Luigi!H34,Sebas!H34)</f>
        <v>#DIV/0!</v>
      </c>
      <c r="I34" s="2" t="e">
        <f>AVERAGE(Esmée!I34, Julia!I34,Julius!I34,Mart!I34,Luigi!I34,Sebas!I34)</f>
        <v>#DIV/0!</v>
      </c>
      <c r="J34" s="2" t="e">
        <f>AVERAGE(Esmée!J34, Julia!J34,Julius!J34,Mart!J34,Luigi!J34,Sebas!J34)</f>
        <v>#DIV/0!</v>
      </c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2" t="e">
        <f>AVERAGE(Esmée!B44, Julia!B44,Julius!B44,Mart!B44,Luigi!B44,Sebas!B44)</f>
        <v>#DIV/0!</v>
      </c>
      <c r="C44" s="2" t="e">
        <f>AVERAGE(Esmée!C44, Julia!C44,Julius!C44,Mart!C44,Luigi!C44,Sebas!C44)</f>
        <v>#DIV/0!</v>
      </c>
      <c r="D44" s="2" t="e">
        <f>AVERAGE(Esmée!D44, Julia!D44,Julius!D44,Mart!D44,Luigi!D44,Sebas!D44)</f>
        <v>#DIV/0!</v>
      </c>
      <c r="E44" s="2" t="e">
        <f>AVERAGE(Esmée!E44, Julia!E44,Julius!E44,Mart!E44,Luigi!E44,Sebas!E44)</f>
        <v>#DIV/0!</v>
      </c>
      <c r="F44" s="2" t="e">
        <f>AVERAGE(Esmée!F44, Julia!F44,Julius!F44,Mart!F44,Luigi!F44,Sebas!F44)</f>
        <v>#DIV/0!</v>
      </c>
      <c r="G44" s="2" t="e">
        <f>AVERAGE(Esmée!G44, Julia!G44,Julius!G44,Mart!G44,Luigi!G44,Sebas!G44)</f>
        <v>#DIV/0!</v>
      </c>
      <c r="H44" s="2" t="e">
        <f>AVERAGE(Esmée!H44, Julia!H44,Julius!H44,Mart!H44,Luigi!H44,Sebas!H44)</f>
        <v>#DIV/0!</v>
      </c>
      <c r="I44" s="2" t="e">
        <f>AVERAGE(Esmée!I44, Julia!I44,Julius!I44,Mart!I44,Luigi!I44,Sebas!I44)</f>
        <v>#DIV/0!</v>
      </c>
      <c r="J44" s="2" t="e">
        <f>AVERAGE(Esmée!J44, Julia!J44,Julius!J44,Mart!J44,Luigi!J44,Sebas!J44)</f>
        <v>#DIV/0!</v>
      </c>
    </row>
    <row r="45" spans="1:10" x14ac:dyDescent="0.3">
      <c r="A45">
        <v>2</v>
      </c>
      <c r="B45" s="2" t="e">
        <f>AVERAGE(Esmée!B45, Julia!B45,Julius!B45,Mart!B45,Luigi!B45,Sebas!B45)</f>
        <v>#DIV/0!</v>
      </c>
      <c r="C45" s="2" t="e">
        <f>AVERAGE(Esmée!C45, Julia!C45,Julius!C45,Mart!C45,Luigi!C45,Sebas!C45)</f>
        <v>#DIV/0!</v>
      </c>
      <c r="D45" s="2" t="e">
        <f>AVERAGE(Esmée!D45, Julia!D45,Julius!D45,Mart!D45,Luigi!D45,Sebas!D45)</f>
        <v>#DIV/0!</v>
      </c>
      <c r="E45" s="2" t="e">
        <f>AVERAGE(Esmée!E45, Julia!E45,Julius!E45,Mart!E45,Luigi!E45,Sebas!E45)</f>
        <v>#DIV/0!</v>
      </c>
      <c r="F45" s="2" t="e">
        <f>AVERAGE(Esmée!F45, Julia!F45,Julius!F45,Mart!F45,Luigi!F45,Sebas!F45)</f>
        <v>#DIV/0!</v>
      </c>
      <c r="G45" s="2" t="e">
        <f>AVERAGE(Esmée!G45, Julia!G45,Julius!G45,Mart!G45,Luigi!G45,Sebas!G45)</f>
        <v>#DIV/0!</v>
      </c>
      <c r="H45" s="2" t="e">
        <f>AVERAGE(Esmée!H45, Julia!H45,Julius!H45,Mart!H45,Luigi!H45,Sebas!H45)</f>
        <v>#DIV/0!</v>
      </c>
      <c r="I45" s="2" t="e">
        <f>AVERAGE(Esmée!I45, Julia!I45,Julius!I45,Mart!I45,Luigi!I45,Sebas!I45)</f>
        <v>#DIV/0!</v>
      </c>
      <c r="J45" s="2" t="e">
        <f>AVERAGE(Esmée!J45, Julia!J45,Julius!J45,Mart!J45,Luigi!J45,Sebas!J45)</f>
        <v>#DIV/0!</v>
      </c>
    </row>
    <row r="46" spans="1:10" x14ac:dyDescent="0.3">
      <c r="A46">
        <v>3</v>
      </c>
      <c r="B46" s="2" t="e">
        <f>AVERAGE(Esmée!B46, Julia!B46,Julius!B46,Mart!B46,Luigi!B46,Sebas!B46)</f>
        <v>#DIV/0!</v>
      </c>
      <c r="C46" s="2" t="e">
        <f>AVERAGE(Esmée!C46, Julia!C46,Julius!C46,Mart!C46,Luigi!C46,Sebas!C46)</f>
        <v>#DIV/0!</v>
      </c>
      <c r="D46" s="2" t="e">
        <f>AVERAGE(Esmée!D46, Julia!D46,Julius!D46,Mart!D46,Luigi!D46,Sebas!D46)</f>
        <v>#DIV/0!</v>
      </c>
      <c r="E46" s="2" t="e">
        <f>AVERAGE(Esmée!E46, Julia!E46,Julius!E46,Mart!E46,Luigi!E46,Sebas!E46)</f>
        <v>#DIV/0!</v>
      </c>
      <c r="F46" s="2" t="e">
        <f>AVERAGE(Esmée!F46, Julia!F46,Julius!F46,Mart!F46,Luigi!F46,Sebas!F46)</f>
        <v>#DIV/0!</v>
      </c>
      <c r="G46" s="2" t="e">
        <f>AVERAGE(Esmée!G46, Julia!G46,Julius!G46,Mart!G46,Luigi!G46,Sebas!G46)</f>
        <v>#DIV/0!</v>
      </c>
      <c r="H46" s="2" t="e">
        <f>AVERAGE(Esmée!H46, Julia!H46,Julius!H46,Mart!H46,Luigi!H46,Sebas!H46)</f>
        <v>#DIV/0!</v>
      </c>
      <c r="I46" s="2" t="e">
        <f>AVERAGE(Esmée!I46, Julia!I46,Julius!I46,Mart!I46,Luigi!I46,Sebas!I46)</f>
        <v>#DIV/0!</v>
      </c>
      <c r="J46" s="2" t="e">
        <f>AVERAGE(Esmée!J46, Julia!J46,Julius!J46,Mart!J46,Luigi!J46,Sebas!J46)</f>
        <v>#DIV/0!</v>
      </c>
    </row>
    <row r="47" spans="1:10" x14ac:dyDescent="0.3">
      <c r="A47">
        <v>4</v>
      </c>
      <c r="B47" s="2" t="e">
        <f>AVERAGE(Esmée!B47, Julia!B47,Julius!B47,Mart!B47,Luigi!B47,Sebas!B47)</f>
        <v>#DIV/0!</v>
      </c>
      <c r="C47" s="2" t="e">
        <f>AVERAGE(Esmée!C47, Julia!C47,Julius!C47,Mart!C47,Luigi!C47,Sebas!C47)</f>
        <v>#DIV/0!</v>
      </c>
      <c r="D47" s="2" t="e">
        <f>AVERAGE(Esmée!D47, Julia!D47,Julius!D47,Mart!D47,Luigi!D47,Sebas!D47)</f>
        <v>#DIV/0!</v>
      </c>
      <c r="E47" s="2" t="e">
        <f>AVERAGE(Esmée!E47, Julia!E47,Julius!E47,Mart!E47,Luigi!E47,Sebas!E47)</f>
        <v>#DIV/0!</v>
      </c>
      <c r="F47" s="2" t="e">
        <f>AVERAGE(Esmée!F47, Julia!F47,Julius!F47,Mart!F47,Luigi!F47,Sebas!F47)</f>
        <v>#DIV/0!</v>
      </c>
      <c r="G47" s="2" t="e">
        <f>AVERAGE(Esmée!G47, Julia!G47,Julius!G47,Mart!G47,Luigi!G47,Sebas!G47)</f>
        <v>#DIV/0!</v>
      </c>
      <c r="H47" s="2" t="e">
        <f>AVERAGE(Esmée!H47, Julia!H47,Julius!H47,Mart!H47,Luigi!H47,Sebas!H47)</f>
        <v>#DIV/0!</v>
      </c>
      <c r="I47" s="2" t="e">
        <f>AVERAGE(Esmée!I47, Julia!I47,Julius!I47,Mart!I47,Luigi!I47,Sebas!I47)</f>
        <v>#DIV/0!</v>
      </c>
      <c r="J47" s="2" t="e">
        <f>AVERAGE(Esmée!J47, Julia!J47,Julius!J47,Mart!J47,Luigi!J47,Sebas!J47)</f>
        <v>#DIV/0!</v>
      </c>
    </row>
    <row r="48" spans="1:10" x14ac:dyDescent="0.3">
      <c r="A48">
        <v>5</v>
      </c>
      <c r="B48" s="2" t="e">
        <f>AVERAGE(Esmée!B48, Julia!B48,Julius!B48,Mart!B48,Luigi!B48,Sebas!B48)</f>
        <v>#DIV/0!</v>
      </c>
      <c r="C48" s="2" t="e">
        <f>AVERAGE(Esmée!C48, Julia!C48,Julius!C48,Mart!C48,Luigi!C48,Sebas!C48)</f>
        <v>#DIV/0!</v>
      </c>
      <c r="D48" s="2" t="e">
        <f>AVERAGE(Esmée!D48, Julia!D48,Julius!D48,Mart!D48,Luigi!D48,Sebas!D48)</f>
        <v>#DIV/0!</v>
      </c>
      <c r="E48" s="2" t="e">
        <f>AVERAGE(Esmée!E48, Julia!E48,Julius!E48,Mart!E48,Luigi!E48,Sebas!E48)</f>
        <v>#DIV/0!</v>
      </c>
      <c r="F48" s="2" t="e">
        <f>AVERAGE(Esmée!F48, Julia!F48,Julius!F48,Mart!F48,Luigi!F48,Sebas!F48)</f>
        <v>#DIV/0!</v>
      </c>
      <c r="G48" s="2" t="e">
        <f>AVERAGE(Esmée!G48, Julia!G48,Julius!G48,Mart!G48,Luigi!G48,Sebas!G48)</f>
        <v>#DIV/0!</v>
      </c>
      <c r="H48" s="2" t="e">
        <f>AVERAGE(Esmée!H48, Julia!H48,Julius!H48,Mart!H48,Luigi!H48,Sebas!H48)</f>
        <v>#DIV/0!</v>
      </c>
      <c r="I48" s="2" t="e">
        <f>AVERAGE(Esmée!I48, Julia!I48,Julius!I48,Mart!I48,Luigi!I48,Sebas!I48)</f>
        <v>#DIV/0!</v>
      </c>
      <c r="J48" s="2" t="e">
        <f>AVERAGE(Esmée!J48, Julia!J48,Julius!J48,Mart!J48,Luigi!J48,Sebas!J48)</f>
        <v>#DIV/0!</v>
      </c>
    </row>
    <row r="49" spans="1:13" x14ac:dyDescent="0.3">
      <c r="A49">
        <v>6</v>
      </c>
      <c r="B49" s="2" t="e">
        <f>AVERAGE(Esmée!B49, Julia!B49,Julius!B49,Mart!B49,Luigi!B49,Sebas!B49)</f>
        <v>#DIV/0!</v>
      </c>
      <c r="C49" s="2" t="e">
        <f>AVERAGE(Esmée!C49, Julia!C49,Julius!C49,Mart!C49,Luigi!C49,Sebas!C49)</f>
        <v>#DIV/0!</v>
      </c>
      <c r="D49" s="2" t="e">
        <f>AVERAGE(Esmée!D49, Julia!D49,Julius!D49,Mart!D49,Luigi!D49,Sebas!D49)</f>
        <v>#DIV/0!</v>
      </c>
      <c r="E49" s="2" t="e">
        <f>AVERAGE(Esmée!E49, Julia!E49,Julius!E49,Mart!E49,Luigi!E49,Sebas!E49)</f>
        <v>#DIV/0!</v>
      </c>
      <c r="F49" s="2" t="e">
        <f>AVERAGE(Esmée!F49, Julia!F49,Julius!F49,Mart!F49,Luigi!F49,Sebas!F49)</f>
        <v>#DIV/0!</v>
      </c>
      <c r="G49" s="2" t="e">
        <f>AVERAGE(Esmée!G49, Julia!G49,Julius!G49,Mart!G49,Luigi!G49,Sebas!G49)</f>
        <v>#DIV/0!</v>
      </c>
      <c r="H49" s="2" t="e">
        <f>AVERAGE(Esmée!H49, Julia!H49,Julius!H49,Mart!H49,Luigi!H49,Sebas!H49)</f>
        <v>#DIV/0!</v>
      </c>
      <c r="I49" s="2" t="e">
        <f>AVERAGE(Esmée!I49, Julia!I49,Julius!I49,Mart!I49,Luigi!I49,Sebas!I49)</f>
        <v>#DIV/0!</v>
      </c>
      <c r="J49" s="2" t="e">
        <f>AVERAGE(Esmée!J49, Julia!J49,Julius!J49,Mart!J49,Luigi!J49,Sebas!J49)</f>
        <v>#DIV/0!</v>
      </c>
    </row>
    <row r="50" spans="1:13" x14ac:dyDescent="0.3">
      <c r="A50">
        <v>7</v>
      </c>
      <c r="B50" s="2" t="e">
        <f>AVERAGE(Esmée!B50, Julia!B50,Julius!B50,Mart!B50,Luigi!B50,Sebas!B50)</f>
        <v>#DIV/0!</v>
      </c>
      <c r="C50" s="2" t="e">
        <f>AVERAGE(Esmée!C50, Julia!C50,Julius!C50,Mart!C50,Luigi!C50,Sebas!C50)</f>
        <v>#DIV/0!</v>
      </c>
      <c r="D50" s="2" t="e">
        <f>AVERAGE(Esmée!D50, Julia!D50,Julius!D50,Mart!D50,Luigi!D50,Sebas!D50)</f>
        <v>#DIV/0!</v>
      </c>
      <c r="E50" s="2" t="e">
        <f>AVERAGE(Esmée!E50, Julia!E50,Julius!E50,Mart!E50,Luigi!E50,Sebas!E50)</f>
        <v>#DIV/0!</v>
      </c>
      <c r="F50" s="2" t="e">
        <f>AVERAGE(Esmée!F50, Julia!F50,Julius!F50,Mart!F50,Luigi!F50,Sebas!F50)</f>
        <v>#DIV/0!</v>
      </c>
      <c r="G50" s="2" t="e">
        <f>AVERAGE(Esmée!G50, Julia!G50,Julius!G50,Mart!G50,Luigi!G50,Sebas!G50)</f>
        <v>#DIV/0!</v>
      </c>
      <c r="H50" s="2" t="e">
        <f>AVERAGE(Esmée!H50, Julia!H50,Julius!H50,Mart!H50,Luigi!H50,Sebas!H50)</f>
        <v>#DIV/0!</v>
      </c>
      <c r="I50" s="2" t="e">
        <f>AVERAGE(Esmée!I50, Julia!I50,Julius!I50,Mart!I50,Luigi!I50,Sebas!I50)</f>
        <v>#DIV/0!</v>
      </c>
      <c r="J50" s="2" t="e">
        <f>AVERAGE(Esmée!J50, Julia!J50,Julius!J50,Mart!J50,Luigi!J50,Sebas!J50)</f>
        <v>#DIV/0!</v>
      </c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8" t="s">
        <v>78</v>
      </c>
      <c r="C59" s="2">
        <f>AVERAGE(Esmée!C59, Julia!C59,Julius!C59,Mart!C59,Luigi!C59,Sebas!C59)</f>
        <v>29</v>
      </c>
      <c r="D59" s="2">
        <f>AVERAGE(Esmée!D59, Julia!D59,Julius!D59,Mart!D59,Luigi!D59,Sebas!D59)</f>
        <v>6033.333333333333</v>
      </c>
      <c r="E59" s="2">
        <f>AVERAGE(Esmée!E59, Julia!E59,Julius!E59,Mart!E59,Luigi!E59,Sebas!E59)</f>
        <v>170</v>
      </c>
      <c r="F59" s="2">
        <f>AVERAGE(Esmée!F59, Julia!F59,Julius!F59,Mart!F59,Luigi!F59,Sebas!F59)</f>
        <v>4.2</v>
      </c>
      <c r="G59" s="2">
        <f>AVERAGE(Esmée!G59, Julia!G59,Julius!G59,Mart!G59,Luigi!G59,Sebas!G59)</f>
        <v>0.5</v>
      </c>
      <c r="H59" s="2">
        <f>AVERAGE(Esmée!H59, Julia!H59,Julius!H59,Mart!H59,Luigi!H59,Sebas!H59)</f>
        <v>3.8</v>
      </c>
      <c r="I59" s="2">
        <f>AVERAGE(Esmée!I59, Julia!I59,Julius!I59,Mart!I59,Luigi!I59,Sebas!I59)</f>
        <v>0</v>
      </c>
      <c r="J59" s="2">
        <f>AVERAGE(Esmée!J59, Julia!J59,Julius!J59,Mart!J59,Luigi!J59,Sebas!J59)</f>
        <v>478</v>
      </c>
      <c r="K59" s="2">
        <f>AVERAGE(Esmée!K59, Julia!K59,Julius!K59,Mart!K59,Luigi!K59,Sebas!K59)</f>
        <v>516.5</v>
      </c>
      <c r="L59" s="2">
        <f>AVERAGE(Esmée!L59, Julia!L59,Julius!L59,Mart!L59,Luigi!L59,Sebas!L59)</f>
        <v>901</v>
      </c>
      <c r="M59" s="2">
        <f>AVERAGE(Esmée!M59, Julia!M59,Julius!M59,Mart!M59,Luigi!M59,Sebas!M59)</f>
        <v>3.65</v>
      </c>
    </row>
    <row r="60" spans="1:13" x14ac:dyDescent="0.3">
      <c r="A60">
        <v>2</v>
      </c>
      <c r="B60" s="8">
        <f>AVERAGE(Esmée!B60, Julia!B60,Julius!B60,Mart!B60,Luigi!B60,Sebas!B60)</f>
        <v>3.5648148148148144E-2</v>
      </c>
      <c r="C60" s="2">
        <f>AVERAGE(Esmée!C60, Julia!C60,Julius!C60,Mart!C60,Luigi!C60,Sebas!C60)</f>
        <v>33</v>
      </c>
      <c r="D60" s="2">
        <f>AVERAGE(Esmée!D60, Julia!D60,Julius!D60,Mart!D60,Luigi!D60,Sebas!D60)</f>
        <v>6220</v>
      </c>
      <c r="E60" s="2">
        <f>AVERAGE(Esmée!E60, Julia!E60,Julius!E60,Mart!E60,Luigi!E60,Sebas!E60)</f>
        <v>160.16666666666666</v>
      </c>
      <c r="F60" s="2">
        <f>AVERAGE(Esmée!F60, Julia!F60,Julius!F60,Mart!F60,Luigi!F60,Sebas!F60)</f>
        <v>4.8166666666666673</v>
      </c>
      <c r="G60" s="2">
        <f>AVERAGE(Esmée!G60, Julia!G60,Julius!G60,Mart!G60,Luigi!G60,Sebas!G60)</f>
        <v>0.2</v>
      </c>
      <c r="H60" s="2">
        <f>AVERAGE(Esmée!H60, Julia!H60,Julius!H60,Mart!H60,Luigi!H60,Sebas!H60)</f>
        <v>3.8</v>
      </c>
      <c r="I60" s="2">
        <f>AVERAGE(Esmée!I60, Julia!I60,Julius!I60,Mart!I60,Luigi!I60,Sebas!I60)</f>
        <v>-15</v>
      </c>
      <c r="J60" s="2">
        <f>AVERAGE(Esmée!J60, Julia!J60,Julius!J60,Mart!J60,Luigi!J60,Sebas!J60)</f>
        <v>471</v>
      </c>
      <c r="K60" s="2">
        <f>AVERAGE(Esmée!K60, Julia!K60,Julius!K60,Mart!K60,Luigi!K60,Sebas!K60)</f>
        <v>513</v>
      </c>
      <c r="L60" s="2">
        <f>AVERAGE(Esmée!L60, Julia!L60,Julius!L60,Mart!L60,Luigi!L60,Sebas!L60)</f>
        <v>918</v>
      </c>
      <c r="M60" s="2">
        <f>AVERAGE(Esmée!M60, Julia!M60,Julius!M60,Mart!M60,Luigi!M60,Sebas!M60)</f>
        <v>2.8</v>
      </c>
    </row>
    <row r="61" spans="1:13" x14ac:dyDescent="0.3">
      <c r="A61">
        <v>3</v>
      </c>
      <c r="B61" s="8">
        <f>AVERAGE(Esmée!B61, Julia!B61,Julius!B61,Mart!B61,Luigi!B61,Sebas!B61)</f>
        <v>3.63425925925926E-2</v>
      </c>
      <c r="C61" s="2">
        <f>AVERAGE(Esmée!C61, Julia!C61,Julius!C61,Mart!C61,Luigi!C61,Sebas!C61)</f>
        <v>45</v>
      </c>
      <c r="D61" s="2">
        <f>AVERAGE(Esmée!D61, Julia!D61,Julius!D61,Mart!D61,Luigi!D61,Sebas!D61)</f>
        <v>6508.333333333333</v>
      </c>
      <c r="E61" s="2">
        <f>AVERAGE(Esmée!E61, Julia!E61,Julius!E61,Mart!E61,Luigi!E61,Sebas!E61)</f>
        <v>150</v>
      </c>
      <c r="F61" s="2">
        <f>AVERAGE(Esmée!F61, Julia!F61,Julius!F61,Mart!F61,Luigi!F61,Sebas!F61)</f>
        <v>5.6166666666666663</v>
      </c>
      <c r="G61" s="2">
        <f>AVERAGE(Esmée!G61, Julia!G61,Julius!G61,Mart!G61,Luigi!G61,Sebas!G61)</f>
        <v>-0.2</v>
      </c>
      <c r="H61" s="2">
        <f>AVERAGE(Esmée!H61, Julia!H61,Julius!H61,Mart!H61,Luigi!H61,Sebas!H61)</f>
        <v>3.8</v>
      </c>
      <c r="I61" s="2">
        <f>AVERAGE(Esmée!I61, Julia!I61,Julius!I61,Mart!I61,Luigi!I61,Sebas!I61)</f>
        <v>-27</v>
      </c>
      <c r="J61" s="2">
        <f>AVERAGE(Esmée!J61, Julia!J61,Julius!J61,Mart!J61,Luigi!J61,Sebas!J61)</f>
        <v>465.5</v>
      </c>
      <c r="K61" s="2">
        <f>AVERAGE(Esmée!K61, Julia!K61,Julius!K61,Mart!K61,Luigi!K61,Sebas!K61)</f>
        <v>505.5</v>
      </c>
      <c r="L61" s="2">
        <f>AVERAGE(Esmée!L61, Julia!L61,Julius!L61,Mart!L61,Luigi!L61,Sebas!L61)</f>
        <v>939.5</v>
      </c>
      <c r="M61" s="2">
        <f>AVERAGE(Esmée!M61, Julia!M61,Julius!M61,Mart!M61,Luigi!M61,Sebas!M61)</f>
        <v>2</v>
      </c>
    </row>
    <row r="62" spans="1:13" x14ac:dyDescent="0.3">
      <c r="A62">
        <v>4</v>
      </c>
      <c r="B62" s="8">
        <f>AVERAGE(Esmée!B62, Julia!B62,Julius!B62,Mart!B62,Luigi!B62,Sebas!B62)</f>
        <v>3.726851851851852E-2</v>
      </c>
      <c r="C62" s="2">
        <f>AVERAGE(Esmée!C62, Julia!C62,Julius!C62,Mart!C62,Luigi!C62,Sebas!C62)</f>
        <v>57</v>
      </c>
      <c r="D62" s="2">
        <f>AVERAGE(Esmée!D62, Julia!D62,Julius!D62,Mart!D62,Luigi!D62,Sebas!D62)</f>
        <v>5961.666666666667</v>
      </c>
      <c r="E62" s="2">
        <f>AVERAGE(Esmée!E62, Julia!E62,Julius!E62,Mart!E62,Luigi!E62,Sebas!E62)</f>
        <v>180</v>
      </c>
      <c r="F62" s="2">
        <f>AVERAGE(Esmée!F62, Julia!F62,Julius!F62,Mart!F62,Luigi!F62,Sebas!F62)</f>
        <v>3.5833333333333335</v>
      </c>
      <c r="G62" s="2">
        <f>AVERAGE(Esmée!G62, Julia!G62,Julius!G62,Mart!G62,Luigi!G62,Sebas!G62)</f>
        <v>0.8</v>
      </c>
      <c r="H62" s="2">
        <f>AVERAGE(Esmée!H62, Julia!H62,Julius!H62,Mart!H62,Luigi!H62,Sebas!H62)</f>
        <v>3.8</v>
      </c>
      <c r="I62" s="2">
        <f>AVERAGE(Esmée!I62, Julia!I62,Julius!I62,Mart!I62,Luigi!I62,Sebas!I62)</f>
        <v>23</v>
      </c>
      <c r="J62" s="2">
        <f>AVERAGE(Esmée!J62, Julia!J62,Julius!J62,Mart!J62,Luigi!J62,Sebas!J62)</f>
        <v>478</v>
      </c>
      <c r="K62" s="2">
        <f>AVERAGE(Esmée!K62, Julia!K62,Julius!K62,Mart!K62,Luigi!K62,Sebas!K62)</f>
        <v>518</v>
      </c>
      <c r="L62" s="2">
        <f>AVERAGE(Esmée!L62, Julia!L62,Julius!L62,Mart!L62,Luigi!L62,Sebas!L62)</f>
        <v>958</v>
      </c>
      <c r="M62" s="2">
        <f>AVERAGE(Esmée!M62, Julia!M62,Julius!M62,Mart!M62,Luigi!M62,Sebas!M62)</f>
        <v>4</v>
      </c>
    </row>
    <row r="63" spans="1:13" x14ac:dyDescent="0.3">
      <c r="A63">
        <v>5</v>
      </c>
      <c r="B63" s="8">
        <f>AVERAGE(Esmée!B63, Julia!B63,Julius!B63,Mart!B63,Luigi!B63,Sebas!B63)</f>
        <v>3.8194444444444441E-2</v>
      </c>
      <c r="C63" s="2">
        <f>AVERAGE(Esmée!C63, Julia!C63,Julius!C63,Mart!C63,Luigi!C63,Sebas!C63)</f>
        <v>14</v>
      </c>
      <c r="D63" s="2">
        <f>AVERAGE(Esmée!D63, Julia!D63,Julius!D63,Mart!D63,Luigi!D63,Sebas!D63)</f>
        <v>5456.666666666667</v>
      </c>
      <c r="E63" s="2">
        <f>AVERAGE(Esmée!E63, Julia!E63,Julius!E63,Mart!E63,Luigi!E63,Sebas!E63)</f>
        <v>189.16666666666666</v>
      </c>
      <c r="F63" s="2">
        <f>AVERAGE(Esmée!F63, Julia!F63,Julius!F63,Mart!F63,Luigi!F63,Sebas!F63)</f>
        <v>3.2333333333333329</v>
      </c>
      <c r="G63" s="2">
        <f>AVERAGE(Esmée!G63, Julia!G63,Julius!G63,Mart!G63,Luigi!G63,Sebas!G63)</f>
        <v>1</v>
      </c>
      <c r="H63" s="2">
        <f>AVERAGE(Esmée!H63, Julia!H63,Julius!H63,Mart!H63,Luigi!H63,Sebas!H63)</f>
        <v>3.8</v>
      </c>
      <c r="I63" s="2">
        <f>AVERAGE(Esmée!I63, Julia!I63,Julius!I63,Mart!I63,Luigi!I63,Sebas!I63)</f>
        <v>53.5</v>
      </c>
      <c r="J63" s="2">
        <f>AVERAGE(Esmée!J63, Julia!J63,Julius!J63,Mart!J63,Luigi!J63,Sebas!J63)</f>
        <v>488</v>
      </c>
      <c r="K63" s="2">
        <f>AVERAGE(Esmée!K63, Julia!K63,Julius!K63,Mart!K63,Luigi!K63,Sebas!K63)</f>
        <v>527</v>
      </c>
      <c r="L63" s="2">
        <f>AVERAGE(Esmée!L63, Julia!L63,Julius!L63,Mart!L63,Luigi!L63,Sebas!L63)</f>
        <v>979.5</v>
      </c>
      <c r="M63" s="2">
        <f>AVERAGE(Esmée!M63, Julia!M63,Julius!M63,Mart!M63,Luigi!M63,Sebas!M63)</f>
        <v>4.6500000000000004</v>
      </c>
    </row>
    <row r="64" spans="1:13" x14ac:dyDescent="0.3">
      <c r="A64">
        <v>6</v>
      </c>
      <c r="B64" s="8">
        <f>AVERAGE(Esmée!B64, Julia!B64,Julius!B64,Mart!B64,Luigi!B64,Sebas!B64)</f>
        <v>3.923611111111111E-2</v>
      </c>
      <c r="C64" s="2">
        <f>AVERAGE(Esmée!C64, Julia!C64,Julius!C64,Mart!C64,Luigi!C64,Sebas!C64)</f>
        <v>48</v>
      </c>
      <c r="D64" s="2">
        <f>AVERAGE(Esmée!D64, Julia!D64,Julius!D64,Mart!D64,Luigi!D64,Sebas!D64)</f>
        <v>5661.666666666667</v>
      </c>
      <c r="E64" s="2">
        <f>AVERAGE(Esmée!E64, Julia!E64,Julius!E64,Mart!E64,Luigi!E64,Sebas!E64)</f>
        <v>168.4</v>
      </c>
      <c r="F64" s="2">
        <f>AVERAGE(Esmée!F64, Julia!F64,Julius!F64,Mart!F64,Luigi!F64,Sebas!F64)</f>
        <v>4.2833333333333332</v>
      </c>
      <c r="G64" s="2">
        <f>AVERAGE(Esmée!G64, Julia!G64,Julius!G64,Mart!G64,Luigi!G64,Sebas!G64)</f>
        <v>0.5</v>
      </c>
      <c r="H64" s="2">
        <f>AVERAGE(Esmée!H64, Julia!H64,Julius!H64,Mart!H64,Luigi!H64,Sebas!H64)</f>
        <v>3.8</v>
      </c>
      <c r="I64" s="2">
        <f>AVERAGE(Esmée!I64, Julia!I64,Julius!I64,Mart!I64,Luigi!I64,Sebas!I64)</f>
        <v>0</v>
      </c>
      <c r="J64" s="2">
        <f>AVERAGE(Esmée!J64, Julia!J64,Julius!J64,Mart!J64,Luigi!J64,Sebas!J64)</f>
        <v>471.5</v>
      </c>
      <c r="K64" s="2">
        <f>AVERAGE(Esmée!K64, Julia!K64,Julius!K64,Mart!K64,Luigi!K64,Sebas!K64)</f>
        <v>521</v>
      </c>
      <c r="L64" s="2">
        <f>AVERAGE(Esmée!L64, Julia!L64,Julius!L64,Mart!L64,Luigi!L64,Sebas!L64)</f>
        <v>1004</v>
      </c>
      <c r="M64" s="2">
        <f>AVERAGE(Esmée!M64, Julia!M64,Julius!M64,Mart!M64,Luigi!M64,Sebas!M64)</f>
        <v>2.2000000000000002</v>
      </c>
    </row>
    <row r="65" spans="1:13" x14ac:dyDescent="0.3">
      <c r="A65">
        <v>7</v>
      </c>
      <c r="B65" s="8" t="e">
        <f>AVERAGE(Esmée!B65, Julia!B65,Julius!B65,Mart!B65,Luigi!B65,Sebas!B65)</f>
        <v>#DIV/0!</v>
      </c>
      <c r="C65" s="2" t="e">
        <f>AVERAGE(Esmée!C65, Julia!C65,Julius!C65,Mart!C65,Luigi!C65,Sebas!C65)</f>
        <v>#DIV/0!</v>
      </c>
      <c r="D65" s="2" t="e">
        <f>AVERAGE(Esmée!D65, Julia!D65,Julius!D65,Mart!D65,Luigi!D65,Sebas!D65)</f>
        <v>#DIV/0!</v>
      </c>
      <c r="E65" s="2" t="e">
        <f>AVERAGE(Esmée!E65, Julia!E65,Julius!E65,Mart!E65,Luigi!E65,Sebas!E65)</f>
        <v>#DIV/0!</v>
      </c>
      <c r="F65" s="2" t="e">
        <f>AVERAGE(Esmée!F65, Julia!F65,Julius!F65,Mart!F65,Luigi!F65,Sebas!F65)</f>
        <v>#DIV/0!</v>
      </c>
      <c r="G65" s="2" t="e">
        <f>AVERAGE(Esmée!G65, Julia!G65,Julius!G65,Mart!G65,Luigi!G65,Sebas!G65)</f>
        <v>#DIV/0!</v>
      </c>
      <c r="H65" s="2" t="e">
        <f>AVERAGE(Esmée!H65, Julia!H65,Julius!H65,Mart!H65,Luigi!H65,Sebas!H65)</f>
        <v>#DIV/0!</v>
      </c>
      <c r="I65" s="2" t="e">
        <f>AVERAGE(Esmée!I65, Julia!I65,Julius!I65,Mart!I65,Luigi!I65,Sebas!I65)</f>
        <v>#DIV/0!</v>
      </c>
      <c r="J65" s="2" t="e">
        <f>AVERAGE(Esmée!J65, Julia!J65,Julius!J65,Mart!J65,Luigi!J65,Sebas!J65)</f>
        <v>#DIV/0!</v>
      </c>
      <c r="K65" s="2" t="e">
        <f>AVERAGE(Esmée!K65, Julia!K65,Julius!K65,Mart!K65,Luigi!K65,Sebas!K65)</f>
        <v>#DIV/0!</v>
      </c>
      <c r="L65" s="2" t="e">
        <f>AVERAGE(Esmée!L65, Julia!L65,Julius!L65,Mart!L65,Luigi!L65,Sebas!L65)</f>
        <v>#DIV/0!</v>
      </c>
      <c r="M65" s="2" t="e">
        <f>AVERAGE(Esmée!M65, Julia!M65,Julius!M65,Mart!M65,Luigi!M65,Sebas!M65)</f>
        <v>#DIV/0!</v>
      </c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67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8">
        <f>AVERAGE(Esmée!B64, Julia!B75,Julius!B75,Mart!B75,Sebas!B64)</f>
        <v>4.0277777777777773E-2</v>
      </c>
      <c r="C75" s="2">
        <f>AVERAGE(Esmée!C64, Julia!C75,Julius!C75,Mart!C75,Sebas!C64)</f>
        <v>19</v>
      </c>
      <c r="D75" s="2">
        <f>AVERAGE(Esmée!D64, Julia!D75,Julius!D75,Mart!D75,Sebas!D64)</f>
        <v>5648</v>
      </c>
      <c r="E75" s="2">
        <f>AVERAGE(Esmée!E64, Julia!E75,Julius!E75,Mart!E75,Sebas!E64)</f>
        <v>168.2</v>
      </c>
      <c r="F75" s="2">
        <f>AVERAGE(Esmée!F64, Julia!F75,Julius!F75,Mart!F75,Sebas!F64)</f>
        <v>4.2799999999999994</v>
      </c>
      <c r="G75" s="2">
        <f>AVERAGE(Esmée!G64, Julia!G75,Julius!G75,Mart!G75,Sebas!G64)</f>
        <v>0.25</v>
      </c>
      <c r="H75" s="2">
        <f>AVERAGE(Esmée!H64, Julia!H75,Julius!H75,Mart!H75,Sebas!H64)</f>
        <v>3.8</v>
      </c>
      <c r="I75" s="2">
        <f>AVERAGE(Esmée!I64, Julia!I75,Julius!I75,Mart!I75,Sebas!I64)</f>
        <v>-24</v>
      </c>
      <c r="J75" s="2">
        <f>AVERAGE(Esmée!J64, Julia!J75,Julius!J75,Mart!J75,Sebas!J64)</f>
        <v>470.5</v>
      </c>
      <c r="K75" s="2">
        <f>AVERAGE(Esmée!K64, Julia!K75,Julius!K75,Mart!K75,Sebas!K64)</f>
        <v>521</v>
      </c>
      <c r="L75" s="2">
        <f>AVERAGE(Esmée!L64, Julia!L75,Julius!L75,Mart!L75,Sebas!L64)</f>
        <v>1025.5</v>
      </c>
      <c r="M75" s="2">
        <f>AVERAGE(Esmée!M64, Julia!M75,Julius!M75,Mart!M75,Sebas!M64)</f>
        <v>1.8</v>
      </c>
    </row>
    <row r="76" spans="1:13" x14ac:dyDescent="0.3">
      <c r="A76">
        <v>2</v>
      </c>
      <c r="B76" s="8">
        <f>AVERAGE(Esmée!B75, Julia!B76,Julius!B76,Mart!B76,Sebas!B75)</f>
        <v>4.0972222222222222E-2</v>
      </c>
      <c r="C76" s="2" t="e">
        <f>AVERAGE(Esmée!C75, Julia!C76,Julius!C76,Mart!C76,Sebas!C75)</f>
        <v>#DIV/0!</v>
      </c>
      <c r="D76" s="2">
        <f>AVERAGE(Esmée!D75, Julia!D76,Julius!D76,Mart!D76,Sebas!D75)</f>
        <v>5630</v>
      </c>
      <c r="E76" s="2">
        <f>AVERAGE(Esmée!E75, Julia!E76,Julius!E76,Mart!E76,Sebas!E75)</f>
        <v>168.5</v>
      </c>
      <c r="F76" s="2">
        <f>AVERAGE(Esmée!F75, Julia!F76,Julius!F76,Mart!F76,Sebas!F75)</f>
        <v>4.25</v>
      </c>
      <c r="G76" s="2">
        <f>AVERAGE(Esmée!G75, Julia!G76,Julius!G76,Mart!G76,Sebas!G75)</f>
        <v>0.1</v>
      </c>
      <c r="H76" s="2">
        <f>AVERAGE(Esmée!H75, Julia!H76,Julius!H76,Mart!H76,Sebas!H75)</f>
        <v>3.8</v>
      </c>
      <c r="I76" s="2" t="e">
        <f>AVERAGE(Esmée!I75, Julia!I76,Julius!I76,Mart!I76,Sebas!I75)</f>
        <v>#DIV/0!</v>
      </c>
      <c r="J76" s="2">
        <f>AVERAGE(Esmée!J75, Julia!J76,Julius!J76,Mart!J76,Sebas!J75)</f>
        <v>480</v>
      </c>
      <c r="K76" s="2">
        <f>AVERAGE(Esmée!K75, Julia!K76,Julius!K76,Mart!K76,Sebas!K75)</f>
        <v>520</v>
      </c>
      <c r="L76" s="2">
        <f>AVERAGE(Esmée!L75, Julia!L76,Julius!L76,Mart!L76,Sebas!L75)</f>
        <v>1045</v>
      </c>
      <c r="M76" s="2" t="e">
        <f>AVERAGE(Esmée!M75, Julia!M76,Julius!M76,Mart!M76,Sebas!M75)</f>
        <v>#DIV/0!</v>
      </c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8">
        <f>AVERAGE(Esmée!D83, Julia!D83,Julius!D83,Mart!D83,Luigi!D83,Sebas!D83)</f>
        <v>4.1782407407407407E-2</v>
      </c>
      <c r="E83" t="s">
        <v>38</v>
      </c>
      <c r="G83" s="8">
        <f>AVERAGE(Esmée!G83, Julia!G83,Julius!G83,Mart!G83,Luigi!G83,Sebas!G83)</f>
        <v>4.7106481481481478E-2</v>
      </c>
      <c r="H83" t="s">
        <v>39</v>
      </c>
      <c r="J83" s="8">
        <f>AVERAGE(Esmée!J83, Julia!J83,Julius!J83,Mart!J83,Luigi!J83,Sebas!J83)</f>
        <v>4.5717592592592594E-2</v>
      </c>
    </row>
    <row r="84" spans="1:10" x14ac:dyDescent="0.3">
      <c r="A84" t="s">
        <v>40</v>
      </c>
      <c r="D84" s="8">
        <f>AVERAGE(Esmée!D84, Julia!D84,Julius!D84,Mart!D84,Luigi!D84,Sebas!D84)</f>
        <v>4.4212962962962961E-2</v>
      </c>
      <c r="E84" t="s">
        <v>41</v>
      </c>
      <c r="G84" s="8">
        <f>AVERAGE(Esmée!G84, Julia!G84,Julius!G84,Mart!G84,Luigi!G84,Sebas!G84)</f>
        <v>4.7685185185185185E-2</v>
      </c>
      <c r="H84" t="s">
        <v>42</v>
      </c>
      <c r="J84" s="8">
        <f>AVERAGE(Esmée!J84, Julia!J84,Julius!J84,Mart!J84,Luigi!J84,Sebas!J84)</f>
        <v>4.9027777777777774E-2</v>
      </c>
    </row>
  </sheetData>
  <sheetProtection selectLockedCells="1"/>
  <conditionalFormatting sqref="H3:H4">
    <cfRule type="containsBlanks" dxfId="125" priority="32">
      <formula>LEN(TRIM(H3))=0</formula>
    </cfRule>
  </conditionalFormatting>
  <conditionalFormatting sqref="D18">
    <cfRule type="containsBlanks" dxfId="124" priority="27">
      <formula>LEN(TRIM(D18))=0</formula>
    </cfRule>
  </conditionalFormatting>
  <conditionalFormatting sqref="B28:J34">
    <cfRule type="containsBlanks" dxfId="123" priority="26">
      <formula>LEN(TRIM(B28))=0</formula>
    </cfRule>
  </conditionalFormatting>
  <conditionalFormatting sqref="C70">
    <cfRule type="containsBlanks" dxfId="122" priority="22">
      <formula>LEN(TRIM(C70))=0</formula>
    </cfRule>
  </conditionalFormatting>
  <conditionalFormatting sqref="C71">
    <cfRule type="containsBlanks" dxfId="121" priority="21">
      <formula>LEN(TRIM(C71))=0</formula>
    </cfRule>
  </conditionalFormatting>
  <conditionalFormatting sqref="H71">
    <cfRule type="containsBlanks" dxfId="120" priority="20">
      <formula>LEN(TRIM(H71))=0</formula>
    </cfRule>
  </conditionalFormatting>
  <conditionalFormatting sqref="D3:D4">
    <cfRule type="containsBlanks" dxfId="119" priority="14">
      <formula>LEN(TRIM(D3))=0</formula>
    </cfRule>
  </conditionalFormatting>
  <conditionalFormatting sqref="E39">
    <cfRule type="containsBlanks" dxfId="118" priority="15">
      <formula>LEN(TRIM(E39))=0</formula>
    </cfRule>
  </conditionalFormatting>
  <conditionalFormatting sqref="B44:J50">
    <cfRule type="containsBlanks" dxfId="117" priority="8">
      <formula>LEN(TRIM(B44))=0</formula>
    </cfRule>
  </conditionalFormatting>
  <conditionalFormatting sqref="B59:M65">
    <cfRule type="containsBlanks" dxfId="116" priority="7">
      <formula>LEN(TRIM(B59))=0</formula>
    </cfRule>
  </conditionalFormatting>
  <conditionalFormatting sqref="B75:M76">
    <cfRule type="containsBlanks" dxfId="115" priority="6">
      <formula>LEN(TRIM(B75))=0</formula>
    </cfRule>
  </conditionalFormatting>
  <conditionalFormatting sqref="D83:D84">
    <cfRule type="containsBlanks" dxfId="114" priority="5">
      <formula>LEN(TRIM(D83))=0</formula>
    </cfRule>
  </conditionalFormatting>
  <conditionalFormatting sqref="G83:G84">
    <cfRule type="containsBlanks" dxfId="113" priority="4">
      <formula>LEN(TRIM(G83))=0</formula>
    </cfRule>
  </conditionalFormatting>
  <conditionalFormatting sqref="J83:J84">
    <cfRule type="containsBlanks" dxfId="112" priority="3">
      <formula>LEN(TRIM(J83))=0</formula>
    </cfRule>
  </conditionalFormatting>
  <conditionalFormatting sqref="H8:H16">
    <cfRule type="containsBlanks" dxfId="111" priority="2">
      <formula>LEN(TRIM(H8))=0</formula>
    </cfRule>
  </conditionalFormatting>
  <conditionalFormatting sqref="D8:D16">
    <cfRule type="containsBlanks" dxfId="110" priority="1">
      <formula>LEN(TRIM(D8))=0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topLeftCell="A25" workbookViewId="0">
      <selection activeCell="F76" sqref="F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3">
        <v>0.78125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226</v>
      </c>
      <c r="F28" s="2">
        <v>2.2999999999999998</v>
      </c>
      <c r="G28" s="2">
        <v>579</v>
      </c>
      <c r="H28" s="2">
        <v>627</v>
      </c>
      <c r="I28" s="2">
        <v>624</v>
      </c>
      <c r="J28" s="2">
        <v>-10.199999999999999</v>
      </c>
    </row>
    <row r="29" spans="1:10" x14ac:dyDescent="0.3">
      <c r="A29">
        <v>2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183</v>
      </c>
      <c r="F30" s="2">
        <v>3.4</v>
      </c>
      <c r="G30" s="2">
        <v>421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</v>
      </c>
      <c r="G31" s="2">
        <v>454</v>
      </c>
      <c r="H31" s="2">
        <v>476</v>
      </c>
      <c r="I31" s="2">
        <v>720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141</v>
      </c>
      <c r="F32" s="2">
        <v>6.7</v>
      </c>
      <c r="G32" s="2">
        <v>399</v>
      </c>
      <c r="H32" s="2">
        <v>424</v>
      </c>
      <c r="I32" s="2">
        <v>743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122</v>
      </c>
      <c r="F33" s="2">
        <v>9.4</v>
      </c>
      <c r="G33" s="2">
        <v>366</v>
      </c>
      <c r="H33" s="2">
        <v>391</v>
      </c>
      <c r="I33" s="2">
        <v>772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 t="s">
        <v>9</v>
      </c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6030</v>
      </c>
      <c r="E59" s="2">
        <v>170</v>
      </c>
      <c r="F59" s="2">
        <v>4.2</v>
      </c>
      <c r="G59" s="2">
        <v>0.5</v>
      </c>
      <c r="H59" s="2"/>
      <c r="I59" s="2"/>
      <c r="J59" s="2">
        <v>478</v>
      </c>
      <c r="K59" s="2">
        <v>517</v>
      </c>
      <c r="L59" s="2"/>
      <c r="M59" s="2"/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160</v>
      </c>
      <c r="F60" s="2">
        <v>4.8</v>
      </c>
      <c r="G60" s="2">
        <v>0.2</v>
      </c>
      <c r="H60" s="2"/>
      <c r="I60" s="2"/>
      <c r="J60" s="2">
        <v>471</v>
      </c>
      <c r="K60" s="2">
        <v>513</v>
      </c>
      <c r="L60" s="2"/>
      <c r="M60" s="2"/>
    </row>
    <row r="61" spans="1:13" x14ac:dyDescent="0.3">
      <c r="A61">
        <v>3</v>
      </c>
      <c r="B61" s="4">
        <v>3.6111111111111115E-2</v>
      </c>
      <c r="C61" s="2"/>
      <c r="D61" s="2">
        <v>6510</v>
      </c>
      <c r="E61" s="2">
        <v>150</v>
      </c>
      <c r="F61" s="2">
        <v>5.6</v>
      </c>
      <c r="G61" s="2">
        <v>-0.2</v>
      </c>
      <c r="H61" s="2"/>
      <c r="I61" s="2"/>
      <c r="J61" s="2">
        <v>465</v>
      </c>
      <c r="K61" s="2">
        <v>506</v>
      </c>
      <c r="L61" s="2"/>
      <c r="M61" s="2"/>
    </row>
    <row r="62" spans="1:13" x14ac:dyDescent="0.3">
      <c r="A62">
        <v>4</v>
      </c>
      <c r="B62" s="4">
        <v>3.6805555555555557E-2</v>
      </c>
      <c r="C62" s="2"/>
      <c r="D62" s="2">
        <v>5960</v>
      </c>
      <c r="E62" s="2">
        <v>180</v>
      </c>
      <c r="F62" s="2">
        <v>3.6</v>
      </c>
      <c r="G62" s="2">
        <v>0.8</v>
      </c>
      <c r="H62" s="2"/>
      <c r="I62" s="2"/>
      <c r="J62" s="2">
        <v>478</v>
      </c>
      <c r="K62" s="2">
        <v>518</v>
      </c>
      <c r="L62" s="2"/>
      <c r="M62" s="2"/>
    </row>
    <row r="63" spans="1:13" x14ac:dyDescent="0.3">
      <c r="A63">
        <v>5</v>
      </c>
      <c r="B63" s="4">
        <v>3.8194444444444441E-2</v>
      </c>
      <c r="C63" s="2"/>
      <c r="D63" s="2">
        <v>5450</v>
      </c>
      <c r="E63" s="2">
        <v>190</v>
      </c>
      <c r="F63" s="2">
        <v>3.3</v>
      </c>
      <c r="G63" s="2">
        <v>1</v>
      </c>
      <c r="H63" s="2"/>
      <c r="I63" s="2"/>
      <c r="J63" s="2">
        <v>489</v>
      </c>
      <c r="K63" s="2">
        <v>528</v>
      </c>
      <c r="L63" s="2"/>
      <c r="M63" s="2"/>
    </row>
    <row r="64" spans="1:13" x14ac:dyDescent="0.3">
      <c r="A64">
        <v>6</v>
      </c>
      <c r="B64" s="4">
        <v>3.888888888888889E-2</v>
      </c>
      <c r="C64" s="2"/>
      <c r="D64" s="2">
        <v>5660</v>
      </c>
      <c r="E64" s="2">
        <v>168</v>
      </c>
      <c r="F64" s="2">
        <v>4.3</v>
      </c>
      <c r="G64" s="2">
        <v>0.5</v>
      </c>
      <c r="H64" s="2"/>
      <c r="I64" s="2"/>
      <c r="J64" s="2">
        <v>461</v>
      </c>
      <c r="K64" s="2">
        <v>522</v>
      </c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167</v>
      </c>
      <c r="F75" s="2">
        <v>4.3</v>
      </c>
      <c r="G75" s="2">
        <v>0.1</v>
      </c>
      <c r="H75" s="2"/>
      <c r="I75" s="2"/>
      <c r="J75" s="2">
        <v>480</v>
      </c>
      <c r="K75" s="2">
        <v>520</v>
      </c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4.5138888888888888E-2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4.7222222222222221E-2</v>
      </c>
      <c r="H84" t="s">
        <v>42</v>
      </c>
      <c r="J84" s="4">
        <v>4.8611111111111112E-2</v>
      </c>
    </row>
  </sheetData>
  <sheetProtection sheet="1" objects="1" scenarios="1" selectLockedCells="1"/>
  <conditionalFormatting sqref="H3:H4 D8:D16 H8:H16 B75:M75 B64:M64">
    <cfRule type="containsBlanks" dxfId="109" priority="23">
      <formula>LEN(TRIM(B3))=0</formula>
    </cfRule>
  </conditionalFormatting>
  <conditionalFormatting sqref="D18">
    <cfRule type="containsBlanks" dxfId="108" priority="22">
      <formula>LEN(TRIM(D18))=0</formula>
    </cfRule>
  </conditionalFormatting>
  <conditionalFormatting sqref="C44:J50">
    <cfRule type="containsBlanks" dxfId="107" priority="19">
      <formula>LEN(TRIM(C44))=0</formula>
    </cfRule>
  </conditionalFormatting>
  <conditionalFormatting sqref="C70">
    <cfRule type="containsBlanks" dxfId="106" priority="17">
      <formula>LEN(TRIM(C70))=0</formula>
    </cfRule>
  </conditionalFormatting>
  <conditionalFormatting sqref="C71">
    <cfRule type="containsBlanks" dxfId="105" priority="16">
      <formula>LEN(TRIM(C71))=0</formula>
    </cfRule>
  </conditionalFormatting>
  <conditionalFormatting sqref="H71">
    <cfRule type="containsBlanks" dxfId="104" priority="15">
      <formula>LEN(TRIM(H71))=0</formula>
    </cfRule>
  </conditionalFormatting>
  <conditionalFormatting sqref="D3:D4">
    <cfRule type="containsBlanks" dxfId="103" priority="12">
      <formula>LEN(TRIM(D3))=0</formula>
    </cfRule>
  </conditionalFormatting>
  <conditionalFormatting sqref="E39">
    <cfRule type="containsBlanks" dxfId="102" priority="13">
      <formula>LEN(TRIM(E39))=0</formula>
    </cfRule>
  </conditionalFormatting>
  <conditionalFormatting sqref="D83:D84">
    <cfRule type="containsBlanks" dxfId="101" priority="11">
      <formula>LEN(TRIM(D83))=0</formula>
    </cfRule>
  </conditionalFormatting>
  <conditionalFormatting sqref="G83:G84">
    <cfRule type="containsBlanks" dxfId="100" priority="10">
      <formula>LEN(TRIM(G83))=0</formula>
    </cfRule>
  </conditionalFormatting>
  <conditionalFormatting sqref="J83:J84">
    <cfRule type="containsBlanks" dxfId="99" priority="9">
      <formula>LEN(TRIM(J83))=0</formula>
    </cfRule>
  </conditionalFormatting>
  <conditionalFormatting sqref="B44:B50">
    <cfRule type="containsBlanks" dxfId="98" priority="7">
      <formula>LEN(TRIM(B44))=0</formula>
    </cfRule>
  </conditionalFormatting>
  <conditionalFormatting sqref="B28:J30 B32:J33 C31:J31">
    <cfRule type="containsBlanks" dxfId="97" priority="6">
      <formula>LEN(TRIM(B28))=0</formula>
    </cfRule>
  </conditionalFormatting>
  <conditionalFormatting sqref="B34:J34">
    <cfRule type="containsBlanks" dxfId="96" priority="5">
      <formula>LEN(TRIM(B34))=0</formula>
    </cfRule>
  </conditionalFormatting>
  <conditionalFormatting sqref="C59:M65">
    <cfRule type="containsBlanks" dxfId="95" priority="4">
      <formula>LEN(TRIM(C59))=0</formula>
    </cfRule>
  </conditionalFormatting>
  <conditionalFormatting sqref="B59:B65">
    <cfRule type="containsBlanks" dxfId="94" priority="3">
      <formula>LEN(TRIM(B59))=0</formula>
    </cfRule>
  </conditionalFormatting>
  <conditionalFormatting sqref="B76:M76">
    <cfRule type="containsBlanks" dxfId="93" priority="1">
      <formula>LEN(TRIM(B76))=0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74" workbookViewId="0">
      <selection activeCell="J84" sqref="J84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71</v>
      </c>
      <c r="H9" s="2">
        <v>80</v>
      </c>
    </row>
    <row r="10" spans="1:8" x14ac:dyDescent="0.3">
      <c r="A10" t="s">
        <v>49</v>
      </c>
      <c r="D10" s="2" t="s">
        <v>77</v>
      </c>
      <c r="H10" s="2">
        <v>79</v>
      </c>
    </row>
    <row r="11" spans="1:8" x14ac:dyDescent="0.3">
      <c r="A11" t="s">
        <v>50</v>
      </c>
      <c r="D11" s="2" t="s">
        <v>72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>
        <v>6</v>
      </c>
      <c r="D28" s="2">
        <v>18010</v>
      </c>
      <c r="E28" s="2">
        <v>223</v>
      </c>
      <c r="F28" s="2">
        <v>1.9</v>
      </c>
      <c r="G28" s="2">
        <v>578</v>
      </c>
      <c r="H28" s="2">
        <v>626</v>
      </c>
      <c r="I28" s="2">
        <v>624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>
        <v>44</v>
      </c>
      <c r="D29" s="2">
        <v>18000</v>
      </c>
      <c r="E29" s="2">
        <v>197</v>
      </c>
      <c r="F29" s="2">
        <v>2.8</v>
      </c>
      <c r="G29" s="2">
        <v>536</v>
      </c>
      <c r="H29" s="2">
        <v>579</v>
      </c>
      <c r="I29" s="2">
        <v>646</v>
      </c>
      <c r="J29" s="2">
        <v>-12.2</v>
      </c>
    </row>
    <row r="30" spans="1:10" x14ac:dyDescent="0.3">
      <c r="A30">
        <v>3</v>
      </c>
      <c r="B30" s="3">
        <v>2.2222222222222223E-2</v>
      </c>
      <c r="C30" s="2">
        <v>36</v>
      </c>
      <c r="D30" s="2">
        <v>18010</v>
      </c>
      <c r="E30" s="2">
        <v>183</v>
      </c>
      <c r="F30" s="2">
        <v>3.4</v>
      </c>
      <c r="G30" s="2">
        <v>422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>
        <v>45</v>
      </c>
      <c r="D31" s="2">
        <v>18010</v>
      </c>
      <c r="E31" s="2">
        <v>169</v>
      </c>
      <c r="F31" s="2">
        <v>4.2</v>
      </c>
      <c r="G31" s="2">
        <v>454</v>
      </c>
      <c r="H31" s="2">
        <v>477</v>
      </c>
      <c r="I31" s="2">
        <v>719</v>
      </c>
      <c r="J31" s="2">
        <v>-14.8</v>
      </c>
    </row>
    <row r="32" spans="1:10" x14ac:dyDescent="0.3">
      <c r="A32">
        <v>5</v>
      </c>
      <c r="B32" s="3">
        <v>2.4999999999999998E-2</v>
      </c>
      <c r="C32" s="2">
        <v>55</v>
      </c>
      <c r="D32" s="2">
        <v>18000</v>
      </c>
      <c r="E32" s="2">
        <v>140</v>
      </c>
      <c r="F32" s="2">
        <v>6.9</v>
      </c>
      <c r="G32" s="2">
        <v>399</v>
      </c>
      <c r="H32" s="2">
        <v>422</v>
      </c>
      <c r="I32" s="2">
        <v>741</v>
      </c>
      <c r="J32" s="2">
        <v>-16.5</v>
      </c>
    </row>
    <row r="33" spans="1:10" x14ac:dyDescent="0.3">
      <c r="A33">
        <v>6</v>
      </c>
      <c r="B33" s="3">
        <v>2.7083333333333334E-2</v>
      </c>
      <c r="C33" s="2">
        <v>25</v>
      </c>
      <c r="D33" s="2">
        <v>17900</v>
      </c>
      <c r="E33" s="2">
        <v>124</v>
      </c>
      <c r="F33" s="2">
        <v>9.1999999999999993</v>
      </c>
      <c r="G33" s="2">
        <v>366</v>
      </c>
      <c r="H33" s="2">
        <v>391</v>
      </c>
      <c r="I33" s="2">
        <v>771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 t="s">
        <v>9</v>
      </c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>
        <v>29</v>
      </c>
      <c r="D59" s="2">
        <v>6040</v>
      </c>
      <c r="E59" s="2">
        <v>170</v>
      </c>
      <c r="F59" s="2">
        <v>4.2</v>
      </c>
      <c r="G59" s="2">
        <v>0.5</v>
      </c>
      <c r="H59" s="2"/>
      <c r="I59" s="2"/>
      <c r="J59" s="2">
        <v>478</v>
      </c>
      <c r="K59" s="2">
        <v>516</v>
      </c>
      <c r="L59" s="2"/>
      <c r="M59" s="2"/>
    </row>
    <row r="60" spans="1:13" x14ac:dyDescent="0.3">
      <c r="A60">
        <v>2</v>
      </c>
      <c r="B60" s="4">
        <v>3.5416666666666666E-2</v>
      </c>
      <c r="C60" s="2">
        <v>33</v>
      </c>
      <c r="D60" s="2">
        <v>6220</v>
      </c>
      <c r="E60" s="2">
        <v>160</v>
      </c>
      <c r="F60" s="2">
        <v>4.8</v>
      </c>
      <c r="G60" s="2">
        <v>0.2</v>
      </c>
      <c r="H60" s="2"/>
      <c r="I60" s="2"/>
      <c r="J60" s="2">
        <v>471</v>
      </c>
      <c r="K60" s="2">
        <v>513</v>
      </c>
      <c r="L60" s="2"/>
      <c r="M60" s="2"/>
    </row>
    <row r="61" spans="1:13" x14ac:dyDescent="0.3">
      <c r="A61">
        <v>3</v>
      </c>
      <c r="B61" s="4">
        <v>3.6111111111111115E-2</v>
      </c>
      <c r="C61" s="2">
        <v>45</v>
      </c>
      <c r="D61" s="2">
        <v>6510</v>
      </c>
      <c r="E61" s="2">
        <v>150</v>
      </c>
      <c r="F61" s="2">
        <v>5.6</v>
      </c>
      <c r="G61" s="2">
        <v>-0.2</v>
      </c>
      <c r="H61" s="2"/>
      <c r="I61" s="2"/>
      <c r="J61" s="2">
        <v>466</v>
      </c>
      <c r="K61" s="2">
        <v>505</v>
      </c>
      <c r="L61" s="2"/>
      <c r="M61" s="2"/>
    </row>
    <row r="62" spans="1:13" x14ac:dyDescent="0.3">
      <c r="A62">
        <v>4</v>
      </c>
      <c r="B62" s="4">
        <v>3.6805555555555557E-2</v>
      </c>
      <c r="C62" s="2">
        <v>57</v>
      </c>
      <c r="D62" s="2">
        <v>5960</v>
      </c>
      <c r="E62" s="2">
        <v>180</v>
      </c>
      <c r="F62" s="2">
        <v>3.5</v>
      </c>
      <c r="G62" s="2">
        <v>0.8</v>
      </c>
      <c r="H62" s="2"/>
      <c r="I62" s="2"/>
      <c r="J62" s="2">
        <v>478</v>
      </c>
      <c r="K62" s="2">
        <v>518</v>
      </c>
      <c r="L62" s="2"/>
      <c r="M62" s="2"/>
    </row>
    <row r="63" spans="1:13" x14ac:dyDescent="0.3">
      <c r="A63">
        <v>5</v>
      </c>
      <c r="B63" s="4">
        <v>3.8194444444444441E-2</v>
      </c>
      <c r="C63" s="2">
        <v>14</v>
      </c>
      <c r="D63" s="2">
        <v>5500</v>
      </c>
      <c r="E63" s="2">
        <v>189</v>
      </c>
      <c r="F63" s="2">
        <v>3.3</v>
      </c>
      <c r="G63" s="2">
        <v>1</v>
      </c>
      <c r="H63" s="2"/>
      <c r="I63" s="2"/>
      <c r="J63" s="2">
        <v>487</v>
      </c>
      <c r="K63" s="2">
        <v>526</v>
      </c>
      <c r="L63" s="2"/>
      <c r="M63" s="2"/>
    </row>
    <row r="64" spans="1:13" x14ac:dyDescent="0.3">
      <c r="A64">
        <v>6</v>
      </c>
      <c r="B64" s="4">
        <v>3.888888888888889E-2</v>
      </c>
      <c r="C64" s="2">
        <v>48</v>
      </c>
      <c r="D64" s="2">
        <v>5660</v>
      </c>
      <c r="E64" s="2">
        <v>168</v>
      </c>
      <c r="F64" s="2">
        <v>4.3</v>
      </c>
      <c r="G64" s="2">
        <v>0.5</v>
      </c>
      <c r="H64" s="2"/>
      <c r="I64" s="2"/>
      <c r="J64" s="2">
        <v>482</v>
      </c>
      <c r="K64" s="2">
        <v>520</v>
      </c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>
        <v>19</v>
      </c>
      <c r="D75" s="2">
        <v>5640</v>
      </c>
      <c r="E75" s="2">
        <v>169</v>
      </c>
      <c r="F75" s="2">
        <v>4.3</v>
      </c>
      <c r="G75" s="2">
        <v>0</v>
      </c>
      <c r="H75" s="2"/>
      <c r="I75" s="2"/>
      <c r="J75" s="2">
        <v>480</v>
      </c>
      <c r="K75" s="2">
        <v>520</v>
      </c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4.7222222222222221E-2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 H8:H16">
    <cfRule type="containsBlanks" dxfId="92" priority="18">
      <formula>LEN(TRIM(H3))=0</formula>
    </cfRule>
  </conditionalFormatting>
  <conditionalFormatting sqref="B34:J34">
    <cfRule type="containsBlanks" dxfId="91" priority="15">
      <formula>LEN(TRIM(B34))=0</formula>
    </cfRule>
  </conditionalFormatting>
  <conditionalFormatting sqref="D18">
    <cfRule type="containsBlanks" dxfId="90" priority="17">
      <formula>LEN(TRIM(D18))=0</formula>
    </cfRule>
  </conditionalFormatting>
  <conditionalFormatting sqref="B28:J33">
    <cfRule type="containsBlanks" dxfId="89" priority="16">
      <formula>LEN(TRIM(B28))=0</formula>
    </cfRule>
  </conditionalFormatting>
  <conditionalFormatting sqref="C59:M65">
    <cfRule type="containsBlanks" dxfId="88" priority="13">
      <formula>LEN(TRIM(C59))=0</formula>
    </cfRule>
  </conditionalFormatting>
  <conditionalFormatting sqref="C44:J50">
    <cfRule type="containsBlanks" dxfId="87" priority="14">
      <formula>LEN(TRIM(C44))=0</formula>
    </cfRule>
  </conditionalFormatting>
  <conditionalFormatting sqref="C70">
    <cfRule type="containsBlanks" dxfId="86" priority="12">
      <formula>LEN(TRIM(C70))=0</formula>
    </cfRule>
  </conditionalFormatting>
  <conditionalFormatting sqref="C71">
    <cfRule type="containsBlanks" dxfId="85" priority="11">
      <formula>LEN(TRIM(C71))=0</formula>
    </cfRule>
  </conditionalFormatting>
  <conditionalFormatting sqref="H71">
    <cfRule type="containsBlanks" dxfId="84" priority="10">
      <formula>LEN(TRIM(H71))=0</formula>
    </cfRule>
  </conditionalFormatting>
  <conditionalFormatting sqref="B75:M76">
    <cfRule type="containsBlanks" dxfId="83" priority="9">
      <formula>LEN(TRIM(B75))=0</formula>
    </cfRule>
  </conditionalFormatting>
  <conditionalFormatting sqref="D3:D4">
    <cfRule type="containsBlanks" dxfId="82" priority="7">
      <formula>LEN(TRIM(D3))=0</formula>
    </cfRule>
  </conditionalFormatting>
  <conditionalFormatting sqref="E39">
    <cfRule type="containsBlanks" dxfId="81" priority="8">
      <formula>LEN(TRIM(E39))=0</formula>
    </cfRule>
  </conditionalFormatting>
  <conditionalFormatting sqref="D83:D84">
    <cfRule type="containsBlanks" dxfId="80" priority="6">
      <formula>LEN(TRIM(D83))=0</formula>
    </cfRule>
  </conditionalFormatting>
  <conditionalFormatting sqref="G83:G84">
    <cfRule type="containsBlanks" dxfId="79" priority="5">
      <formula>LEN(TRIM(G83))=0</formula>
    </cfRule>
  </conditionalFormatting>
  <conditionalFormatting sqref="J83:J84">
    <cfRule type="containsBlanks" dxfId="78" priority="4">
      <formula>LEN(TRIM(J83))=0</formula>
    </cfRule>
  </conditionalFormatting>
  <conditionalFormatting sqref="B59:B65">
    <cfRule type="containsBlanks" dxfId="77" priority="3">
      <formula>LEN(TRIM(B59))=0</formula>
    </cfRule>
  </conditionalFormatting>
  <conditionalFormatting sqref="B44:B50">
    <cfRule type="containsBlanks" dxfId="76" priority="2">
      <formula>LEN(TRIM(B44))=0</formula>
    </cfRule>
  </conditionalFormatting>
  <conditionalFormatting sqref="D8:D16">
    <cfRule type="containsBlanks" dxfId="75" priority="1">
      <formula>LEN(TRIM(D8))=0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"/>
  <sheetViews>
    <sheetView topLeftCell="A58" workbookViewId="0">
      <selection activeCell="G84" sqref="G84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/>
      <c r="H8" s="2">
        <v>102</v>
      </c>
    </row>
    <row r="9" spans="1:8" x14ac:dyDescent="0.3">
      <c r="A9" t="s">
        <v>48</v>
      </c>
      <c r="D9" s="2"/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/>
      <c r="H11" s="2">
        <v>76</v>
      </c>
    </row>
    <row r="12" spans="1:8" x14ac:dyDescent="0.3">
      <c r="A12" t="s">
        <v>51</v>
      </c>
      <c r="D12" s="2"/>
      <c r="H12" s="2">
        <v>63</v>
      </c>
    </row>
    <row r="13" spans="1:8" x14ac:dyDescent="0.3">
      <c r="A13" t="s">
        <v>52</v>
      </c>
      <c r="D13" s="2"/>
      <c r="H13" s="2">
        <v>76</v>
      </c>
    </row>
    <row r="14" spans="1:8" x14ac:dyDescent="0.3">
      <c r="A14" t="s">
        <v>53</v>
      </c>
      <c r="D14" s="2"/>
      <c r="H14" s="2">
        <v>79</v>
      </c>
    </row>
    <row r="15" spans="1:8" x14ac:dyDescent="0.3">
      <c r="A15" t="s">
        <v>54</v>
      </c>
      <c r="D15" s="2"/>
      <c r="H15" s="2">
        <v>95</v>
      </c>
    </row>
    <row r="16" spans="1:8" x14ac:dyDescent="0.3">
      <c r="A16" t="s">
        <v>55</v>
      </c>
      <c r="D16" s="2"/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222</v>
      </c>
      <c r="F28" s="2">
        <v>2</v>
      </c>
      <c r="G28" s="2">
        <v>602</v>
      </c>
      <c r="H28" s="2">
        <v>649</v>
      </c>
      <c r="I28" s="2">
        <v>613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18010</v>
      </c>
      <c r="E29" s="2">
        <v>198</v>
      </c>
      <c r="F29" s="2">
        <v>2.7</v>
      </c>
      <c r="G29" s="2">
        <v>535</v>
      </c>
      <c r="H29" s="2">
        <v>578</v>
      </c>
      <c r="I29" s="2">
        <v>644</v>
      </c>
      <c r="J29" s="2">
        <v>-12.2</v>
      </c>
    </row>
    <row r="30" spans="1:10" x14ac:dyDescent="0.3">
      <c r="A30">
        <v>3</v>
      </c>
      <c r="B30" s="3">
        <v>2.2222222222222223E-2</v>
      </c>
      <c r="C30" s="2"/>
      <c r="D30" s="2">
        <v>18000</v>
      </c>
      <c r="E30" s="2">
        <v>182</v>
      </c>
      <c r="F30" s="2">
        <v>3.7</v>
      </c>
      <c r="G30" s="2">
        <v>421</v>
      </c>
      <c r="H30" s="2">
        <v>494</v>
      </c>
      <c r="I30" s="2">
        <v>689</v>
      </c>
      <c r="J30" s="2">
        <v>-13.5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4.4000000000000004</v>
      </c>
      <c r="G31" s="2">
        <v>454</v>
      </c>
      <c r="H31" s="2">
        <v>476</v>
      </c>
      <c r="I31" s="2">
        <v>718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6.7</v>
      </c>
      <c r="G32" s="2">
        <v>399</v>
      </c>
      <c r="H32" s="2">
        <v>422</v>
      </c>
      <c r="I32" s="2">
        <v>740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17990</v>
      </c>
      <c r="E33" s="2">
        <v>122</v>
      </c>
      <c r="F33" s="2">
        <v>9.1</v>
      </c>
      <c r="G33" s="2">
        <v>366</v>
      </c>
      <c r="H33" s="2">
        <v>392</v>
      </c>
      <c r="I33" s="2">
        <v>772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6040</v>
      </c>
      <c r="E59" s="2">
        <v>170</v>
      </c>
      <c r="F59" s="2">
        <v>4.2</v>
      </c>
      <c r="G59" s="2"/>
      <c r="H59" s="2">
        <v>3.8</v>
      </c>
      <c r="I59" s="2">
        <v>0</v>
      </c>
      <c r="J59" s="2"/>
      <c r="K59" s="2"/>
      <c r="L59" s="2"/>
      <c r="M59" s="2"/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161</v>
      </c>
      <c r="F60" s="2">
        <v>4.8</v>
      </c>
      <c r="G60" s="2"/>
      <c r="H60" s="2">
        <v>3.8</v>
      </c>
      <c r="I60" s="2">
        <v>-15</v>
      </c>
      <c r="J60" s="2"/>
      <c r="K60" s="2"/>
      <c r="L60" s="2"/>
      <c r="M60" s="2"/>
    </row>
    <row r="61" spans="1:13" x14ac:dyDescent="0.3">
      <c r="A61">
        <v>3</v>
      </c>
      <c r="B61" s="4">
        <v>3.6111111111111115E-2</v>
      </c>
      <c r="C61" s="2"/>
      <c r="D61" s="2">
        <v>6510</v>
      </c>
      <c r="E61" s="2">
        <v>150</v>
      </c>
      <c r="F61" s="2">
        <v>5.6</v>
      </c>
      <c r="G61" s="2"/>
      <c r="H61" s="2">
        <v>3.8</v>
      </c>
      <c r="I61" s="2">
        <v>-27</v>
      </c>
      <c r="J61" s="2"/>
      <c r="K61" s="2"/>
      <c r="L61" s="2"/>
      <c r="M61" s="2"/>
    </row>
    <row r="62" spans="1:13" x14ac:dyDescent="0.3">
      <c r="A62">
        <v>4</v>
      </c>
      <c r="B62" s="4">
        <v>3.7499999999999999E-2</v>
      </c>
      <c r="C62" s="2"/>
      <c r="D62" s="2">
        <v>5970</v>
      </c>
      <c r="E62" s="2">
        <v>180</v>
      </c>
      <c r="F62" s="2">
        <v>3.6</v>
      </c>
      <c r="G62" s="2"/>
      <c r="H62" s="2">
        <v>3.8</v>
      </c>
      <c r="I62" s="2">
        <v>23</v>
      </c>
      <c r="J62" s="2"/>
      <c r="K62" s="2"/>
      <c r="L62" s="2"/>
      <c r="M62" s="2"/>
    </row>
    <row r="63" spans="1:13" x14ac:dyDescent="0.3">
      <c r="A63">
        <v>5</v>
      </c>
      <c r="B63" s="4">
        <v>3.8194444444444441E-2</v>
      </c>
      <c r="C63" s="2"/>
      <c r="D63" s="2">
        <v>5450</v>
      </c>
      <c r="E63" s="2">
        <v>189</v>
      </c>
      <c r="F63" s="2">
        <v>3.2</v>
      </c>
      <c r="G63" s="2"/>
      <c r="H63" s="2">
        <v>3.8</v>
      </c>
      <c r="I63" s="2">
        <v>53</v>
      </c>
      <c r="J63" s="2"/>
      <c r="K63" s="2"/>
      <c r="L63" s="2"/>
      <c r="M63" s="2"/>
    </row>
    <row r="64" spans="1:13" x14ac:dyDescent="0.3">
      <c r="A64">
        <v>6</v>
      </c>
      <c r="B64" s="4">
        <v>3.888888888888889E-2</v>
      </c>
      <c r="C64" s="2"/>
      <c r="D64" s="2">
        <v>5680</v>
      </c>
      <c r="E64" s="2" t="s">
        <v>75</v>
      </c>
      <c r="F64" s="2">
        <v>4.3</v>
      </c>
      <c r="G64" s="2"/>
      <c r="H64" s="2">
        <v>3.8</v>
      </c>
      <c r="I64" s="2">
        <v>0</v>
      </c>
      <c r="J64" s="2"/>
      <c r="K64" s="2"/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76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5640</v>
      </c>
      <c r="E75" s="2">
        <v>169</v>
      </c>
      <c r="F75" s="2">
        <v>4.3</v>
      </c>
      <c r="G75" s="2"/>
      <c r="H75" s="2">
        <v>3.8</v>
      </c>
      <c r="I75" s="2">
        <v>-24</v>
      </c>
      <c r="J75" s="2"/>
      <c r="K75" s="2"/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4.3750000000000004E-2</v>
      </c>
      <c r="E84" t="s">
        <v>41</v>
      </c>
      <c r="G84" s="4">
        <v>4.7916666666666663E-2</v>
      </c>
      <c r="H84" t="s">
        <v>42</v>
      </c>
      <c r="J84" s="4">
        <v>4.8611111111111112E-2</v>
      </c>
    </row>
  </sheetData>
  <sheetProtection sheet="1" objects="1" scenarios="1" selectLockedCells="1"/>
  <conditionalFormatting sqref="H3:H4 D8:D16 H8:H16">
    <cfRule type="containsBlanks" dxfId="74" priority="17">
      <formula>LEN(TRIM(D3))=0</formula>
    </cfRule>
  </conditionalFormatting>
  <conditionalFormatting sqref="B34:J34">
    <cfRule type="containsBlanks" dxfId="73" priority="14">
      <formula>LEN(TRIM(B34))=0</formula>
    </cfRule>
  </conditionalFormatting>
  <conditionalFormatting sqref="D18">
    <cfRule type="containsBlanks" dxfId="72" priority="16">
      <formula>LEN(TRIM(D18))=0</formula>
    </cfRule>
  </conditionalFormatting>
  <conditionalFormatting sqref="B28:J33">
    <cfRule type="containsBlanks" dxfId="71" priority="15">
      <formula>LEN(TRIM(B28))=0</formula>
    </cfRule>
  </conditionalFormatting>
  <conditionalFormatting sqref="C59:M65">
    <cfRule type="containsBlanks" dxfId="70" priority="12">
      <formula>LEN(TRIM(C59))=0</formula>
    </cfRule>
  </conditionalFormatting>
  <conditionalFormatting sqref="C44:J50">
    <cfRule type="containsBlanks" dxfId="69" priority="13">
      <formula>LEN(TRIM(C44))=0</formula>
    </cfRule>
  </conditionalFormatting>
  <conditionalFormatting sqref="C70">
    <cfRule type="containsBlanks" dxfId="68" priority="11">
      <formula>LEN(TRIM(C70))=0</formula>
    </cfRule>
  </conditionalFormatting>
  <conditionalFormatting sqref="C71">
    <cfRule type="containsBlanks" dxfId="67" priority="10">
      <formula>LEN(TRIM(C71))=0</formula>
    </cfRule>
  </conditionalFormatting>
  <conditionalFormatting sqref="H71">
    <cfRule type="containsBlanks" dxfId="66" priority="9">
      <formula>LEN(TRIM(H71))=0</formula>
    </cfRule>
  </conditionalFormatting>
  <conditionalFormatting sqref="B75:M76">
    <cfRule type="containsBlanks" dxfId="65" priority="8">
      <formula>LEN(TRIM(B75))=0</formula>
    </cfRule>
  </conditionalFormatting>
  <conditionalFormatting sqref="D3:D4">
    <cfRule type="containsBlanks" dxfId="64" priority="6">
      <formula>LEN(TRIM(D3))=0</formula>
    </cfRule>
  </conditionalFormatting>
  <conditionalFormatting sqref="E39">
    <cfRule type="containsBlanks" dxfId="63" priority="7">
      <formula>LEN(TRIM(E39))=0</formula>
    </cfRule>
  </conditionalFormatting>
  <conditionalFormatting sqref="D83:D84">
    <cfRule type="containsBlanks" dxfId="62" priority="5">
      <formula>LEN(TRIM(D83))=0</formula>
    </cfRule>
  </conditionalFormatting>
  <conditionalFormatting sqref="G83:G84">
    <cfRule type="containsBlanks" dxfId="61" priority="4">
      <formula>LEN(TRIM(G83))=0</formula>
    </cfRule>
  </conditionalFormatting>
  <conditionalFormatting sqref="J83:J84">
    <cfRule type="containsBlanks" dxfId="60" priority="3">
      <formula>LEN(TRIM(J83))=0</formula>
    </cfRule>
  </conditionalFormatting>
  <conditionalFormatting sqref="B59:B65">
    <cfRule type="containsBlanks" dxfId="59" priority="2">
      <formula>LEN(TRIM(B59))=0</formula>
    </cfRule>
  </conditionalFormatting>
  <conditionalFormatting sqref="B44:B50">
    <cfRule type="containsBlanks" dxfId="58" priority="1">
      <formula>LEN(TRIM(B44))=0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4"/>
  <sheetViews>
    <sheetView topLeftCell="A61" workbookViewId="0">
      <selection activeCell="D8" sqref="D8:D1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3">
        <v>0.65625</v>
      </c>
    </row>
    <row r="4" spans="1:8" x14ac:dyDescent="0.3">
      <c r="A4" t="s">
        <v>3</v>
      </c>
      <c r="D4" s="2">
        <v>4</v>
      </c>
      <c r="F4" t="s">
        <v>4</v>
      </c>
      <c r="H4" s="3">
        <v>0.70833333333333337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71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72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7" t="s">
        <v>73</v>
      </c>
      <c r="D28" s="2">
        <v>18010</v>
      </c>
      <c r="E28" s="2">
        <v>222</v>
      </c>
      <c r="F28" s="2">
        <v>2</v>
      </c>
      <c r="G28" s="2">
        <v>579</v>
      </c>
      <c r="H28" s="2">
        <v>626</v>
      </c>
      <c r="I28" s="2">
        <v>623</v>
      </c>
      <c r="J28" s="2">
        <v>-10.199999999999999</v>
      </c>
    </row>
    <row r="29" spans="1:10" x14ac:dyDescent="0.3">
      <c r="A29">
        <v>2</v>
      </c>
      <c r="B29" s="3">
        <v>2.0833333333333332E-2</v>
      </c>
      <c r="C29" s="2"/>
      <c r="D29" s="2">
        <v>18000</v>
      </c>
      <c r="E29" s="2">
        <v>198</v>
      </c>
      <c r="F29" s="2">
        <v>2.6</v>
      </c>
      <c r="G29" s="2">
        <v>536</v>
      </c>
      <c r="H29" s="2">
        <v>580</v>
      </c>
      <c r="I29" s="2">
        <v>646</v>
      </c>
      <c r="J29" s="2">
        <v>-12.2</v>
      </c>
    </row>
    <row r="30" spans="1:10" x14ac:dyDescent="0.3">
      <c r="A30">
        <v>3</v>
      </c>
      <c r="B30" s="3">
        <v>2.2916666666666669E-2</v>
      </c>
      <c r="C30" s="2"/>
      <c r="D30" s="2">
        <v>17990</v>
      </c>
      <c r="E30" s="2">
        <v>183</v>
      </c>
      <c r="F30" s="2">
        <v>3.3</v>
      </c>
      <c r="G30" s="2">
        <v>420</v>
      </c>
      <c r="H30" s="2">
        <v>492</v>
      </c>
      <c r="I30" s="2">
        <v>688</v>
      </c>
      <c r="J30" s="2">
        <v>-13.8</v>
      </c>
    </row>
    <row r="31" spans="1:10" x14ac:dyDescent="0.3">
      <c r="A31">
        <v>4</v>
      </c>
      <c r="B31" s="3">
        <v>2.4305555555555556E-2</v>
      </c>
      <c r="C31" s="2"/>
      <c r="D31" s="2">
        <v>18010</v>
      </c>
      <c r="E31" s="2">
        <v>167</v>
      </c>
      <c r="F31" s="2">
        <v>4.2</v>
      </c>
      <c r="G31" s="2">
        <v>455</v>
      </c>
      <c r="H31" s="2">
        <v>477</v>
      </c>
      <c r="I31" s="2">
        <v>716</v>
      </c>
      <c r="J31" s="2">
        <v>-15</v>
      </c>
    </row>
    <row r="32" spans="1:10" x14ac:dyDescent="0.3">
      <c r="A32">
        <v>5</v>
      </c>
      <c r="B32" s="3">
        <v>2.5694444444444447E-2</v>
      </c>
      <c r="C32" s="2"/>
      <c r="D32" s="2">
        <v>18000</v>
      </c>
      <c r="E32" s="2">
        <v>140</v>
      </c>
      <c r="F32" s="2">
        <v>6.8</v>
      </c>
      <c r="G32" s="2">
        <v>399</v>
      </c>
      <c r="H32" s="2">
        <v>422</v>
      </c>
      <c r="I32" s="2">
        <v>742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122</v>
      </c>
      <c r="F33" s="2">
        <v>9.4</v>
      </c>
      <c r="G33" s="2">
        <v>366</v>
      </c>
      <c r="H33" s="2">
        <v>392</v>
      </c>
      <c r="I33" s="2">
        <v>773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6030</v>
      </c>
      <c r="E59" s="2">
        <v>170</v>
      </c>
      <c r="F59" s="2">
        <v>4.2</v>
      </c>
      <c r="G59" s="2"/>
      <c r="H59" s="2"/>
      <c r="I59" s="2"/>
      <c r="J59" s="2"/>
      <c r="K59" s="2"/>
      <c r="L59" s="2">
        <v>900</v>
      </c>
      <c r="M59" s="2">
        <v>3.5</v>
      </c>
    </row>
    <row r="60" spans="1:13" x14ac:dyDescent="0.3">
      <c r="A60">
        <v>2</v>
      </c>
      <c r="B60" s="4">
        <v>3.6111111111111115E-2</v>
      </c>
      <c r="C60" s="2"/>
      <c r="D60" s="2">
        <v>6220</v>
      </c>
      <c r="E60" s="2">
        <v>160</v>
      </c>
      <c r="F60" s="2">
        <v>4.8</v>
      </c>
      <c r="G60" s="2"/>
      <c r="H60" s="2"/>
      <c r="I60" s="2"/>
      <c r="J60" s="2"/>
      <c r="K60" s="2"/>
      <c r="L60" s="2">
        <v>917</v>
      </c>
      <c r="M60" s="2">
        <v>2.8</v>
      </c>
    </row>
    <row r="61" spans="1:13" x14ac:dyDescent="0.3">
      <c r="A61">
        <v>3</v>
      </c>
      <c r="B61" s="4">
        <v>3.6805555555555557E-2</v>
      </c>
      <c r="C61" s="2"/>
      <c r="D61" s="2">
        <v>6510</v>
      </c>
      <c r="E61" s="2">
        <v>150</v>
      </c>
      <c r="F61" s="2">
        <v>5.6</v>
      </c>
      <c r="G61" s="2"/>
      <c r="H61" s="2"/>
      <c r="I61" s="2"/>
      <c r="J61" s="2"/>
      <c r="K61" s="2"/>
      <c r="L61" s="2">
        <v>939</v>
      </c>
      <c r="M61" s="2">
        <v>2</v>
      </c>
    </row>
    <row r="62" spans="1:13" x14ac:dyDescent="0.3">
      <c r="A62">
        <v>4</v>
      </c>
      <c r="B62" s="4">
        <v>3.7499999999999999E-2</v>
      </c>
      <c r="C62" s="2"/>
      <c r="D62" s="2">
        <v>5960</v>
      </c>
      <c r="E62" s="2">
        <v>180</v>
      </c>
      <c r="F62" s="2">
        <v>3.6</v>
      </c>
      <c r="G62" s="2"/>
      <c r="H62" s="2"/>
      <c r="I62" s="2"/>
      <c r="J62" s="2"/>
      <c r="K62" s="2"/>
      <c r="L62" s="2">
        <v>957</v>
      </c>
      <c r="M62" s="2">
        <v>4</v>
      </c>
    </row>
    <row r="63" spans="1:13" x14ac:dyDescent="0.3">
      <c r="A63">
        <v>5</v>
      </c>
      <c r="B63" s="4">
        <v>3.8194444444444441E-2</v>
      </c>
      <c r="C63" s="2"/>
      <c r="D63" s="2">
        <v>5440</v>
      </c>
      <c r="E63" s="2">
        <v>189</v>
      </c>
      <c r="F63" s="2">
        <v>3.2</v>
      </c>
      <c r="G63" s="2"/>
      <c r="H63" s="2"/>
      <c r="I63" s="2"/>
      <c r="J63" s="2"/>
      <c r="K63" s="2"/>
      <c r="L63" s="2">
        <v>979</v>
      </c>
      <c r="M63" s="2">
        <v>4.5</v>
      </c>
    </row>
    <row r="64" spans="1:13" x14ac:dyDescent="0.3">
      <c r="A64">
        <v>6</v>
      </c>
      <c r="B64" s="4">
        <v>3.9583333333333331E-2</v>
      </c>
      <c r="C64" s="2"/>
      <c r="D64" s="2">
        <v>5660</v>
      </c>
      <c r="E64" s="2">
        <v>168</v>
      </c>
      <c r="F64" s="2">
        <v>4.3</v>
      </c>
      <c r="G64" s="2"/>
      <c r="H64" s="2"/>
      <c r="I64" s="2"/>
      <c r="J64" s="2"/>
      <c r="K64" s="2"/>
      <c r="L64" s="2">
        <v>1004</v>
      </c>
      <c r="M64" s="2">
        <v>2.2000000000000002</v>
      </c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74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167</v>
      </c>
      <c r="F75" s="2">
        <v>4.3</v>
      </c>
      <c r="G75" s="2"/>
      <c r="H75" s="2"/>
      <c r="I75" s="2"/>
      <c r="J75" s="2"/>
      <c r="K75" s="2"/>
      <c r="L75" s="2">
        <v>1047</v>
      </c>
      <c r="M75" s="2">
        <v>1.8</v>
      </c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4.2361111111111106E-2</v>
      </c>
      <c r="E83" t="s">
        <v>38</v>
      </c>
      <c r="G83" s="4">
        <v>4.6527777777777779E-2</v>
      </c>
      <c r="H83" t="s">
        <v>39</v>
      </c>
      <c r="J83" s="4">
        <v>4.6527777777777779E-2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4.7916666666666663E-2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 D8:D16 H8:H16">
    <cfRule type="containsBlanks" dxfId="57" priority="22">
      <formula>LEN(TRIM(D3))=0</formula>
    </cfRule>
  </conditionalFormatting>
  <conditionalFormatting sqref="D18">
    <cfRule type="containsBlanks" dxfId="56" priority="21">
      <formula>LEN(TRIM(D18))=0</formula>
    </cfRule>
  </conditionalFormatting>
  <conditionalFormatting sqref="C44:J50">
    <cfRule type="containsBlanks" dxfId="55" priority="18">
      <formula>LEN(TRIM(C44))=0</formula>
    </cfRule>
  </conditionalFormatting>
  <conditionalFormatting sqref="C70">
    <cfRule type="containsBlanks" dxfId="54" priority="16">
      <formula>LEN(TRIM(C70))=0</formula>
    </cfRule>
  </conditionalFormatting>
  <conditionalFormatting sqref="C71">
    <cfRule type="containsBlanks" dxfId="53" priority="15">
      <formula>LEN(TRIM(C71))=0</formula>
    </cfRule>
  </conditionalFormatting>
  <conditionalFormatting sqref="H71">
    <cfRule type="containsBlanks" dxfId="52" priority="14">
      <formula>LEN(TRIM(H71))=0</formula>
    </cfRule>
  </conditionalFormatting>
  <conditionalFormatting sqref="D3:D4">
    <cfRule type="containsBlanks" dxfId="51" priority="11">
      <formula>LEN(TRIM(D3))=0</formula>
    </cfRule>
  </conditionalFormatting>
  <conditionalFormatting sqref="E39">
    <cfRule type="containsBlanks" dxfId="50" priority="12">
      <formula>LEN(TRIM(E39))=0</formula>
    </cfRule>
  </conditionalFormatting>
  <conditionalFormatting sqref="D83:D84">
    <cfRule type="containsBlanks" dxfId="49" priority="10">
      <formula>LEN(TRIM(D83))=0</formula>
    </cfRule>
  </conditionalFormatting>
  <conditionalFormatting sqref="G83:G84">
    <cfRule type="containsBlanks" dxfId="48" priority="9">
      <formula>LEN(TRIM(G83))=0</formula>
    </cfRule>
  </conditionalFormatting>
  <conditionalFormatting sqref="J83:J84">
    <cfRule type="containsBlanks" dxfId="47" priority="8">
      <formula>LEN(TRIM(J83))=0</formula>
    </cfRule>
  </conditionalFormatting>
  <conditionalFormatting sqref="B44:B50">
    <cfRule type="containsBlanks" dxfId="46" priority="6">
      <formula>LEN(TRIM(B44))=0</formula>
    </cfRule>
  </conditionalFormatting>
  <conditionalFormatting sqref="B34:J34">
    <cfRule type="containsBlanks" dxfId="45" priority="4">
      <formula>LEN(TRIM(B34))=0</formula>
    </cfRule>
  </conditionalFormatting>
  <conditionalFormatting sqref="B28:J33">
    <cfRule type="containsBlanks" dxfId="44" priority="5">
      <formula>LEN(TRIM(B28))=0</formula>
    </cfRule>
  </conditionalFormatting>
  <conditionalFormatting sqref="C59:M65">
    <cfRule type="containsBlanks" dxfId="43" priority="3">
      <formula>LEN(TRIM(C59))=0</formula>
    </cfRule>
  </conditionalFormatting>
  <conditionalFormatting sqref="B59:B65">
    <cfRule type="containsBlanks" dxfId="42" priority="2">
      <formula>LEN(TRIM(B59))=0</formula>
    </cfRule>
  </conditionalFormatting>
  <conditionalFormatting sqref="B75:M76">
    <cfRule type="containsBlanks" dxfId="41" priority="1">
      <formula>LEN(TRIM(B75))=0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topLeftCell="A52" workbookViewId="0">
      <selection activeCell="B76" sqref="B76:M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/>
      <c r="H8" s="2">
        <v>102</v>
      </c>
    </row>
    <row r="9" spans="1:8" x14ac:dyDescent="0.3">
      <c r="A9" t="s">
        <v>48</v>
      </c>
      <c r="D9" s="2"/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/>
      <c r="H11" s="2">
        <v>76</v>
      </c>
    </row>
    <row r="12" spans="1:8" x14ac:dyDescent="0.3">
      <c r="A12" t="s">
        <v>51</v>
      </c>
      <c r="D12" s="2"/>
      <c r="H12" s="2">
        <v>63</v>
      </c>
    </row>
    <row r="13" spans="1:8" x14ac:dyDescent="0.3">
      <c r="A13" t="s">
        <v>52</v>
      </c>
      <c r="D13" s="2"/>
      <c r="H13" s="2">
        <v>76</v>
      </c>
    </row>
    <row r="14" spans="1:8" x14ac:dyDescent="0.3">
      <c r="A14" t="s">
        <v>53</v>
      </c>
      <c r="D14" s="2"/>
      <c r="H14" s="2">
        <v>79</v>
      </c>
    </row>
    <row r="15" spans="1:8" x14ac:dyDescent="0.3">
      <c r="A15" t="s">
        <v>54</v>
      </c>
      <c r="D15" s="2"/>
      <c r="H15" s="2">
        <v>95</v>
      </c>
    </row>
    <row r="16" spans="1:8" x14ac:dyDescent="0.3">
      <c r="A16" t="s">
        <v>55</v>
      </c>
      <c r="D16" s="2"/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18020</v>
      </c>
      <c r="E28" s="2">
        <v>223</v>
      </c>
      <c r="F28" s="2">
        <v>2</v>
      </c>
      <c r="G28" s="2">
        <v>576</v>
      </c>
      <c r="H28" s="2">
        <v>623</v>
      </c>
      <c r="I28" s="2">
        <v>620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18000</v>
      </c>
      <c r="E29" s="2">
        <v>199</v>
      </c>
      <c r="F29" s="2">
        <v>2.9</v>
      </c>
      <c r="G29" s="2">
        <v>536</v>
      </c>
      <c r="H29" s="2">
        <v>580</v>
      </c>
      <c r="I29" s="2">
        <v>646</v>
      </c>
      <c r="J29" s="2">
        <v>-12.2</v>
      </c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183</v>
      </c>
      <c r="F30" s="2">
        <v>3.5</v>
      </c>
      <c r="G30" s="2">
        <v>422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4.3</v>
      </c>
      <c r="G31" s="2">
        <v>454</v>
      </c>
      <c r="H31" s="2">
        <v>477</v>
      </c>
      <c r="I31" s="2">
        <v>719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6.9</v>
      </c>
      <c r="G32" s="2">
        <v>400</v>
      </c>
      <c r="H32" s="2">
        <v>422</v>
      </c>
      <c r="I32" s="2">
        <v>741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124</v>
      </c>
      <c r="F33" s="2">
        <v>9.6999999999999993</v>
      </c>
      <c r="G33" s="2">
        <v>368</v>
      </c>
      <c r="H33" s="2">
        <v>392</v>
      </c>
      <c r="I33" s="2">
        <v>770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6040</v>
      </c>
      <c r="E59" s="2">
        <v>170</v>
      </c>
      <c r="F59" s="2">
        <v>4.2</v>
      </c>
      <c r="G59" s="2"/>
      <c r="H59" s="2"/>
      <c r="I59" s="2">
        <v>0</v>
      </c>
      <c r="J59" s="2"/>
      <c r="K59" s="2"/>
      <c r="L59" s="2"/>
      <c r="M59" s="2">
        <v>3.8</v>
      </c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160</v>
      </c>
      <c r="F60" s="2">
        <v>4.9000000000000004</v>
      </c>
      <c r="G60" s="2"/>
      <c r="H60" s="2"/>
      <c r="I60" s="2">
        <v>-15</v>
      </c>
      <c r="J60" s="2"/>
      <c r="K60" s="2"/>
      <c r="L60" s="2"/>
      <c r="M60" s="2">
        <v>2.8</v>
      </c>
    </row>
    <row r="61" spans="1:13" x14ac:dyDescent="0.3">
      <c r="A61">
        <v>3</v>
      </c>
      <c r="B61" s="4">
        <v>3.6111111111111115E-2</v>
      </c>
      <c r="C61" s="2"/>
      <c r="D61" s="2">
        <v>6500</v>
      </c>
      <c r="E61" s="2">
        <v>150</v>
      </c>
      <c r="F61" s="2">
        <v>5.7</v>
      </c>
      <c r="G61" s="2"/>
      <c r="H61" s="2"/>
      <c r="I61" s="2">
        <v>-27</v>
      </c>
      <c r="J61" s="2"/>
      <c r="K61" s="2"/>
      <c r="L61" s="2"/>
      <c r="M61" s="2">
        <v>2</v>
      </c>
    </row>
    <row r="62" spans="1:13" x14ac:dyDescent="0.3">
      <c r="A62">
        <v>4</v>
      </c>
      <c r="B62" s="4">
        <v>3.7499999999999999E-2</v>
      </c>
      <c r="C62" s="2"/>
      <c r="D62" s="2">
        <v>5980</v>
      </c>
      <c r="E62" s="2">
        <v>180</v>
      </c>
      <c r="F62" s="2">
        <v>3.6</v>
      </c>
      <c r="G62" s="2"/>
      <c r="H62" s="2"/>
      <c r="I62" s="2">
        <v>23</v>
      </c>
      <c r="J62" s="2"/>
      <c r="K62" s="2"/>
      <c r="L62" s="2"/>
      <c r="M62" s="2">
        <v>4</v>
      </c>
    </row>
    <row r="63" spans="1:13" x14ac:dyDescent="0.3">
      <c r="A63">
        <v>5</v>
      </c>
      <c r="B63" s="4">
        <v>3.8194444444444441E-2</v>
      </c>
      <c r="C63" s="2"/>
      <c r="D63" s="2">
        <v>5460</v>
      </c>
      <c r="E63" s="2">
        <v>189</v>
      </c>
      <c r="F63" s="2">
        <v>3.2</v>
      </c>
      <c r="G63" s="2"/>
      <c r="H63" s="2"/>
      <c r="I63" s="2">
        <v>54</v>
      </c>
      <c r="J63" s="2"/>
      <c r="K63" s="2"/>
      <c r="L63" s="2"/>
      <c r="M63" s="2">
        <v>4.8</v>
      </c>
    </row>
    <row r="64" spans="1:13" x14ac:dyDescent="0.3">
      <c r="A64">
        <v>6</v>
      </c>
      <c r="B64" s="4">
        <v>3.9583333333333331E-2</v>
      </c>
      <c r="C64" s="2"/>
      <c r="D64" s="2">
        <v>5640</v>
      </c>
      <c r="E64" s="2">
        <v>170</v>
      </c>
      <c r="F64" s="2">
        <v>4.3</v>
      </c>
      <c r="G64" s="2"/>
      <c r="H64" s="2"/>
      <c r="I64" s="2">
        <v>0</v>
      </c>
      <c r="J64" s="2"/>
      <c r="K64" s="2"/>
      <c r="L64" s="2"/>
      <c r="M64" s="2">
        <v>2.2000000000000002</v>
      </c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/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4.7916666666666663E-2</v>
      </c>
      <c r="H84" t="s">
        <v>42</v>
      </c>
      <c r="J84" s="4"/>
    </row>
  </sheetData>
  <sheetProtection sheet="1" objects="1" scenarios="1" selectLockedCells="1"/>
  <conditionalFormatting sqref="H3:H4 D8:D16 H8:H16">
    <cfRule type="containsBlanks" dxfId="40" priority="17">
      <formula>LEN(TRIM(D3))=0</formula>
    </cfRule>
  </conditionalFormatting>
  <conditionalFormatting sqref="B34:J34">
    <cfRule type="containsBlanks" dxfId="39" priority="14">
      <formula>LEN(TRIM(B34))=0</formula>
    </cfRule>
  </conditionalFormatting>
  <conditionalFormatting sqref="D18">
    <cfRule type="containsBlanks" dxfId="38" priority="16">
      <formula>LEN(TRIM(D18))=0</formula>
    </cfRule>
  </conditionalFormatting>
  <conditionalFormatting sqref="B28:J33">
    <cfRule type="containsBlanks" dxfId="37" priority="15">
      <formula>LEN(TRIM(B28))=0</formula>
    </cfRule>
  </conditionalFormatting>
  <conditionalFormatting sqref="C59:M65">
    <cfRule type="containsBlanks" dxfId="36" priority="12">
      <formula>LEN(TRIM(C59))=0</formula>
    </cfRule>
  </conditionalFormatting>
  <conditionalFormatting sqref="C44:J50">
    <cfRule type="containsBlanks" dxfId="35" priority="13">
      <formula>LEN(TRIM(C44))=0</formula>
    </cfRule>
  </conditionalFormatting>
  <conditionalFormatting sqref="C70">
    <cfRule type="containsBlanks" dxfId="34" priority="11">
      <formula>LEN(TRIM(C70))=0</formula>
    </cfRule>
  </conditionalFormatting>
  <conditionalFormatting sqref="C71">
    <cfRule type="containsBlanks" dxfId="33" priority="10">
      <formula>LEN(TRIM(C71))=0</formula>
    </cfRule>
  </conditionalFormatting>
  <conditionalFormatting sqref="H71">
    <cfRule type="containsBlanks" dxfId="32" priority="9">
      <formula>LEN(TRIM(H71))=0</formula>
    </cfRule>
  </conditionalFormatting>
  <conditionalFormatting sqref="B75:M76">
    <cfRule type="containsBlanks" dxfId="31" priority="8">
      <formula>LEN(TRIM(B75))=0</formula>
    </cfRule>
  </conditionalFormatting>
  <conditionalFormatting sqref="D3:D4">
    <cfRule type="containsBlanks" dxfId="30" priority="6">
      <formula>LEN(TRIM(D3))=0</formula>
    </cfRule>
  </conditionalFormatting>
  <conditionalFormatting sqref="E39">
    <cfRule type="containsBlanks" dxfId="29" priority="7">
      <formula>LEN(TRIM(E39))=0</formula>
    </cfRule>
  </conditionalFormatting>
  <conditionalFormatting sqref="D83:D84">
    <cfRule type="containsBlanks" dxfId="28" priority="5">
      <formula>LEN(TRIM(D83))=0</formula>
    </cfRule>
  </conditionalFormatting>
  <conditionalFormatting sqref="G83:G84">
    <cfRule type="containsBlanks" dxfId="27" priority="4">
      <formula>LEN(TRIM(G83))=0</formula>
    </cfRule>
  </conditionalFormatting>
  <conditionalFormatting sqref="J83:J84">
    <cfRule type="containsBlanks" dxfId="26" priority="3">
      <formula>LEN(TRIM(J83))=0</formula>
    </cfRule>
  </conditionalFormatting>
  <conditionalFormatting sqref="B59:B65">
    <cfRule type="containsBlanks" dxfId="25" priority="2">
      <formula>LEN(TRIM(B59))=0</formula>
    </cfRule>
  </conditionalFormatting>
  <conditionalFormatting sqref="B44:B50">
    <cfRule type="containsBlanks" dxfId="24" priority="1">
      <formula>LEN(TRIM(B44))=0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4"/>
  <sheetViews>
    <sheetView topLeftCell="A60" workbookViewId="0">
      <selection activeCell="B76" sqref="B76:M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224</v>
      </c>
      <c r="F28" s="2">
        <v>2.9</v>
      </c>
      <c r="G28" s="2"/>
      <c r="H28" s="2"/>
      <c r="I28" s="2">
        <v>627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18000</v>
      </c>
      <c r="E29" s="2">
        <v>202</v>
      </c>
      <c r="F29" s="2">
        <v>2.9</v>
      </c>
      <c r="G29" s="2"/>
      <c r="H29" s="2"/>
      <c r="I29" s="2">
        <v>649</v>
      </c>
      <c r="J29" s="2">
        <v>-12</v>
      </c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182</v>
      </c>
      <c r="F30" s="2">
        <v>3.2</v>
      </c>
      <c r="G30" s="2">
        <v>422</v>
      </c>
      <c r="H30" s="2">
        <v>493</v>
      </c>
      <c r="I30" s="2">
        <v>684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18010</v>
      </c>
      <c r="E31" s="2">
        <v>168</v>
      </c>
      <c r="F31" s="2">
        <v>4.2</v>
      </c>
      <c r="G31" s="2">
        <v>455</v>
      </c>
      <c r="H31" s="2">
        <v>477</v>
      </c>
      <c r="I31" s="2">
        <v>718</v>
      </c>
      <c r="J31" s="2">
        <v>-15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6.7</v>
      </c>
      <c r="G32" s="2">
        <v>399</v>
      </c>
      <c r="H32" s="2">
        <v>423</v>
      </c>
      <c r="I32" s="2">
        <v>742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124</v>
      </c>
      <c r="F33" s="2">
        <v>9</v>
      </c>
      <c r="G33" s="2">
        <v>367</v>
      </c>
      <c r="H33" s="2">
        <v>393</v>
      </c>
      <c r="I33" s="2">
        <v>770</v>
      </c>
      <c r="J33" s="2">
        <v>-17.2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6020</v>
      </c>
      <c r="E59" s="2">
        <v>170</v>
      </c>
      <c r="F59" s="2">
        <v>4.2</v>
      </c>
      <c r="G59" s="2"/>
      <c r="H59" s="2">
        <v>3.8</v>
      </c>
      <c r="I59" s="2"/>
      <c r="J59" s="2"/>
      <c r="K59" s="2"/>
      <c r="L59" s="2">
        <v>902</v>
      </c>
      <c r="M59" s="2"/>
    </row>
    <row r="60" spans="1:13" x14ac:dyDescent="0.3">
      <c r="A60">
        <v>2</v>
      </c>
      <c r="B60" s="4">
        <v>3.6111111111111115E-2</v>
      </c>
      <c r="C60" s="2"/>
      <c r="D60" s="2">
        <v>6220</v>
      </c>
      <c r="E60" s="2">
        <v>160</v>
      </c>
      <c r="F60" s="2">
        <v>4.8</v>
      </c>
      <c r="G60" s="2"/>
      <c r="H60" s="2">
        <v>3.8</v>
      </c>
      <c r="I60" s="2"/>
      <c r="J60" s="2"/>
      <c r="K60" s="2"/>
      <c r="L60" s="2">
        <v>919</v>
      </c>
      <c r="M60" s="2"/>
    </row>
    <row r="61" spans="1:13" x14ac:dyDescent="0.3">
      <c r="A61">
        <v>3</v>
      </c>
      <c r="B61" s="4">
        <v>3.6805555555555557E-2</v>
      </c>
      <c r="C61" s="2"/>
      <c r="D61" s="2">
        <v>6510</v>
      </c>
      <c r="E61" s="2">
        <v>150</v>
      </c>
      <c r="F61" s="2">
        <v>5.6</v>
      </c>
      <c r="G61" s="2"/>
      <c r="H61" s="2">
        <v>3.8</v>
      </c>
      <c r="I61" s="2"/>
      <c r="J61" s="2"/>
      <c r="K61" s="2"/>
      <c r="L61" s="2">
        <v>940</v>
      </c>
      <c r="M61" s="2"/>
    </row>
    <row r="62" spans="1:13" x14ac:dyDescent="0.3">
      <c r="A62">
        <v>4</v>
      </c>
      <c r="B62" s="4">
        <v>3.7499999999999999E-2</v>
      </c>
      <c r="C62" s="2"/>
      <c r="D62" s="2">
        <v>5940</v>
      </c>
      <c r="E62" s="2">
        <v>180</v>
      </c>
      <c r="F62" s="2">
        <v>3.6</v>
      </c>
      <c r="G62" s="2"/>
      <c r="H62" s="2">
        <v>3.8</v>
      </c>
      <c r="I62" s="2"/>
      <c r="J62" s="2"/>
      <c r="K62" s="2"/>
      <c r="L62" s="2">
        <v>959</v>
      </c>
      <c r="M62" s="2"/>
    </row>
    <row r="63" spans="1:13" x14ac:dyDescent="0.3">
      <c r="A63">
        <v>5</v>
      </c>
      <c r="B63" s="4">
        <v>3.8194444444444441E-2</v>
      </c>
      <c r="C63" s="2"/>
      <c r="D63" s="2">
        <v>5440</v>
      </c>
      <c r="E63" s="2">
        <v>189</v>
      </c>
      <c r="F63" s="2">
        <v>3.2</v>
      </c>
      <c r="G63" s="2"/>
      <c r="H63" s="2">
        <v>3.8</v>
      </c>
      <c r="I63" s="2"/>
      <c r="J63" s="2"/>
      <c r="K63" s="2"/>
      <c r="L63" s="2">
        <v>980</v>
      </c>
      <c r="M63" s="2"/>
    </row>
    <row r="64" spans="1:13" x14ac:dyDescent="0.3">
      <c r="A64">
        <v>6</v>
      </c>
      <c r="B64" s="4">
        <v>3.9583333333333331E-2</v>
      </c>
      <c r="C64" s="2"/>
      <c r="D64" s="2">
        <v>5670</v>
      </c>
      <c r="E64" s="2">
        <v>168</v>
      </c>
      <c r="F64" s="2">
        <v>4.2</v>
      </c>
      <c r="G64" s="2"/>
      <c r="H64" s="2">
        <v>3.8</v>
      </c>
      <c r="I64" s="2"/>
      <c r="J64" s="2"/>
      <c r="K64" s="2"/>
      <c r="L64" s="2">
        <v>1004</v>
      </c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/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170</v>
      </c>
      <c r="F75" s="2">
        <v>4.2</v>
      </c>
      <c r="G75" s="2"/>
      <c r="H75" s="2">
        <v>3.8</v>
      </c>
      <c r="I75" s="2"/>
      <c r="J75" s="2"/>
      <c r="K75" s="2"/>
      <c r="L75" s="2">
        <v>1045</v>
      </c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4.5138888888888888E-2</v>
      </c>
    </row>
    <row r="84" spans="1:10" x14ac:dyDescent="0.3">
      <c r="A84" t="s">
        <v>40</v>
      </c>
      <c r="D84" s="4">
        <v>4.3750000000000004E-2</v>
      </c>
      <c r="E84" t="s">
        <v>41</v>
      </c>
      <c r="G84" s="4">
        <v>4.7916666666666663E-2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">
    <cfRule type="containsBlanks" dxfId="23" priority="26">
      <formula>LEN(TRIM(H3))=0</formula>
    </cfRule>
  </conditionalFormatting>
  <conditionalFormatting sqref="B34:J34">
    <cfRule type="containsBlanks" dxfId="22" priority="23">
      <formula>LEN(TRIM(B34))=0</formula>
    </cfRule>
  </conditionalFormatting>
  <conditionalFormatting sqref="D18">
    <cfRule type="containsBlanks" dxfId="21" priority="25">
      <formula>LEN(TRIM(D18))=0</formula>
    </cfRule>
  </conditionalFormatting>
  <conditionalFormatting sqref="C28:J33">
    <cfRule type="containsBlanks" dxfId="20" priority="24">
      <formula>LEN(TRIM(C28))=0</formula>
    </cfRule>
  </conditionalFormatting>
  <conditionalFormatting sqref="C59:M65">
    <cfRule type="containsBlanks" dxfId="19" priority="21">
      <formula>LEN(TRIM(C59))=0</formula>
    </cfRule>
  </conditionalFormatting>
  <conditionalFormatting sqref="C44:J50">
    <cfRule type="containsBlanks" dxfId="18" priority="22">
      <formula>LEN(TRIM(C44))=0</formula>
    </cfRule>
  </conditionalFormatting>
  <conditionalFormatting sqref="C70">
    <cfRule type="containsBlanks" dxfId="17" priority="20">
      <formula>LEN(TRIM(C70))=0</formula>
    </cfRule>
  </conditionalFormatting>
  <conditionalFormatting sqref="C71">
    <cfRule type="containsBlanks" dxfId="16" priority="19">
      <formula>LEN(TRIM(C71))=0</formula>
    </cfRule>
  </conditionalFormatting>
  <conditionalFormatting sqref="H71">
    <cfRule type="containsBlanks" dxfId="15" priority="18">
      <formula>LEN(TRIM(H71))=0</formula>
    </cfRule>
  </conditionalFormatting>
  <conditionalFormatting sqref="B75:M75">
    <cfRule type="containsBlanks" dxfId="14" priority="17">
      <formula>LEN(TRIM(B75))=0</formula>
    </cfRule>
  </conditionalFormatting>
  <conditionalFormatting sqref="D3:D4">
    <cfRule type="containsBlanks" dxfId="13" priority="15">
      <formula>LEN(TRIM(D3))=0</formula>
    </cfRule>
  </conditionalFormatting>
  <conditionalFormatting sqref="E39">
    <cfRule type="containsBlanks" dxfId="12" priority="16">
      <formula>LEN(TRIM(E39))=0</formula>
    </cfRule>
  </conditionalFormatting>
  <conditionalFormatting sqref="J83:J84">
    <cfRule type="containsBlanks" dxfId="11" priority="12">
      <formula>LEN(TRIM(J83))=0</formula>
    </cfRule>
  </conditionalFormatting>
  <conditionalFormatting sqref="B65">
    <cfRule type="containsBlanks" dxfId="10" priority="11">
      <formula>LEN(TRIM(B65))=0</formula>
    </cfRule>
  </conditionalFormatting>
  <conditionalFormatting sqref="B44:B50">
    <cfRule type="containsBlanks" dxfId="9" priority="10">
      <formula>LEN(TRIM(B44))=0</formula>
    </cfRule>
  </conditionalFormatting>
  <conditionalFormatting sqref="B28:B33">
    <cfRule type="containsBlanks" dxfId="8" priority="9">
      <formula>LEN(TRIM(B28))=0</formula>
    </cfRule>
  </conditionalFormatting>
  <conditionalFormatting sqref="B59:B64">
    <cfRule type="containsBlanks" dxfId="7" priority="8">
      <formula>LEN(TRIM(B59))=0</formula>
    </cfRule>
  </conditionalFormatting>
  <conditionalFormatting sqref="C64:M64">
    <cfRule type="containsBlanks" dxfId="6" priority="7">
      <formula>LEN(TRIM(C64))=0</formula>
    </cfRule>
  </conditionalFormatting>
  <conditionalFormatting sqref="B64">
    <cfRule type="containsBlanks" dxfId="5" priority="6">
      <formula>LEN(TRIM(B64))=0</formula>
    </cfRule>
  </conditionalFormatting>
  <conditionalFormatting sqref="D83:D84">
    <cfRule type="containsBlanks" dxfId="4" priority="5">
      <formula>LEN(TRIM(D83))=0</formula>
    </cfRule>
  </conditionalFormatting>
  <conditionalFormatting sqref="G83:G84">
    <cfRule type="containsBlanks" dxfId="3" priority="4">
      <formula>LEN(TRIM(G83))=0</formula>
    </cfRule>
  </conditionalFormatting>
  <conditionalFormatting sqref="D8:D16">
    <cfRule type="containsBlanks" dxfId="2" priority="3">
      <formula>LEN(TRIM(D8))=0</formula>
    </cfRule>
  </conditionalFormatting>
  <conditionalFormatting sqref="H8:H16">
    <cfRule type="containsBlanks" dxfId="1" priority="2">
      <formula>LEN(TRIM(H8))=0</formula>
    </cfRule>
  </conditionalFormatting>
  <conditionalFormatting sqref="B76:M76">
    <cfRule type="containsBlanks" dxfId="0" priority="1">
      <formula>LEN(TRIM(B76))=0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Esmée</vt:lpstr>
      <vt:lpstr>Julia</vt:lpstr>
      <vt:lpstr>Julius</vt:lpstr>
      <vt:lpstr>Mart</vt:lpstr>
      <vt:lpstr>Luigi</vt:lpstr>
      <vt:lpstr>Sebas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Daan van der Werff</cp:lastModifiedBy>
  <cp:lastPrinted>2013-02-27T10:55:04Z</cp:lastPrinted>
  <dcterms:created xsi:type="dcterms:W3CDTF">2013-02-25T15:54:42Z</dcterms:created>
  <dcterms:modified xsi:type="dcterms:W3CDTF">2020-03-18T10:07:53Z</dcterms:modified>
</cp:coreProperties>
</file>