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okoloff/Documents/Arduino/vent_control/"/>
    </mc:Choice>
  </mc:AlternateContent>
  <xr:revisionPtr revIDLastSave="0" documentId="8_{A090725E-706A-D143-885D-426BAD82ECCA}" xr6:coauthVersionLast="45" xr6:coauthVersionMax="45" xr10:uidLastSave="{00000000-0000-0000-0000-000000000000}"/>
  <bookViews>
    <workbookView xWindow="17420" yWindow="10160" windowWidth="28040" windowHeight="17440" xr2:uid="{0F32E551-D729-C043-8B97-8393C78F7B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R11" i="1"/>
  <c r="Q9" i="1"/>
  <c r="Q10" i="1"/>
  <c r="Q11" i="1"/>
  <c r="Q1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9" i="1"/>
  <c r="K9" i="1"/>
  <c r="J9" i="1"/>
  <c r="H9" i="1"/>
  <c r="H17" i="1"/>
  <c r="H19" i="1"/>
  <c r="G10" i="1"/>
  <c r="G17" i="1"/>
  <c r="G19" i="1"/>
  <c r="G9" i="1"/>
  <c r="E10" i="1"/>
  <c r="F10" i="1"/>
  <c r="H10" i="1" s="1"/>
  <c r="E11" i="1"/>
  <c r="G11" i="1" s="1"/>
  <c r="F11" i="1"/>
  <c r="H11" i="1" s="1"/>
  <c r="E12" i="1"/>
  <c r="G12" i="1" s="1"/>
  <c r="F12" i="1"/>
  <c r="H12" i="1" s="1"/>
  <c r="E13" i="1"/>
  <c r="G13" i="1" s="1"/>
  <c r="F13" i="1"/>
  <c r="H13" i="1" s="1"/>
  <c r="E14" i="1"/>
  <c r="G14" i="1" s="1"/>
  <c r="F14" i="1"/>
  <c r="H14" i="1" s="1"/>
  <c r="E15" i="1"/>
  <c r="G15" i="1" s="1"/>
  <c r="F15" i="1"/>
  <c r="H15" i="1" s="1"/>
  <c r="E16" i="1"/>
  <c r="G16" i="1" s="1"/>
  <c r="F16" i="1"/>
  <c r="H16" i="1" s="1"/>
  <c r="E17" i="1"/>
  <c r="F17" i="1"/>
  <c r="E18" i="1"/>
  <c r="G18" i="1" s="1"/>
  <c r="F18" i="1"/>
  <c r="H18" i="1" s="1"/>
  <c r="E19" i="1"/>
  <c r="F19" i="1"/>
  <c r="F9" i="1"/>
  <c r="E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CBFE-AA19-1240-95C2-6EB7CFF90010}">
  <dimension ref="B8:R58"/>
  <sheetViews>
    <sheetView tabSelected="1" topLeftCell="A8" workbookViewId="0">
      <selection activeCell="A14" sqref="A14:XFD14"/>
    </sheetView>
  </sheetViews>
  <sheetFormatPr baseColWidth="10" defaultRowHeight="16" x14ac:dyDescent="0.2"/>
  <cols>
    <col min="17" max="17" width="10.83203125" style="3"/>
  </cols>
  <sheetData>
    <row r="8" spans="2:18" x14ac:dyDescent="0.2">
      <c r="B8">
        <v>600</v>
      </c>
    </row>
    <row r="9" spans="2:18" x14ac:dyDescent="0.2">
      <c r="C9">
        <v>1</v>
      </c>
      <c r="D9">
        <v>5</v>
      </c>
      <c r="E9">
        <f>C9/($C9+$D9)*$B$8</f>
        <v>100</v>
      </c>
      <c r="F9">
        <f>D9/($C9+$D9)*$B$8</f>
        <v>500</v>
      </c>
      <c r="G9" s="1">
        <f>E9/$B$8</f>
        <v>0.16666666666666666</v>
      </c>
      <c r="H9" s="1">
        <f>F9/$B$8</f>
        <v>0.83333333333333337</v>
      </c>
      <c r="J9" s="2">
        <f>G19-G9</f>
        <v>0.66666666666666674</v>
      </c>
      <c r="K9">
        <f>J9/48</f>
        <v>1.388888888888889E-2</v>
      </c>
      <c r="L9">
        <v>0</v>
      </c>
      <c r="M9" s="2">
        <f>G$9+L9*$K$9</f>
        <v>0.16666666666666666</v>
      </c>
      <c r="N9">
        <f>M9*$B$8</f>
        <v>100</v>
      </c>
      <c r="O9">
        <f>600-N9</f>
        <v>500</v>
      </c>
      <c r="Q9" s="3">
        <f t="shared" ref="Q9:Q11" si="0">O9/N9</f>
        <v>5</v>
      </c>
    </row>
    <row r="10" spans="2:18" x14ac:dyDescent="0.2">
      <c r="C10">
        <v>1</v>
      </c>
      <c r="D10">
        <v>4</v>
      </c>
      <c r="E10">
        <f t="shared" ref="E10:E19" si="1">C10/($C10+$D10)*$B$8</f>
        <v>120</v>
      </c>
      <c r="F10">
        <f t="shared" ref="F10:F19" si="2">D10/($C10+$D10)*$B$8</f>
        <v>480</v>
      </c>
      <c r="G10" s="1">
        <f t="shared" ref="G10:H19" si="3">E10/$B$8</f>
        <v>0.2</v>
      </c>
      <c r="H10" s="1">
        <f t="shared" si="3"/>
        <v>0.8</v>
      </c>
      <c r="L10">
        <v>1</v>
      </c>
      <c r="M10" s="2">
        <f t="shared" ref="M10:M58" si="4">G$9+L10*$K$9</f>
        <v>0.18055555555555555</v>
      </c>
      <c r="N10">
        <f t="shared" ref="N10:N58" si="5">M10*$B$8</f>
        <v>108.33333333333333</v>
      </c>
      <c r="O10">
        <f t="shared" ref="O10:O58" si="6">600-N10</f>
        <v>491.66666666666669</v>
      </c>
      <c r="Q10" s="3">
        <f t="shared" si="0"/>
        <v>4.5384615384615392</v>
      </c>
    </row>
    <row r="11" spans="2:18" x14ac:dyDescent="0.2">
      <c r="C11">
        <v>1</v>
      </c>
      <c r="D11">
        <v>3</v>
      </c>
      <c r="E11">
        <f t="shared" si="1"/>
        <v>150</v>
      </c>
      <c r="F11">
        <f t="shared" si="2"/>
        <v>450</v>
      </c>
      <c r="G11" s="1">
        <f t="shared" si="3"/>
        <v>0.25</v>
      </c>
      <c r="H11" s="1">
        <f t="shared" si="3"/>
        <v>0.75</v>
      </c>
      <c r="L11">
        <v>2</v>
      </c>
      <c r="M11" s="2">
        <f t="shared" si="4"/>
        <v>0.19444444444444445</v>
      </c>
      <c r="N11">
        <f t="shared" si="5"/>
        <v>116.66666666666667</v>
      </c>
      <c r="O11">
        <f t="shared" si="6"/>
        <v>483.33333333333331</v>
      </c>
      <c r="Q11" s="3">
        <f t="shared" si="0"/>
        <v>4.1428571428571423</v>
      </c>
      <c r="R11">
        <f>Q11*7</f>
        <v>28.999999999999996</v>
      </c>
    </row>
    <row r="12" spans="2:18" x14ac:dyDescent="0.2">
      <c r="C12">
        <v>2</v>
      </c>
      <c r="D12">
        <v>3</v>
      </c>
      <c r="E12">
        <f t="shared" si="1"/>
        <v>240</v>
      </c>
      <c r="F12">
        <f t="shared" si="2"/>
        <v>360</v>
      </c>
      <c r="G12" s="1">
        <f t="shared" si="3"/>
        <v>0.4</v>
      </c>
      <c r="H12" s="1">
        <f t="shared" si="3"/>
        <v>0.6</v>
      </c>
      <c r="L12">
        <v>3</v>
      </c>
      <c r="M12" s="2">
        <f t="shared" si="4"/>
        <v>0.20833333333333331</v>
      </c>
      <c r="N12">
        <f t="shared" si="5"/>
        <v>124.99999999999999</v>
      </c>
      <c r="O12">
        <f t="shared" si="6"/>
        <v>475</v>
      </c>
      <c r="Q12" s="3">
        <f>O12/N12</f>
        <v>3.8000000000000003</v>
      </c>
      <c r="R12">
        <f>N12/O12</f>
        <v>0.26315789473684209</v>
      </c>
    </row>
    <row r="13" spans="2:18" x14ac:dyDescent="0.2">
      <c r="C13">
        <v>1</v>
      </c>
      <c r="D13">
        <v>2</v>
      </c>
      <c r="E13">
        <f t="shared" si="1"/>
        <v>200</v>
      </c>
      <c r="F13">
        <f t="shared" si="2"/>
        <v>400</v>
      </c>
      <c r="G13" s="1">
        <f t="shared" si="3"/>
        <v>0.33333333333333331</v>
      </c>
      <c r="H13" s="1">
        <f t="shared" si="3"/>
        <v>0.66666666666666663</v>
      </c>
      <c r="L13">
        <v>4</v>
      </c>
      <c r="M13" s="2">
        <f t="shared" si="4"/>
        <v>0.22222222222222221</v>
      </c>
      <c r="N13">
        <f t="shared" si="5"/>
        <v>133.33333333333331</v>
      </c>
      <c r="O13">
        <f t="shared" si="6"/>
        <v>466.66666666666669</v>
      </c>
      <c r="Q13" s="3">
        <f t="shared" ref="Q13:R58" si="7">O13/N13</f>
        <v>3.5000000000000004</v>
      </c>
      <c r="R13">
        <f t="shared" ref="R13:R58" si="8">N13/O13</f>
        <v>0.28571428571428564</v>
      </c>
    </row>
    <row r="14" spans="2:18" x14ac:dyDescent="0.2">
      <c r="C14">
        <v>3</v>
      </c>
      <c r="D14">
        <v>2</v>
      </c>
      <c r="E14">
        <f t="shared" si="1"/>
        <v>360</v>
      </c>
      <c r="F14">
        <f t="shared" si="2"/>
        <v>240</v>
      </c>
      <c r="G14" s="1">
        <f t="shared" si="3"/>
        <v>0.6</v>
      </c>
      <c r="H14" s="1">
        <f t="shared" si="3"/>
        <v>0.4</v>
      </c>
      <c r="L14">
        <v>5</v>
      </c>
      <c r="M14" s="2">
        <f t="shared" si="4"/>
        <v>0.2361111111111111</v>
      </c>
      <c r="N14">
        <f t="shared" si="5"/>
        <v>141.66666666666666</v>
      </c>
      <c r="O14">
        <f t="shared" si="6"/>
        <v>458.33333333333337</v>
      </c>
      <c r="Q14" s="3">
        <f t="shared" si="7"/>
        <v>3.2352941176470593</v>
      </c>
      <c r="R14">
        <f t="shared" si="8"/>
        <v>0.30909090909090903</v>
      </c>
    </row>
    <row r="15" spans="2:18" x14ac:dyDescent="0.2">
      <c r="C15">
        <v>3</v>
      </c>
      <c r="D15">
        <v>1</v>
      </c>
      <c r="E15">
        <f t="shared" si="1"/>
        <v>450</v>
      </c>
      <c r="F15">
        <f t="shared" si="2"/>
        <v>150</v>
      </c>
      <c r="G15" s="1">
        <f t="shared" si="3"/>
        <v>0.75</v>
      </c>
      <c r="H15" s="1">
        <f t="shared" si="3"/>
        <v>0.25</v>
      </c>
      <c r="L15">
        <v>6</v>
      </c>
      <c r="M15" s="2">
        <f t="shared" si="4"/>
        <v>0.25</v>
      </c>
      <c r="N15">
        <f t="shared" si="5"/>
        <v>150</v>
      </c>
      <c r="O15">
        <f t="shared" si="6"/>
        <v>450</v>
      </c>
      <c r="Q15" s="3">
        <f t="shared" si="7"/>
        <v>3</v>
      </c>
      <c r="R15">
        <f t="shared" si="8"/>
        <v>0.33333333333333331</v>
      </c>
    </row>
    <row r="16" spans="2:18" x14ac:dyDescent="0.2">
      <c r="C16">
        <v>4</v>
      </c>
      <c r="D16">
        <v>1</v>
      </c>
      <c r="E16">
        <f t="shared" si="1"/>
        <v>480</v>
      </c>
      <c r="F16">
        <f t="shared" si="2"/>
        <v>120</v>
      </c>
      <c r="G16" s="1">
        <f t="shared" si="3"/>
        <v>0.8</v>
      </c>
      <c r="H16" s="1">
        <f t="shared" si="3"/>
        <v>0.2</v>
      </c>
      <c r="L16">
        <v>7</v>
      </c>
      <c r="M16" s="2">
        <f t="shared" si="4"/>
        <v>0.2638888888888889</v>
      </c>
      <c r="N16">
        <f t="shared" si="5"/>
        <v>158.33333333333334</v>
      </c>
      <c r="O16">
        <f t="shared" si="6"/>
        <v>441.66666666666663</v>
      </c>
      <c r="Q16" s="3">
        <f t="shared" si="7"/>
        <v>2.7894736842105261</v>
      </c>
      <c r="R16">
        <f t="shared" si="8"/>
        <v>0.35849056603773588</v>
      </c>
    </row>
    <row r="17" spans="3:18" x14ac:dyDescent="0.2">
      <c r="E17" t="e">
        <f t="shared" si="1"/>
        <v>#DIV/0!</v>
      </c>
      <c r="F17" t="e">
        <f t="shared" si="2"/>
        <v>#DIV/0!</v>
      </c>
      <c r="G17" s="1" t="e">
        <f t="shared" si="3"/>
        <v>#DIV/0!</v>
      </c>
      <c r="H17" s="1" t="e">
        <f t="shared" si="3"/>
        <v>#DIV/0!</v>
      </c>
      <c r="L17">
        <v>8</v>
      </c>
      <c r="M17" s="2">
        <f t="shared" si="4"/>
        <v>0.27777777777777779</v>
      </c>
      <c r="N17">
        <f t="shared" si="5"/>
        <v>166.66666666666669</v>
      </c>
      <c r="O17">
        <f t="shared" si="6"/>
        <v>433.33333333333331</v>
      </c>
      <c r="Q17" s="3">
        <f t="shared" si="7"/>
        <v>2.5999999999999996</v>
      </c>
      <c r="R17">
        <f t="shared" si="8"/>
        <v>0.38461538461538469</v>
      </c>
    </row>
    <row r="18" spans="3:18" x14ac:dyDescent="0.2">
      <c r="C18">
        <v>4.5</v>
      </c>
      <c r="D18">
        <v>1</v>
      </c>
      <c r="E18">
        <f t="shared" si="1"/>
        <v>490.90909090909093</v>
      </c>
      <c r="F18">
        <f t="shared" si="2"/>
        <v>109.09090909090909</v>
      </c>
      <c r="G18" s="1">
        <f t="shared" si="3"/>
        <v>0.81818181818181823</v>
      </c>
      <c r="H18" s="1">
        <f t="shared" si="3"/>
        <v>0.18181818181818182</v>
      </c>
      <c r="L18">
        <v>9</v>
      </c>
      <c r="M18" s="2">
        <f t="shared" si="4"/>
        <v>0.29166666666666663</v>
      </c>
      <c r="N18">
        <f t="shared" si="5"/>
        <v>174.99999999999997</v>
      </c>
      <c r="O18">
        <f t="shared" si="6"/>
        <v>425</v>
      </c>
      <c r="Q18" s="3">
        <f t="shared" si="7"/>
        <v>2.4285714285714288</v>
      </c>
      <c r="R18">
        <f t="shared" si="8"/>
        <v>0.41176470588235287</v>
      </c>
    </row>
    <row r="19" spans="3:18" x14ac:dyDescent="0.2">
      <c r="C19">
        <v>5</v>
      </c>
      <c r="D19">
        <v>1</v>
      </c>
      <c r="E19">
        <f t="shared" si="1"/>
        <v>500</v>
      </c>
      <c r="F19">
        <f t="shared" si="2"/>
        <v>100</v>
      </c>
      <c r="G19" s="1">
        <f t="shared" si="3"/>
        <v>0.83333333333333337</v>
      </c>
      <c r="H19" s="1">
        <f t="shared" si="3"/>
        <v>0.16666666666666666</v>
      </c>
      <c r="L19">
        <v>10</v>
      </c>
      <c r="M19" s="2">
        <f t="shared" si="4"/>
        <v>0.30555555555555558</v>
      </c>
      <c r="N19">
        <f t="shared" si="5"/>
        <v>183.33333333333334</v>
      </c>
      <c r="O19">
        <f t="shared" si="6"/>
        <v>416.66666666666663</v>
      </c>
      <c r="Q19" s="3">
        <f t="shared" si="7"/>
        <v>2.2727272727272725</v>
      </c>
      <c r="R19">
        <f t="shared" si="8"/>
        <v>0.44000000000000006</v>
      </c>
    </row>
    <row r="20" spans="3:18" x14ac:dyDescent="0.2">
      <c r="L20">
        <v>11</v>
      </c>
      <c r="M20" s="2">
        <f t="shared" si="4"/>
        <v>0.31944444444444442</v>
      </c>
      <c r="N20">
        <f t="shared" si="5"/>
        <v>191.66666666666666</v>
      </c>
      <c r="O20">
        <f t="shared" si="6"/>
        <v>408.33333333333337</v>
      </c>
      <c r="Q20" s="3">
        <f t="shared" si="7"/>
        <v>2.1304347826086958</v>
      </c>
      <c r="R20">
        <f t="shared" si="8"/>
        <v>0.46938775510204073</v>
      </c>
    </row>
    <row r="21" spans="3:18" x14ac:dyDescent="0.2">
      <c r="L21">
        <v>12</v>
      </c>
      <c r="M21" s="2">
        <f t="shared" si="4"/>
        <v>0.33333333333333337</v>
      </c>
      <c r="N21">
        <f t="shared" si="5"/>
        <v>200.00000000000003</v>
      </c>
      <c r="O21">
        <f t="shared" si="6"/>
        <v>400</v>
      </c>
      <c r="Q21" s="3">
        <f t="shared" si="7"/>
        <v>1.9999999999999998</v>
      </c>
      <c r="R21">
        <f t="shared" si="8"/>
        <v>0.50000000000000011</v>
      </c>
    </row>
    <row r="22" spans="3:18" x14ac:dyDescent="0.2">
      <c r="L22">
        <v>13</v>
      </c>
      <c r="M22" s="2">
        <f t="shared" si="4"/>
        <v>0.34722222222222221</v>
      </c>
      <c r="N22">
        <f t="shared" si="5"/>
        <v>208.33333333333331</v>
      </c>
      <c r="O22">
        <f t="shared" si="6"/>
        <v>391.66666666666669</v>
      </c>
      <c r="Q22" s="3">
        <f t="shared" si="7"/>
        <v>1.8800000000000003</v>
      </c>
      <c r="R22">
        <f t="shared" si="8"/>
        <v>0.53191489361702116</v>
      </c>
    </row>
    <row r="23" spans="3:18" x14ac:dyDescent="0.2">
      <c r="L23">
        <v>14</v>
      </c>
      <c r="M23" s="2">
        <f t="shared" si="4"/>
        <v>0.3611111111111111</v>
      </c>
      <c r="N23">
        <f t="shared" si="5"/>
        <v>216.66666666666666</v>
      </c>
      <c r="O23">
        <f t="shared" si="6"/>
        <v>383.33333333333337</v>
      </c>
      <c r="Q23" s="3">
        <f t="shared" si="7"/>
        <v>1.7692307692307694</v>
      </c>
      <c r="R23">
        <f t="shared" si="8"/>
        <v>0.56521739130434778</v>
      </c>
    </row>
    <row r="24" spans="3:18" x14ac:dyDescent="0.2">
      <c r="L24">
        <v>15</v>
      </c>
      <c r="M24" s="2">
        <f t="shared" si="4"/>
        <v>0.375</v>
      </c>
      <c r="N24">
        <f t="shared" si="5"/>
        <v>225</v>
      </c>
      <c r="O24">
        <f t="shared" si="6"/>
        <v>375</v>
      </c>
      <c r="Q24" s="3">
        <f t="shared" si="7"/>
        <v>1.6666666666666667</v>
      </c>
      <c r="R24">
        <f t="shared" si="8"/>
        <v>0.6</v>
      </c>
    </row>
    <row r="25" spans="3:18" x14ac:dyDescent="0.2">
      <c r="L25">
        <v>16</v>
      </c>
      <c r="M25" s="2">
        <f t="shared" si="4"/>
        <v>0.3888888888888889</v>
      </c>
      <c r="N25">
        <f t="shared" si="5"/>
        <v>233.33333333333334</v>
      </c>
      <c r="O25">
        <f t="shared" si="6"/>
        <v>366.66666666666663</v>
      </c>
      <c r="Q25" s="3">
        <f t="shared" si="7"/>
        <v>1.5714285714285712</v>
      </c>
      <c r="R25">
        <f t="shared" si="8"/>
        <v>0.63636363636363646</v>
      </c>
    </row>
    <row r="26" spans="3:18" x14ac:dyDescent="0.2">
      <c r="L26">
        <v>17</v>
      </c>
      <c r="M26" s="2">
        <f t="shared" si="4"/>
        <v>0.40277777777777779</v>
      </c>
      <c r="N26">
        <f t="shared" si="5"/>
        <v>241.66666666666669</v>
      </c>
      <c r="O26">
        <f t="shared" si="6"/>
        <v>358.33333333333331</v>
      </c>
      <c r="Q26" s="3">
        <f t="shared" si="7"/>
        <v>1.482758620689655</v>
      </c>
      <c r="R26">
        <f t="shared" si="8"/>
        <v>0.67441860465116288</v>
      </c>
    </row>
    <row r="27" spans="3:18" x14ac:dyDescent="0.2">
      <c r="L27">
        <v>18</v>
      </c>
      <c r="M27" s="2">
        <f t="shared" si="4"/>
        <v>0.41666666666666663</v>
      </c>
      <c r="N27">
        <f t="shared" si="5"/>
        <v>249.99999999999997</v>
      </c>
      <c r="O27">
        <f t="shared" si="6"/>
        <v>350</v>
      </c>
      <c r="Q27" s="3">
        <f t="shared" si="7"/>
        <v>1.4000000000000001</v>
      </c>
      <c r="R27">
        <f t="shared" si="8"/>
        <v>0.71428571428571419</v>
      </c>
    </row>
    <row r="28" spans="3:18" x14ac:dyDescent="0.2">
      <c r="L28">
        <v>19</v>
      </c>
      <c r="M28" s="2">
        <f t="shared" si="4"/>
        <v>0.43055555555555558</v>
      </c>
      <c r="N28">
        <f t="shared" si="5"/>
        <v>258.33333333333337</v>
      </c>
      <c r="O28">
        <f t="shared" si="6"/>
        <v>341.66666666666663</v>
      </c>
      <c r="Q28" s="3">
        <f t="shared" si="7"/>
        <v>1.32258064516129</v>
      </c>
      <c r="R28">
        <f t="shared" si="8"/>
        <v>0.75609756097560998</v>
      </c>
    </row>
    <row r="29" spans="3:18" x14ac:dyDescent="0.2">
      <c r="L29">
        <v>20</v>
      </c>
      <c r="M29" s="2">
        <f t="shared" si="4"/>
        <v>0.44444444444444442</v>
      </c>
      <c r="N29">
        <f t="shared" si="5"/>
        <v>266.66666666666663</v>
      </c>
      <c r="O29">
        <f t="shared" si="6"/>
        <v>333.33333333333337</v>
      </c>
      <c r="Q29" s="3">
        <f t="shared" si="7"/>
        <v>1.2500000000000002</v>
      </c>
      <c r="R29">
        <f t="shared" si="8"/>
        <v>0.79999999999999982</v>
      </c>
    </row>
    <row r="30" spans="3:18" x14ac:dyDescent="0.2">
      <c r="L30">
        <v>21</v>
      </c>
      <c r="M30" s="2">
        <f t="shared" si="4"/>
        <v>0.45833333333333337</v>
      </c>
      <c r="N30">
        <f t="shared" si="5"/>
        <v>275</v>
      </c>
      <c r="O30">
        <f t="shared" si="6"/>
        <v>325</v>
      </c>
      <c r="Q30" s="3">
        <f t="shared" si="7"/>
        <v>1.1818181818181819</v>
      </c>
      <c r="R30">
        <f t="shared" si="8"/>
        <v>0.84615384615384615</v>
      </c>
    </row>
    <row r="31" spans="3:18" x14ac:dyDescent="0.2">
      <c r="L31">
        <v>22</v>
      </c>
      <c r="M31" s="2">
        <f t="shared" si="4"/>
        <v>0.47222222222222221</v>
      </c>
      <c r="N31">
        <f t="shared" si="5"/>
        <v>283.33333333333331</v>
      </c>
      <c r="O31">
        <f t="shared" si="6"/>
        <v>316.66666666666669</v>
      </c>
      <c r="Q31" s="3">
        <f t="shared" si="7"/>
        <v>1.1176470588235297</v>
      </c>
      <c r="R31">
        <f t="shared" si="8"/>
        <v>0.89473684210526305</v>
      </c>
    </row>
    <row r="32" spans="3:18" x14ac:dyDescent="0.2">
      <c r="L32">
        <v>23</v>
      </c>
      <c r="M32" s="2">
        <f t="shared" si="4"/>
        <v>0.48611111111111116</v>
      </c>
      <c r="N32">
        <f t="shared" si="5"/>
        <v>291.66666666666669</v>
      </c>
      <c r="O32">
        <f t="shared" si="6"/>
        <v>308.33333333333331</v>
      </c>
      <c r="Q32" s="3">
        <f t="shared" si="7"/>
        <v>1.0571428571428569</v>
      </c>
      <c r="R32">
        <f t="shared" si="8"/>
        <v>0.94594594594594605</v>
      </c>
    </row>
    <row r="33" spans="12:18" x14ac:dyDescent="0.2">
      <c r="L33">
        <v>24</v>
      </c>
      <c r="M33" s="2">
        <f t="shared" si="4"/>
        <v>0.5</v>
      </c>
      <c r="N33">
        <f t="shared" si="5"/>
        <v>300</v>
      </c>
      <c r="O33">
        <f t="shared" si="6"/>
        <v>300</v>
      </c>
      <c r="Q33" s="3">
        <f t="shared" si="7"/>
        <v>1</v>
      </c>
      <c r="R33">
        <f t="shared" si="8"/>
        <v>1</v>
      </c>
    </row>
    <row r="34" spans="12:18" x14ac:dyDescent="0.2">
      <c r="L34">
        <v>25</v>
      </c>
      <c r="M34" s="2">
        <f t="shared" si="4"/>
        <v>0.51388888888888895</v>
      </c>
      <c r="N34">
        <f t="shared" si="5"/>
        <v>308.33333333333337</v>
      </c>
      <c r="O34">
        <f t="shared" si="6"/>
        <v>291.66666666666663</v>
      </c>
      <c r="Q34" s="3">
        <f t="shared" si="7"/>
        <v>0.94594594594594572</v>
      </c>
      <c r="R34">
        <f t="shared" si="8"/>
        <v>1.0571428571428574</v>
      </c>
    </row>
    <row r="35" spans="12:18" x14ac:dyDescent="0.2">
      <c r="L35">
        <v>26</v>
      </c>
      <c r="M35" s="2">
        <f t="shared" si="4"/>
        <v>0.52777777777777779</v>
      </c>
      <c r="N35">
        <f t="shared" si="5"/>
        <v>316.66666666666669</v>
      </c>
      <c r="O35">
        <f t="shared" si="6"/>
        <v>283.33333333333331</v>
      </c>
      <c r="Q35" s="3">
        <f t="shared" si="7"/>
        <v>0.89473684210526305</v>
      </c>
      <c r="R35">
        <f t="shared" si="8"/>
        <v>1.1176470588235297</v>
      </c>
    </row>
    <row r="36" spans="12:18" x14ac:dyDescent="0.2">
      <c r="L36">
        <v>27</v>
      </c>
      <c r="M36" s="2">
        <f t="shared" si="4"/>
        <v>0.54166666666666663</v>
      </c>
      <c r="N36">
        <f t="shared" si="5"/>
        <v>325</v>
      </c>
      <c r="O36">
        <f t="shared" si="6"/>
        <v>275</v>
      </c>
      <c r="Q36" s="3">
        <f t="shared" si="7"/>
        <v>0.84615384615384615</v>
      </c>
      <c r="R36">
        <f t="shared" si="8"/>
        <v>1.1818181818181819</v>
      </c>
    </row>
    <row r="37" spans="12:18" x14ac:dyDescent="0.2">
      <c r="L37">
        <v>28</v>
      </c>
      <c r="M37" s="2">
        <f t="shared" si="4"/>
        <v>0.55555555555555558</v>
      </c>
      <c r="N37">
        <f t="shared" si="5"/>
        <v>333.33333333333337</v>
      </c>
      <c r="O37">
        <f t="shared" si="6"/>
        <v>266.66666666666663</v>
      </c>
      <c r="Q37" s="3">
        <f t="shared" si="7"/>
        <v>0.79999999999999982</v>
      </c>
      <c r="R37">
        <f t="shared" si="8"/>
        <v>1.2500000000000002</v>
      </c>
    </row>
    <row r="38" spans="12:18" x14ac:dyDescent="0.2">
      <c r="L38">
        <v>29</v>
      </c>
      <c r="M38" s="2">
        <f t="shared" si="4"/>
        <v>0.56944444444444442</v>
      </c>
      <c r="N38">
        <f t="shared" si="5"/>
        <v>341.66666666666663</v>
      </c>
      <c r="O38">
        <f t="shared" si="6"/>
        <v>258.33333333333337</v>
      </c>
      <c r="Q38" s="3">
        <f t="shared" si="7"/>
        <v>0.75609756097560998</v>
      </c>
      <c r="R38">
        <f t="shared" si="8"/>
        <v>1.32258064516129</v>
      </c>
    </row>
    <row r="39" spans="12:18" x14ac:dyDescent="0.2">
      <c r="L39">
        <v>30</v>
      </c>
      <c r="M39" s="2">
        <f t="shared" si="4"/>
        <v>0.58333333333333337</v>
      </c>
      <c r="N39">
        <f t="shared" si="5"/>
        <v>350</v>
      </c>
      <c r="O39">
        <f t="shared" si="6"/>
        <v>250</v>
      </c>
      <c r="Q39" s="3">
        <f t="shared" si="7"/>
        <v>0.7142857142857143</v>
      </c>
      <c r="R39">
        <f t="shared" si="8"/>
        <v>1.4</v>
      </c>
    </row>
    <row r="40" spans="12:18" x14ac:dyDescent="0.2">
      <c r="L40">
        <v>31</v>
      </c>
      <c r="M40" s="2">
        <f t="shared" si="4"/>
        <v>0.59722222222222221</v>
      </c>
      <c r="N40">
        <f t="shared" si="5"/>
        <v>358.33333333333331</v>
      </c>
      <c r="O40">
        <f t="shared" si="6"/>
        <v>241.66666666666669</v>
      </c>
      <c r="Q40" s="3">
        <f t="shared" si="7"/>
        <v>0.67441860465116288</v>
      </c>
      <c r="R40">
        <f t="shared" si="8"/>
        <v>1.482758620689655</v>
      </c>
    </row>
    <row r="41" spans="12:18" x14ac:dyDescent="0.2">
      <c r="L41">
        <v>32</v>
      </c>
      <c r="M41" s="2">
        <f t="shared" si="4"/>
        <v>0.61111111111111116</v>
      </c>
      <c r="N41">
        <f t="shared" si="5"/>
        <v>366.66666666666669</v>
      </c>
      <c r="O41">
        <f t="shared" si="6"/>
        <v>233.33333333333331</v>
      </c>
      <c r="Q41" s="3">
        <f t="shared" si="7"/>
        <v>0.63636363636363624</v>
      </c>
      <c r="R41">
        <f t="shared" si="8"/>
        <v>1.5714285714285716</v>
      </c>
    </row>
    <row r="42" spans="12:18" x14ac:dyDescent="0.2">
      <c r="L42">
        <v>33</v>
      </c>
      <c r="M42" s="2">
        <f t="shared" si="4"/>
        <v>0.625</v>
      </c>
      <c r="N42">
        <f t="shared" si="5"/>
        <v>375</v>
      </c>
      <c r="O42">
        <f t="shared" si="6"/>
        <v>225</v>
      </c>
      <c r="Q42" s="3">
        <f t="shared" si="7"/>
        <v>0.6</v>
      </c>
      <c r="R42">
        <f t="shared" si="8"/>
        <v>1.6666666666666667</v>
      </c>
    </row>
    <row r="43" spans="12:18" x14ac:dyDescent="0.2">
      <c r="L43">
        <v>34</v>
      </c>
      <c r="M43" s="2">
        <f t="shared" si="4"/>
        <v>0.63888888888888895</v>
      </c>
      <c r="N43">
        <f t="shared" si="5"/>
        <v>383.33333333333337</v>
      </c>
      <c r="O43">
        <f t="shared" si="6"/>
        <v>216.66666666666663</v>
      </c>
      <c r="Q43" s="3">
        <f t="shared" si="7"/>
        <v>0.56521739130434767</v>
      </c>
      <c r="R43">
        <f t="shared" si="8"/>
        <v>1.7692307692307696</v>
      </c>
    </row>
    <row r="44" spans="12:18" x14ac:dyDescent="0.2">
      <c r="L44">
        <v>35</v>
      </c>
      <c r="M44" s="2">
        <f t="shared" si="4"/>
        <v>0.65277777777777779</v>
      </c>
      <c r="N44">
        <f t="shared" si="5"/>
        <v>391.66666666666669</v>
      </c>
      <c r="O44">
        <f t="shared" si="6"/>
        <v>208.33333333333331</v>
      </c>
      <c r="Q44" s="3">
        <f t="shared" si="7"/>
        <v>0.53191489361702116</v>
      </c>
      <c r="R44">
        <f t="shared" si="8"/>
        <v>1.8800000000000003</v>
      </c>
    </row>
    <row r="45" spans="12:18" x14ac:dyDescent="0.2">
      <c r="L45">
        <v>36</v>
      </c>
      <c r="M45" s="2">
        <f t="shared" si="4"/>
        <v>0.66666666666666663</v>
      </c>
      <c r="N45">
        <f t="shared" si="5"/>
        <v>400</v>
      </c>
      <c r="O45">
        <f t="shared" si="6"/>
        <v>200</v>
      </c>
      <c r="Q45" s="3">
        <f t="shared" si="7"/>
        <v>0.5</v>
      </c>
      <c r="R45">
        <f t="shared" si="8"/>
        <v>2</v>
      </c>
    </row>
    <row r="46" spans="12:18" x14ac:dyDescent="0.2">
      <c r="L46">
        <v>37</v>
      </c>
      <c r="M46" s="2">
        <f t="shared" si="4"/>
        <v>0.68055555555555558</v>
      </c>
      <c r="N46">
        <f t="shared" si="5"/>
        <v>408.33333333333337</v>
      </c>
      <c r="O46">
        <f t="shared" si="6"/>
        <v>191.66666666666663</v>
      </c>
      <c r="Q46" s="3">
        <f t="shared" si="7"/>
        <v>0.46938775510204067</v>
      </c>
      <c r="R46">
        <f t="shared" si="8"/>
        <v>2.1304347826086962</v>
      </c>
    </row>
    <row r="47" spans="12:18" x14ac:dyDescent="0.2">
      <c r="L47">
        <v>38</v>
      </c>
      <c r="M47" s="2">
        <f t="shared" si="4"/>
        <v>0.69444444444444442</v>
      </c>
      <c r="N47">
        <f t="shared" si="5"/>
        <v>416.66666666666663</v>
      </c>
      <c r="O47">
        <f t="shared" si="6"/>
        <v>183.33333333333337</v>
      </c>
      <c r="Q47" s="3">
        <f t="shared" si="7"/>
        <v>0.44000000000000011</v>
      </c>
      <c r="R47">
        <f t="shared" si="8"/>
        <v>2.272727272727272</v>
      </c>
    </row>
    <row r="48" spans="12:18" x14ac:dyDescent="0.2">
      <c r="L48">
        <v>39</v>
      </c>
      <c r="M48" s="2">
        <f t="shared" si="4"/>
        <v>0.70833333333333337</v>
      </c>
      <c r="N48">
        <f t="shared" si="5"/>
        <v>425</v>
      </c>
      <c r="O48">
        <f t="shared" si="6"/>
        <v>175</v>
      </c>
      <c r="Q48" s="3">
        <f t="shared" si="7"/>
        <v>0.41176470588235292</v>
      </c>
      <c r="R48">
        <f t="shared" si="8"/>
        <v>2.4285714285714284</v>
      </c>
    </row>
    <row r="49" spans="12:18" x14ac:dyDescent="0.2">
      <c r="L49">
        <v>40</v>
      </c>
      <c r="M49" s="2">
        <f t="shared" si="4"/>
        <v>0.72222222222222221</v>
      </c>
      <c r="N49">
        <f t="shared" si="5"/>
        <v>433.33333333333331</v>
      </c>
      <c r="O49">
        <f t="shared" si="6"/>
        <v>166.66666666666669</v>
      </c>
      <c r="Q49" s="3">
        <f t="shared" si="7"/>
        <v>0.38461538461538469</v>
      </c>
      <c r="R49">
        <f t="shared" si="8"/>
        <v>2.5999999999999996</v>
      </c>
    </row>
    <row r="50" spans="12:18" x14ac:dyDescent="0.2">
      <c r="L50">
        <v>41</v>
      </c>
      <c r="M50" s="2">
        <f t="shared" si="4"/>
        <v>0.73611111111111116</v>
      </c>
      <c r="N50">
        <f t="shared" si="5"/>
        <v>441.66666666666669</v>
      </c>
      <c r="O50">
        <f t="shared" si="6"/>
        <v>158.33333333333331</v>
      </c>
      <c r="Q50" s="3">
        <f t="shared" si="7"/>
        <v>0.35849056603773577</v>
      </c>
      <c r="R50">
        <f t="shared" si="8"/>
        <v>2.7894736842105265</v>
      </c>
    </row>
    <row r="51" spans="12:18" x14ac:dyDescent="0.2">
      <c r="L51">
        <v>42</v>
      </c>
      <c r="M51" s="2">
        <f t="shared" si="4"/>
        <v>0.75</v>
      </c>
      <c r="N51">
        <f t="shared" si="5"/>
        <v>450</v>
      </c>
      <c r="O51">
        <f t="shared" si="6"/>
        <v>150</v>
      </c>
      <c r="Q51" s="3">
        <f t="shared" si="7"/>
        <v>0.33333333333333331</v>
      </c>
      <c r="R51">
        <f t="shared" si="8"/>
        <v>3</v>
      </c>
    </row>
    <row r="52" spans="12:18" x14ac:dyDescent="0.2">
      <c r="L52">
        <v>43</v>
      </c>
      <c r="M52" s="2">
        <f t="shared" si="4"/>
        <v>0.76388888888888884</v>
      </c>
      <c r="N52">
        <f t="shared" si="5"/>
        <v>458.33333333333331</v>
      </c>
      <c r="O52">
        <f t="shared" si="6"/>
        <v>141.66666666666669</v>
      </c>
      <c r="Q52" s="3">
        <f t="shared" si="7"/>
        <v>0.30909090909090914</v>
      </c>
      <c r="R52">
        <f t="shared" si="8"/>
        <v>3.2352941176470584</v>
      </c>
    </row>
    <row r="53" spans="12:18" x14ac:dyDescent="0.2">
      <c r="L53">
        <v>44</v>
      </c>
      <c r="M53" s="2">
        <f t="shared" si="4"/>
        <v>0.77777777777777779</v>
      </c>
      <c r="N53">
        <f t="shared" si="5"/>
        <v>466.66666666666669</v>
      </c>
      <c r="O53">
        <f t="shared" si="6"/>
        <v>133.33333333333331</v>
      </c>
      <c r="Q53" s="3">
        <f t="shared" si="7"/>
        <v>0.28571428571428564</v>
      </c>
      <c r="R53">
        <f t="shared" si="8"/>
        <v>3.5000000000000004</v>
      </c>
    </row>
    <row r="54" spans="12:18" x14ac:dyDescent="0.2">
      <c r="L54">
        <v>45</v>
      </c>
      <c r="M54" s="2">
        <f t="shared" si="4"/>
        <v>0.79166666666666663</v>
      </c>
      <c r="N54">
        <f t="shared" si="5"/>
        <v>475</v>
      </c>
      <c r="O54">
        <f t="shared" si="6"/>
        <v>125</v>
      </c>
      <c r="Q54" s="3">
        <f t="shared" si="7"/>
        <v>0.26315789473684209</v>
      </c>
      <c r="R54">
        <f t="shared" si="8"/>
        <v>3.8</v>
      </c>
    </row>
    <row r="55" spans="12:18" x14ac:dyDescent="0.2">
      <c r="L55">
        <v>46</v>
      </c>
      <c r="M55" s="2">
        <f t="shared" si="4"/>
        <v>0.80555555555555558</v>
      </c>
      <c r="N55">
        <f t="shared" si="5"/>
        <v>483.33333333333337</v>
      </c>
      <c r="O55">
        <f t="shared" si="6"/>
        <v>116.66666666666663</v>
      </c>
      <c r="Q55" s="3">
        <f t="shared" si="7"/>
        <v>0.24137931034482749</v>
      </c>
      <c r="R55">
        <f t="shared" si="8"/>
        <v>4.1428571428571441</v>
      </c>
    </row>
    <row r="56" spans="12:18" x14ac:dyDescent="0.2">
      <c r="L56">
        <v>47</v>
      </c>
      <c r="M56" s="2">
        <f t="shared" si="4"/>
        <v>0.81944444444444442</v>
      </c>
      <c r="N56">
        <f t="shared" si="5"/>
        <v>491.66666666666663</v>
      </c>
      <c r="O56">
        <f t="shared" si="6"/>
        <v>108.33333333333337</v>
      </c>
      <c r="Q56" s="3">
        <f t="shared" si="7"/>
        <v>0.22033898305084756</v>
      </c>
      <c r="R56">
        <f t="shared" si="8"/>
        <v>4.5384615384615365</v>
      </c>
    </row>
    <row r="57" spans="12:18" x14ac:dyDescent="0.2">
      <c r="L57">
        <v>48</v>
      </c>
      <c r="M57" s="2">
        <f t="shared" si="4"/>
        <v>0.83333333333333337</v>
      </c>
      <c r="N57">
        <f t="shared" si="5"/>
        <v>500</v>
      </c>
      <c r="O57">
        <f t="shared" si="6"/>
        <v>100</v>
      </c>
      <c r="Q57" s="3">
        <f t="shared" si="7"/>
        <v>0.2</v>
      </c>
      <c r="R57">
        <f t="shared" si="8"/>
        <v>5</v>
      </c>
    </row>
    <row r="58" spans="12:18" x14ac:dyDescent="0.2">
      <c r="L58">
        <v>49</v>
      </c>
      <c r="M58" s="2">
        <f t="shared" si="4"/>
        <v>0.84722222222222221</v>
      </c>
      <c r="N58">
        <f t="shared" si="5"/>
        <v>508.33333333333331</v>
      </c>
      <c r="O58">
        <f t="shared" si="6"/>
        <v>91.666666666666686</v>
      </c>
      <c r="Q58" s="3">
        <f t="shared" si="7"/>
        <v>0.18032786885245905</v>
      </c>
      <c r="R58">
        <f t="shared" si="8"/>
        <v>5.5454545454545441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Sokoloff</dc:creator>
  <cp:lastModifiedBy>Jim Sokoloff</cp:lastModifiedBy>
  <dcterms:created xsi:type="dcterms:W3CDTF">2020-04-02T23:28:16Z</dcterms:created>
  <dcterms:modified xsi:type="dcterms:W3CDTF">2020-04-03T01:42:15Z</dcterms:modified>
</cp:coreProperties>
</file>