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jimlo\Downloads\"/>
    </mc:Choice>
  </mc:AlternateContent>
  <xr:revisionPtr revIDLastSave="0" documentId="13_ncr:1_{904AABE8-1F5C-4A1F-815D-8B3903F93A2F}" xr6:coauthVersionLast="47" xr6:coauthVersionMax="47" xr10:uidLastSave="{00000000-0000-0000-0000-000000000000}"/>
  <bookViews>
    <workbookView xWindow="28680" yWindow="-120" windowWidth="29040" windowHeight="15720" xr2:uid="{00000000-000D-0000-FFFF-FFFF00000000}"/>
  </bookViews>
  <sheets>
    <sheet name="Welcome" sheetId="1" r:id="rId1"/>
    <sheet name="Company Profile" sheetId="2" r:id="rId2"/>
    <sheet name="Assessment" sheetId="3" r:id="rId3"/>
    <sheet name="Results Dashboard" sheetId="4" r:id="rId4"/>
    <sheet name="Recommendations" sheetId="5" r:id="rId5"/>
    <sheet name="Help"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5" l="1"/>
  <c r="B10" i="5"/>
  <c r="B8" i="5"/>
  <c r="B25" i="4"/>
  <c r="B24" i="4"/>
  <c r="B23" i="4"/>
  <c r="B22" i="4"/>
  <c r="B21" i="4"/>
  <c r="B20" i="4"/>
  <c r="B9" i="5" s="1"/>
  <c r="B19" i="4"/>
  <c r="C14" i="4"/>
  <c r="B14" i="4"/>
  <c r="C25" i="4" s="1"/>
  <c r="D25" i="4" s="1"/>
  <c r="E25" i="4" s="1"/>
  <c r="A25" i="4" s="1"/>
  <c r="C13" i="4"/>
  <c r="B13" i="4"/>
  <c r="C24" i="4" s="1"/>
  <c r="D24" i="4" s="1"/>
  <c r="E24" i="4" s="1"/>
  <c r="C12" i="4"/>
  <c r="B12" i="4"/>
  <c r="E12" i="4" s="1"/>
  <c r="C11" i="4"/>
  <c r="B11" i="4"/>
  <c r="E11" i="4" s="1"/>
  <c r="C10" i="4"/>
  <c r="B10" i="4"/>
  <c r="E10" i="4" s="1"/>
  <c r="C9" i="4"/>
  <c r="B9" i="4"/>
  <c r="E9" i="4" s="1"/>
  <c r="C8" i="4"/>
  <c r="B8" i="4"/>
  <c r="C19" i="4" s="1"/>
  <c r="B25" i="2"/>
  <c r="D25" i="2" s="1"/>
  <c r="A24" i="4" l="1"/>
  <c r="D19" i="4"/>
  <c r="E19" i="4" s="1"/>
  <c r="C21" i="4"/>
  <c r="D8" i="4"/>
  <c r="D10" i="4"/>
  <c r="D12" i="4"/>
  <c r="D14" i="4"/>
  <c r="C23" i="4"/>
  <c r="D23" i="4" s="1"/>
  <c r="E23" i="4" s="1"/>
  <c r="A23" i="4" s="1"/>
  <c r="E8" i="4"/>
  <c r="E14" i="4"/>
  <c r="C20" i="4"/>
  <c r="C22" i="4"/>
  <c r="D22" i="4" s="1"/>
  <c r="E22" i="4" s="1"/>
  <c r="B4" i="4"/>
  <c r="B5" i="4" s="1"/>
  <c r="D9" i="4"/>
  <c r="D11" i="4"/>
  <c r="D13" i="4"/>
  <c r="E13" i="4"/>
  <c r="A22" i="4" l="1"/>
  <c r="C10" i="5"/>
  <c r="D21" i="4"/>
  <c r="E21" i="4" s="1"/>
  <c r="C9" i="5"/>
  <c r="D20" i="4"/>
  <c r="E20" i="4" s="1"/>
  <c r="A20" i="4" l="1"/>
  <c r="A9" i="5" s="1"/>
  <c r="A21" i="4"/>
  <c r="A10" i="5" s="1"/>
  <c r="A19" i="4"/>
  <c r="A8" i="5" s="1"/>
</calcChain>
</file>

<file path=xl/sharedStrings.xml><?xml version="1.0" encoding="utf-8"?>
<sst xmlns="http://schemas.openxmlformats.org/spreadsheetml/2006/main" count="228" uniqueCount="173">
  <si>
    <t>BUSINESS PROCESS HEALTH ASSESSMENT TOOL</t>
  </si>
  <si>
    <t>Provided by Lowrys.org - Business Process Optimization &amp; Financial Analysis Solutions</t>
  </si>
  <si>
    <t>Welcome to the Business Process Health Assessment Tool</t>
  </si>
  <si>
    <t>Purpose:</t>
  </si>
  <si>
    <t>This tool helps you evaluate the health of your business processes across 7 key dimensions.</t>
  </si>
  <si>
    <t>How to use this tool:</t>
  </si>
  <si>
    <t>1. Start by completing the 'Company Profile' sheet with your basic information.</t>
  </si>
  <si>
    <t>2. Move to the 'Assessment' sheet and rate your organization on each question using the 1-10 scale.</t>
  </si>
  <si>
    <t>3. Review your results on the 'Results Dashboard' sheet.</t>
  </si>
  <si>
    <t>4. Check the 'Recommendations' sheet for insights based on your assessment.</t>
  </si>
  <si>
    <t>5. For any questions, refer to the 'Help' sheet.</t>
  </si>
  <si>
    <t>Time required: 15-20 minutes</t>
  </si>
  <si>
    <t>Click the tabs at the bottom to navigate between sheets.</t>
  </si>
  <si>
    <t>Provided by:</t>
  </si>
  <si>
    <t>Jim Lowry - Business Process Optimization &amp; Financial Analysis Solutions</t>
  </si>
  <si>
    <t>Website:</t>
  </si>
  <si>
    <t>www.lowrys.org</t>
  </si>
  <si>
    <t>© 2025 Jim Lowry. For personal use only. Not for redistribution.</t>
  </si>
  <si>
    <t>Terms of Use:</t>
  </si>
  <si>
    <t>This tool is provided free of charge for personal and business use.</t>
  </si>
  <si>
    <t>By using this tool, you agree not to redistribute, sell, or modify it without permission.</t>
  </si>
  <si>
    <t>For customized versions or implementation assistance, please contact Jim Lowry via Lowrys.org.</t>
  </si>
  <si>
    <t>© 2025 Jim Lowry | www.lowrys.org | Business Process Optimization &amp; Financial Analysis Solutions</t>
  </si>
  <si>
    <t>COMPANY PROFILE</t>
  </si>
  <si>
    <t>Basic Information</t>
  </si>
  <si>
    <t>Company Name:</t>
  </si>
  <si>
    <t>Industry:</t>
  </si>
  <si>
    <t>Number of Employees:</t>
  </si>
  <si>
    <t>Annual Revenue:</t>
  </si>
  <si>
    <t>Assessment Date:</t>
  </si>
  <si>
    <t>Dimension Weighting</t>
  </si>
  <si>
    <t>You can adjust the importance of each dimension by changing the weights below.</t>
  </si>
  <si>
    <t>The total must equal 100%.</t>
  </si>
  <si>
    <t>Financial Process Efficiency</t>
  </si>
  <si>
    <t>%</t>
  </si>
  <si>
    <t>Operational Workflow</t>
  </si>
  <si>
    <t>Information Flow &amp; Reporting</t>
  </si>
  <si>
    <t>Decision-Making Processes</t>
  </si>
  <si>
    <t>Resource Allocation</t>
  </si>
  <si>
    <t>Technology Integration</t>
  </si>
  <si>
    <t>Process Documentation</t>
  </si>
  <si>
    <t>Total:</t>
  </si>
  <si>
    <t>BUSINESS PROCESS ASSESSMENT</t>
  </si>
  <si>
    <t>Rate each item on a scale of 1-10 where:</t>
  </si>
  <si>
    <t>1-3: Significant improvement needed | 4-6: Moderate performance | 7-8: Good performance | 9-10: Excellent performance</t>
  </si>
  <si>
    <t>Dimension</t>
  </si>
  <si>
    <t>Question</t>
  </si>
  <si>
    <t>Rating (1-10)</t>
  </si>
  <si>
    <t>Notes</t>
  </si>
  <si>
    <t>How efficiently does your organization process accounts payable and receivable?</t>
  </si>
  <si>
    <t>How effective is your budgeting and financial forecasting process?</t>
  </si>
  <si>
    <t>How timely and accurate are your financial reports?</t>
  </si>
  <si>
    <t>How well does your organization track and control costs?</t>
  </si>
  <si>
    <t>How effectively does your organization manage cash flow?</t>
  </si>
  <si>
    <t>How standardized are your core business processes?</t>
  </si>
  <si>
    <t>How efficiently do tasks transition between departments or team members?</t>
  </si>
  <si>
    <t>How effectively does your organization identify and address process bottlenecks?</t>
  </si>
  <si>
    <t>How well does your organization measure and optimize process cycle times?</t>
  </si>
  <si>
    <t>How effectively does your organization monitor and reduce error rates?</t>
  </si>
  <si>
    <t>How accessible is critical business data to decision-makers when needed?</t>
  </si>
  <si>
    <t>How effectively do departments share information with each other?</t>
  </si>
  <si>
    <t>How timely and relevant are your business reports?</t>
  </si>
  <si>
    <t>How well do your reporting systems support strategic decision-making?</t>
  </si>
  <si>
    <t>How effectively does your organization track and visualize key performance indicators?</t>
  </si>
  <si>
    <t>How clear and efficient are your approval workflows?</t>
  </si>
  <si>
    <t>How well-defined are the criteria used for business decisions?</t>
  </si>
  <si>
    <t>How effective are your escalation procedures for urgent matters?</t>
  </si>
  <si>
    <t>How productive and focused are your business meetings?</t>
  </si>
  <si>
    <t>How well-aligned are operational decisions with strategic objectives?</t>
  </si>
  <si>
    <t>How effectively does your organization allocate staff to priority tasks?</t>
  </si>
  <si>
    <t>How efficiently does your organization utilize equipment and physical assets?</t>
  </si>
  <si>
    <t>How well does your budget allocation process align with business priorities?</t>
  </si>
  <si>
    <t>How effectively does your organization prioritize competing projects?</t>
  </si>
  <si>
    <t>How well does your organization forecast and plan for resource needs?</t>
  </si>
  <si>
    <t>How well do your various business systems communicate with each other?</t>
  </si>
  <si>
    <t>How effectively has your organization automated routine processes?</t>
  </si>
  <si>
    <t>How well does your organization balance manual vs. automated processes?</t>
  </si>
  <si>
    <t>How successfully does your organization adopt and implement new technologies?</t>
  </si>
  <si>
    <t>How effectively is data integrated across different platforms and departments?</t>
  </si>
  <si>
    <t>How complete and current are your standard operating procedures (SOPs)?</t>
  </si>
  <si>
    <t>How accessible is process documentation to employees who need it?</t>
  </si>
  <si>
    <t>How frequently are process documents reviewed and updated?</t>
  </si>
  <si>
    <t>How well-aligned is your documentation with employee training?</t>
  </si>
  <si>
    <t>How effectively does your organization transfer knowledge when staff changes occur?</t>
  </si>
  <si>
    <t>RESULTS DASHBOARD</t>
  </si>
  <si>
    <t>Overall Business Process Health Score</t>
  </si>
  <si>
    <t>Business Process Health Radar Chart</t>
  </si>
  <si>
    <t>Score:</t>
  </si>
  <si>
    <t>out of 10</t>
  </si>
  <si>
    <t>Health Rating:</t>
  </si>
  <si>
    <t>Score</t>
  </si>
  <si>
    <t>Weight</t>
  </si>
  <si>
    <t>Weighted Score</t>
  </si>
  <si>
    <t>Health Rating</t>
  </si>
  <si>
    <t>Improvement Priorities</t>
  </si>
  <si>
    <t>Priority</t>
  </si>
  <si>
    <t>Current Score</t>
  </si>
  <si>
    <t>Gap to Excellence</t>
  </si>
  <si>
    <t>Weighted Impact</t>
  </si>
  <si>
    <t>RECOMMENDATIONS</t>
  </si>
  <si>
    <t>Based on your assessment, here are key recommendations for improving your business processes:</t>
  </si>
  <si>
    <t>Top 3 Improvement Areas</t>
  </si>
  <si>
    <t>Recommended Actions</t>
  </si>
  <si>
    <t>See the General Recommendations section below for improvement suggestions based on your assessment results.</t>
  </si>
  <si>
    <t>General Recommendations</t>
  </si>
  <si>
    <t>• If score is 1-3: Implement standardized financial processes and controls.</t>
  </si>
  <si>
    <t>• If score is 4-6: Review and optimize financial reporting workflows.</t>
  </si>
  <si>
    <t>• If score is 7-10: Fine-tune financial processes for maximum efficiency.</t>
  </si>
  <si>
    <t>• If score is 1-3: Document and standardize core operational processes.</t>
  </si>
  <si>
    <t>• If score is 4-6: Identify and address key process bottlenecks.</t>
  </si>
  <si>
    <t>• If score is 7-10: Implement continuous improvement mechanisms.</t>
  </si>
  <si>
    <t>• If score is 1-3: Establish basic reporting structures and communication channels.</t>
  </si>
  <si>
    <t>• If score is 4-6: Enhance cross-departmental information sharing.</t>
  </si>
  <si>
    <t>• If score is 7-10: Optimize reporting for strategic decision support.</t>
  </si>
  <si>
    <t>• If score is 1-3: Implement clear decision criteria and approval workflows.</t>
  </si>
  <si>
    <t>• If score is 4-6: Streamline approval processes and improve meeting effectiveness.</t>
  </si>
  <si>
    <t>• If score is 7-10: Align decision-making with strategic objectives.</t>
  </si>
  <si>
    <t>• If score is 1-3: Develop basic resource planning and allocation processes.</t>
  </si>
  <si>
    <t>• If score is 4-6: Implement prioritization frameworks for resource allocation.</t>
  </si>
  <si>
    <t>• If score is 7-10: Optimize resource utilization across the organization.</t>
  </si>
  <si>
    <t>• If score is 1-3: Assess current systems and identify integration opportunities.</t>
  </si>
  <si>
    <t>• If score is 4-6: Implement targeted automation for high-value processes.</t>
  </si>
  <si>
    <t>• If score is 7-10: Optimize system integrations and data flows.</t>
  </si>
  <si>
    <t>7-10</t>
  </si>
  <si>
    <t>Fine-tune financial processes for maximum efficiency.</t>
  </si>
  <si>
    <t>• If score is 1-3: Create documentation for critical business processes.</t>
  </si>
  <si>
    <t>• If score is 4-6: Improve accessibility and maintenance of process documentation.</t>
  </si>
  <si>
    <t>• If score is 7-10: Implement knowledge management best practices.</t>
  </si>
  <si>
    <t>4-6</t>
  </si>
  <si>
    <t>Enhance cross-departmental information sharing.</t>
  </si>
  <si>
    <t>Optimize reporting for strategic decision support.</t>
  </si>
  <si>
    <t>Next Steps</t>
  </si>
  <si>
    <t>Streamline approval processes and improve meeting effectiveness.</t>
  </si>
  <si>
    <t>1. Share these results with your leadership team.</t>
  </si>
  <si>
    <t>2. Develop an action plan for addressing the top improvement priorities.</t>
  </si>
  <si>
    <t>3. Set specific, measurable goals for process improvement.</t>
  </si>
  <si>
    <t>4. Consider engaging process optimization expertise for implementation support.</t>
  </si>
  <si>
    <t>5. Schedule a follow-up assessment in 6-12 months to measure progress.</t>
  </si>
  <si>
    <t>Implement targeted automation for high-value processes.</t>
  </si>
  <si>
    <t>Optimize system integrations and data flows.</t>
  </si>
  <si>
    <t>For professional assistance with implementing these recommendations, contact:</t>
  </si>
  <si>
    <t>Improve accessibility and maintenance of process documentation.</t>
  </si>
  <si>
    <t>Jim Lowry</t>
  </si>
  <si>
    <t>Business Process Optimization &amp; Financial Analysis Solutions</t>
  </si>
  <si>
    <t>Website: www.lowrys.org</t>
  </si>
  <si>
    <t>HELP &amp; INSTRUCTIONS</t>
  </si>
  <si>
    <t>Frequently Asked Questions</t>
  </si>
  <si>
    <t>How should I interpret my scores?</t>
  </si>
  <si>
    <t>Scores below 4 indicate significant improvement opportunities. Scores between 4-6 suggest moderate performance with clear improvement needs. Scores between 7-8 indicate good performance with minor improvement opportunities. Scores of 9-10 represent excellent performance at best practice levels.</t>
  </si>
  <si>
    <t>What if I don't know the answer to a question?</t>
  </si>
  <si>
    <t>If you're unsure about a particular question, consider consulting with colleagues who might have better insight into that area. If still uncertain, use your best estimate or leave it blank (the calculation will exclude blank entries).</t>
  </si>
  <si>
    <t>How often should I complete this assessment?</t>
  </si>
  <si>
    <t>For best results, complete this assessment every 6-12 months to track your progress and identify new improvement opportunities.</t>
  </si>
  <si>
    <t>Can I customize the assessment dimensions?</t>
  </si>
  <si>
    <t>This version doesn't support custom dimensions, but you can adjust the weighting of existing dimensions in the Company Profile sheet to reflect your priorities.</t>
  </si>
  <si>
    <t>How can I share these results?</t>
  </si>
  <si>
    <t>You can print or save the Results Dashboard and Recommendations sheets as PDFs to share with your team. Consider scheduling a meeting to discuss the findings and develop an action plan.</t>
  </si>
  <si>
    <t>Rating Scale Reference</t>
  </si>
  <si>
    <t>1-3: Significant improvement needed</t>
  </si>
  <si>
    <t>Processes are ad-hoc, inconsistent, or problematic. Little standardization or documentation exists. Frequent errors or issues occur.</t>
  </si>
  <si>
    <t>4-6: Moderate performance</t>
  </si>
  <si>
    <t>Basic processes exist but may be inefficient or inconsistently followed. Some documentation exists but may be incomplete or outdated.</t>
  </si>
  <si>
    <t>7-8: Good performance</t>
  </si>
  <si>
    <t>Processes are generally effective with occasional issues. Documentation is mostly complete and followed. Continuous improvement efforts exist.</t>
  </si>
  <si>
    <t>9-10: Excellent performance</t>
  </si>
  <si>
    <t>Processes are optimized, consistent, and innovative. Comprehensive documentation exists and is regularly updated. Best practices are followed.</t>
  </si>
  <si>
    <t>Additional Resources</t>
  </si>
  <si>
    <t>For more business process optimization resources, visit www.lowrys.org</t>
  </si>
  <si>
    <t>Contact Jim Lowry for consulting services related to implementing the recommendations from this assessment.</t>
  </si>
  <si>
    <t>Consider scheduling a follow-up assessment in 6-12 months to measure your progress.</t>
  </si>
  <si>
    <t>For additional assistance, contact:</t>
  </si>
  <si>
    <t>Airtisan.net</t>
  </si>
  <si>
    <t>AI 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</si>
</sst>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22"/>
      <color rgb="FFFFFFFF"/>
      <name val="Calibri"/>
    </font>
    <font>
      <i/>
      <sz val="12"/>
      <color rgb="FFFFFFFF"/>
      <name val="Calibri"/>
    </font>
    <font>
      <b/>
      <sz val="14"/>
      <name val="Calibri"/>
    </font>
    <font>
      <b/>
      <sz val="11"/>
      <name val="Calibri"/>
    </font>
    <font>
      <i/>
      <sz val="11"/>
      <name val="Calibri"/>
    </font>
    <font>
      <b/>
      <sz val="16"/>
      <color rgb="FFFFFFFF"/>
      <name val="Calibri"/>
    </font>
    <font>
      <b/>
      <sz val="12"/>
      <color rgb="FFFFFFFF"/>
      <name val="Calibri"/>
    </font>
    <font>
      <b/>
      <sz val="11"/>
      <color rgb="FFFFFFFF"/>
      <name val="Calibri"/>
    </font>
    <font>
      <i/>
      <sz val="8"/>
      <name val="Calibri"/>
    </font>
  </fonts>
  <fills count="11">
    <fill>
      <patternFill patternType="none"/>
    </fill>
    <fill>
      <patternFill patternType="gray125"/>
    </fill>
    <fill>
      <patternFill patternType="solid">
        <fgColor rgb="FF1F4E78"/>
        <bgColor rgb="FF1F4E78"/>
      </patternFill>
    </fill>
    <fill>
      <patternFill patternType="solid">
        <fgColor rgb="FF4472C4"/>
        <bgColor rgb="FF4472C4"/>
      </patternFill>
    </fill>
    <fill>
      <patternFill patternType="solid">
        <fgColor rgb="FF9BC2E6"/>
        <bgColor rgb="FF9BC2E6"/>
      </patternFill>
    </fill>
    <fill>
      <patternFill patternType="solid">
        <fgColor rgb="FFA9D08E"/>
        <bgColor rgb="FFA9D08E"/>
      </patternFill>
    </fill>
    <fill>
      <patternFill patternType="solid">
        <fgColor rgb="FFFFD966"/>
        <bgColor rgb="FFFFD966"/>
      </patternFill>
    </fill>
    <fill>
      <patternFill patternType="solid">
        <fgColor rgb="FFF4B084"/>
        <bgColor rgb="FFF4B084"/>
      </patternFill>
    </fill>
    <fill>
      <patternFill patternType="solid">
        <fgColor rgb="FFC9C9C9"/>
        <bgColor rgb="FFC9C9C9"/>
      </patternFill>
    </fill>
    <fill>
      <patternFill patternType="solid">
        <fgColor rgb="FF8EA9DB"/>
        <bgColor rgb="FF8EA9DB"/>
      </patternFill>
    </fill>
    <fill>
      <patternFill patternType="solid">
        <fgColor rgb="FFD9D9D9"/>
        <bgColor rgb="FFD9D9D9"/>
      </patternFill>
    </fill>
  </fills>
  <borders count="1">
    <border>
      <left/>
      <right/>
      <top/>
      <bottom/>
      <diagonal/>
    </border>
  </borders>
  <cellStyleXfs count="1">
    <xf numFmtId="0" fontId="0" fillId="0" borderId="0"/>
  </cellStyleXfs>
  <cellXfs count="34">
    <xf numFmtId="0" fontId="0" fillId="0" borderId="0" xfId="0"/>
    <xf numFmtId="0" fontId="4" fillId="0" borderId="0" xfId="0" applyFont="1"/>
    <xf numFmtId="0" fontId="8" fillId="2" borderId="0" xfId="0" applyFont="1" applyFill="1" applyAlignment="1">
      <alignment horizontal="center" vertical="center"/>
    </xf>
    <xf numFmtId="0" fontId="4" fillId="4" borderId="0" xfId="0" applyFont="1" applyFill="1"/>
    <xf numFmtId="0" fontId="0" fillId="4" borderId="0" xfId="0" applyFill="1"/>
    <xf numFmtId="0" fontId="4" fillId="5" borderId="0" xfId="0" applyFont="1" applyFill="1"/>
    <xf numFmtId="0" fontId="0" fillId="5" borderId="0" xfId="0" applyFill="1"/>
    <xf numFmtId="0" fontId="4" fillId="6" borderId="0" xfId="0" applyFont="1" applyFill="1"/>
    <xf numFmtId="0" fontId="0" fillId="6" borderId="0" xfId="0" applyFill="1"/>
    <xf numFmtId="0" fontId="4" fillId="7" borderId="0" xfId="0" applyFont="1" applyFill="1"/>
    <xf numFmtId="0" fontId="0" fillId="7" borderId="0" xfId="0" applyFill="1"/>
    <xf numFmtId="0" fontId="4" fillId="8" borderId="0" xfId="0" applyFont="1" applyFill="1"/>
    <xf numFmtId="0" fontId="0" fillId="8" borderId="0" xfId="0" applyFill="1"/>
    <xf numFmtId="0" fontId="4" fillId="9" borderId="0" xfId="0" applyFont="1" applyFill="1"/>
    <xf numFmtId="0" fontId="0" fillId="9" borderId="0" xfId="0" applyFill="1"/>
    <xf numFmtId="0" fontId="4" fillId="10" borderId="0" xfId="0" applyFont="1" applyFill="1"/>
    <xf numFmtId="0" fontId="0" fillId="10" borderId="0" xfId="0" applyFill="1"/>
    <xf numFmtId="0" fontId="5" fillId="0" borderId="0" xfId="0" applyFont="1"/>
    <xf numFmtId="0" fontId="0" fillId="0" borderId="0" xfId="0"/>
    <xf numFmtId="0" fontId="4" fillId="0" borderId="0" xfId="0" applyFont="1"/>
    <xf numFmtId="0" fontId="3" fillId="0" borderId="0" xfId="0" applyFont="1"/>
    <xf numFmtId="0" fontId="9" fillId="0" borderId="0" xfId="0" applyFont="1"/>
    <xf numFmtId="0" fontId="1" fillId="2" borderId="0" xfId="0" applyFont="1" applyFill="1" applyAlignment="1">
      <alignment horizontal="center" vertical="center"/>
    </xf>
    <xf numFmtId="0" fontId="2" fillId="3" borderId="0" xfId="0" applyFont="1" applyFill="1" applyAlignment="1">
      <alignment horizontal="center" vertical="center"/>
    </xf>
    <xf numFmtId="0" fontId="7" fillId="3" borderId="0" xfId="0" applyFont="1" applyFill="1"/>
    <xf numFmtId="0" fontId="6" fillId="2" borderId="0" xfId="0" applyFont="1" applyFill="1" applyAlignment="1">
      <alignment horizontal="center" vertical="center"/>
    </xf>
    <xf numFmtId="0" fontId="4" fillId="4" borderId="0" xfId="0" applyFont="1" applyFill="1"/>
    <xf numFmtId="0" fontId="4" fillId="7" borderId="0" xfId="0" applyFont="1" applyFill="1"/>
    <xf numFmtId="0" fontId="4" fillId="5" borderId="0" xfId="0" applyFont="1" applyFill="1"/>
    <xf numFmtId="0" fontId="4" fillId="10" borderId="0" xfId="0" applyFont="1" applyFill="1"/>
    <xf numFmtId="0" fontId="4" fillId="8" borderId="0" xfId="0" applyFont="1" applyFill="1"/>
    <xf numFmtId="0" fontId="4" fillId="9" borderId="0" xfId="0" applyFont="1" applyFill="1"/>
    <xf numFmtId="0" fontId="4" fillId="6" borderId="0" xfId="0" applyFont="1" applyFill="1"/>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6"/>
  <c:chart>
    <c:title>
      <c:tx>
        <c:rich>
          <a:bodyPr/>
          <a:lstStyle/>
          <a:p>
            <a:pPr>
              <a:defRPr/>
            </a:pPr>
            <a:r>
              <a:rPr lang="en-US"/>
              <a:t>Business Process Health Assessment</a:t>
            </a:r>
          </a:p>
        </c:rich>
      </c:tx>
      <c:overlay val="1"/>
    </c:title>
    <c:autoTitleDeleted val="0"/>
    <c:plotArea>
      <c:layout/>
      <c:radarChart>
        <c:radarStyle val="filled"/>
        <c:varyColors val="1"/>
        <c:ser>
          <c:idx val="0"/>
          <c:order val="0"/>
          <c:tx>
            <c:strRef>
              <c:f>'Results Dashboard'!$B$7</c:f>
              <c:strCache>
                <c:ptCount val="1"/>
                <c:pt idx="0">
                  <c:v>Score</c:v>
                </c:pt>
              </c:strCache>
            </c:strRef>
          </c:tx>
          <c:spPr>
            <a:ln>
              <a:prstDash val="solid"/>
            </a:ln>
          </c:spPr>
          <c:cat>
            <c:strRef>
              <c:f>'Results Dashboard'!$A$8:$A$14</c:f>
              <c:strCache>
                <c:ptCount val="7"/>
                <c:pt idx="0">
                  <c:v>Financial Process Efficiency</c:v>
                </c:pt>
                <c:pt idx="1">
                  <c:v>Operational Workflow</c:v>
                </c:pt>
                <c:pt idx="2">
                  <c:v>Information Flow &amp; Reporting</c:v>
                </c:pt>
                <c:pt idx="3">
                  <c:v>Decision-Making Processes</c:v>
                </c:pt>
                <c:pt idx="4">
                  <c:v>Resource Allocation</c:v>
                </c:pt>
                <c:pt idx="5">
                  <c:v>Technology Integration</c:v>
                </c:pt>
                <c:pt idx="6">
                  <c:v>Process Documentation</c:v>
                </c:pt>
              </c:strCache>
            </c:strRef>
          </c:cat>
          <c:val>
            <c:numRef>
              <c:f>'Results Dashboard'!$B$8:$B$14</c:f>
              <c:numCache>
                <c:formatCode>General</c:formatCode>
                <c:ptCount val="7"/>
                <c:pt idx="0">
                  <c:v>5</c:v>
                </c:pt>
                <c:pt idx="1">
                  <c:v>4</c:v>
                </c:pt>
                <c:pt idx="2">
                  <c:v>3.5</c:v>
                </c:pt>
                <c:pt idx="3">
                  <c:v>3.5</c:v>
                </c:pt>
                <c:pt idx="4">
                  <c:v>4.5</c:v>
                </c:pt>
                <c:pt idx="5">
                  <c:v>4</c:v>
                </c:pt>
                <c:pt idx="6">
                  <c:v>3.2</c:v>
                </c:pt>
              </c:numCache>
            </c:numRef>
          </c:val>
          <c:extLst>
            <c:ext xmlns:c16="http://schemas.microsoft.com/office/drawing/2014/chart" uri="{C3380CC4-5D6E-409C-BE32-E72D297353CC}">
              <c16:uniqueId val="{00000000-67FC-4D0A-8BD8-237F97899DA2}"/>
            </c:ext>
          </c:extLst>
        </c:ser>
        <c:dLbls>
          <c:showLegendKey val="0"/>
          <c:showVal val="0"/>
          <c:showCatName val="0"/>
          <c:showSerName val="0"/>
          <c:showPercent val="0"/>
          <c:showBubbleSize val="0"/>
        </c:dLbls>
        <c:axId val="10"/>
        <c:axId val="100"/>
      </c:radarChart>
      <c:catAx>
        <c:axId val="10"/>
        <c:scaling>
          <c:orientation val="minMax"/>
        </c:scaling>
        <c:delete val="1"/>
        <c:axPos val="b"/>
        <c:numFmt formatCode="General" sourceLinked="1"/>
        <c:majorTickMark val="none"/>
        <c:minorTickMark val="none"/>
        <c:tickLblPos val="nextTo"/>
        <c:crossAx val="100"/>
        <c:crosses val="autoZero"/>
        <c:auto val="1"/>
        <c:lblAlgn val="ctr"/>
        <c:lblOffset val="100"/>
        <c:noMultiLvlLbl val="1"/>
      </c:catAx>
      <c:valAx>
        <c:axId val="100"/>
        <c:scaling>
          <c:orientation val="minMax"/>
        </c:scaling>
        <c:delete val="1"/>
        <c:axPos val="l"/>
        <c:majorGridlines/>
        <c:numFmt formatCode="General"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0</xdr:colOff>
      <xdr:row>4</xdr:row>
      <xdr:rowOff>0</xdr:rowOff>
    </xdr:from>
    <xdr:ext cx="5400000" cy="270000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tabSelected="1" workbookViewId="0">
      <selection activeCell="D5" sqref="D5"/>
    </sheetView>
  </sheetViews>
  <sheetFormatPr defaultRowHeight="15" x14ac:dyDescent="0.25"/>
  <cols>
    <col min="1" max="10" width="12" customWidth="1"/>
  </cols>
  <sheetData>
    <row r="1" spans="1:10" ht="28.5" x14ac:dyDescent="0.25">
      <c r="A1" s="22" t="s">
        <v>0</v>
      </c>
      <c r="B1" s="18"/>
      <c r="C1" s="18"/>
      <c r="D1" s="18"/>
      <c r="E1" s="18"/>
      <c r="F1" s="18"/>
      <c r="G1" s="18"/>
      <c r="H1" s="18"/>
      <c r="I1" s="18"/>
      <c r="J1" s="18"/>
    </row>
    <row r="2" spans="1:10" ht="15.75" x14ac:dyDescent="0.25">
      <c r="A2" s="23" t="s">
        <v>1</v>
      </c>
      <c r="B2" s="18"/>
      <c r="C2" s="18"/>
      <c r="D2" s="18"/>
      <c r="E2" s="18"/>
      <c r="F2" s="18"/>
      <c r="G2" s="18"/>
      <c r="H2" s="18"/>
      <c r="I2" s="18"/>
      <c r="J2" s="18"/>
    </row>
    <row r="4" spans="1:10" ht="18.75" x14ac:dyDescent="0.3">
      <c r="A4" s="20" t="s">
        <v>2</v>
      </c>
      <c r="B4" s="18"/>
      <c r="C4" s="18"/>
      <c r="D4" s="18"/>
      <c r="E4" s="18"/>
      <c r="F4" s="18"/>
      <c r="G4" s="18"/>
      <c r="H4" s="18"/>
      <c r="I4" s="18"/>
      <c r="J4" s="18"/>
    </row>
    <row r="6" spans="1:10" x14ac:dyDescent="0.25">
      <c r="A6" s="1" t="s">
        <v>3</v>
      </c>
      <c r="B6" s="18" t="s">
        <v>4</v>
      </c>
      <c r="C6" s="18"/>
      <c r="D6" s="18"/>
      <c r="E6" s="18"/>
      <c r="F6" s="18"/>
      <c r="G6" s="18"/>
      <c r="H6" s="18"/>
      <c r="I6" s="18"/>
      <c r="J6" s="18"/>
    </row>
    <row r="8" spans="1:10" x14ac:dyDescent="0.25">
      <c r="A8" s="19" t="s">
        <v>5</v>
      </c>
      <c r="B8" s="18"/>
      <c r="C8" s="18"/>
      <c r="D8" s="18"/>
      <c r="E8" s="18"/>
      <c r="F8" s="18"/>
      <c r="G8" s="18"/>
      <c r="H8" s="18"/>
      <c r="I8" s="18"/>
      <c r="J8" s="18"/>
    </row>
    <row r="10" spans="1:10" x14ac:dyDescent="0.25">
      <c r="A10" s="18" t="s">
        <v>6</v>
      </c>
      <c r="B10" s="18"/>
      <c r="C10" s="18"/>
      <c r="D10" s="18"/>
      <c r="E10" s="18"/>
      <c r="F10" s="18"/>
      <c r="G10" s="18"/>
      <c r="H10" s="18"/>
      <c r="I10" s="18"/>
      <c r="J10" s="18"/>
    </row>
    <row r="11" spans="1:10" x14ac:dyDescent="0.25">
      <c r="A11" s="18" t="s">
        <v>7</v>
      </c>
      <c r="B11" s="18"/>
      <c r="C11" s="18"/>
      <c r="D11" s="18"/>
      <c r="E11" s="18"/>
      <c r="F11" s="18"/>
      <c r="G11" s="18"/>
      <c r="H11" s="18"/>
      <c r="I11" s="18"/>
      <c r="J11" s="18"/>
    </row>
    <row r="12" spans="1:10" x14ac:dyDescent="0.25">
      <c r="A12" s="18" t="s">
        <v>8</v>
      </c>
      <c r="B12" s="18"/>
      <c r="C12" s="18"/>
      <c r="D12" s="18"/>
      <c r="E12" s="18"/>
      <c r="F12" s="18"/>
      <c r="G12" s="18"/>
      <c r="H12" s="18"/>
      <c r="I12" s="18"/>
      <c r="J12" s="18"/>
    </row>
    <row r="13" spans="1:10" x14ac:dyDescent="0.25">
      <c r="A13" s="18" t="s">
        <v>9</v>
      </c>
      <c r="B13" s="18"/>
      <c r="C13" s="18"/>
      <c r="D13" s="18"/>
      <c r="E13" s="18"/>
      <c r="F13" s="18"/>
      <c r="G13" s="18"/>
      <c r="H13" s="18"/>
      <c r="I13" s="18"/>
      <c r="J13" s="18"/>
    </row>
    <row r="14" spans="1:10" x14ac:dyDescent="0.25">
      <c r="A14" s="18" t="s">
        <v>10</v>
      </c>
      <c r="B14" s="18"/>
      <c r="C14" s="18"/>
      <c r="D14" s="18"/>
      <c r="E14" s="18"/>
      <c r="F14" s="18"/>
      <c r="G14" s="18"/>
      <c r="H14" s="18"/>
      <c r="I14" s="18"/>
      <c r="J14" s="18"/>
    </row>
    <row r="17" spans="1:10" x14ac:dyDescent="0.25">
      <c r="A17" s="17" t="s">
        <v>11</v>
      </c>
      <c r="B17" s="18"/>
      <c r="C17" s="18"/>
      <c r="D17" s="18"/>
      <c r="E17" s="18"/>
      <c r="F17" s="18"/>
      <c r="G17" s="18"/>
      <c r="H17" s="18"/>
      <c r="I17" s="18"/>
      <c r="J17" s="18"/>
    </row>
    <row r="19" spans="1:10" x14ac:dyDescent="0.25">
      <c r="A19" s="19" t="s">
        <v>12</v>
      </c>
      <c r="B19" s="18"/>
      <c r="C19" s="18"/>
      <c r="D19" s="18"/>
      <c r="E19" s="18"/>
      <c r="F19" s="18"/>
      <c r="G19" s="18"/>
      <c r="H19" s="18"/>
      <c r="I19" s="18"/>
      <c r="J19" s="18"/>
    </row>
    <row r="21" spans="1:10" x14ac:dyDescent="0.25">
      <c r="A21" s="1" t="s">
        <v>13</v>
      </c>
      <c r="B21" s="19" t="s">
        <v>14</v>
      </c>
      <c r="C21" s="18"/>
      <c r="D21" s="18"/>
      <c r="E21" s="18"/>
      <c r="F21" s="18"/>
      <c r="G21" s="18"/>
      <c r="H21" s="18"/>
      <c r="I21" s="18"/>
      <c r="J21" s="18"/>
    </row>
    <row r="22" spans="1:10" x14ac:dyDescent="0.25">
      <c r="A22" s="1" t="s">
        <v>15</v>
      </c>
      <c r="B22" s="18" t="s">
        <v>16</v>
      </c>
      <c r="C22" s="18"/>
      <c r="D22" s="18"/>
      <c r="E22" s="18"/>
      <c r="F22" s="18"/>
      <c r="G22" s="18"/>
      <c r="H22" s="18"/>
      <c r="I22" s="18"/>
      <c r="J22" s="18"/>
    </row>
    <row r="23" spans="1:10" x14ac:dyDescent="0.25">
      <c r="A23" s="17" t="s">
        <v>17</v>
      </c>
      <c r="B23" s="18"/>
      <c r="C23" s="18"/>
      <c r="D23" s="18"/>
      <c r="E23" s="18"/>
      <c r="F23" s="18"/>
      <c r="G23" s="18"/>
      <c r="H23" s="18"/>
      <c r="I23" s="18"/>
      <c r="J23" s="18"/>
    </row>
    <row r="25" spans="1:10" x14ac:dyDescent="0.25">
      <c r="A25" s="19" t="s">
        <v>18</v>
      </c>
      <c r="B25" s="18"/>
      <c r="C25" s="18"/>
      <c r="D25" s="18"/>
      <c r="E25" s="18"/>
      <c r="F25" s="18"/>
      <c r="G25" s="18"/>
      <c r="H25" s="18"/>
      <c r="I25" s="18"/>
      <c r="J25" s="18"/>
    </row>
    <row r="27" spans="1:10" x14ac:dyDescent="0.25">
      <c r="A27" s="18" t="s">
        <v>19</v>
      </c>
      <c r="B27" s="18"/>
      <c r="C27" s="18"/>
      <c r="D27" s="18"/>
      <c r="E27" s="18"/>
      <c r="F27" s="18"/>
      <c r="G27" s="18"/>
      <c r="H27" s="18"/>
      <c r="I27" s="18"/>
      <c r="J27" s="18"/>
    </row>
    <row r="28" spans="1:10" x14ac:dyDescent="0.25">
      <c r="A28" s="18" t="s">
        <v>20</v>
      </c>
      <c r="B28" s="18"/>
      <c r="C28" s="18"/>
      <c r="D28" s="18"/>
      <c r="E28" s="18"/>
      <c r="F28" s="18"/>
      <c r="G28" s="18"/>
      <c r="H28" s="18"/>
      <c r="I28" s="18"/>
      <c r="J28" s="18"/>
    </row>
    <row r="29" spans="1:10" x14ac:dyDescent="0.25">
      <c r="A29" s="18" t="s">
        <v>21</v>
      </c>
      <c r="B29" s="18"/>
      <c r="C29" s="18"/>
      <c r="D29" s="18"/>
      <c r="E29" s="18"/>
      <c r="F29" s="18"/>
      <c r="G29" s="18"/>
      <c r="H29" s="18"/>
      <c r="I29" s="18"/>
      <c r="J29" s="18"/>
    </row>
    <row r="31" spans="1:10" x14ac:dyDescent="0.25">
      <c r="A31" s="21" t="s">
        <v>22</v>
      </c>
      <c r="B31" s="18"/>
      <c r="C31" s="18"/>
      <c r="D31" s="18"/>
      <c r="E31" s="18"/>
      <c r="F31" s="18"/>
      <c r="G31" s="18"/>
      <c r="H31" s="18"/>
      <c r="I31" s="18"/>
      <c r="J31" s="18"/>
    </row>
  </sheetData>
  <mergeCells count="20">
    <mergeCell ref="A31:J31"/>
    <mergeCell ref="B6:J6"/>
    <mergeCell ref="A11:J11"/>
    <mergeCell ref="A1:J1"/>
    <mergeCell ref="A25:J25"/>
    <mergeCell ref="B22:J22"/>
    <mergeCell ref="A27:J27"/>
    <mergeCell ref="A12:J12"/>
    <mergeCell ref="A2:J2"/>
    <mergeCell ref="B21:J21"/>
    <mergeCell ref="A4:J4"/>
    <mergeCell ref="A10:J10"/>
    <mergeCell ref="A28:J28"/>
    <mergeCell ref="A19:J19"/>
    <mergeCell ref="A13:J13"/>
    <mergeCell ref="A23:J23"/>
    <mergeCell ref="A8:J8"/>
    <mergeCell ref="A14:J14"/>
    <mergeCell ref="A17:J17"/>
    <mergeCell ref="A29:J2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24" workbookViewId="0">
      <selection activeCell="J5" sqref="J5"/>
    </sheetView>
  </sheetViews>
  <sheetFormatPr defaultRowHeight="15" x14ac:dyDescent="0.25"/>
  <cols>
    <col min="1" max="1" width="28" bestFit="1" customWidth="1"/>
    <col min="2" max="2" width="8.85546875" customWidth="1"/>
    <col min="3" max="3" width="4.85546875" customWidth="1"/>
    <col min="4" max="4" width="19" customWidth="1"/>
    <col min="5" max="5" width="13.85546875" customWidth="1"/>
  </cols>
  <sheetData>
    <row r="1" spans="1:5" ht="21" x14ac:dyDescent="0.25">
      <c r="A1" s="25" t="s">
        <v>23</v>
      </c>
      <c r="B1" s="18"/>
      <c r="C1" s="18"/>
      <c r="D1" s="18"/>
      <c r="E1" s="18"/>
    </row>
    <row r="3" spans="1:5" ht="15.75" x14ac:dyDescent="0.25">
      <c r="A3" s="24" t="s">
        <v>24</v>
      </c>
      <c r="B3" s="18"/>
      <c r="C3" s="18"/>
      <c r="D3" s="18"/>
      <c r="E3" s="18"/>
    </row>
    <row r="5" spans="1:5" x14ac:dyDescent="0.25">
      <c r="A5" s="1" t="s">
        <v>25</v>
      </c>
      <c r="B5" s="18" t="s">
        <v>171</v>
      </c>
      <c r="C5" s="18"/>
      <c r="D5" s="18"/>
      <c r="E5" s="18"/>
    </row>
    <row r="6" spans="1:5" x14ac:dyDescent="0.25">
      <c r="A6" s="1" t="s">
        <v>26</v>
      </c>
      <c r="B6" s="18" t="s">
        <v>172</v>
      </c>
      <c r="C6" s="18"/>
      <c r="D6" s="18"/>
      <c r="E6" s="18"/>
    </row>
    <row r="7" spans="1:5" x14ac:dyDescent="0.25">
      <c r="A7" s="1" t="s">
        <v>27</v>
      </c>
      <c r="B7" s="18">
        <v>1</v>
      </c>
      <c r="C7" s="18"/>
      <c r="D7" s="18"/>
      <c r="E7" s="18"/>
    </row>
    <row r="8" spans="1:5" x14ac:dyDescent="0.25">
      <c r="A8" s="1" t="s">
        <v>28</v>
      </c>
      <c r="B8" s="18">
        <v>100000</v>
      </c>
      <c r="C8" s="18"/>
      <c r="D8" s="18"/>
      <c r="E8" s="18"/>
    </row>
    <row r="9" spans="1:5" x14ac:dyDescent="0.25">
      <c r="A9" s="1" t="s">
        <v>29</v>
      </c>
      <c r="B9" s="33">
        <v>45810</v>
      </c>
      <c r="C9" s="18"/>
      <c r="D9" s="18"/>
      <c r="E9" s="18"/>
    </row>
    <row r="12" spans="1:5" ht="15.75" x14ac:dyDescent="0.25">
      <c r="A12" s="24" t="s">
        <v>30</v>
      </c>
      <c r="B12" s="18"/>
      <c r="C12" s="18"/>
      <c r="D12" s="18"/>
      <c r="E12" s="18"/>
    </row>
    <row r="14" spans="1:5" x14ac:dyDescent="0.25">
      <c r="A14" s="17" t="s">
        <v>31</v>
      </c>
      <c r="B14" s="18"/>
      <c r="C14" s="18"/>
      <c r="D14" s="18"/>
      <c r="E14" s="18"/>
    </row>
    <row r="15" spans="1:5" x14ac:dyDescent="0.25">
      <c r="A15" s="17" t="s">
        <v>32</v>
      </c>
      <c r="B15" s="18"/>
      <c r="C15" s="18"/>
      <c r="D15" s="18"/>
      <c r="E15" s="18"/>
    </row>
    <row r="17" spans="1:5" x14ac:dyDescent="0.25">
      <c r="A17" s="1" t="s">
        <v>33</v>
      </c>
      <c r="B17">
        <v>14.29</v>
      </c>
      <c r="C17" t="s">
        <v>34</v>
      </c>
    </row>
    <row r="18" spans="1:5" x14ac:dyDescent="0.25">
      <c r="A18" s="1" t="s">
        <v>35</v>
      </c>
      <c r="B18">
        <v>14.29</v>
      </c>
      <c r="C18" t="s">
        <v>34</v>
      </c>
    </row>
    <row r="19" spans="1:5" x14ac:dyDescent="0.25">
      <c r="A19" s="1" t="s">
        <v>36</v>
      </c>
      <c r="B19">
        <v>14.29</v>
      </c>
      <c r="C19" t="s">
        <v>34</v>
      </c>
    </row>
    <row r="20" spans="1:5" x14ac:dyDescent="0.25">
      <c r="A20" s="1" t="s">
        <v>37</v>
      </c>
      <c r="B20">
        <v>14.29</v>
      </c>
      <c r="C20" t="s">
        <v>34</v>
      </c>
    </row>
    <row r="21" spans="1:5" x14ac:dyDescent="0.25">
      <c r="A21" s="1" t="s">
        <v>38</v>
      </c>
      <c r="B21">
        <v>14.29</v>
      </c>
      <c r="C21" t="s">
        <v>34</v>
      </c>
    </row>
    <row r="22" spans="1:5" x14ac:dyDescent="0.25">
      <c r="A22" s="1" t="s">
        <v>39</v>
      </c>
      <c r="B22">
        <v>14.29</v>
      </c>
      <c r="C22" t="s">
        <v>34</v>
      </c>
    </row>
    <row r="23" spans="1:5" x14ac:dyDescent="0.25">
      <c r="A23" s="1" t="s">
        <v>40</v>
      </c>
      <c r="B23">
        <v>14.29</v>
      </c>
      <c r="C23" t="s">
        <v>34</v>
      </c>
    </row>
    <row r="25" spans="1:5" x14ac:dyDescent="0.25">
      <c r="A25" s="1" t="s">
        <v>41</v>
      </c>
      <c r="B25">
        <f>SUM(B17:B23)</f>
        <v>100.02999999999997</v>
      </c>
      <c r="C25" t="s">
        <v>34</v>
      </c>
      <c r="D25" s="1" t="str">
        <f>IF(B25=100,"✓ Valid","⚠ Must equal 100%")</f>
        <v>⚠ Must equal 100%</v>
      </c>
    </row>
    <row r="27" spans="1:5" x14ac:dyDescent="0.25">
      <c r="A27" s="21" t="s">
        <v>22</v>
      </c>
      <c r="B27" s="18"/>
      <c r="C27" s="18"/>
      <c r="D27" s="18"/>
      <c r="E27" s="18"/>
    </row>
  </sheetData>
  <mergeCells count="11">
    <mergeCell ref="A1:E1"/>
    <mergeCell ref="B5:E5"/>
    <mergeCell ref="A14:E14"/>
    <mergeCell ref="A27:E27"/>
    <mergeCell ref="A3:E3"/>
    <mergeCell ref="B9:E9"/>
    <mergeCell ref="A12:E12"/>
    <mergeCell ref="B8:E8"/>
    <mergeCell ref="A15:E15"/>
    <mergeCell ref="B6:E6"/>
    <mergeCell ref="B7:E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8"/>
  <sheetViews>
    <sheetView topLeftCell="A15" workbookViewId="0">
      <selection activeCell="C47" sqref="C47"/>
    </sheetView>
  </sheetViews>
  <sheetFormatPr defaultRowHeight="15" x14ac:dyDescent="0.25"/>
  <cols>
    <col min="1" max="1" width="28" bestFit="1" customWidth="1"/>
    <col min="2" max="2" width="80.140625" bestFit="1" customWidth="1"/>
    <col min="3" max="3" width="12.140625" bestFit="1" customWidth="1"/>
    <col min="4" max="4" width="32.5703125" customWidth="1"/>
    <col min="5" max="7" width="5" customWidth="1"/>
  </cols>
  <sheetData>
    <row r="1" spans="1:7" ht="21" x14ac:dyDescent="0.25">
      <c r="A1" s="25" t="s">
        <v>42</v>
      </c>
      <c r="B1" s="18"/>
      <c r="C1" s="18"/>
      <c r="D1" s="18"/>
      <c r="E1" s="18"/>
      <c r="F1" s="18"/>
      <c r="G1" s="18"/>
    </row>
    <row r="2" spans="1:7" x14ac:dyDescent="0.25">
      <c r="A2" s="18" t="s">
        <v>43</v>
      </c>
      <c r="B2" s="18"/>
      <c r="C2" s="18"/>
      <c r="D2" s="18"/>
      <c r="E2" s="18"/>
      <c r="F2" s="18"/>
      <c r="G2" s="18"/>
    </row>
    <row r="3" spans="1:7" x14ac:dyDescent="0.25">
      <c r="A3" s="17" t="s">
        <v>44</v>
      </c>
      <c r="B3" s="18"/>
      <c r="C3" s="18"/>
      <c r="D3" s="18"/>
      <c r="E3" s="18"/>
      <c r="F3" s="18"/>
      <c r="G3" s="18"/>
    </row>
    <row r="5" spans="1:7" x14ac:dyDescent="0.25">
      <c r="A5" s="2" t="s">
        <v>45</v>
      </c>
      <c r="B5" s="2" t="s">
        <v>46</v>
      </c>
      <c r="C5" s="2" t="s">
        <v>47</v>
      </c>
      <c r="D5" s="2" t="s">
        <v>48</v>
      </c>
    </row>
    <row r="6" spans="1:7" x14ac:dyDescent="0.25">
      <c r="A6" s="3" t="s">
        <v>33</v>
      </c>
      <c r="B6" t="s">
        <v>49</v>
      </c>
      <c r="C6">
        <v>6</v>
      </c>
    </row>
    <row r="7" spans="1:7" x14ac:dyDescent="0.25">
      <c r="A7" s="4"/>
      <c r="B7" t="s">
        <v>50</v>
      </c>
      <c r="C7">
        <v>4</v>
      </c>
    </row>
    <row r="8" spans="1:7" x14ac:dyDescent="0.25">
      <c r="A8" s="4"/>
      <c r="B8" t="s">
        <v>51</v>
      </c>
      <c r="C8">
        <v>5</v>
      </c>
    </row>
    <row r="9" spans="1:7" x14ac:dyDescent="0.25">
      <c r="A9" s="4"/>
      <c r="B9" t="s">
        <v>52</v>
      </c>
      <c r="C9">
        <v>4</v>
      </c>
    </row>
    <row r="10" spans="1:7" x14ac:dyDescent="0.25">
      <c r="A10" s="4"/>
      <c r="B10" t="s">
        <v>53</v>
      </c>
      <c r="C10">
        <v>6</v>
      </c>
    </row>
    <row r="12" spans="1:7" x14ac:dyDescent="0.25">
      <c r="A12" s="5" t="s">
        <v>35</v>
      </c>
      <c r="B12" t="s">
        <v>54</v>
      </c>
      <c r="C12">
        <v>6</v>
      </c>
    </row>
    <row r="13" spans="1:7" x14ac:dyDescent="0.25">
      <c r="A13" s="6"/>
      <c r="B13" t="s">
        <v>55</v>
      </c>
      <c r="C13">
        <v>5</v>
      </c>
    </row>
    <row r="14" spans="1:7" x14ac:dyDescent="0.25">
      <c r="A14" s="6"/>
      <c r="B14" t="s">
        <v>56</v>
      </c>
      <c r="C14">
        <v>2</v>
      </c>
    </row>
    <row r="15" spans="1:7" x14ac:dyDescent="0.25">
      <c r="A15" s="6"/>
      <c r="B15" t="s">
        <v>57</v>
      </c>
      <c r="C15">
        <v>3</v>
      </c>
    </row>
    <row r="16" spans="1:7" x14ac:dyDescent="0.25">
      <c r="A16" s="6"/>
      <c r="B16" t="s">
        <v>58</v>
      </c>
      <c r="C16">
        <v>3</v>
      </c>
    </row>
    <row r="18" spans="1:3" x14ac:dyDescent="0.25">
      <c r="A18" s="7" t="s">
        <v>36</v>
      </c>
      <c r="B18" t="s">
        <v>59</v>
      </c>
      <c r="C18">
        <v>4</v>
      </c>
    </row>
    <row r="19" spans="1:3" x14ac:dyDescent="0.25">
      <c r="A19" s="8"/>
      <c r="B19" t="s">
        <v>60</v>
      </c>
      <c r="C19">
        <v>3</v>
      </c>
    </row>
    <row r="20" spans="1:3" x14ac:dyDescent="0.25">
      <c r="A20" s="8"/>
      <c r="B20" t="s">
        <v>61</v>
      </c>
      <c r="C20">
        <v>4</v>
      </c>
    </row>
    <row r="21" spans="1:3" x14ac:dyDescent="0.25">
      <c r="A21" s="8"/>
      <c r="B21" t="s">
        <v>62</v>
      </c>
      <c r="C21">
        <v>4</v>
      </c>
    </row>
    <row r="22" spans="1:3" x14ac:dyDescent="0.25">
      <c r="A22" s="8"/>
      <c r="B22" t="s">
        <v>63</v>
      </c>
      <c r="C22">
        <v>4</v>
      </c>
    </row>
    <row r="24" spans="1:3" x14ac:dyDescent="0.25">
      <c r="A24" s="9" t="s">
        <v>37</v>
      </c>
      <c r="B24" t="s">
        <v>64</v>
      </c>
      <c r="C24">
        <v>3</v>
      </c>
    </row>
    <row r="25" spans="1:3" x14ac:dyDescent="0.25">
      <c r="A25" s="10"/>
      <c r="B25" t="s">
        <v>65</v>
      </c>
      <c r="C25">
        <v>3</v>
      </c>
    </row>
    <row r="26" spans="1:3" x14ac:dyDescent="0.25">
      <c r="A26" s="10"/>
      <c r="B26" t="s">
        <v>66</v>
      </c>
      <c r="C26">
        <v>3</v>
      </c>
    </row>
    <row r="27" spans="1:3" x14ac:dyDescent="0.25">
      <c r="A27" s="10"/>
      <c r="B27" t="s">
        <v>67</v>
      </c>
      <c r="C27">
        <v>4</v>
      </c>
    </row>
    <row r="28" spans="1:3" x14ac:dyDescent="0.25">
      <c r="A28" s="10"/>
      <c r="B28" t="s">
        <v>68</v>
      </c>
      <c r="C28">
        <v>4</v>
      </c>
    </row>
    <row r="30" spans="1:3" x14ac:dyDescent="0.25">
      <c r="A30" s="11" t="s">
        <v>38</v>
      </c>
      <c r="B30" t="s">
        <v>69</v>
      </c>
      <c r="C30">
        <v>7</v>
      </c>
    </row>
    <row r="31" spans="1:3" x14ac:dyDescent="0.25">
      <c r="A31" s="12"/>
      <c r="B31" t="s">
        <v>70</v>
      </c>
      <c r="C31">
        <v>4</v>
      </c>
    </row>
    <row r="32" spans="1:3" x14ac:dyDescent="0.25">
      <c r="A32" s="12"/>
      <c r="B32" t="s">
        <v>71</v>
      </c>
      <c r="C32">
        <v>4</v>
      </c>
    </row>
    <row r="33" spans="1:7" x14ac:dyDescent="0.25">
      <c r="A33" s="12"/>
      <c r="B33" t="s">
        <v>72</v>
      </c>
      <c r="C33">
        <v>5</v>
      </c>
    </row>
    <row r="34" spans="1:7" x14ac:dyDescent="0.25">
      <c r="A34" s="12"/>
      <c r="B34" t="s">
        <v>73</v>
      </c>
      <c r="C34">
        <v>3</v>
      </c>
    </row>
    <row r="36" spans="1:7" x14ac:dyDescent="0.25">
      <c r="A36" s="13" t="s">
        <v>39</v>
      </c>
      <c r="B36" t="s">
        <v>74</v>
      </c>
      <c r="C36">
        <v>4</v>
      </c>
    </row>
    <row r="37" spans="1:7" x14ac:dyDescent="0.25">
      <c r="A37" s="14"/>
      <c r="B37" t="s">
        <v>75</v>
      </c>
      <c r="C37">
        <v>3</v>
      </c>
    </row>
    <row r="38" spans="1:7" x14ac:dyDescent="0.25">
      <c r="A38" s="14"/>
      <c r="B38" t="s">
        <v>76</v>
      </c>
      <c r="C38">
        <v>3</v>
      </c>
    </row>
    <row r="39" spans="1:7" x14ac:dyDescent="0.25">
      <c r="A39" s="14"/>
      <c r="B39" t="s">
        <v>77</v>
      </c>
      <c r="C39">
        <v>3</v>
      </c>
    </row>
    <row r="40" spans="1:7" x14ac:dyDescent="0.25">
      <c r="A40" s="14"/>
      <c r="B40" t="s">
        <v>78</v>
      </c>
      <c r="C40">
        <v>3</v>
      </c>
    </row>
    <row r="42" spans="1:7" x14ac:dyDescent="0.25">
      <c r="A42" s="15" t="s">
        <v>40</v>
      </c>
      <c r="B42" t="s">
        <v>79</v>
      </c>
      <c r="C42">
        <v>7</v>
      </c>
    </row>
    <row r="43" spans="1:7" x14ac:dyDescent="0.25">
      <c r="A43" s="16"/>
      <c r="B43" t="s">
        <v>80</v>
      </c>
      <c r="C43">
        <v>4</v>
      </c>
    </row>
    <row r="44" spans="1:7" x14ac:dyDescent="0.25">
      <c r="A44" s="16"/>
      <c r="B44" t="s">
        <v>81</v>
      </c>
      <c r="C44">
        <v>2</v>
      </c>
    </row>
    <row r="45" spans="1:7" x14ac:dyDescent="0.25">
      <c r="A45" s="16"/>
      <c r="B45" t="s">
        <v>82</v>
      </c>
      <c r="C45">
        <v>3</v>
      </c>
    </row>
    <row r="46" spans="1:7" x14ac:dyDescent="0.25">
      <c r="A46" s="16"/>
      <c r="B46" t="s">
        <v>83</v>
      </c>
      <c r="C46">
        <v>3</v>
      </c>
    </row>
    <row r="48" spans="1:7" x14ac:dyDescent="0.25">
      <c r="A48" s="21" t="s">
        <v>22</v>
      </c>
      <c r="B48" s="18"/>
      <c r="C48" s="18"/>
      <c r="D48" s="18"/>
      <c r="E48" s="18"/>
      <c r="F48" s="18"/>
      <c r="G48" s="18"/>
    </row>
  </sheetData>
  <mergeCells count="4">
    <mergeCell ref="A48:G48"/>
    <mergeCell ref="A3:G3"/>
    <mergeCell ref="A2:G2"/>
    <mergeCell ref="A1:G1"/>
  </mergeCells>
  <dataValidations count="1">
    <dataValidation type="whole" sqref="C42:C46 C36:C40 C30:C34 C24:C28 C18:C22 C12:C16 C6:C10" xr:uid="{00000000-0002-0000-0200-000000000000}">
      <formula1>1</formula1>
      <formula2>10</formula2>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7"/>
  <sheetViews>
    <sheetView workbookViewId="0">
      <selection activeCell="D19" sqref="D19"/>
    </sheetView>
  </sheetViews>
  <sheetFormatPr defaultRowHeight="15" x14ac:dyDescent="0.25"/>
  <cols>
    <col min="1" max="2" width="27.85546875" bestFit="1" customWidth="1"/>
    <col min="3" max="3" width="13.140625" bestFit="1" customWidth="1"/>
    <col min="4" max="4" width="16.85546875" bestFit="1" customWidth="1"/>
    <col min="5" max="5" width="16.42578125" bestFit="1" customWidth="1"/>
  </cols>
  <sheetData>
    <row r="1" spans="1:9" ht="21" x14ac:dyDescent="0.25">
      <c r="A1" s="25" t="s">
        <v>84</v>
      </c>
      <c r="B1" s="18"/>
      <c r="C1" s="18"/>
      <c r="D1" s="18"/>
      <c r="E1" s="18"/>
      <c r="F1" s="18"/>
      <c r="G1" s="18"/>
      <c r="H1" s="18"/>
      <c r="I1" s="18"/>
    </row>
    <row r="3" spans="1:9" ht="18.75" x14ac:dyDescent="0.3">
      <c r="A3" s="20" t="s">
        <v>85</v>
      </c>
      <c r="B3" s="18"/>
      <c r="C3" s="18"/>
      <c r="D3" s="18"/>
      <c r="G3" s="20" t="s">
        <v>86</v>
      </c>
      <c r="H3" s="18"/>
      <c r="I3" s="18"/>
    </row>
    <row r="4" spans="1:9" x14ac:dyDescent="0.25">
      <c r="A4" s="1" t="s">
        <v>87</v>
      </c>
      <c r="B4">
        <f>ROUND(SUMPRODUCT(B8:B14,C8:C14)/100,1)</f>
        <v>4</v>
      </c>
      <c r="C4" t="s">
        <v>88</v>
      </c>
    </row>
    <row r="5" spans="1:9" x14ac:dyDescent="0.25">
      <c r="A5" s="1" t="s">
        <v>89</v>
      </c>
      <c r="B5" t="str">
        <f>IF(B4&lt;4,"Poor",IF(B4&lt;7,"Fair",IF(B4&lt;9,"Good","Excellent")))</f>
        <v>Fair</v>
      </c>
    </row>
    <row r="7" spans="1:9" x14ac:dyDescent="0.25">
      <c r="A7" s="2" t="s">
        <v>45</v>
      </c>
      <c r="B7" s="2" t="s">
        <v>90</v>
      </c>
      <c r="C7" s="2" t="s">
        <v>91</v>
      </c>
      <c r="D7" s="2" t="s">
        <v>92</v>
      </c>
      <c r="E7" s="2" t="s">
        <v>93</v>
      </c>
    </row>
    <row r="8" spans="1:9" x14ac:dyDescent="0.25">
      <c r="A8" s="4" t="s">
        <v>33</v>
      </c>
      <c r="B8">
        <f>ROUND(AVERAGE(Assessment!C6:C10),1)</f>
        <v>5</v>
      </c>
      <c r="C8">
        <f>'Company Profile'!B17</f>
        <v>14.29</v>
      </c>
      <c r="D8">
        <f t="shared" ref="D8:D14" si="0">ROUND(B8*C8/100,2)</f>
        <v>0.71</v>
      </c>
      <c r="E8" t="str">
        <f t="shared" ref="E8:E14" si="1">IF(B8&lt;4,"Poor",IF(B8&lt;7,"Fair",IF(B8&lt;9,"Good","Excellent")))</f>
        <v>Fair</v>
      </c>
    </row>
    <row r="9" spans="1:9" x14ac:dyDescent="0.25">
      <c r="A9" s="6" t="s">
        <v>35</v>
      </c>
      <c r="B9">
        <f>ROUND(AVERAGE(Assessment!C11:C15),1)</f>
        <v>4</v>
      </c>
      <c r="C9">
        <f>'Company Profile'!B18</f>
        <v>14.29</v>
      </c>
      <c r="D9">
        <f t="shared" si="0"/>
        <v>0.56999999999999995</v>
      </c>
      <c r="E9" t="str">
        <f t="shared" si="1"/>
        <v>Fair</v>
      </c>
    </row>
    <row r="10" spans="1:9" x14ac:dyDescent="0.25">
      <c r="A10" s="8" t="s">
        <v>36</v>
      </c>
      <c r="B10">
        <f>ROUND(AVERAGE(Assessment!C16:C20),1)</f>
        <v>3.5</v>
      </c>
      <c r="C10">
        <f>'Company Profile'!B19</f>
        <v>14.29</v>
      </c>
      <c r="D10">
        <f t="shared" si="0"/>
        <v>0.5</v>
      </c>
      <c r="E10" t="str">
        <f t="shared" si="1"/>
        <v>Poor</v>
      </c>
    </row>
    <row r="11" spans="1:9" x14ac:dyDescent="0.25">
      <c r="A11" s="10" t="s">
        <v>37</v>
      </c>
      <c r="B11">
        <f>ROUND(AVERAGE(Assessment!C21:C25),1)</f>
        <v>3.5</v>
      </c>
      <c r="C11">
        <f>'Company Profile'!B20</f>
        <v>14.29</v>
      </c>
      <c r="D11">
        <f t="shared" si="0"/>
        <v>0.5</v>
      </c>
      <c r="E11" t="str">
        <f t="shared" si="1"/>
        <v>Poor</v>
      </c>
    </row>
    <row r="12" spans="1:9" x14ac:dyDescent="0.25">
      <c r="A12" s="12" t="s">
        <v>38</v>
      </c>
      <c r="B12">
        <f>ROUND(AVERAGE(Assessment!C26:C30),1)</f>
        <v>4.5</v>
      </c>
      <c r="C12">
        <f>'Company Profile'!B21</f>
        <v>14.29</v>
      </c>
      <c r="D12">
        <f t="shared" si="0"/>
        <v>0.64</v>
      </c>
      <c r="E12" t="str">
        <f t="shared" si="1"/>
        <v>Fair</v>
      </c>
    </row>
    <row r="13" spans="1:9" x14ac:dyDescent="0.25">
      <c r="A13" s="14" t="s">
        <v>39</v>
      </c>
      <c r="B13">
        <f>ROUND(AVERAGE(Assessment!C31:C35),1)</f>
        <v>4</v>
      </c>
      <c r="C13">
        <f>'Company Profile'!B22</f>
        <v>14.29</v>
      </c>
      <c r="D13">
        <f t="shared" si="0"/>
        <v>0.56999999999999995</v>
      </c>
      <c r="E13" t="str">
        <f t="shared" si="1"/>
        <v>Fair</v>
      </c>
    </row>
    <row r="14" spans="1:9" x14ac:dyDescent="0.25">
      <c r="A14" s="16" t="s">
        <v>40</v>
      </c>
      <c r="B14">
        <f>ROUND(AVERAGE(Assessment!C36:C40),1)</f>
        <v>3.2</v>
      </c>
      <c r="C14">
        <f>'Company Profile'!B23</f>
        <v>14.29</v>
      </c>
      <c r="D14">
        <f t="shared" si="0"/>
        <v>0.46</v>
      </c>
      <c r="E14" t="str">
        <f t="shared" si="1"/>
        <v>Poor</v>
      </c>
    </row>
    <row r="16" spans="1:9" ht="18.75" x14ac:dyDescent="0.3">
      <c r="A16" s="20" t="s">
        <v>94</v>
      </c>
      <c r="B16" s="18"/>
      <c r="C16" s="18"/>
      <c r="D16" s="18"/>
      <c r="E16" s="18"/>
    </row>
    <row r="18" spans="1:9" x14ac:dyDescent="0.25">
      <c r="A18" s="2" t="s">
        <v>95</v>
      </c>
      <c r="B18" s="2" t="s">
        <v>45</v>
      </c>
      <c r="C18" s="2" t="s">
        <v>96</v>
      </c>
      <c r="D18" s="2" t="s">
        <v>97</v>
      </c>
      <c r="E18" s="2" t="s">
        <v>98</v>
      </c>
    </row>
    <row r="19" spans="1:9" x14ac:dyDescent="0.25">
      <c r="A19">
        <f>RANK(E19,E19:E25)</f>
        <v>7</v>
      </c>
      <c r="B19" t="str">
        <f t="shared" ref="B19:C25" si="2">A8</f>
        <v>Financial Process Efficiency</v>
      </c>
      <c r="C19">
        <f t="shared" si="2"/>
        <v>5</v>
      </c>
      <c r="D19">
        <f t="shared" ref="D19:D25" si="3">10-C19</f>
        <v>5</v>
      </c>
      <c r="E19">
        <f t="shared" ref="E19:E25" si="4">D19*C8/100</f>
        <v>0.71449999999999991</v>
      </c>
    </row>
    <row r="20" spans="1:9" x14ac:dyDescent="0.25">
      <c r="A20">
        <f>RANK(E20,E19:E25)</f>
        <v>4</v>
      </c>
      <c r="B20" t="str">
        <f t="shared" si="2"/>
        <v>Operational Workflow</v>
      </c>
      <c r="C20">
        <f t="shared" si="2"/>
        <v>4</v>
      </c>
      <c r="D20">
        <f t="shared" si="3"/>
        <v>6</v>
      </c>
      <c r="E20">
        <f t="shared" si="4"/>
        <v>0.85739999999999994</v>
      </c>
    </row>
    <row r="21" spans="1:9" x14ac:dyDescent="0.25">
      <c r="A21">
        <f>RANK(E21,E19:E25)</f>
        <v>2</v>
      </c>
      <c r="B21" t="str">
        <f t="shared" si="2"/>
        <v>Information Flow &amp; Reporting</v>
      </c>
      <c r="C21">
        <f t="shared" si="2"/>
        <v>3.5</v>
      </c>
      <c r="D21">
        <f t="shared" si="3"/>
        <v>6.5</v>
      </c>
      <c r="E21">
        <f t="shared" si="4"/>
        <v>0.92884999999999995</v>
      </c>
    </row>
    <row r="22" spans="1:9" x14ac:dyDescent="0.25">
      <c r="A22">
        <f>RANK(E22,E19:E25)</f>
        <v>2</v>
      </c>
      <c r="B22" t="str">
        <f t="shared" si="2"/>
        <v>Decision-Making Processes</v>
      </c>
      <c r="C22">
        <f t="shared" si="2"/>
        <v>3.5</v>
      </c>
      <c r="D22">
        <f t="shared" si="3"/>
        <v>6.5</v>
      </c>
      <c r="E22">
        <f t="shared" si="4"/>
        <v>0.92884999999999995</v>
      </c>
    </row>
    <row r="23" spans="1:9" x14ac:dyDescent="0.25">
      <c r="A23">
        <f>RANK(E23,E19:E25)</f>
        <v>6</v>
      </c>
      <c r="B23" t="str">
        <f t="shared" si="2"/>
        <v>Resource Allocation</v>
      </c>
      <c r="C23">
        <f t="shared" si="2"/>
        <v>4.5</v>
      </c>
      <c r="D23">
        <f t="shared" si="3"/>
        <v>5.5</v>
      </c>
      <c r="E23">
        <f t="shared" si="4"/>
        <v>0.78595000000000004</v>
      </c>
    </row>
    <row r="24" spans="1:9" x14ac:dyDescent="0.25">
      <c r="A24">
        <f>RANK(E24,E19:E25)</f>
        <v>4</v>
      </c>
      <c r="B24" t="str">
        <f t="shared" si="2"/>
        <v>Technology Integration</v>
      </c>
      <c r="C24">
        <f t="shared" si="2"/>
        <v>4</v>
      </c>
      <c r="D24">
        <f t="shared" si="3"/>
        <v>6</v>
      </c>
      <c r="E24">
        <f t="shared" si="4"/>
        <v>0.85739999999999994</v>
      </c>
    </row>
    <row r="25" spans="1:9" x14ac:dyDescent="0.25">
      <c r="A25">
        <f>RANK(E25,E19:E25)</f>
        <v>1</v>
      </c>
      <c r="B25" t="str">
        <f t="shared" si="2"/>
        <v>Process Documentation</v>
      </c>
      <c r="C25">
        <f t="shared" si="2"/>
        <v>3.2</v>
      </c>
      <c r="D25">
        <f t="shared" si="3"/>
        <v>6.8</v>
      </c>
      <c r="E25">
        <f t="shared" si="4"/>
        <v>0.97171999999999992</v>
      </c>
    </row>
    <row r="27" spans="1:9" x14ac:dyDescent="0.25">
      <c r="A27" s="21" t="s">
        <v>22</v>
      </c>
      <c r="B27" s="18"/>
      <c r="C27" s="18"/>
      <c r="D27" s="18"/>
      <c r="E27" s="18"/>
      <c r="F27" s="18"/>
      <c r="G27" s="18"/>
      <c r="H27" s="18"/>
      <c r="I27" s="18"/>
    </row>
  </sheetData>
  <mergeCells count="5">
    <mergeCell ref="A16:E16"/>
    <mergeCell ref="A3:D3"/>
    <mergeCell ref="A1:I1"/>
    <mergeCell ref="A27:I27"/>
    <mergeCell ref="G3:I3"/>
  </mergeCell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5"/>
  <sheetViews>
    <sheetView workbookViewId="0">
      <selection activeCell="D9" sqref="D9:F9"/>
    </sheetView>
  </sheetViews>
  <sheetFormatPr defaultRowHeight="15" x14ac:dyDescent="0.25"/>
  <cols>
    <col min="1" max="1" width="15" customWidth="1"/>
    <col min="2" max="2" width="25" customWidth="1"/>
    <col min="3" max="3" width="15" customWidth="1"/>
    <col min="4" max="4" width="50" customWidth="1"/>
    <col min="5" max="6" width="15" customWidth="1"/>
  </cols>
  <sheetData>
    <row r="1" spans="1:6" ht="21" x14ac:dyDescent="0.25">
      <c r="A1" s="25" t="s">
        <v>99</v>
      </c>
      <c r="B1" s="18"/>
      <c r="C1" s="18"/>
      <c r="D1" s="18"/>
      <c r="E1" s="18"/>
      <c r="F1" s="18"/>
    </row>
    <row r="3" spans="1:6" x14ac:dyDescent="0.25">
      <c r="A3" s="17" t="s">
        <v>100</v>
      </c>
      <c r="B3" s="18"/>
      <c r="C3" s="18"/>
      <c r="D3" s="18"/>
      <c r="E3" s="18"/>
      <c r="F3" s="18"/>
    </row>
    <row r="5" spans="1:6" ht="18.75" x14ac:dyDescent="0.3">
      <c r="A5" s="20" t="s">
        <v>101</v>
      </c>
      <c r="B5" s="18"/>
      <c r="C5" s="18"/>
      <c r="D5" s="18"/>
      <c r="E5" s="18"/>
      <c r="F5" s="18"/>
    </row>
    <row r="7" spans="1:6" x14ac:dyDescent="0.25">
      <c r="A7" s="2" t="s">
        <v>95</v>
      </c>
      <c r="B7" s="2" t="s">
        <v>45</v>
      </c>
      <c r="C7" s="2" t="s">
        <v>96</v>
      </c>
      <c r="D7" s="2" t="s">
        <v>102</v>
      </c>
    </row>
    <row r="8" spans="1:6" x14ac:dyDescent="0.25">
      <c r="A8">
        <f>'Results Dashboard'!A19</f>
        <v>7</v>
      </c>
      <c r="B8" t="str">
        <f>'Results Dashboard'!B19</f>
        <v>Financial Process Efficiency</v>
      </c>
      <c r="C8">
        <f>'Results Dashboard'!C19</f>
        <v>5</v>
      </c>
      <c r="D8" s="18" t="s">
        <v>103</v>
      </c>
      <c r="E8" s="18"/>
      <c r="F8" s="18"/>
    </row>
    <row r="9" spans="1:6" x14ac:dyDescent="0.25">
      <c r="A9">
        <f>'Results Dashboard'!A20</f>
        <v>4</v>
      </c>
      <c r="B9" t="str">
        <f>'Results Dashboard'!B20</f>
        <v>Operational Workflow</v>
      </c>
      <c r="C9">
        <f>'Results Dashboard'!C20</f>
        <v>4</v>
      </c>
      <c r="D9" s="18" t="s">
        <v>103</v>
      </c>
      <c r="E9" s="18"/>
      <c r="F9" s="18"/>
    </row>
    <row r="10" spans="1:6" x14ac:dyDescent="0.25">
      <c r="A10">
        <f>'Results Dashboard'!A21</f>
        <v>2</v>
      </c>
      <c r="B10" t="str">
        <f>'Results Dashboard'!B21</f>
        <v>Information Flow &amp; Reporting</v>
      </c>
      <c r="C10">
        <f>'Results Dashboard'!C21</f>
        <v>3.5</v>
      </c>
      <c r="D10" s="18" t="s">
        <v>103</v>
      </c>
      <c r="E10" s="18"/>
      <c r="F10" s="18"/>
    </row>
    <row r="12" spans="1:6" ht="18.75" x14ac:dyDescent="0.3">
      <c r="A12" s="20" t="s">
        <v>104</v>
      </c>
      <c r="B12" s="18"/>
      <c r="C12" s="18"/>
      <c r="D12" s="18"/>
      <c r="E12" s="18"/>
      <c r="F12" s="18"/>
    </row>
    <row r="14" spans="1:6" x14ac:dyDescent="0.25">
      <c r="A14" s="26" t="s">
        <v>33</v>
      </c>
      <c r="B14" s="18"/>
      <c r="C14" s="18"/>
      <c r="D14" s="18"/>
      <c r="E14" s="18"/>
      <c r="F14" s="18"/>
    </row>
    <row r="15" spans="1:6" x14ac:dyDescent="0.25">
      <c r="A15" s="18" t="s">
        <v>105</v>
      </c>
      <c r="B15" s="18"/>
      <c r="C15" s="18"/>
      <c r="D15" s="18"/>
      <c r="E15" s="18"/>
      <c r="F15" s="18"/>
    </row>
    <row r="16" spans="1:6" x14ac:dyDescent="0.25">
      <c r="A16" s="18" t="s">
        <v>106</v>
      </c>
      <c r="B16" s="18"/>
      <c r="C16" s="18"/>
      <c r="D16" s="18"/>
      <c r="E16" s="18"/>
      <c r="F16" s="18"/>
    </row>
    <row r="17" spans="1:6" x14ac:dyDescent="0.25">
      <c r="A17" s="18" t="s">
        <v>107</v>
      </c>
      <c r="B17" s="18"/>
      <c r="C17" s="18"/>
      <c r="D17" s="18"/>
      <c r="E17" s="18"/>
      <c r="F17" s="18"/>
    </row>
    <row r="19" spans="1:6" x14ac:dyDescent="0.25">
      <c r="A19" s="28" t="s">
        <v>35</v>
      </c>
      <c r="B19" s="18"/>
      <c r="C19" s="18"/>
      <c r="D19" s="18"/>
      <c r="E19" s="18"/>
      <c r="F19" s="18"/>
    </row>
    <row r="20" spans="1:6" x14ac:dyDescent="0.25">
      <c r="A20" s="18" t="s">
        <v>108</v>
      </c>
      <c r="B20" s="18"/>
      <c r="C20" s="18"/>
      <c r="D20" s="18"/>
      <c r="E20" s="18"/>
      <c r="F20" s="18"/>
    </row>
    <row r="21" spans="1:6" x14ac:dyDescent="0.25">
      <c r="A21" s="18" t="s">
        <v>109</v>
      </c>
      <c r="B21" s="18"/>
      <c r="C21" s="18"/>
      <c r="D21" s="18"/>
      <c r="E21" s="18"/>
      <c r="F21" s="18"/>
    </row>
    <row r="22" spans="1:6" x14ac:dyDescent="0.25">
      <c r="A22" s="18" t="s">
        <v>110</v>
      </c>
      <c r="B22" s="18"/>
      <c r="C22" s="18"/>
      <c r="D22" s="18"/>
      <c r="E22" s="18"/>
      <c r="F22" s="18"/>
    </row>
    <row r="24" spans="1:6" x14ac:dyDescent="0.25">
      <c r="A24" s="32" t="s">
        <v>36</v>
      </c>
      <c r="B24" s="18"/>
      <c r="C24" s="18"/>
      <c r="D24" s="18"/>
      <c r="E24" s="18"/>
      <c r="F24" s="18"/>
    </row>
    <row r="25" spans="1:6" x14ac:dyDescent="0.25">
      <c r="A25" s="18" t="s">
        <v>111</v>
      </c>
      <c r="B25" s="18"/>
      <c r="C25" s="18"/>
      <c r="D25" s="18"/>
      <c r="E25" s="18"/>
      <c r="F25" s="18"/>
    </row>
    <row r="26" spans="1:6" x14ac:dyDescent="0.25">
      <c r="A26" s="18" t="s">
        <v>112</v>
      </c>
      <c r="B26" s="18"/>
      <c r="C26" s="18"/>
      <c r="D26" s="18"/>
      <c r="E26" s="18"/>
      <c r="F26" s="18"/>
    </row>
    <row r="27" spans="1:6" x14ac:dyDescent="0.25">
      <c r="A27" s="18" t="s">
        <v>113</v>
      </c>
      <c r="B27" s="18"/>
      <c r="C27" s="18"/>
      <c r="D27" s="18"/>
      <c r="E27" s="18"/>
      <c r="F27" s="18"/>
    </row>
    <row r="29" spans="1:6" x14ac:dyDescent="0.25">
      <c r="A29" s="27" t="s">
        <v>37</v>
      </c>
      <c r="B29" s="18"/>
      <c r="C29" s="18"/>
      <c r="D29" s="18"/>
      <c r="E29" s="18"/>
      <c r="F29" s="18"/>
    </row>
    <row r="30" spans="1:6" x14ac:dyDescent="0.25">
      <c r="A30" s="18" t="s">
        <v>114</v>
      </c>
      <c r="B30" s="18"/>
      <c r="C30" s="18"/>
      <c r="D30" s="18"/>
      <c r="E30" s="18"/>
      <c r="F30" s="18"/>
    </row>
    <row r="31" spans="1:6" x14ac:dyDescent="0.25">
      <c r="A31" s="18" t="s">
        <v>115</v>
      </c>
      <c r="B31" s="18"/>
      <c r="C31" s="18"/>
      <c r="D31" s="18"/>
      <c r="E31" s="18"/>
      <c r="F31" s="18"/>
    </row>
    <row r="32" spans="1:6" x14ac:dyDescent="0.25">
      <c r="A32" s="18" t="s">
        <v>116</v>
      </c>
      <c r="B32" s="18"/>
      <c r="C32" s="18"/>
      <c r="D32" s="18"/>
      <c r="E32" s="18"/>
      <c r="F32" s="18"/>
    </row>
    <row r="34" spans="1:6" x14ac:dyDescent="0.25">
      <c r="A34" s="30" t="s">
        <v>38</v>
      </c>
      <c r="B34" s="18"/>
      <c r="C34" s="18"/>
      <c r="D34" s="18"/>
      <c r="E34" s="18"/>
      <c r="F34" s="18"/>
    </row>
    <row r="35" spans="1:6" x14ac:dyDescent="0.25">
      <c r="A35" s="18" t="s">
        <v>117</v>
      </c>
      <c r="B35" s="18"/>
      <c r="C35" s="18"/>
      <c r="D35" s="18"/>
      <c r="E35" s="18"/>
      <c r="F35" s="18"/>
    </row>
    <row r="36" spans="1:6" x14ac:dyDescent="0.25">
      <c r="A36" s="18" t="s">
        <v>118</v>
      </c>
      <c r="B36" s="18"/>
      <c r="C36" s="18"/>
      <c r="D36" s="18"/>
      <c r="E36" s="18"/>
      <c r="F36" s="18"/>
    </row>
    <row r="37" spans="1:6" x14ac:dyDescent="0.25">
      <c r="A37" s="18" t="s">
        <v>119</v>
      </c>
      <c r="B37" s="18"/>
      <c r="C37" s="18"/>
      <c r="D37" s="18"/>
      <c r="E37" s="18"/>
      <c r="F37" s="18"/>
    </row>
    <row r="39" spans="1:6" hidden="1" x14ac:dyDescent="0.25">
      <c r="A39" s="31" t="s">
        <v>39</v>
      </c>
      <c r="B39" s="18"/>
      <c r="C39" s="18"/>
      <c r="D39" s="18"/>
      <c r="E39" s="18"/>
      <c r="F39" s="18"/>
    </row>
    <row r="40" spans="1:6" hidden="1" x14ac:dyDescent="0.25">
      <c r="A40" s="18" t="s">
        <v>120</v>
      </c>
      <c r="B40" s="18"/>
      <c r="C40" s="18"/>
      <c r="D40" s="18"/>
      <c r="E40" s="18"/>
      <c r="F40" s="18"/>
    </row>
    <row r="41" spans="1:6" hidden="1" x14ac:dyDescent="0.25">
      <c r="A41" s="18" t="s">
        <v>121</v>
      </c>
      <c r="B41" s="18"/>
      <c r="C41" s="18"/>
      <c r="D41" s="18"/>
      <c r="E41" s="18"/>
      <c r="F41" s="18"/>
    </row>
    <row r="42" spans="1:6" hidden="1" x14ac:dyDescent="0.25">
      <c r="A42" s="18" t="s">
        <v>122</v>
      </c>
      <c r="B42" s="18"/>
      <c r="C42" s="18"/>
      <c r="D42" s="18"/>
      <c r="E42" s="18"/>
      <c r="F42" s="18"/>
    </row>
    <row r="43" spans="1:6" hidden="1" x14ac:dyDescent="0.25">
      <c r="A43" t="s">
        <v>33</v>
      </c>
      <c r="B43" t="s">
        <v>123</v>
      </c>
      <c r="C43" t="s">
        <v>124</v>
      </c>
    </row>
    <row r="44" spans="1:6" hidden="1" x14ac:dyDescent="0.25">
      <c r="A44" s="29" t="s">
        <v>40</v>
      </c>
      <c r="B44" s="18"/>
      <c r="C44" s="18"/>
      <c r="D44" s="18"/>
      <c r="E44" s="18"/>
      <c r="F44" s="18"/>
    </row>
    <row r="45" spans="1:6" hidden="1" x14ac:dyDescent="0.25">
      <c r="A45" s="18" t="s">
        <v>125</v>
      </c>
      <c r="B45" s="18"/>
      <c r="C45" s="18"/>
      <c r="D45" s="18"/>
      <c r="E45" s="18"/>
      <c r="F45" s="18"/>
    </row>
    <row r="46" spans="1:6" hidden="1" x14ac:dyDescent="0.25">
      <c r="A46" s="18" t="s">
        <v>126</v>
      </c>
      <c r="B46" s="18"/>
      <c r="C46" s="18"/>
      <c r="D46" s="18"/>
      <c r="E46" s="18"/>
      <c r="F46" s="18"/>
    </row>
    <row r="47" spans="1:6" hidden="1" x14ac:dyDescent="0.25">
      <c r="A47" s="18" t="s">
        <v>127</v>
      </c>
      <c r="B47" s="18"/>
      <c r="C47" s="18"/>
      <c r="D47" s="18"/>
      <c r="E47" s="18"/>
      <c r="F47" s="18"/>
    </row>
    <row r="48" spans="1:6" hidden="1" x14ac:dyDescent="0.25">
      <c r="A48" t="s">
        <v>36</v>
      </c>
      <c r="B48" t="s">
        <v>128</v>
      </c>
      <c r="C48" t="s">
        <v>129</v>
      </c>
    </row>
    <row r="49" spans="1:6" hidden="1" x14ac:dyDescent="0.25">
      <c r="A49" t="s">
        <v>36</v>
      </c>
      <c r="B49" t="s">
        <v>123</v>
      </c>
      <c r="C49" t="s">
        <v>130</v>
      </c>
    </row>
    <row r="50" spans="1:6" ht="18.75" hidden="1" x14ac:dyDescent="0.3">
      <c r="A50" s="20" t="s">
        <v>131</v>
      </c>
      <c r="B50" s="18"/>
      <c r="C50" s="18"/>
      <c r="D50" s="18"/>
      <c r="E50" s="18"/>
      <c r="F50" s="18"/>
    </row>
    <row r="51" spans="1:6" hidden="1" x14ac:dyDescent="0.25">
      <c r="A51" t="s">
        <v>37</v>
      </c>
      <c r="B51" t="s">
        <v>128</v>
      </c>
      <c r="C51" t="s">
        <v>132</v>
      </c>
    </row>
    <row r="52" spans="1:6" hidden="1" x14ac:dyDescent="0.25">
      <c r="A52" s="18" t="s">
        <v>133</v>
      </c>
      <c r="B52" s="18"/>
      <c r="C52" s="18"/>
      <c r="D52" s="18"/>
      <c r="E52" s="18"/>
      <c r="F52" s="18"/>
    </row>
    <row r="53" spans="1:6" hidden="1" x14ac:dyDescent="0.25">
      <c r="A53" s="18" t="s">
        <v>134</v>
      </c>
      <c r="B53" s="18"/>
      <c r="C53" s="18"/>
      <c r="D53" s="18"/>
      <c r="E53" s="18"/>
      <c r="F53" s="18"/>
    </row>
    <row r="54" spans="1:6" hidden="1" x14ac:dyDescent="0.25">
      <c r="A54" s="18" t="s">
        <v>135</v>
      </c>
      <c r="B54" s="18"/>
      <c r="C54" s="18"/>
      <c r="D54" s="18"/>
      <c r="E54" s="18"/>
      <c r="F54" s="18"/>
    </row>
    <row r="55" spans="1:6" hidden="1" x14ac:dyDescent="0.25">
      <c r="A55" s="18" t="s">
        <v>136</v>
      </c>
      <c r="B55" s="18"/>
      <c r="C55" s="18"/>
      <c r="D55" s="18"/>
      <c r="E55" s="18"/>
      <c r="F55" s="18"/>
    </row>
    <row r="56" spans="1:6" hidden="1" x14ac:dyDescent="0.25">
      <c r="A56" s="18" t="s">
        <v>137</v>
      </c>
      <c r="B56" s="18"/>
      <c r="C56" s="18"/>
      <c r="D56" s="18"/>
      <c r="E56" s="18"/>
      <c r="F56" s="18"/>
    </row>
    <row r="57" spans="1:6" hidden="1" x14ac:dyDescent="0.25">
      <c r="A57" t="s">
        <v>39</v>
      </c>
      <c r="B57" t="s">
        <v>128</v>
      </c>
      <c r="C57" t="s">
        <v>138</v>
      </c>
    </row>
    <row r="58" spans="1:6" hidden="1" x14ac:dyDescent="0.25">
      <c r="A58" t="s">
        <v>39</v>
      </c>
      <c r="B58" t="s">
        <v>123</v>
      </c>
      <c r="C58" t="s">
        <v>139</v>
      </c>
    </row>
    <row r="59" spans="1:6" hidden="1" x14ac:dyDescent="0.25">
      <c r="A59" s="17" t="s">
        <v>140</v>
      </c>
      <c r="B59" s="18"/>
      <c r="C59" s="18"/>
      <c r="D59" s="18"/>
      <c r="E59" s="18"/>
      <c r="F59" s="18"/>
    </row>
    <row r="60" spans="1:6" hidden="1" x14ac:dyDescent="0.25">
      <c r="A60" t="s">
        <v>40</v>
      </c>
      <c r="B60" t="s">
        <v>128</v>
      </c>
      <c r="C60" t="s">
        <v>141</v>
      </c>
    </row>
    <row r="61" spans="1:6" hidden="1" x14ac:dyDescent="0.25">
      <c r="A61" s="19" t="s">
        <v>142</v>
      </c>
      <c r="B61" s="18"/>
      <c r="C61" s="18"/>
      <c r="D61" s="18"/>
      <c r="E61" s="18"/>
      <c r="F61" s="18"/>
    </row>
    <row r="62" spans="1:6" x14ac:dyDescent="0.25">
      <c r="A62" s="18" t="s">
        <v>143</v>
      </c>
      <c r="B62" s="18"/>
      <c r="C62" s="18"/>
      <c r="D62" s="18"/>
      <c r="E62" s="18"/>
      <c r="F62" s="18"/>
    </row>
    <row r="63" spans="1:6" x14ac:dyDescent="0.25">
      <c r="A63" s="18" t="s">
        <v>144</v>
      </c>
      <c r="B63" s="18"/>
      <c r="C63" s="18"/>
      <c r="D63" s="18"/>
      <c r="E63" s="18"/>
      <c r="F63" s="18"/>
    </row>
    <row r="65" spans="1:6" x14ac:dyDescent="0.25">
      <c r="A65" s="21" t="s">
        <v>22</v>
      </c>
      <c r="B65" s="18"/>
      <c r="C65" s="18"/>
      <c r="D65" s="18"/>
      <c r="E65" s="18"/>
      <c r="F65" s="18"/>
    </row>
  </sheetData>
  <mergeCells count="46">
    <mergeCell ref="A1:F1"/>
    <mergeCell ref="A45:F45"/>
    <mergeCell ref="A61:F61"/>
    <mergeCell ref="A25:F25"/>
    <mergeCell ref="A63:F63"/>
    <mergeCell ref="A52:F52"/>
    <mergeCell ref="A65:F65"/>
    <mergeCell ref="A19:F19"/>
    <mergeCell ref="A44:F44"/>
    <mergeCell ref="A31:F31"/>
    <mergeCell ref="A34:F34"/>
    <mergeCell ref="A40:F40"/>
    <mergeCell ref="A30:F30"/>
    <mergeCell ref="A39:F39"/>
    <mergeCell ref="A59:F59"/>
    <mergeCell ref="A24:F24"/>
    <mergeCell ref="A36:F36"/>
    <mergeCell ref="A62:F62"/>
    <mergeCell ref="A20:F20"/>
    <mergeCell ref="D8:F8"/>
    <mergeCell ref="A53:F53"/>
    <mergeCell ref="A29:F29"/>
    <mergeCell ref="A15:F15"/>
    <mergeCell ref="D10:F10"/>
    <mergeCell ref="A12:F12"/>
    <mergeCell ref="A50:F50"/>
    <mergeCell ref="A56:F56"/>
    <mergeCell ref="A26:F26"/>
    <mergeCell ref="A3:F3"/>
    <mergeCell ref="A21:F21"/>
    <mergeCell ref="A55:F55"/>
    <mergeCell ref="A47:F47"/>
    <mergeCell ref="A42:F42"/>
    <mergeCell ref="A14:F14"/>
    <mergeCell ref="A5:F5"/>
    <mergeCell ref="A32:F32"/>
    <mergeCell ref="D9:F9"/>
    <mergeCell ref="A17:F17"/>
    <mergeCell ref="A22:F22"/>
    <mergeCell ref="A35:F35"/>
    <mergeCell ref="A41:F41"/>
    <mergeCell ref="A16:F16"/>
    <mergeCell ref="A54:F54"/>
    <mergeCell ref="A46:F46"/>
    <mergeCell ref="A37:F37"/>
    <mergeCell ref="A27:F27"/>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6"/>
  <sheetViews>
    <sheetView workbookViewId="0"/>
  </sheetViews>
  <sheetFormatPr defaultRowHeight="15" x14ac:dyDescent="0.25"/>
  <cols>
    <col min="1" max="1" width="25" customWidth="1"/>
    <col min="2" max="2" width="15" customWidth="1"/>
    <col min="3" max="3" width="25" customWidth="1"/>
    <col min="4" max="5" width="15" customWidth="1"/>
  </cols>
  <sheetData>
    <row r="1" spans="1:5" ht="21" x14ac:dyDescent="0.25">
      <c r="A1" s="25" t="s">
        <v>145</v>
      </c>
      <c r="B1" s="18"/>
      <c r="C1" s="18"/>
      <c r="D1" s="18"/>
      <c r="E1" s="18"/>
    </row>
    <row r="3" spans="1:5" ht="18.75" x14ac:dyDescent="0.3">
      <c r="A3" s="20" t="s">
        <v>146</v>
      </c>
      <c r="B3" s="18"/>
      <c r="C3" s="18"/>
      <c r="D3" s="18"/>
      <c r="E3" s="18"/>
    </row>
    <row r="5" spans="1:5" x14ac:dyDescent="0.25">
      <c r="A5" s="19" t="s">
        <v>147</v>
      </c>
      <c r="B5" s="18"/>
      <c r="C5" s="18"/>
      <c r="D5" s="18"/>
      <c r="E5" s="18"/>
    </row>
    <row r="6" spans="1:5" x14ac:dyDescent="0.25">
      <c r="A6" s="18" t="s">
        <v>148</v>
      </c>
      <c r="B6" s="18"/>
      <c r="C6" s="18"/>
      <c r="D6" s="18"/>
      <c r="E6" s="18"/>
    </row>
    <row r="8" spans="1:5" x14ac:dyDescent="0.25">
      <c r="A8" s="19" t="s">
        <v>149</v>
      </c>
      <c r="B8" s="18"/>
      <c r="C8" s="18"/>
      <c r="D8" s="18"/>
      <c r="E8" s="18"/>
    </row>
    <row r="9" spans="1:5" x14ac:dyDescent="0.25">
      <c r="A9" s="18" t="s">
        <v>150</v>
      </c>
      <c r="B9" s="18"/>
      <c r="C9" s="18"/>
      <c r="D9" s="18"/>
      <c r="E9" s="18"/>
    </row>
    <row r="11" spans="1:5" x14ac:dyDescent="0.25">
      <c r="A11" s="19" t="s">
        <v>151</v>
      </c>
      <c r="B11" s="18"/>
      <c r="C11" s="18"/>
      <c r="D11" s="18"/>
      <c r="E11" s="18"/>
    </row>
    <row r="12" spans="1:5" x14ac:dyDescent="0.25">
      <c r="A12" s="18" t="s">
        <v>152</v>
      </c>
      <c r="B12" s="18"/>
      <c r="C12" s="18"/>
      <c r="D12" s="18"/>
      <c r="E12" s="18"/>
    </row>
    <row r="14" spans="1:5" x14ac:dyDescent="0.25">
      <c r="A14" s="19" t="s">
        <v>153</v>
      </c>
      <c r="B14" s="18"/>
      <c r="C14" s="18"/>
      <c r="D14" s="18"/>
      <c r="E14" s="18"/>
    </row>
    <row r="15" spans="1:5" x14ac:dyDescent="0.25">
      <c r="A15" s="18" t="s">
        <v>154</v>
      </c>
      <c r="B15" s="18"/>
      <c r="C15" s="18"/>
      <c r="D15" s="18"/>
      <c r="E15" s="18"/>
    </row>
    <row r="17" spans="1:5" x14ac:dyDescent="0.25">
      <c r="A17" s="19" t="s">
        <v>155</v>
      </c>
      <c r="B17" s="18"/>
      <c r="C17" s="18"/>
      <c r="D17" s="18"/>
      <c r="E17" s="18"/>
    </row>
    <row r="18" spans="1:5" x14ac:dyDescent="0.25">
      <c r="A18" s="18" t="s">
        <v>156</v>
      </c>
      <c r="B18" s="18"/>
      <c r="C18" s="18"/>
      <c r="D18" s="18"/>
      <c r="E18" s="18"/>
    </row>
    <row r="20" spans="1:5" ht="18.75" x14ac:dyDescent="0.3">
      <c r="A20" s="20" t="s">
        <v>157</v>
      </c>
      <c r="B20" s="18"/>
      <c r="C20" s="18"/>
      <c r="D20" s="18"/>
      <c r="E20" s="18"/>
    </row>
    <row r="22" spans="1:5" x14ac:dyDescent="0.25">
      <c r="A22" s="19" t="s">
        <v>158</v>
      </c>
      <c r="B22" s="18"/>
      <c r="C22" s="18" t="s">
        <v>159</v>
      </c>
      <c r="D22" s="18"/>
      <c r="E22" s="18"/>
    </row>
    <row r="24" spans="1:5" x14ac:dyDescent="0.25">
      <c r="A24" s="19" t="s">
        <v>160</v>
      </c>
      <c r="B24" s="18"/>
      <c r="C24" s="18" t="s">
        <v>161</v>
      </c>
      <c r="D24" s="18"/>
      <c r="E24" s="18"/>
    </row>
    <row r="26" spans="1:5" x14ac:dyDescent="0.25">
      <c r="A26" s="19" t="s">
        <v>162</v>
      </c>
      <c r="B26" s="18"/>
      <c r="C26" s="18" t="s">
        <v>163</v>
      </c>
      <c r="D26" s="18"/>
      <c r="E26" s="18"/>
    </row>
    <row r="28" spans="1:5" x14ac:dyDescent="0.25">
      <c r="A28" s="19" t="s">
        <v>164</v>
      </c>
      <c r="B28" s="18"/>
      <c r="C28" s="18" t="s">
        <v>165</v>
      </c>
      <c r="D28" s="18"/>
      <c r="E28" s="18"/>
    </row>
    <row r="32" spans="1:5" ht="18.75" x14ac:dyDescent="0.3">
      <c r="A32" s="20" t="s">
        <v>166</v>
      </c>
      <c r="B32" s="18"/>
      <c r="C32" s="18"/>
      <c r="D32" s="18"/>
      <c r="E32" s="18"/>
    </row>
    <row r="34" spans="1:5" x14ac:dyDescent="0.25">
      <c r="A34" s="18" t="s">
        <v>167</v>
      </c>
      <c r="B34" s="18"/>
      <c r="C34" s="18"/>
      <c r="D34" s="18"/>
      <c r="E34" s="18"/>
    </row>
    <row r="35" spans="1:5" x14ac:dyDescent="0.25">
      <c r="A35" s="18" t="s">
        <v>168</v>
      </c>
      <c r="B35" s="18"/>
      <c r="C35" s="18"/>
      <c r="D35" s="18"/>
      <c r="E35" s="18"/>
    </row>
    <row r="36" spans="1:5" x14ac:dyDescent="0.25">
      <c r="A36" s="18" t="s">
        <v>169</v>
      </c>
      <c r="B36" s="18"/>
      <c r="C36" s="18"/>
      <c r="D36" s="18"/>
      <c r="E36" s="18"/>
    </row>
    <row r="40" spans="1:5" x14ac:dyDescent="0.25">
      <c r="A40" s="17" t="s">
        <v>170</v>
      </c>
      <c r="B40" s="18"/>
      <c r="C40" s="18"/>
      <c r="D40" s="18"/>
      <c r="E40" s="18"/>
    </row>
    <row r="42" spans="1:5" x14ac:dyDescent="0.25">
      <c r="A42" s="19" t="s">
        <v>142</v>
      </c>
      <c r="B42" s="18"/>
      <c r="C42" s="18"/>
      <c r="D42" s="18"/>
      <c r="E42" s="18"/>
    </row>
    <row r="43" spans="1:5" x14ac:dyDescent="0.25">
      <c r="A43" s="18" t="s">
        <v>143</v>
      </c>
      <c r="B43" s="18"/>
      <c r="C43" s="18"/>
      <c r="D43" s="18"/>
      <c r="E43" s="18"/>
    </row>
    <row r="44" spans="1:5" x14ac:dyDescent="0.25">
      <c r="A44" s="18" t="s">
        <v>144</v>
      </c>
      <c r="B44" s="18"/>
      <c r="C44" s="18"/>
      <c r="D44" s="18"/>
      <c r="E44" s="18"/>
    </row>
    <row r="46" spans="1:5" x14ac:dyDescent="0.25">
      <c r="A46" s="21" t="s">
        <v>22</v>
      </c>
      <c r="B46" s="18"/>
      <c r="C46" s="18"/>
      <c r="D46" s="18"/>
      <c r="E46" s="18"/>
    </row>
  </sheetData>
  <mergeCells count="30">
    <mergeCell ref="A44:E44"/>
    <mergeCell ref="A40:E40"/>
    <mergeCell ref="A9:E9"/>
    <mergeCell ref="A35:E35"/>
    <mergeCell ref="A20:E20"/>
    <mergeCell ref="A43:E43"/>
    <mergeCell ref="A28:B28"/>
    <mergeCell ref="C26:E26"/>
    <mergeCell ref="A1:E1"/>
    <mergeCell ref="A36:E36"/>
    <mergeCell ref="A6:E6"/>
    <mergeCell ref="A46:E46"/>
    <mergeCell ref="A18:E18"/>
    <mergeCell ref="A3:E3"/>
    <mergeCell ref="A26:B26"/>
    <mergeCell ref="A12:E12"/>
    <mergeCell ref="C28:E28"/>
    <mergeCell ref="A42:E42"/>
    <mergeCell ref="A5:E5"/>
    <mergeCell ref="A32:E32"/>
    <mergeCell ref="A14:E14"/>
    <mergeCell ref="A8:E8"/>
    <mergeCell ref="A17:E17"/>
    <mergeCell ref="A22:B22"/>
    <mergeCell ref="A34:E34"/>
    <mergeCell ref="A24:B24"/>
    <mergeCell ref="A15:E15"/>
    <mergeCell ref="C22:E22"/>
    <mergeCell ref="A11:E11"/>
    <mergeCell ref="C24:E2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Welcome</vt:lpstr>
      <vt:lpstr>Company Profile</vt:lpstr>
      <vt:lpstr>Assessment</vt:lpstr>
      <vt:lpstr>Results Dashboard</vt:lpstr>
      <vt:lpstr>Recommendations</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Lowrys.org</dc:creator>
  <cp:lastModifiedBy>jim lowrys.org</cp:lastModifiedBy>
  <dcterms:created xsi:type="dcterms:W3CDTF">2025-06-02T18:50:54Z</dcterms:created>
  <dcterms:modified xsi:type="dcterms:W3CDTF">2025-06-02T20:18:15Z</dcterms:modified>
</cp:coreProperties>
</file>