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9040" windowHeight="15840"/>
  </bookViews>
  <sheets>
    <sheet name="lineages with optimum shift" sheetId="3" r:id="rId1"/>
    <sheet name="OUCV" sheetId="4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4" l="1"/>
  <c r="C11" i="4"/>
  <c r="F7" i="4" l="1"/>
  <c r="C7" i="4"/>
  <c r="F8" i="4"/>
  <c r="C8" i="4"/>
  <c r="F6" i="4"/>
  <c r="C6" i="4"/>
  <c r="F5" i="4"/>
  <c r="C5" i="4"/>
  <c r="F4" i="4"/>
  <c r="C4" i="4"/>
  <c r="F3" i="4"/>
  <c r="C3" i="4"/>
  <c r="F2" i="4"/>
  <c r="C2" i="4"/>
</calcChain>
</file>

<file path=xl/sharedStrings.xml><?xml version="1.0" encoding="utf-8"?>
<sst xmlns="http://schemas.openxmlformats.org/spreadsheetml/2006/main" count="226" uniqueCount="194">
  <si>
    <t>pp</t>
  </si>
  <si>
    <t>2n</t>
  </si>
  <si>
    <t>theta</t>
  </si>
  <si>
    <t>naive SE theta</t>
  </si>
  <si>
    <t>rel. Location</t>
  </si>
  <si>
    <t>root.theta</t>
  </si>
  <si>
    <t>Mean</t>
  </si>
  <si>
    <t>SD</t>
  </si>
  <si>
    <t>Naive SE</t>
  </si>
  <si>
    <t>culm</t>
  </si>
  <si>
    <t>LI</t>
  </si>
  <si>
    <t>Carex flacca (2 subsps)</t>
  </si>
  <si>
    <t>ericetorum+melanocarpa</t>
  </si>
  <si>
    <t>Carex grallatoria (2 subsp)</t>
  </si>
  <si>
    <t>Carex hirta</t>
  </si>
  <si>
    <t>carex hartmanii</t>
  </si>
  <si>
    <t>carex jalauensis</t>
  </si>
  <si>
    <t>kaloides</t>
  </si>
  <si>
    <t>ussuriensis</t>
  </si>
  <si>
    <t>Siderosticta</t>
  </si>
  <si>
    <t>pseudocuraica</t>
  </si>
  <si>
    <t>neesi</t>
  </si>
  <si>
    <t>pilulifera</t>
  </si>
  <si>
    <t>pichinchensis</t>
  </si>
  <si>
    <t>holostoma</t>
  </si>
  <si>
    <t>nomostachys</t>
  </si>
  <si>
    <t>fedia</t>
  </si>
  <si>
    <t>inversa</t>
  </si>
  <si>
    <t>adelostoma, buxbaumii, hartmanii (Racemosae pp)</t>
  </si>
  <si>
    <t>curvula+baldensis</t>
  </si>
  <si>
    <t>Mitratae pp</t>
  </si>
  <si>
    <t>panicea+vaginata</t>
  </si>
  <si>
    <t>neesi + cercostachys</t>
  </si>
  <si>
    <t>leinorhyncha</t>
  </si>
  <si>
    <t>williamsii</t>
  </si>
  <si>
    <t>dispalata</t>
  </si>
  <si>
    <t>tricolor</t>
  </si>
  <si>
    <t>fissirostris</t>
  </si>
  <si>
    <t>fuscula</t>
  </si>
  <si>
    <t>punctata+fuscula</t>
  </si>
  <si>
    <t>sect uncinia</t>
  </si>
  <si>
    <t>alpha</t>
  </si>
  <si>
    <t>all theta</t>
  </si>
  <si>
    <t>OUCV</t>
  </si>
  <si>
    <t>BIO1</t>
  </si>
  <si>
    <t>BIO4</t>
  </si>
  <si>
    <t>BIO7</t>
  </si>
  <si>
    <t>BIO12</t>
  </si>
  <si>
    <t>lowei</t>
  </si>
  <si>
    <t>antoxanthea</t>
  </si>
  <si>
    <t>duriuscula</t>
  </si>
  <si>
    <t>alatauensis</t>
  </si>
  <si>
    <t>breviscapa</t>
  </si>
  <si>
    <t>myosuros</t>
  </si>
  <si>
    <t>randalpina</t>
  </si>
  <si>
    <t>vulpina</t>
  </si>
  <si>
    <t>umbrosa</t>
  </si>
  <si>
    <t>decomposita</t>
  </si>
  <si>
    <t>hochstetteriana</t>
  </si>
  <si>
    <t>boottiana</t>
  </si>
  <si>
    <t>rainbowii</t>
  </si>
  <si>
    <t>grallatoria (2 subsp)</t>
  </si>
  <si>
    <t>nebrakensis</t>
  </si>
  <si>
    <t>cephalophora</t>
  </si>
  <si>
    <t>glossostigma</t>
  </si>
  <si>
    <t>testacea</t>
  </si>
  <si>
    <t>perrauderiana</t>
  </si>
  <si>
    <t>dipsacea</t>
  </si>
  <si>
    <t>scopulorum var prionophylla</t>
  </si>
  <si>
    <t>dimorpholepis+phacota</t>
  </si>
  <si>
    <t>hispida</t>
  </si>
  <si>
    <t>aethiopica</t>
  </si>
  <si>
    <t>Albae (3 spp)</t>
  </si>
  <si>
    <t>aquatilis var dives</t>
  </si>
  <si>
    <t>aethiopica+perrauderiana</t>
  </si>
  <si>
    <t>podocarpa</t>
  </si>
  <si>
    <t>badilloi (shchoenoxiphium)</t>
  </si>
  <si>
    <t>metallica</t>
  </si>
  <si>
    <t>bueki</t>
  </si>
  <si>
    <t>davalliana</t>
  </si>
  <si>
    <t>sprengelii+arnellii</t>
  </si>
  <si>
    <t>psyllophora (pullicaris+peregrina)</t>
  </si>
  <si>
    <t>subspathacea</t>
  </si>
  <si>
    <t>torreyi</t>
  </si>
  <si>
    <t>distachya</t>
  </si>
  <si>
    <t>schweickerdtii</t>
  </si>
  <si>
    <t>nemostachys</t>
  </si>
  <si>
    <t>saxatilis</t>
  </si>
  <si>
    <t>meyeriana</t>
  </si>
  <si>
    <t>SUBGN UNCINIA</t>
  </si>
  <si>
    <t>oligosperma</t>
  </si>
  <si>
    <t>pilosa</t>
  </si>
  <si>
    <t>Psyllophorae+Euthyceras+Uncinia+Vignea</t>
  </si>
  <si>
    <t>nudata</t>
  </si>
  <si>
    <t>makinoensis</t>
  </si>
  <si>
    <t>trifida+vemtpsa (NZ spirostachyae)</t>
  </si>
  <si>
    <t xml:space="preserve"> tumidula</t>
  </si>
  <si>
    <t>coriophora</t>
  </si>
  <si>
    <t>936 de LI</t>
  </si>
  <si>
    <t>1301 de LI</t>
  </si>
  <si>
    <t>377 culm</t>
  </si>
  <si>
    <t>41 de LI</t>
  </si>
  <si>
    <r>
      <t>t</t>
    </r>
    <r>
      <rPr>
        <b/>
        <vertAlign val="subscript"/>
        <sz val="11"/>
        <color theme="1"/>
        <rFont val="Calibri"/>
        <family val="2"/>
        <scheme val="minor"/>
      </rPr>
      <t>1/2</t>
    </r>
  </si>
  <si>
    <r>
      <t>sigma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</si>
  <si>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Ceratocystis</t>
  </si>
  <si>
    <t>Lineage</t>
  </si>
  <si>
    <t>Psysoglochin (davalliana to parallela; 4 spp)</t>
  </si>
  <si>
    <t>Phleoideae (except paxii)</t>
  </si>
  <si>
    <t>subgenus UNCINIA</t>
  </si>
  <si>
    <t>part of spyrostachyae (subsect elatae)</t>
  </si>
  <si>
    <t>Phacocystis</t>
  </si>
  <si>
    <t>some species of sect. Clandestinae</t>
  </si>
  <si>
    <t>curvula to arctogena: PSYLLOPHORAE+EUTHYCERAS (Curvulae, Schiedeanae, Gynobasidae, Phyllostachys, Psyllophora, Schoenoxiphium, Kobresia, Capituligerae..)</t>
  </si>
  <si>
    <t>abscondita to flaccosperma (11 spp; sects Careyanae, Grisea y Granulares pp.)</t>
  </si>
  <si>
    <t>Lupulinae p.p. (grayi and intumescens)</t>
  </si>
  <si>
    <t>richardsonii to depressa (Clandestinae, Lamprochlaenae, Acrocystis, Rhomboidales, Mitratae...)</t>
  </si>
  <si>
    <t>part of Mitratae</t>
  </si>
  <si>
    <t>4 spp Racemosae (holostoma to hartmanii)</t>
  </si>
  <si>
    <t>some Kobresia (3 spp: alatauensis, clavispica, simpliciuscula)</t>
  </si>
  <si>
    <t>williamsii and sedakowii</t>
  </si>
  <si>
    <t>Ceratocystis pp (flava to derelicta; 9 taxa)</t>
  </si>
  <si>
    <t>pudica to insaniae (17 taxa; Acrocystis, Depauperatae…)</t>
  </si>
  <si>
    <t>bonatiana to arctogena (Kobresia + Dornera, Capituligerae, …) EUTHYCERAS</t>
  </si>
  <si>
    <t>part of Spyrostachyae (4 spp: diluta, troodi, distans, idaea)</t>
  </si>
  <si>
    <t>part of ceratocystis (lepidocarpa to derelicta)</t>
  </si>
  <si>
    <t>urguensis to arctogena</t>
  </si>
  <si>
    <t>Rhynchocystis (4 spp)</t>
  </si>
  <si>
    <t>Schoenoxiphium (10 spp)</t>
  </si>
  <si>
    <t>scabrata to kiotensis (Phacocystis, Limosae, Porocystis, Hymenochlaenae, Grallatoriae, Molliculae, Anomalae...)</t>
  </si>
  <si>
    <t>Indicae (3 spp)</t>
  </si>
  <si>
    <t>595 de 2n</t>
  </si>
  <si>
    <t>367 de 2n</t>
  </si>
  <si>
    <t>1218 de 2n</t>
  </si>
  <si>
    <t>987 de 2n</t>
  </si>
  <si>
    <t>tomentosa to laxiflora (Aulocystis, Ppaniceae, Bicolores, Laxiflorae…)</t>
  </si>
  <si>
    <t>part of Phacocystis (4 spp: crinita, torta, gynandra, mitchelliana)</t>
  </si>
  <si>
    <t>within clade 453, just laevenworthii and mesochorea</t>
  </si>
  <si>
    <t>part of Clandestinae (pediformis ssp pediformis, pediformis ssp macroura, brachyanthera, rhizina)</t>
  </si>
  <si>
    <t>dissitiflora and bostrychostigma</t>
  </si>
  <si>
    <t>gr. laevigata (laevigata, camposii, binervis); paulovargasii appears in other clade</t>
  </si>
  <si>
    <t>part of spirostachyae (simensis to borbonica, within Elatae)</t>
  </si>
  <si>
    <t>VIGNEA (gibba to aggregata)</t>
  </si>
  <si>
    <t>1407 Culm</t>
  </si>
  <si>
    <t>987 2n and 943 Culm</t>
  </si>
  <si>
    <t>1052 Culm</t>
  </si>
  <si>
    <t>part of phacocystis (angustata to kiotensis)</t>
  </si>
  <si>
    <t>schoenoxiphium</t>
  </si>
  <si>
    <t>Psyllophorae (distachya to badilloi)</t>
  </si>
  <si>
    <t>EUTHYCERAS (alatauensis to capitata)</t>
  </si>
  <si>
    <t>Psyllophorae+Euthyceras+Uncinia+Vignea (without dissitiflora and bostrhychostigma)</t>
  </si>
  <si>
    <t>part of Phacocystis (elata to trinervis)</t>
  </si>
  <si>
    <t>121 2n</t>
  </si>
  <si>
    <t>600 2n</t>
  </si>
  <si>
    <t>51 culm</t>
  </si>
  <si>
    <t>Matching clades are shown in colours</t>
  </si>
  <si>
    <t>Sect. Acrocystis</t>
  </si>
  <si>
    <t>pedunculata to kiotensis (mostly helophytic Carex species)</t>
  </si>
  <si>
    <t>sect. Cyperoideae</t>
  </si>
  <si>
    <t>lineage of sect. Rhomboidales: laticeps to insaniae</t>
  </si>
  <si>
    <t>microtricha</t>
  </si>
  <si>
    <t>missouriensis+shinnersii (Cyperoideae)</t>
  </si>
  <si>
    <t>schoenoxiphium: spartea + ludwigii lineages</t>
  </si>
  <si>
    <t>tenera (Cyperoideae)</t>
  </si>
  <si>
    <t>most species of Vignea: bromoides to aggregata (includes Cyperoideae, Inversae, Vulpinae Clade, Phleoideae, Stellulatae Clade, Glareosae, Heleoglochin, Ammoglochin...)</t>
  </si>
  <si>
    <t>Western Cyperoideae lineage (ozarkana to tribuloides; 38 spp)</t>
  </si>
  <si>
    <t>dimorpholepis to jacutica (Hirta Clade)</t>
  </si>
  <si>
    <t>brunnea, longicruris, lenta, ussuriensis, alba, eburnea (within Indica Clade)</t>
  </si>
  <si>
    <t>sect. Macrocephalae (2 spp represented)</t>
  </si>
  <si>
    <t>part of Cyperoideae (adusta to tribuloides)</t>
  </si>
  <si>
    <t>quadriflora to halleriana (Ericetorum-Halleriana-Digitata Clade)</t>
  </si>
  <si>
    <t>vernacula to aggregata (17 spp: within Annectens Clade)</t>
  </si>
  <si>
    <t>Mitratae Clade (pisiformis to depressa)</t>
  </si>
  <si>
    <t>macrandrolepis + 801 clade (Mitratae Clade)</t>
  </si>
  <si>
    <t>frankii to jacutica (within Hirta Clade)</t>
  </si>
  <si>
    <t>Within Mollicula Clade (old Secalinae + Grallatoriae; 4 spp)</t>
  </si>
  <si>
    <t>stenophylla to colchica (14 spp: Arenaria Clade, Physoglochin, Divisa Clade)</t>
  </si>
  <si>
    <t>baccans to rufulistolon (within Setigera Clade; 4 spp)</t>
  </si>
  <si>
    <t>petricosa to rufulistolon (Haematostoma Clade to Setigera Clade; 5 spp)</t>
  </si>
  <si>
    <t>sect. Inversae (resectams to muelleri)</t>
  </si>
  <si>
    <t>simulata to agreggata (Within Annectens Clade)</t>
  </si>
  <si>
    <t>clade/branch</t>
  </si>
  <si>
    <t>strigosa (sect. Strigosae)</t>
  </si>
  <si>
    <t>part of Mitrata Clade (umbrosa subsp sabynensis to foliosissima)</t>
  </si>
  <si>
    <t>schoenoxiphium, lineage of C. lancea (2 spp, multispiculata and schweidkerdtii)</t>
  </si>
  <si>
    <t>Cyperoideae (roraimensis to tribuloides)</t>
  </si>
  <si>
    <t>within Trunctigluma Clade</t>
  </si>
  <si>
    <t>within Spirostachyae (most part of former Echinoclaenae; elingamita to buchanani)</t>
  </si>
  <si>
    <t>within Spirostachyae (most part of former Echinochlaenae; albula to buchananii)</t>
  </si>
  <si>
    <t>Acrocystis-Liparocarpos-Humilis Clade</t>
  </si>
  <si>
    <t>within Spirostachyae (part of former Echinochlaenae; flagellifera to testacea)</t>
  </si>
  <si>
    <t>elingamita+spinirostris</t>
  </si>
  <si>
    <t>Cyperoideae without roraimensis</t>
  </si>
  <si>
    <t>3 spp within Paniceae (radfordii, striatula, laxiflora)</t>
  </si>
  <si>
    <t>within Gracillima Clade (swanii, caroliniana, bushii, hirsutella)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</si>
</sst>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E+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2" fontId="0" fillId="0" borderId="0" xfId="0" applyNumberFormat="1"/>
    <xf numFmtId="2" fontId="0" fillId="0" borderId="1" xfId="0" applyNumberFormat="1" applyBorder="1"/>
    <xf numFmtId="2" fontId="0" fillId="2" borderId="0" xfId="0" applyNumberFormat="1" applyFill="1"/>
    <xf numFmtId="164" fontId="0" fillId="2" borderId="0" xfId="0" applyNumberFormat="1" applyFill="1"/>
    <xf numFmtId="1" fontId="0" fillId="0" borderId="1" xfId="0" applyNumberFormat="1" applyBorder="1"/>
    <xf numFmtId="165" fontId="0" fillId="2" borderId="0" xfId="0" applyNumberFormat="1" applyFill="1"/>
    <xf numFmtId="2" fontId="0" fillId="0" borderId="2" xfId="0" applyNumberFormat="1" applyBorder="1"/>
    <xf numFmtId="164" fontId="0" fillId="2" borderId="2" xfId="0" applyNumberFormat="1" applyFill="1" applyBorder="1"/>
    <xf numFmtId="1" fontId="0" fillId="0" borderId="3" xfId="0" applyNumberFormat="1" applyBorder="1"/>
    <xf numFmtId="2" fontId="0" fillId="2" borderId="2" xfId="0" applyNumberFormat="1" applyFill="1" applyBorder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Fill="1"/>
    <xf numFmtId="0" fontId="2" fillId="0" borderId="0" xfId="0" applyFont="1" applyFill="1"/>
    <xf numFmtId="0" fontId="5" fillId="0" borderId="0" xfId="0" applyFon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 applyAlignment="1">
      <alignment horizontal="right"/>
    </xf>
    <xf numFmtId="0" fontId="0" fillId="0" borderId="1" xfId="0" applyFill="1" applyBorder="1"/>
    <xf numFmtId="0" fontId="0" fillId="3" borderId="1" xfId="0" applyFill="1" applyBorder="1"/>
    <xf numFmtId="0" fontId="0" fillId="4" borderId="1" xfId="0" applyFill="1" applyBorder="1" applyAlignment="1">
      <alignment horizontal="right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9"/>
  <sheetViews>
    <sheetView tabSelected="1" topLeftCell="E78" workbookViewId="0">
      <selection activeCell="I84" sqref="I84"/>
    </sheetView>
  </sheetViews>
  <sheetFormatPr baseColWidth="10" defaultRowHeight="15" x14ac:dyDescent="0.25"/>
  <cols>
    <col min="1" max="1" width="54.7109375" customWidth="1"/>
    <col min="3" max="3" width="11.42578125" style="3"/>
    <col min="5" max="5" width="9.7109375" customWidth="1"/>
    <col min="7" max="7" width="11.42578125" style="21"/>
    <col min="14" max="14" width="11.42578125" style="21"/>
  </cols>
  <sheetData>
    <row r="1" spans="1:20" x14ac:dyDescent="0.25">
      <c r="A1" s="20" t="s">
        <v>154</v>
      </c>
      <c r="B1" s="1" t="s">
        <v>1</v>
      </c>
      <c r="C1" s="3" t="s">
        <v>6</v>
      </c>
      <c r="D1" t="s">
        <v>7</v>
      </c>
      <c r="E1" t="s">
        <v>8</v>
      </c>
      <c r="I1" s="1" t="s">
        <v>9</v>
      </c>
      <c r="J1" t="s">
        <v>6</v>
      </c>
      <c r="K1" t="s">
        <v>7</v>
      </c>
      <c r="L1" t="s">
        <v>8</v>
      </c>
      <c r="P1" s="1" t="s">
        <v>10</v>
      </c>
      <c r="Q1" t="s">
        <v>6</v>
      </c>
      <c r="R1" t="s">
        <v>7</v>
      </c>
      <c r="S1" t="s">
        <v>8</v>
      </c>
    </row>
    <row r="2" spans="1:20" x14ac:dyDescent="0.25">
      <c r="B2" t="s">
        <v>5</v>
      </c>
      <c r="C2" s="3">
        <v>38.449677000000001</v>
      </c>
      <c r="D2">
        <v>11.349399</v>
      </c>
      <c r="E2">
        <v>8.5792899999999998E-3</v>
      </c>
      <c r="I2" t="s">
        <v>5</v>
      </c>
      <c r="J2">
        <v>26.31579</v>
      </c>
      <c r="K2">
        <v>1.733924</v>
      </c>
      <c r="L2">
        <v>2.0724060000000002E-3</v>
      </c>
      <c r="P2" t="s">
        <v>5</v>
      </c>
      <c r="Q2">
        <v>12.285159999999999</v>
      </c>
      <c r="R2">
        <v>4.4541539999999999</v>
      </c>
      <c r="S2">
        <v>5.3236569999999999E-3</v>
      </c>
    </row>
    <row r="4" spans="1:20" x14ac:dyDescent="0.25">
      <c r="A4" s="18" t="s">
        <v>105</v>
      </c>
      <c r="B4" s="15" t="s">
        <v>180</v>
      </c>
      <c r="C4" s="18" t="s">
        <v>0</v>
      </c>
      <c r="D4" s="15" t="s">
        <v>2</v>
      </c>
      <c r="E4" s="15" t="s">
        <v>3</v>
      </c>
      <c r="F4" s="15" t="s">
        <v>4</v>
      </c>
      <c r="H4" s="15" t="s">
        <v>105</v>
      </c>
      <c r="I4" s="15" t="s">
        <v>180</v>
      </c>
      <c r="J4" s="18" t="s">
        <v>0</v>
      </c>
      <c r="K4" s="15" t="s">
        <v>2</v>
      </c>
      <c r="L4" s="15" t="s">
        <v>3</v>
      </c>
      <c r="M4" s="15" t="s">
        <v>4</v>
      </c>
      <c r="O4" s="15" t="s">
        <v>105</v>
      </c>
      <c r="P4" s="15" t="s">
        <v>180</v>
      </c>
      <c r="Q4" s="18" t="s">
        <v>0</v>
      </c>
      <c r="R4" s="15" t="s">
        <v>2</v>
      </c>
      <c r="S4" s="15" t="s">
        <v>3</v>
      </c>
      <c r="T4" s="15" t="s">
        <v>4</v>
      </c>
    </row>
    <row r="5" spans="1:20" x14ac:dyDescent="0.25">
      <c r="A5" s="3" t="s">
        <v>11</v>
      </c>
      <c r="B5">
        <v>835</v>
      </c>
      <c r="C5" s="3">
        <v>0.98073560000000004</v>
      </c>
      <c r="D5">
        <v>76.558520000000001</v>
      </c>
      <c r="E5">
        <v>4.0057679999999998E-3</v>
      </c>
      <c r="F5">
        <v>0.47331000000000001</v>
      </c>
      <c r="G5" s="22" t="s">
        <v>98</v>
      </c>
      <c r="H5" s="2" t="s">
        <v>126</v>
      </c>
      <c r="I5">
        <v>1052</v>
      </c>
      <c r="J5">
        <v>0.97459640000000003</v>
      </c>
      <c r="K5">
        <v>72.304389999999998</v>
      </c>
      <c r="L5">
        <v>1.1617618E-2</v>
      </c>
      <c r="M5">
        <v>0.50036970000000003</v>
      </c>
      <c r="O5" t="s">
        <v>48</v>
      </c>
      <c r="P5">
        <v>980</v>
      </c>
      <c r="Q5">
        <v>1</v>
      </c>
      <c r="R5">
        <v>91.538317399999997</v>
      </c>
      <c r="S5">
        <v>2.3968243699999999E-2</v>
      </c>
      <c r="T5">
        <v>0.53922639999999999</v>
      </c>
    </row>
    <row r="6" spans="1:20" x14ac:dyDescent="0.25">
      <c r="A6" s="3" t="s">
        <v>156</v>
      </c>
      <c r="B6">
        <v>1493</v>
      </c>
      <c r="C6" s="3">
        <v>0.98045910000000003</v>
      </c>
      <c r="D6">
        <v>58.05294</v>
      </c>
      <c r="E6">
        <v>1.5376439999999999E-3</v>
      </c>
      <c r="F6">
        <v>0.50364249999999999</v>
      </c>
      <c r="G6" s="22" t="s">
        <v>101</v>
      </c>
      <c r="H6" s="2" t="s">
        <v>127</v>
      </c>
      <c r="I6">
        <v>51</v>
      </c>
      <c r="J6">
        <v>0.96906369999999997</v>
      </c>
      <c r="K6">
        <v>59.843389999999999</v>
      </c>
      <c r="L6">
        <v>5.5226770000000001E-3</v>
      </c>
      <c r="M6">
        <v>0.50144610000000001</v>
      </c>
      <c r="O6" t="s">
        <v>27</v>
      </c>
      <c r="P6">
        <v>152</v>
      </c>
      <c r="Q6">
        <v>0.99637719999999996</v>
      </c>
      <c r="R6">
        <v>60.049598899999999</v>
      </c>
      <c r="S6">
        <v>2.1319780900000002E-2</v>
      </c>
      <c r="T6">
        <v>0.53834950000000004</v>
      </c>
    </row>
    <row r="7" spans="1:20" x14ac:dyDescent="0.25">
      <c r="A7" s="3" t="s">
        <v>12</v>
      </c>
      <c r="B7">
        <v>666</v>
      </c>
      <c r="C7" s="3">
        <v>0.97701800000000005</v>
      </c>
      <c r="D7">
        <v>27.40821</v>
      </c>
      <c r="E7">
        <v>2.165443E-3</v>
      </c>
      <c r="F7">
        <v>0.4959674</v>
      </c>
      <c r="G7" s="26" t="s">
        <v>133</v>
      </c>
      <c r="H7" s="27" t="s">
        <v>165</v>
      </c>
      <c r="I7">
        <v>943</v>
      </c>
      <c r="J7">
        <v>0.96201250000000005</v>
      </c>
      <c r="K7">
        <v>50.79269</v>
      </c>
      <c r="L7">
        <v>3.5966489999999999E-3</v>
      </c>
      <c r="M7">
        <v>0.51095480000000004</v>
      </c>
      <c r="O7" t="s">
        <v>49</v>
      </c>
      <c r="P7">
        <v>58</v>
      </c>
      <c r="Q7">
        <v>0.99406589999999995</v>
      </c>
      <c r="R7">
        <v>18.686319300000001</v>
      </c>
      <c r="S7">
        <v>5.0889092E-3</v>
      </c>
      <c r="T7">
        <v>0.49610500000000002</v>
      </c>
    </row>
    <row r="8" spans="1:20" x14ac:dyDescent="0.25">
      <c r="A8" s="3" t="s">
        <v>13</v>
      </c>
      <c r="B8">
        <v>1299</v>
      </c>
      <c r="C8" s="3">
        <v>0.97659059999999998</v>
      </c>
      <c r="D8">
        <v>22.61159</v>
      </c>
      <c r="E8">
        <v>6.2592380000000003E-3</v>
      </c>
      <c r="F8">
        <v>0.4075435</v>
      </c>
      <c r="G8" s="22" t="s">
        <v>99</v>
      </c>
      <c r="H8" s="2" t="s">
        <v>128</v>
      </c>
      <c r="I8">
        <v>1407</v>
      </c>
      <c r="J8">
        <v>0.95611270000000004</v>
      </c>
      <c r="K8">
        <v>43.221989999999998</v>
      </c>
      <c r="L8">
        <v>2.5082400000000001E-3</v>
      </c>
      <c r="M8">
        <v>0.49936750000000002</v>
      </c>
      <c r="O8" t="s">
        <v>50</v>
      </c>
      <c r="P8">
        <v>405</v>
      </c>
      <c r="Q8">
        <v>0.99025169999999996</v>
      </c>
      <c r="R8">
        <v>52.692723100000002</v>
      </c>
      <c r="S8">
        <v>1.08410126E-2</v>
      </c>
      <c r="T8">
        <v>0.51881060000000001</v>
      </c>
    </row>
    <row r="9" spans="1:20" x14ac:dyDescent="0.25">
      <c r="A9" s="3" t="s">
        <v>14</v>
      </c>
      <c r="B9">
        <v>942</v>
      </c>
      <c r="C9" s="3">
        <v>0.95804279999999997</v>
      </c>
      <c r="D9">
        <v>114.66538</v>
      </c>
      <c r="E9">
        <v>5.0351689999999999E-3</v>
      </c>
      <c r="F9">
        <v>0.3488096</v>
      </c>
      <c r="G9" s="23" t="s">
        <v>132</v>
      </c>
      <c r="H9" s="4" t="s">
        <v>109</v>
      </c>
      <c r="I9">
        <v>1154</v>
      </c>
      <c r="J9">
        <v>0.95171850000000002</v>
      </c>
      <c r="K9">
        <v>64.39931</v>
      </c>
      <c r="L9">
        <v>5.420261E-3</v>
      </c>
      <c r="M9">
        <v>0.50165660000000001</v>
      </c>
      <c r="O9" t="s">
        <v>135</v>
      </c>
      <c r="P9">
        <v>1294</v>
      </c>
      <c r="Q9">
        <v>0.98413329999999999</v>
      </c>
      <c r="R9">
        <v>56.067922799999998</v>
      </c>
      <c r="S9">
        <v>7.8298958000000002E-3</v>
      </c>
      <c r="T9">
        <v>0.4957587</v>
      </c>
    </row>
    <row r="10" spans="1:20" x14ac:dyDescent="0.25">
      <c r="A10" s="3" t="s">
        <v>106</v>
      </c>
      <c r="B10">
        <v>528</v>
      </c>
      <c r="C10" s="3">
        <v>0.95420799999999995</v>
      </c>
      <c r="D10">
        <v>47.613079999999997</v>
      </c>
      <c r="E10">
        <v>1.6870559999999999E-3</v>
      </c>
      <c r="F10">
        <v>0.49687550000000003</v>
      </c>
      <c r="H10" s="3" t="s">
        <v>37</v>
      </c>
      <c r="I10">
        <v>1082</v>
      </c>
      <c r="J10">
        <v>0.92870629999999998</v>
      </c>
      <c r="K10">
        <v>25.073250000000002</v>
      </c>
      <c r="L10">
        <v>9.0908459999999996E-3</v>
      </c>
      <c r="M10">
        <v>0.4048196</v>
      </c>
      <c r="O10" t="s">
        <v>51</v>
      </c>
      <c r="P10">
        <v>46</v>
      </c>
      <c r="Q10">
        <v>0.98357899999999998</v>
      </c>
      <c r="R10">
        <v>45.192158300000003</v>
      </c>
      <c r="S10">
        <v>9.7405189E-3</v>
      </c>
      <c r="T10">
        <v>0.50508450000000005</v>
      </c>
    </row>
    <row r="11" spans="1:20" x14ac:dyDescent="0.25">
      <c r="A11" s="19" t="s">
        <v>107</v>
      </c>
      <c r="B11">
        <v>400</v>
      </c>
      <c r="C11" s="3">
        <v>0.91814150000000005</v>
      </c>
      <c r="D11">
        <v>94.052369999999996</v>
      </c>
      <c r="E11">
        <v>5.7879250000000002E-3</v>
      </c>
      <c r="F11">
        <v>0.49932710000000002</v>
      </c>
      <c r="H11" s="3" t="s">
        <v>109</v>
      </c>
      <c r="I11">
        <v>619</v>
      </c>
      <c r="J11">
        <v>0.91543960000000002</v>
      </c>
      <c r="K11">
        <v>22.63494</v>
      </c>
      <c r="L11">
        <v>7.2820380000000002E-3</v>
      </c>
      <c r="M11">
        <v>0.46560679999999999</v>
      </c>
      <c r="O11" s="3" t="s">
        <v>179</v>
      </c>
      <c r="P11">
        <v>453</v>
      </c>
      <c r="Q11">
        <v>0.97372930000000002</v>
      </c>
      <c r="R11">
        <v>32.3773415</v>
      </c>
      <c r="S11">
        <v>3.5096384E-3</v>
      </c>
      <c r="T11">
        <v>0.49972840000000002</v>
      </c>
    </row>
    <row r="12" spans="1:20" x14ac:dyDescent="0.25">
      <c r="A12" s="3" t="s">
        <v>157</v>
      </c>
      <c r="B12">
        <v>377</v>
      </c>
      <c r="C12" s="3">
        <v>0.89315840000000002</v>
      </c>
      <c r="D12">
        <v>80.196680000000001</v>
      </c>
      <c r="E12">
        <v>3.555033E-3</v>
      </c>
      <c r="F12">
        <v>0.49635000000000001</v>
      </c>
      <c r="G12" s="23" t="s">
        <v>131</v>
      </c>
      <c r="H12" s="4" t="s">
        <v>164</v>
      </c>
      <c r="I12">
        <v>353</v>
      </c>
      <c r="J12">
        <v>0.8770192</v>
      </c>
      <c r="K12">
        <v>63.283090000000001</v>
      </c>
      <c r="L12">
        <v>3.9336659999999997E-3</v>
      </c>
      <c r="M12">
        <v>0.51053729999999997</v>
      </c>
      <c r="O12" t="s">
        <v>136</v>
      </c>
      <c r="P12">
        <v>440</v>
      </c>
      <c r="Q12">
        <v>0.97219650000000002</v>
      </c>
      <c r="R12">
        <v>13.9301897</v>
      </c>
      <c r="S12">
        <v>3.5086015999999999E-3</v>
      </c>
      <c r="T12">
        <v>0.51129650000000004</v>
      </c>
    </row>
    <row r="13" spans="1:20" x14ac:dyDescent="0.25">
      <c r="A13" s="3" t="s">
        <v>15</v>
      </c>
      <c r="B13">
        <v>1233</v>
      </c>
      <c r="C13" s="3">
        <v>0.86075699999999999</v>
      </c>
      <c r="D13">
        <v>45.314309999999999</v>
      </c>
      <c r="E13">
        <v>1.4910550999999999E-2</v>
      </c>
      <c r="F13">
        <v>0.32508110000000001</v>
      </c>
      <c r="H13" t="s">
        <v>174</v>
      </c>
      <c r="I13">
        <v>1231</v>
      </c>
      <c r="J13">
        <v>0.68048059999999999</v>
      </c>
      <c r="K13">
        <v>20.15671</v>
      </c>
      <c r="L13">
        <v>7.8388510000000008E-3</v>
      </c>
      <c r="M13">
        <v>0.48167870000000002</v>
      </c>
      <c r="O13" t="s">
        <v>52</v>
      </c>
      <c r="P13">
        <v>484</v>
      </c>
      <c r="Q13">
        <v>0.96727810000000003</v>
      </c>
      <c r="R13">
        <v>36.802951399999998</v>
      </c>
      <c r="S13">
        <v>6.0738179000000003E-3</v>
      </c>
      <c r="T13">
        <v>0.48218159999999999</v>
      </c>
    </row>
    <row r="14" spans="1:20" x14ac:dyDescent="0.25">
      <c r="A14" s="3" t="s">
        <v>16</v>
      </c>
      <c r="B14">
        <v>1420</v>
      </c>
      <c r="C14" s="3">
        <v>0.85254850000000004</v>
      </c>
      <c r="D14">
        <v>53.776629999999997</v>
      </c>
      <c r="E14">
        <v>5.8599630000000002E-3</v>
      </c>
      <c r="F14">
        <v>0.44173440000000003</v>
      </c>
      <c r="H14" s="3" t="s">
        <v>129</v>
      </c>
      <c r="I14">
        <v>603</v>
      </c>
      <c r="J14">
        <v>0.62562779999999996</v>
      </c>
      <c r="K14">
        <v>53.184269999999998</v>
      </c>
      <c r="L14">
        <v>1.2314634E-2</v>
      </c>
      <c r="M14">
        <v>0.47590979999999999</v>
      </c>
      <c r="O14" t="s">
        <v>53</v>
      </c>
      <c r="P14">
        <v>508</v>
      </c>
      <c r="Q14">
        <v>0.96701239999999999</v>
      </c>
      <c r="R14">
        <v>76.039807600000003</v>
      </c>
      <c r="S14">
        <v>3.8301922699999998E-2</v>
      </c>
      <c r="T14">
        <v>0.57710510000000004</v>
      </c>
    </row>
    <row r="15" spans="1:20" x14ac:dyDescent="0.25">
      <c r="A15" s="3" t="s">
        <v>158</v>
      </c>
      <c r="B15">
        <v>759</v>
      </c>
      <c r="C15" s="3">
        <v>0.84380409999999995</v>
      </c>
      <c r="D15">
        <v>57.867350000000002</v>
      </c>
      <c r="E15">
        <v>3.1749650000000001E-3</v>
      </c>
      <c r="F15">
        <v>0.49649959999999999</v>
      </c>
      <c r="H15" t="s">
        <v>175</v>
      </c>
      <c r="I15">
        <v>564</v>
      </c>
      <c r="J15">
        <v>0.57274219999999998</v>
      </c>
      <c r="K15">
        <v>29.95506</v>
      </c>
      <c r="L15">
        <v>5.4046859999999997E-3</v>
      </c>
      <c r="M15">
        <v>0.47882180000000002</v>
      </c>
      <c r="O15" t="s">
        <v>137</v>
      </c>
      <c r="P15">
        <v>541</v>
      </c>
      <c r="Q15">
        <v>0.95207419999999998</v>
      </c>
      <c r="R15">
        <v>24.725347599999999</v>
      </c>
      <c r="S15">
        <v>3.0222473000000001E-3</v>
      </c>
      <c r="T15">
        <v>0.49261139999999998</v>
      </c>
    </row>
    <row r="16" spans="1:20" x14ac:dyDescent="0.25">
      <c r="A16" s="3" t="s">
        <v>159</v>
      </c>
      <c r="B16">
        <v>788</v>
      </c>
      <c r="C16" s="3">
        <v>0.84127039999999997</v>
      </c>
      <c r="D16">
        <v>24.82433</v>
      </c>
      <c r="E16">
        <v>1.1890872E-2</v>
      </c>
      <c r="F16">
        <v>0.25758520000000001</v>
      </c>
      <c r="H16" t="s">
        <v>38</v>
      </c>
      <c r="I16">
        <v>1057</v>
      </c>
      <c r="J16">
        <v>0.50311130000000004</v>
      </c>
      <c r="K16">
        <v>26.32423</v>
      </c>
      <c r="L16">
        <v>1.355316E-2</v>
      </c>
      <c r="M16">
        <v>0.39328669999999999</v>
      </c>
      <c r="N16" s="26" t="s">
        <v>143</v>
      </c>
      <c r="O16" s="27" t="s">
        <v>165</v>
      </c>
      <c r="P16">
        <v>825</v>
      </c>
      <c r="Q16">
        <v>0.93868030000000002</v>
      </c>
      <c r="R16">
        <v>26.412571799999998</v>
      </c>
      <c r="S16">
        <v>4.5975416999999999E-3</v>
      </c>
      <c r="T16">
        <v>0.50135540000000001</v>
      </c>
    </row>
    <row r="17" spans="1:20" x14ac:dyDescent="0.25">
      <c r="A17" s="3" t="s">
        <v>160</v>
      </c>
      <c r="B17">
        <v>335</v>
      </c>
      <c r="C17" s="3">
        <v>0.84067270000000005</v>
      </c>
      <c r="D17">
        <v>42.13467</v>
      </c>
      <c r="E17">
        <v>9.7634739999999994E-3</v>
      </c>
      <c r="F17">
        <v>0.42381570000000002</v>
      </c>
      <c r="G17" s="23" t="s">
        <v>130</v>
      </c>
      <c r="H17" s="4" t="s">
        <v>163</v>
      </c>
      <c r="I17">
        <v>577</v>
      </c>
      <c r="J17">
        <v>0.47349360000000001</v>
      </c>
      <c r="K17">
        <v>40.30254</v>
      </c>
      <c r="L17">
        <v>7.269696E-3</v>
      </c>
      <c r="M17">
        <v>0.48617490000000002</v>
      </c>
      <c r="O17" t="s">
        <v>54</v>
      </c>
      <c r="P17">
        <v>1268</v>
      </c>
      <c r="Q17">
        <v>0.9249636</v>
      </c>
      <c r="R17">
        <v>105.4626298</v>
      </c>
      <c r="S17">
        <v>3.1965402800000001E-2</v>
      </c>
      <c r="T17">
        <v>0.45398889999999997</v>
      </c>
    </row>
    <row r="18" spans="1:20" x14ac:dyDescent="0.25">
      <c r="A18" s="3" t="s">
        <v>17</v>
      </c>
      <c r="B18">
        <v>204</v>
      </c>
      <c r="C18" s="3">
        <v>0.83784190000000003</v>
      </c>
      <c r="D18">
        <v>81.103309999999993</v>
      </c>
      <c r="E18">
        <v>4.0200549999999998E-3</v>
      </c>
      <c r="F18">
        <v>0.45261980000000002</v>
      </c>
      <c r="H18" t="s">
        <v>177</v>
      </c>
      <c r="I18">
        <v>640</v>
      </c>
      <c r="J18">
        <v>0.47290359999999998</v>
      </c>
      <c r="K18">
        <v>80.838220000000007</v>
      </c>
      <c r="L18">
        <v>1.9244443E-2</v>
      </c>
      <c r="M18">
        <v>0.49787740000000003</v>
      </c>
      <c r="N18" s="22" t="s">
        <v>144</v>
      </c>
      <c r="O18" s="2" t="s">
        <v>126</v>
      </c>
      <c r="P18">
        <v>936</v>
      </c>
      <c r="Q18">
        <v>0.92313219999999996</v>
      </c>
      <c r="R18">
        <v>99.093205499999996</v>
      </c>
      <c r="S18">
        <v>9.7130397000000004E-3</v>
      </c>
      <c r="T18">
        <v>0.50785670000000005</v>
      </c>
    </row>
    <row r="19" spans="1:20" x14ac:dyDescent="0.25">
      <c r="A19" s="3" t="s">
        <v>161</v>
      </c>
      <c r="B19">
        <v>57</v>
      </c>
      <c r="C19" s="3">
        <v>0.83318700000000001</v>
      </c>
      <c r="D19">
        <v>35.686540000000001</v>
      </c>
      <c r="E19">
        <v>3.3508750000000001E-3</v>
      </c>
      <c r="F19">
        <v>0.48020970000000002</v>
      </c>
      <c r="H19" t="s">
        <v>176</v>
      </c>
      <c r="I19">
        <v>623</v>
      </c>
      <c r="J19">
        <v>0.46016109999999999</v>
      </c>
      <c r="K19">
        <v>87.65728</v>
      </c>
      <c r="L19">
        <v>1.9165779000000001E-2</v>
      </c>
      <c r="M19">
        <v>0.50321229999999995</v>
      </c>
      <c r="O19" t="s">
        <v>138</v>
      </c>
      <c r="P19">
        <v>474</v>
      </c>
      <c r="Q19">
        <v>0.92090799999999995</v>
      </c>
      <c r="R19">
        <v>29.389209000000001</v>
      </c>
      <c r="S19">
        <v>5.0226515999999997E-3</v>
      </c>
      <c r="T19">
        <v>0.49752010000000002</v>
      </c>
    </row>
    <row r="20" spans="1:20" x14ac:dyDescent="0.25">
      <c r="A20" s="3" t="s">
        <v>18</v>
      </c>
      <c r="B20">
        <v>612</v>
      </c>
      <c r="C20" s="3">
        <v>0.80333080000000001</v>
      </c>
      <c r="D20">
        <v>13.92845</v>
      </c>
      <c r="E20">
        <v>1.0332529999999999E-2</v>
      </c>
      <c r="F20">
        <v>0.43306929999999999</v>
      </c>
      <c r="H20" t="s">
        <v>39</v>
      </c>
      <c r="I20">
        <v>1094</v>
      </c>
      <c r="J20">
        <v>0.41125970000000001</v>
      </c>
      <c r="K20">
        <v>30.42043</v>
      </c>
      <c r="L20">
        <v>1.5225763999999999E-2</v>
      </c>
      <c r="M20">
        <v>0.47551300000000002</v>
      </c>
      <c r="O20" t="s">
        <v>55</v>
      </c>
      <c r="P20">
        <v>389</v>
      </c>
      <c r="Q20">
        <v>0.89937999999999996</v>
      </c>
      <c r="R20">
        <v>50.783995099999999</v>
      </c>
      <c r="S20">
        <v>1.6573173E-2</v>
      </c>
      <c r="T20">
        <v>0.44425599999999998</v>
      </c>
    </row>
    <row r="21" spans="1:20" x14ac:dyDescent="0.25">
      <c r="A21" s="3" t="s">
        <v>19</v>
      </c>
      <c r="B21">
        <v>1508</v>
      </c>
      <c r="C21" s="3">
        <v>0.7972629</v>
      </c>
      <c r="D21">
        <v>16.650490000000001</v>
      </c>
      <c r="E21">
        <v>2.7887810000000002E-3</v>
      </c>
      <c r="F21">
        <v>0.4971971</v>
      </c>
      <c r="H21" t="s">
        <v>178</v>
      </c>
      <c r="I21">
        <v>199</v>
      </c>
      <c r="J21">
        <v>0.35566979999999998</v>
      </c>
      <c r="K21">
        <v>22.60717</v>
      </c>
      <c r="L21">
        <v>8.9076350000000006E-3</v>
      </c>
      <c r="M21">
        <v>0.48302850000000003</v>
      </c>
      <c r="O21" t="s">
        <v>181</v>
      </c>
      <c r="P21">
        <v>934</v>
      </c>
      <c r="Q21">
        <v>0.89345160000000001</v>
      </c>
      <c r="R21">
        <v>56.899712899999997</v>
      </c>
      <c r="S21">
        <v>1.7964288299999999E-2</v>
      </c>
      <c r="T21">
        <v>0.50454909999999997</v>
      </c>
    </row>
    <row r="22" spans="1:20" x14ac:dyDescent="0.25">
      <c r="A22" s="3" t="s">
        <v>162</v>
      </c>
      <c r="B22">
        <v>321</v>
      </c>
      <c r="C22" s="3">
        <v>0.77043229999999996</v>
      </c>
      <c r="D22">
        <v>43.912410000000001</v>
      </c>
      <c r="E22">
        <v>8.5247239999999991E-3</v>
      </c>
      <c r="F22">
        <v>0.32078459999999998</v>
      </c>
      <c r="H22" t="s">
        <v>134</v>
      </c>
      <c r="I22">
        <v>1414</v>
      </c>
      <c r="J22">
        <v>0.31945370000000001</v>
      </c>
      <c r="K22">
        <v>36.23704</v>
      </c>
      <c r="L22">
        <v>4.9110969999999997E-3</v>
      </c>
      <c r="M22">
        <v>0.45552130000000002</v>
      </c>
      <c r="O22" t="s">
        <v>56</v>
      </c>
      <c r="P22">
        <v>616</v>
      </c>
      <c r="Q22">
        <v>0.88682749999999999</v>
      </c>
      <c r="R22">
        <v>7.0923615</v>
      </c>
      <c r="S22">
        <v>3.3705361E-3</v>
      </c>
      <c r="T22">
        <v>0.47786289999999998</v>
      </c>
    </row>
    <row r="23" spans="1:20" x14ac:dyDescent="0.25">
      <c r="A23" s="3" t="s">
        <v>108</v>
      </c>
      <c r="B23">
        <v>600</v>
      </c>
      <c r="C23" s="3">
        <v>0.75243249999999995</v>
      </c>
      <c r="D23">
        <v>82.451999999999998</v>
      </c>
      <c r="E23">
        <v>4.7097119999999996E-3</v>
      </c>
      <c r="F23">
        <v>0.50437920000000003</v>
      </c>
      <c r="I23">
        <v>48</v>
      </c>
      <c r="J23">
        <v>0.29211880000000001</v>
      </c>
      <c r="K23">
        <v>30.01379</v>
      </c>
      <c r="L23">
        <v>2.1059604999999999E-2</v>
      </c>
      <c r="M23">
        <v>0.43779210000000002</v>
      </c>
      <c r="O23" s="3" t="s">
        <v>139</v>
      </c>
      <c r="P23">
        <v>968</v>
      </c>
      <c r="Q23">
        <v>0.86464390000000002</v>
      </c>
      <c r="R23">
        <v>38.476148100000003</v>
      </c>
      <c r="S23">
        <v>5.2682965999999998E-3</v>
      </c>
      <c r="T23">
        <v>0.50374079999999999</v>
      </c>
    </row>
    <row r="24" spans="1:20" x14ac:dyDescent="0.25">
      <c r="A24" s="4" t="s">
        <v>163</v>
      </c>
      <c r="B24">
        <v>595</v>
      </c>
      <c r="C24" s="3">
        <v>0.74560919999999997</v>
      </c>
      <c r="D24">
        <v>59.49015</v>
      </c>
      <c r="E24">
        <v>2.9484070000000001E-3</v>
      </c>
      <c r="F24">
        <v>0.50655709999999998</v>
      </c>
      <c r="I24">
        <v>859</v>
      </c>
      <c r="J24">
        <v>0.29009170000000001</v>
      </c>
      <c r="K24">
        <v>37.663049999999998</v>
      </c>
      <c r="L24">
        <v>6.0720469999999997E-3</v>
      </c>
      <c r="M24">
        <v>0.46885100000000002</v>
      </c>
      <c r="O24" t="s">
        <v>57</v>
      </c>
      <c r="P24">
        <v>430</v>
      </c>
      <c r="Q24">
        <v>0.86304110000000001</v>
      </c>
      <c r="R24">
        <v>100.8348924</v>
      </c>
      <c r="S24">
        <v>2.9782442900000001E-2</v>
      </c>
      <c r="T24">
        <v>0.48722599999999999</v>
      </c>
    </row>
    <row r="25" spans="1:20" x14ac:dyDescent="0.25">
      <c r="A25" s="3" t="s">
        <v>20</v>
      </c>
      <c r="B25">
        <v>217</v>
      </c>
      <c r="C25" s="3">
        <v>0.72678370000000003</v>
      </c>
      <c r="D25">
        <v>35.105870000000003</v>
      </c>
      <c r="E25">
        <v>7.534242E-3</v>
      </c>
      <c r="F25">
        <v>0.40654610000000002</v>
      </c>
      <c r="I25">
        <v>1115</v>
      </c>
      <c r="J25">
        <v>0.23744319999999999</v>
      </c>
      <c r="K25">
        <v>65.229429999999994</v>
      </c>
      <c r="L25">
        <v>4.7285148999999999E-2</v>
      </c>
      <c r="M25">
        <v>0.3315787</v>
      </c>
      <c r="O25" t="s">
        <v>58</v>
      </c>
      <c r="P25">
        <v>974</v>
      </c>
      <c r="Q25">
        <v>0.85707840000000002</v>
      </c>
      <c r="R25">
        <v>42.796596700000002</v>
      </c>
      <c r="S25">
        <v>1.0312754400000001E-2</v>
      </c>
      <c r="T25">
        <v>0.47432020000000003</v>
      </c>
    </row>
    <row r="26" spans="1:20" x14ac:dyDescent="0.25">
      <c r="A26" s="4" t="s">
        <v>109</v>
      </c>
      <c r="B26">
        <v>1218</v>
      </c>
      <c r="C26" s="3">
        <v>0.69150409999999995</v>
      </c>
      <c r="D26">
        <v>71.547510000000003</v>
      </c>
      <c r="E26">
        <v>1.766664E-3</v>
      </c>
      <c r="F26">
        <v>0.49891560000000001</v>
      </c>
      <c r="I26">
        <v>571</v>
      </c>
      <c r="J26">
        <v>0.22534499999999999</v>
      </c>
      <c r="K26">
        <v>51.301969999999997</v>
      </c>
      <c r="L26">
        <v>9.7434830000000007E-3</v>
      </c>
      <c r="M26">
        <v>0.49613069999999998</v>
      </c>
      <c r="O26" t="s">
        <v>59</v>
      </c>
      <c r="P26">
        <v>600</v>
      </c>
      <c r="Q26">
        <v>0.85258849999999997</v>
      </c>
      <c r="R26">
        <v>43.395705</v>
      </c>
      <c r="S26">
        <v>1.16417724E-2</v>
      </c>
      <c r="T26">
        <v>0.44654470000000002</v>
      </c>
    </row>
    <row r="27" spans="1:20" x14ac:dyDescent="0.25">
      <c r="A27" s="3" t="s">
        <v>110</v>
      </c>
      <c r="B27">
        <v>1473</v>
      </c>
      <c r="C27" s="3">
        <v>0.67767739999999999</v>
      </c>
      <c r="D27">
        <v>75.663330000000002</v>
      </c>
      <c r="E27">
        <v>1.1424060000000001E-3</v>
      </c>
      <c r="F27">
        <v>0.49302760000000001</v>
      </c>
      <c r="I27">
        <v>1229</v>
      </c>
      <c r="J27">
        <v>0.2210665</v>
      </c>
      <c r="K27">
        <v>20.0991</v>
      </c>
      <c r="L27">
        <v>1.6124574999999999E-2</v>
      </c>
      <c r="M27">
        <v>0.48028149999999997</v>
      </c>
      <c r="O27" t="s">
        <v>60</v>
      </c>
      <c r="P27">
        <v>940</v>
      </c>
      <c r="Q27">
        <v>0.84592009999999995</v>
      </c>
      <c r="R27">
        <v>39.241998199999998</v>
      </c>
      <c r="S27">
        <v>8.7609522999999995E-3</v>
      </c>
      <c r="T27">
        <v>0.48045450000000001</v>
      </c>
    </row>
    <row r="28" spans="1:20" x14ac:dyDescent="0.25">
      <c r="A28" s="4" t="s">
        <v>164</v>
      </c>
      <c r="B28">
        <v>367</v>
      </c>
      <c r="C28" s="3">
        <v>0.64375210000000005</v>
      </c>
      <c r="D28">
        <v>67.370289999999997</v>
      </c>
      <c r="E28">
        <v>1.312363E-3</v>
      </c>
      <c r="F28">
        <v>0.50287859999999995</v>
      </c>
      <c r="I28">
        <v>1368</v>
      </c>
      <c r="J28">
        <v>0.2192209</v>
      </c>
      <c r="K28">
        <v>24.937180000000001</v>
      </c>
      <c r="L28">
        <v>1.9385876E-2</v>
      </c>
      <c r="M28">
        <v>0.44319809999999998</v>
      </c>
      <c r="O28" s="3" t="s">
        <v>140</v>
      </c>
      <c r="P28">
        <v>963</v>
      </c>
      <c r="Q28">
        <v>0.81880660000000005</v>
      </c>
      <c r="R28">
        <v>41.5111779</v>
      </c>
      <c r="S28">
        <v>4.8990214999999997E-3</v>
      </c>
      <c r="T28">
        <v>0.48608770000000001</v>
      </c>
    </row>
    <row r="29" spans="1:20" x14ac:dyDescent="0.25">
      <c r="A29" s="3" t="s">
        <v>21</v>
      </c>
      <c r="B29">
        <v>75</v>
      </c>
      <c r="C29" s="3">
        <v>0.634351</v>
      </c>
      <c r="D29">
        <v>103.4804</v>
      </c>
      <c r="E29">
        <v>9.1608279999999993E-3</v>
      </c>
      <c r="F29">
        <v>0.2924715</v>
      </c>
      <c r="I29">
        <v>888</v>
      </c>
      <c r="J29">
        <v>0.20591129999999999</v>
      </c>
      <c r="K29">
        <v>29.487200000000001</v>
      </c>
      <c r="L29">
        <v>2.1590282999999998E-2</v>
      </c>
      <c r="M29">
        <v>0.40577869999999999</v>
      </c>
      <c r="O29" t="s">
        <v>61</v>
      </c>
      <c r="P29">
        <v>1115</v>
      </c>
      <c r="Q29">
        <v>0.81630950000000002</v>
      </c>
      <c r="R29">
        <v>6.2107161</v>
      </c>
      <c r="S29">
        <v>3.4433367000000002E-3</v>
      </c>
      <c r="T29">
        <v>0.49475910000000001</v>
      </c>
    </row>
    <row r="30" spans="1:20" x14ac:dyDescent="0.25">
      <c r="A30" s="3" t="s">
        <v>22</v>
      </c>
      <c r="B30">
        <v>724</v>
      </c>
      <c r="C30" s="3">
        <v>0.63167050000000002</v>
      </c>
      <c r="D30">
        <v>16.62773</v>
      </c>
      <c r="E30">
        <v>5.6846500000000003E-3</v>
      </c>
      <c r="F30">
        <v>0.4429958</v>
      </c>
      <c r="I30">
        <v>363</v>
      </c>
      <c r="J30">
        <v>0.20589979999999999</v>
      </c>
      <c r="K30">
        <v>43.733260000000001</v>
      </c>
      <c r="L30">
        <v>1.8039283E-2</v>
      </c>
      <c r="M30">
        <v>0.48857129999999999</v>
      </c>
      <c r="O30" t="s">
        <v>62</v>
      </c>
      <c r="P30">
        <v>1192</v>
      </c>
      <c r="Q30">
        <v>0.79927000000000004</v>
      </c>
      <c r="R30">
        <v>41.721852900000002</v>
      </c>
      <c r="S30">
        <v>1.0395305000000001E-2</v>
      </c>
      <c r="T30">
        <v>0.49184359999999999</v>
      </c>
    </row>
    <row r="31" spans="1:20" x14ac:dyDescent="0.25">
      <c r="A31" s="3" t="s">
        <v>111</v>
      </c>
      <c r="B31">
        <v>730</v>
      </c>
      <c r="C31" s="3">
        <v>0.62921740000000004</v>
      </c>
      <c r="D31">
        <v>62.497639999999997</v>
      </c>
      <c r="E31">
        <v>2.8024719999999999E-3</v>
      </c>
      <c r="F31">
        <v>0.49477179999999998</v>
      </c>
      <c r="I31">
        <v>221</v>
      </c>
      <c r="J31">
        <v>0.19147600000000001</v>
      </c>
      <c r="K31">
        <v>61.056780000000003</v>
      </c>
      <c r="L31">
        <v>3.1223717000000002E-2</v>
      </c>
      <c r="M31">
        <v>0.38047310000000001</v>
      </c>
      <c r="O31" t="s">
        <v>63</v>
      </c>
      <c r="P31">
        <v>431</v>
      </c>
      <c r="Q31">
        <v>0.78356899999999996</v>
      </c>
      <c r="R31">
        <v>12.5976132</v>
      </c>
      <c r="S31">
        <v>5.9978317999999997E-3</v>
      </c>
      <c r="T31">
        <v>0.47606759999999998</v>
      </c>
    </row>
    <row r="32" spans="1:20" x14ac:dyDescent="0.25">
      <c r="A32" s="3" t="s">
        <v>112</v>
      </c>
      <c r="B32">
        <v>602</v>
      </c>
      <c r="C32" s="3">
        <v>0.6188941</v>
      </c>
      <c r="D32">
        <v>67.704080000000005</v>
      </c>
      <c r="E32">
        <v>5.0430020000000004E-3</v>
      </c>
      <c r="F32">
        <v>0.49170730000000001</v>
      </c>
      <c r="I32">
        <v>1331</v>
      </c>
      <c r="J32">
        <v>0.1894332</v>
      </c>
      <c r="K32">
        <v>23.790099999999999</v>
      </c>
      <c r="L32">
        <v>1.6325500999999999E-2</v>
      </c>
      <c r="M32">
        <v>0.34467959999999997</v>
      </c>
      <c r="O32" t="s">
        <v>182</v>
      </c>
      <c r="P32">
        <v>648</v>
      </c>
      <c r="Q32">
        <v>0.73609040000000003</v>
      </c>
      <c r="R32">
        <v>29.400851200000002</v>
      </c>
      <c r="S32">
        <v>3.6476344E-3</v>
      </c>
      <c r="T32">
        <v>0.50612449999999998</v>
      </c>
    </row>
    <row r="33" spans="1:20" x14ac:dyDescent="0.25">
      <c r="A33" s="3" t="s">
        <v>113</v>
      </c>
      <c r="B33">
        <v>1052</v>
      </c>
      <c r="C33" s="3">
        <v>0.57728199999999996</v>
      </c>
      <c r="D33">
        <v>45.184890000000003</v>
      </c>
      <c r="E33">
        <v>3.0234340000000002E-3</v>
      </c>
      <c r="F33">
        <v>0.46831410000000001</v>
      </c>
      <c r="I33">
        <v>559</v>
      </c>
      <c r="J33">
        <v>0.18385470000000001</v>
      </c>
      <c r="K33">
        <v>53.878610000000002</v>
      </c>
      <c r="L33">
        <v>1.2664384000000001E-2</v>
      </c>
      <c r="M33">
        <v>0.48926710000000001</v>
      </c>
      <c r="O33" t="s">
        <v>64</v>
      </c>
      <c r="P33">
        <v>6</v>
      </c>
      <c r="Q33">
        <v>0.73222189999999998</v>
      </c>
      <c r="R33">
        <v>23.9581874</v>
      </c>
      <c r="S33">
        <v>5.2798313000000001E-3</v>
      </c>
      <c r="T33">
        <v>0.48196299999999997</v>
      </c>
    </row>
    <row r="34" spans="1:20" x14ac:dyDescent="0.25">
      <c r="A34" s="3" t="s">
        <v>114</v>
      </c>
      <c r="B34">
        <v>984</v>
      </c>
      <c r="C34" s="3">
        <v>0.56501979999999996</v>
      </c>
      <c r="D34">
        <v>50.49353</v>
      </c>
      <c r="E34">
        <v>4.5787320000000003E-3</v>
      </c>
      <c r="F34">
        <v>0.4777576</v>
      </c>
      <c r="I34">
        <v>250</v>
      </c>
      <c r="J34">
        <v>0.17767920000000001</v>
      </c>
      <c r="K34">
        <v>73.955770000000001</v>
      </c>
      <c r="L34">
        <v>5.0966882999999998E-2</v>
      </c>
      <c r="M34">
        <v>0.39952739999999998</v>
      </c>
      <c r="O34" t="s">
        <v>65</v>
      </c>
      <c r="P34">
        <v>999</v>
      </c>
      <c r="Q34">
        <v>0.72121939999999995</v>
      </c>
      <c r="R34">
        <v>3.7759342</v>
      </c>
      <c r="S34">
        <v>2.710053E-3</v>
      </c>
      <c r="T34">
        <v>0.24638119999999999</v>
      </c>
    </row>
    <row r="35" spans="1:20" x14ac:dyDescent="0.25">
      <c r="A35" s="3" t="s">
        <v>115</v>
      </c>
      <c r="B35">
        <v>809</v>
      </c>
      <c r="C35" s="3">
        <v>0.55681250000000004</v>
      </c>
      <c r="D35">
        <v>50.63982</v>
      </c>
      <c r="E35">
        <v>1.4979736E-2</v>
      </c>
      <c r="F35">
        <v>0.50840249999999998</v>
      </c>
      <c r="I35">
        <v>211</v>
      </c>
      <c r="J35">
        <v>0.17628350000000001</v>
      </c>
      <c r="K35">
        <v>20.855070000000001</v>
      </c>
      <c r="L35">
        <v>1.4031016E-2</v>
      </c>
      <c r="M35">
        <v>0.44702819999999999</v>
      </c>
      <c r="O35" t="s">
        <v>66</v>
      </c>
      <c r="P35">
        <v>943</v>
      </c>
      <c r="Q35">
        <v>0.70937399999999995</v>
      </c>
      <c r="R35">
        <v>127.0407239</v>
      </c>
      <c r="S35">
        <v>5.3705223599999997E-2</v>
      </c>
      <c r="T35">
        <v>0.56518780000000002</v>
      </c>
    </row>
    <row r="36" spans="1:20" x14ac:dyDescent="0.25">
      <c r="A36" s="3" t="s">
        <v>116</v>
      </c>
      <c r="B36">
        <v>780</v>
      </c>
      <c r="C36" s="3">
        <v>0.54890289999999997</v>
      </c>
      <c r="D36">
        <v>60.624609999999997</v>
      </c>
      <c r="E36">
        <v>3.0013919999999999E-3</v>
      </c>
      <c r="F36">
        <v>0.49256529999999998</v>
      </c>
      <c r="I36">
        <v>226</v>
      </c>
      <c r="J36">
        <v>0.1750593</v>
      </c>
      <c r="K36">
        <v>22.545839999999998</v>
      </c>
      <c r="L36">
        <v>1.9075433999999999E-2</v>
      </c>
      <c r="M36">
        <v>0.44609989999999999</v>
      </c>
      <c r="O36" t="s">
        <v>67</v>
      </c>
      <c r="P36">
        <v>1009</v>
      </c>
      <c r="Q36">
        <v>0.70522700000000005</v>
      </c>
      <c r="R36">
        <v>24.095459200000001</v>
      </c>
      <c r="S36">
        <v>7.4723858999999997E-3</v>
      </c>
      <c r="T36">
        <v>0.41356890000000002</v>
      </c>
    </row>
    <row r="37" spans="1:20" x14ac:dyDescent="0.25">
      <c r="A37" s="3" t="s">
        <v>23</v>
      </c>
      <c r="B37">
        <v>1353</v>
      </c>
      <c r="C37" s="3">
        <v>0.54530179999999995</v>
      </c>
      <c r="D37">
        <v>81.316680000000005</v>
      </c>
      <c r="E37">
        <v>9.3215199999999998E-3</v>
      </c>
      <c r="F37">
        <v>0.39215489999999997</v>
      </c>
      <c r="I37">
        <v>161</v>
      </c>
      <c r="J37">
        <v>0.16507959999999999</v>
      </c>
      <c r="K37">
        <v>40.327109999999998</v>
      </c>
      <c r="L37">
        <v>1.7388312E-2</v>
      </c>
      <c r="M37">
        <v>0.41033160000000002</v>
      </c>
      <c r="O37" s="3" t="s">
        <v>141</v>
      </c>
      <c r="P37">
        <v>469</v>
      </c>
      <c r="Q37">
        <v>0.66994370000000003</v>
      </c>
      <c r="R37">
        <v>7.2738002000000002</v>
      </c>
      <c r="S37">
        <v>1.7361964999999999E-3</v>
      </c>
      <c r="T37">
        <v>0.49217460000000002</v>
      </c>
    </row>
    <row r="38" spans="1:20" x14ac:dyDescent="0.25">
      <c r="A38" s="27" t="s">
        <v>165</v>
      </c>
      <c r="B38">
        <v>987</v>
      </c>
      <c r="C38" s="3">
        <v>0.54052529999999999</v>
      </c>
      <c r="D38">
        <v>72.020560000000003</v>
      </c>
      <c r="E38">
        <v>2.9986140000000001E-3</v>
      </c>
      <c r="F38">
        <v>0.49814819999999999</v>
      </c>
      <c r="I38">
        <v>1359</v>
      </c>
      <c r="J38">
        <v>0.1604197</v>
      </c>
      <c r="K38">
        <v>24.539020000000001</v>
      </c>
      <c r="L38">
        <v>1.9567991E-2</v>
      </c>
      <c r="M38">
        <v>0.40266030000000003</v>
      </c>
      <c r="N38" s="22" t="s">
        <v>142</v>
      </c>
      <c r="O38" s="2" t="s">
        <v>128</v>
      </c>
      <c r="P38">
        <v>1301</v>
      </c>
      <c r="Q38">
        <v>0.66547529999999999</v>
      </c>
      <c r="R38">
        <v>18.999161600000001</v>
      </c>
      <c r="S38">
        <v>2.0796234000000002E-3</v>
      </c>
      <c r="T38">
        <v>0.4937125</v>
      </c>
    </row>
    <row r="39" spans="1:20" x14ac:dyDescent="0.25">
      <c r="A39" s="3" t="s">
        <v>24</v>
      </c>
      <c r="B39">
        <v>1238</v>
      </c>
      <c r="C39" s="3">
        <v>0.52025860000000002</v>
      </c>
      <c r="D39">
        <v>40.338329999999999</v>
      </c>
      <c r="E39">
        <v>1.2969415999999999E-2</v>
      </c>
      <c r="F39">
        <v>0.36772589999999999</v>
      </c>
      <c r="I39">
        <v>1114</v>
      </c>
      <c r="J39">
        <v>0.15683549999999999</v>
      </c>
      <c r="K39">
        <v>71.231369999999998</v>
      </c>
      <c r="L39">
        <v>7.5232880000000002E-2</v>
      </c>
      <c r="M39">
        <v>0.2928386</v>
      </c>
      <c r="O39" t="s">
        <v>68</v>
      </c>
      <c r="P39">
        <v>1276</v>
      </c>
      <c r="Q39">
        <v>0.66364959999999995</v>
      </c>
      <c r="R39">
        <v>15.1643484</v>
      </c>
      <c r="S39">
        <v>7.5720600999999998E-3</v>
      </c>
      <c r="T39">
        <v>0.46776060000000003</v>
      </c>
    </row>
    <row r="40" spans="1:20" x14ac:dyDescent="0.25">
      <c r="A40" s="3" t="s">
        <v>117</v>
      </c>
      <c r="B40">
        <v>1278</v>
      </c>
      <c r="C40" s="3">
        <v>0.50440339999999995</v>
      </c>
      <c r="D40">
        <v>100.18552</v>
      </c>
      <c r="E40">
        <v>7.5170669999999997E-3</v>
      </c>
      <c r="F40">
        <v>0.44281559999999998</v>
      </c>
      <c r="I40">
        <v>581</v>
      </c>
      <c r="J40">
        <v>0.1567684</v>
      </c>
      <c r="K40">
        <v>37.943519999999999</v>
      </c>
      <c r="L40">
        <v>1.1400894999999999E-2</v>
      </c>
      <c r="M40">
        <v>0.49036809999999997</v>
      </c>
      <c r="O40" t="s">
        <v>69</v>
      </c>
      <c r="P40">
        <v>752</v>
      </c>
      <c r="Q40">
        <v>0.64677720000000005</v>
      </c>
      <c r="R40">
        <v>45.390020999999997</v>
      </c>
      <c r="S40">
        <v>5.8920843000000002E-3</v>
      </c>
      <c r="T40">
        <v>0.49860650000000001</v>
      </c>
    </row>
    <row r="41" spans="1:20" x14ac:dyDescent="0.25">
      <c r="A41" s="3" t="s">
        <v>25</v>
      </c>
      <c r="B41">
        <v>1294</v>
      </c>
      <c r="C41" s="3">
        <v>0.49996459999999998</v>
      </c>
      <c r="D41">
        <v>81.88588</v>
      </c>
      <c r="E41">
        <v>9.6028039999999995E-3</v>
      </c>
      <c r="F41">
        <v>0.37403370000000002</v>
      </c>
      <c r="I41">
        <v>563</v>
      </c>
      <c r="J41">
        <v>0.15622549999999999</v>
      </c>
      <c r="K41">
        <v>51.476579999999998</v>
      </c>
      <c r="L41">
        <v>1.3233126E-2</v>
      </c>
      <c r="M41">
        <v>0.48455710000000002</v>
      </c>
      <c r="O41" t="s">
        <v>70</v>
      </c>
      <c r="P41">
        <v>675</v>
      </c>
      <c r="Q41">
        <v>0.64106739999999995</v>
      </c>
      <c r="R41">
        <v>66.437529900000001</v>
      </c>
      <c r="S41">
        <v>2.9448577100000001E-2</v>
      </c>
      <c r="T41">
        <v>0.44290819999999997</v>
      </c>
    </row>
    <row r="42" spans="1:20" x14ac:dyDescent="0.25">
      <c r="A42" s="3" t="s">
        <v>166</v>
      </c>
      <c r="B42">
        <v>615</v>
      </c>
      <c r="C42" s="3">
        <v>0.48141509999999998</v>
      </c>
      <c r="D42">
        <v>57.54477</v>
      </c>
      <c r="E42">
        <v>8.1446910000000008E-3</v>
      </c>
      <c r="F42">
        <v>0.45101649999999999</v>
      </c>
      <c r="I42">
        <v>923</v>
      </c>
      <c r="J42">
        <v>0.14846999999999999</v>
      </c>
      <c r="K42">
        <v>30.236840000000001</v>
      </c>
      <c r="L42">
        <v>2.7346664E-2</v>
      </c>
      <c r="M42">
        <v>0.42244179999999998</v>
      </c>
      <c r="O42" t="s">
        <v>71</v>
      </c>
      <c r="P42">
        <v>944</v>
      </c>
      <c r="Q42">
        <v>0.63922460000000003</v>
      </c>
      <c r="R42">
        <v>51.8751745</v>
      </c>
      <c r="S42">
        <v>1.7344059200000001E-2</v>
      </c>
      <c r="T42">
        <v>0.4995715</v>
      </c>
    </row>
    <row r="43" spans="1:20" x14ac:dyDescent="0.25">
      <c r="A43" s="3" t="s">
        <v>26</v>
      </c>
      <c r="B43">
        <v>929</v>
      </c>
      <c r="C43" s="3">
        <v>0.47651339999999998</v>
      </c>
      <c r="D43">
        <v>95.204830000000001</v>
      </c>
      <c r="E43">
        <v>7.8115040000000004E-3</v>
      </c>
      <c r="F43">
        <v>0.36996519999999999</v>
      </c>
      <c r="I43">
        <v>573</v>
      </c>
      <c r="J43">
        <v>0.1472772</v>
      </c>
      <c r="K43">
        <v>48.330570000000002</v>
      </c>
      <c r="L43">
        <v>1.5022425000000001E-2</v>
      </c>
      <c r="M43">
        <v>0.45932889999999998</v>
      </c>
      <c r="O43" s="3" t="s">
        <v>72</v>
      </c>
      <c r="P43">
        <v>481</v>
      </c>
      <c r="Q43">
        <v>0.59924860000000002</v>
      </c>
      <c r="R43">
        <v>6.7281231000000004</v>
      </c>
      <c r="S43">
        <v>2.5847366E-3</v>
      </c>
      <c r="T43">
        <v>0.47516589999999997</v>
      </c>
    </row>
    <row r="44" spans="1:20" x14ac:dyDescent="0.25">
      <c r="A44" s="3" t="s">
        <v>27</v>
      </c>
      <c r="B44">
        <v>201</v>
      </c>
      <c r="C44" s="3">
        <v>0.47098200000000001</v>
      </c>
      <c r="D44">
        <v>41.15681</v>
      </c>
      <c r="E44">
        <v>7.1099939999999997E-3</v>
      </c>
      <c r="F44">
        <v>0.3779421</v>
      </c>
      <c r="I44">
        <v>1056</v>
      </c>
      <c r="J44">
        <v>0.1462744</v>
      </c>
      <c r="K44">
        <v>51.519689999999997</v>
      </c>
      <c r="L44">
        <v>3.6893108000000001E-2</v>
      </c>
      <c r="M44">
        <v>0.35951169999999999</v>
      </c>
      <c r="O44" s="3" t="s">
        <v>73</v>
      </c>
      <c r="P44">
        <v>1258</v>
      </c>
      <c r="Q44">
        <v>0.58338049999999997</v>
      </c>
      <c r="R44">
        <v>67.649932000000007</v>
      </c>
      <c r="S44">
        <v>3.2517978699999998E-2</v>
      </c>
      <c r="T44">
        <v>0.41286840000000002</v>
      </c>
    </row>
    <row r="45" spans="1:20" x14ac:dyDescent="0.25">
      <c r="A45" s="3" t="s">
        <v>118</v>
      </c>
      <c r="B45">
        <v>71</v>
      </c>
      <c r="C45" s="3">
        <v>0.46435929999999997</v>
      </c>
      <c r="D45">
        <v>72.611260000000001</v>
      </c>
      <c r="E45">
        <v>5.257388E-3</v>
      </c>
      <c r="F45">
        <v>0.48820629999999998</v>
      </c>
      <c r="I45">
        <v>107</v>
      </c>
      <c r="J45">
        <v>0.14024890000000001</v>
      </c>
      <c r="K45">
        <v>19.32601</v>
      </c>
      <c r="L45">
        <v>8.3418510000000008E-3</v>
      </c>
      <c r="M45">
        <v>0.4725741</v>
      </c>
      <c r="O45" s="3" t="s">
        <v>187</v>
      </c>
      <c r="P45">
        <v>1029</v>
      </c>
      <c r="Q45">
        <v>0.55413559999999995</v>
      </c>
      <c r="R45">
        <v>11.754931600000001</v>
      </c>
      <c r="S45">
        <v>6.5255460999999997E-3</v>
      </c>
      <c r="T45">
        <v>0.51360919999999999</v>
      </c>
    </row>
    <row r="46" spans="1:20" x14ac:dyDescent="0.25">
      <c r="A46" s="3" t="s">
        <v>119</v>
      </c>
      <c r="B46">
        <v>1066</v>
      </c>
      <c r="C46" s="3">
        <v>0.46156839999999999</v>
      </c>
      <c r="D46">
        <v>37.372489999999999</v>
      </c>
      <c r="E46">
        <v>7.6636480000000003E-3</v>
      </c>
      <c r="F46">
        <v>0.48129169999999999</v>
      </c>
      <c r="I46">
        <v>510</v>
      </c>
      <c r="J46">
        <v>0.13534760000000001</v>
      </c>
      <c r="K46">
        <v>23.861090000000001</v>
      </c>
      <c r="L46">
        <v>1.7962374E-2</v>
      </c>
      <c r="M46">
        <v>0.4811938</v>
      </c>
      <c r="O46" s="3" t="s">
        <v>74</v>
      </c>
      <c r="P46">
        <v>976</v>
      </c>
      <c r="Q46">
        <v>0.54929720000000004</v>
      </c>
      <c r="R46">
        <v>80.860088899999994</v>
      </c>
      <c r="S46">
        <v>4.9336590200000002E-2</v>
      </c>
      <c r="T46">
        <v>0.48019610000000001</v>
      </c>
    </row>
    <row r="47" spans="1:20" x14ac:dyDescent="0.25">
      <c r="A47" s="3" t="s">
        <v>167</v>
      </c>
      <c r="B47">
        <v>398</v>
      </c>
      <c r="C47" s="3">
        <v>0.44159670000000001</v>
      </c>
      <c r="D47">
        <v>79.589799999999997</v>
      </c>
      <c r="E47">
        <v>9.5936300000000006E-3</v>
      </c>
      <c r="F47">
        <v>0.42831029999999998</v>
      </c>
      <c r="I47">
        <v>775</v>
      </c>
      <c r="J47">
        <v>0.1344533</v>
      </c>
      <c r="K47">
        <v>53.461530000000003</v>
      </c>
      <c r="L47">
        <v>3.6013008999999999E-2</v>
      </c>
      <c r="M47">
        <v>0.38663619999999999</v>
      </c>
      <c r="O47" s="3" t="s">
        <v>75</v>
      </c>
      <c r="P47">
        <v>1288</v>
      </c>
      <c r="Q47">
        <v>0.5309334</v>
      </c>
      <c r="R47">
        <v>110.4967233</v>
      </c>
      <c r="S47">
        <v>6.3477554000000005E-2</v>
      </c>
      <c r="T47">
        <v>0.45084540000000001</v>
      </c>
    </row>
    <row r="48" spans="1:20" x14ac:dyDescent="0.25">
      <c r="A48" s="3" t="s">
        <v>28</v>
      </c>
      <c r="B48">
        <v>1237</v>
      </c>
      <c r="C48" s="3">
        <v>0.41834320000000003</v>
      </c>
      <c r="D48">
        <v>103.69783</v>
      </c>
      <c r="E48">
        <v>6.5490089999999997E-3</v>
      </c>
      <c r="F48">
        <v>0.46935929999999998</v>
      </c>
      <c r="I48">
        <v>1088</v>
      </c>
      <c r="J48">
        <v>0.1322305</v>
      </c>
      <c r="K48">
        <v>35.30001</v>
      </c>
      <c r="L48">
        <v>3.6460633999999999E-2</v>
      </c>
      <c r="M48">
        <v>0.39748230000000001</v>
      </c>
      <c r="O48" s="3" t="s">
        <v>183</v>
      </c>
      <c r="P48">
        <v>40</v>
      </c>
      <c r="Q48">
        <v>0.52512499999999995</v>
      </c>
      <c r="R48">
        <v>47.081146699999998</v>
      </c>
      <c r="S48">
        <v>1.1560173E-2</v>
      </c>
      <c r="T48">
        <v>0.48248609999999997</v>
      </c>
    </row>
    <row r="49" spans="1:20" x14ac:dyDescent="0.25">
      <c r="A49" s="3" t="s">
        <v>29</v>
      </c>
      <c r="B49">
        <v>66</v>
      </c>
      <c r="C49" s="3">
        <v>0.41756490000000002</v>
      </c>
      <c r="D49">
        <v>85.866919999999993</v>
      </c>
      <c r="E49">
        <v>1.0559918999999999E-2</v>
      </c>
      <c r="F49">
        <v>0.46076319999999998</v>
      </c>
      <c r="I49">
        <v>1358</v>
      </c>
      <c r="J49">
        <v>0.12980340000000001</v>
      </c>
      <c r="K49">
        <v>23.558730000000001</v>
      </c>
      <c r="L49">
        <v>2.4994401999999999E-2</v>
      </c>
      <c r="M49">
        <v>0.32938060000000002</v>
      </c>
      <c r="N49" s="22" t="s">
        <v>100</v>
      </c>
      <c r="O49" s="2" t="s">
        <v>184</v>
      </c>
      <c r="P49">
        <v>307</v>
      </c>
      <c r="Q49">
        <v>0.51522809999999997</v>
      </c>
      <c r="R49">
        <v>10.340256699999999</v>
      </c>
      <c r="S49">
        <v>8.9243459999999999E-4</v>
      </c>
      <c r="T49">
        <v>0.50490590000000002</v>
      </c>
    </row>
    <row r="50" spans="1:20" x14ac:dyDescent="0.25">
      <c r="A50" s="3" t="s">
        <v>30</v>
      </c>
      <c r="B50">
        <v>779</v>
      </c>
      <c r="C50" s="3">
        <v>0.41697289999999998</v>
      </c>
      <c r="D50">
        <v>39.87697</v>
      </c>
      <c r="E50">
        <v>4.9778069999999999E-3</v>
      </c>
      <c r="F50">
        <v>0.49290810000000002</v>
      </c>
      <c r="I50">
        <v>1212</v>
      </c>
      <c r="J50">
        <v>0.1269149</v>
      </c>
      <c r="K50">
        <v>53.196269999999998</v>
      </c>
      <c r="L50">
        <v>4.1794123000000002E-2</v>
      </c>
      <c r="M50">
        <v>0.3670271</v>
      </c>
      <c r="O50" s="3" t="s">
        <v>185</v>
      </c>
      <c r="P50">
        <v>587</v>
      </c>
      <c r="Q50">
        <v>0.51227250000000002</v>
      </c>
      <c r="R50">
        <v>28.162538000000001</v>
      </c>
      <c r="S50">
        <v>7.6084526000000001E-3</v>
      </c>
      <c r="T50">
        <v>0.4394478</v>
      </c>
    </row>
    <row r="51" spans="1:20" x14ac:dyDescent="0.25">
      <c r="A51" s="3" t="s">
        <v>120</v>
      </c>
      <c r="B51">
        <v>1095</v>
      </c>
      <c r="C51" s="3">
        <v>0.41696719999999998</v>
      </c>
      <c r="D51">
        <v>66.668360000000007</v>
      </c>
      <c r="E51">
        <v>3.0359150000000001E-3</v>
      </c>
      <c r="F51">
        <v>0.49060870000000001</v>
      </c>
      <c r="I51">
        <v>1111</v>
      </c>
      <c r="J51">
        <v>0.1249721</v>
      </c>
      <c r="K51">
        <v>50.14246</v>
      </c>
      <c r="L51">
        <v>3.8642641999999998E-2</v>
      </c>
      <c r="M51">
        <v>0.3872758</v>
      </c>
      <c r="O51" s="3" t="s">
        <v>76</v>
      </c>
      <c r="P51">
        <v>31</v>
      </c>
      <c r="Q51">
        <v>0.51205970000000001</v>
      </c>
      <c r="R51">
        <v>34.700381700000001</v>
      </c>
      <c r="S51">
        <v>1.11234391E-2</v>
      </c>
      <c r="T51">
        <v>0.4260929</v>
      </c>
    </row>
    <row r="52" spans="1:20" x14ac:dyDescent="0.25">
      <c r="A52" s="3" t="s">
        <v>31</v>
      </c>
      <c r="B52">
        <v>900</v>
      </c>
      <c r="C52" s="3">
        <v>0.40441369999999999</v>
      </c>
      <c r="D52">
        <v>31.905909999999999</v>
      </c>
      <c r="E52">
        <v>4.2161129999999996E-3</v>
      </c>
      <c r="F52">
        <v>0.34341539999999998</v>
      </c>
      <c r="I52">
        <v>1007</v>
      </c>
      <c r="J52">
        <v>0.1182352</v>
      </c>
      <c r="K52">
        <v>36.77111</v>
      </c>
      <c r="L52">
        <v>1.2238694E-2</v>
      </c>
      <c r="M52">
        <v>0.35715249999999998</v>
      </c>
      <c r="O52" s="3" t="s">
        <v>145</v>
      </c>
      <c r="P52">
        <v>1281</v>
      </c>
      <c r="Q52">
        <v>0.50914550000000003</v>
      </c>
      <c r="R52">
        <v>50.617515699999998</v>
      </c>
      <c r="S52">
        <v>9.5975233000000007E-3</v>
      </c>
      <c r="T52">
        <v>0.44309569999999998</v>
      </c>
    </row>
    <row r="53" spans="1:20" x14ac:dyDescent="0.25">
      <c r="A53" s="3" t="s">
        <v>121</v>
      </c>
      <c r="B53">
        <v>806</v>
      </c>
      <c r="C53" s="3">
        <v>0.40336169999999999</v>
      </c>
      <c r="D53">
        <v>32.215600000000002</v>
      </c>
      <c r="E53">
        <v>4.0886799999999999E-3</v>
      </c>
      <c r="F53">
        <v>0.45628069999999998</v>
      </c>
      <c r="I53">
        <v>575</v>
      </c>
      <c r="J53">
        <v>0.1150824</v>
      </c>
      <c r="K53">
        <v>44.773090000000003</v>
      </c>
      <c r="L53">
        <v>1.6168201E-2</v>
      </c>
      <c r="M53">
        <v>0.11873690000000001</v>
      </c>
      <c r="O53" s="3" t="s">
        <v>186</v>
      </c>
      <c r="P53">
        <v>1033</v>
      </c>
      <c r="Q53">
        <v>0.50425129999999996</v>
      </c>
      <c r="R53">
        <v>64.584742000000006</v>
      </c>
      <c r="S53">
        <v>1.46519244E-2</v>
      </c>
      <c r="T53">
        <v>0.47138920000000001</v>
      </c>
    </row>
    <row r="54" spans="1:20" x14ac:dyDescent="0.25">
      <c r="A54" s="3" t="s">
        <v>122</v>
      </c>
      <c r="B54">
        <v>121</v>
      </c>
      <c r="C54" s="3">
        <v>0.40291650000000001</v>
      </c>
      <c r="D54">
        <v>56.028550000000003</v>
      </c>
      <c r="E54">
        <v>4.2643029999999997E-3</v>
      </c>
      <c r="F54">
        <v>0.49869200000000002</v>
      </c>
      <c r="I54">
        <v>584</v>
      </c>
      <c r="J54">
        <v>0.1138667</v>
      </c>
      <c r="K54">
        <v>19.652760000000001</v>
      </c>
      <c r="L54">
        <v>8.6329189999999993E-3</v>
      </c>
      <c r="M54">
        <v>0.39973710000000001</v>
      </c>
      <c r="O54" s="3" t="s">
        <v>77</v>
      </c>
      <c r="P54">
        <v>504</v>
      </c>
      <c r="Q54">
        <v>0.49837579999999998</v>
      </c>
      <c r="R54">
        <v>33.577226899999999</v>
      </c>
      <c r="S54">
        <v>1.38452933E-2</v>
      </c>
      <c r="T54">
        <v>0.42317519999999997</v>
      </c>
    </row>
    <row r="55" spans="1:20" x14ac:dyDescent="0.25">
      <c r="A55" s="3" t="s">
        <v>32</v>
      </c>
      <c r="B55">
        <v>82</v>
      </c>
      <c r="C55" s="3">
        <v>0.39325549999999998</v>
      </c>
      <c r="D55">
        <v>94.335790000000003</v>
      </c>
      <c r="E55">
        <v>1.5009928000000001E-2</v>
      </c>
      <c r="F55">
        <v>0.47117320000000001</v>
      </c>
      <c r="I55">
        <v>461</v>
      </c>
      <c r="J55">
        <v>0.11277529999999999</v>
      </c>
      <c r="K55">
        <v>30.800260000000002</v>
      </c>
      <c r="L55">
        <v>1.2050063999999999E-2</v>
      </c>
      <c r="M55">
        <v>0.48559140000000001</v>
      </c>
      <c r="O55" s="3" t="s">
        <v>78</v>
      </c>
      <c r="P55">
        <v>1236</v>
      </c>
      <c r="Q55">
        <v>0.49268309999999998</v>
      </c>
      <c r="R55">
        <v>62.817756099999997</v>
      </c>
      <c r="S55">
        <v>2.8087273400000001E-2</v>
      </c>
      <c r="T55">
        <v>0.43904120000000002</v>
      </c>
    </row>
    <row r="56" spans="1:20" x14ac:dyDescent="0.25">
      <c r="A56" s="3" t="s">
        <v>123</v>
      </c>
      <c r="B56">
        <v>1159</v>
      </c>
      <c r="C56" s="3">
        <v>0.3872121</v>
      </c>
      <c r="D56">
        <v>71.045640000000006</v>
      </c>
      <c r="E56">
        <v>3.9488199999999996E-3</v>
      </c>
      <c r="F56">
        <v>0.47994900000000001</v>
      </c>
      <c r="I56">
        <v>1103</v>
      </c>
      <c r="J56">
        <v>0.1123754</v>
      </c>
      <c r="K56">
        <v>52.871360000000003</v>
      </c>
      <c r="L56">
        <v>5.1954823999999997E-2</v>
      </c>
      <c r="M56">
        <v>0.344532</v>
      </c>
      <c r="O56" s="3" t="s">
        <v>79</v>
      </c>
      <c r="P56">
        <v>412</v>
      </c>
      <c r="Q56">
        <v>0.49054880000000001</v>
      </c>
      <c r="R56">
        <v>19.488315</v>
      </c>
      <c r="S56">
        <v>6.6676176999999996E-3</v>
      </c>
      <c r="T56">
        <v>0.42397479999999999</v>
      </c>
    </row>
    <row r="57" spans="1:20" x14ac:dyDescent="0.25">
      <c r="A57" s="3" t="s">
        <v>33</v>
      </c>
      <c r="B57">
        <v>382</v>
      </c>
      <c r="C57" s="3">
        <v>0.38561390000000001</v>
      </c>
      <c r="D57">
        <v>77.300719999999998</v>
      </c>
      <c r="E57">
        <v>7.0040270000000003E-3</v>
      </c>
      <c r="F57">
        <v>0.42590040000000001</v>
      </c>
      <c r="I57">
        <v>1144</v>
      </c>
      <c r="J57">
        <v>0.1122425</v>
      </c>
      <c r="K57">
        <v>49.885710000000003</v>
      </c>
      <c r="L57">
        <v>3.6440567E-2</v>
      </c>
      <c r="M57">
        <v>0.33349279999999998</v>
      </c>
      <c r="O57" s="3" t="s">
        <v>188</v>
      </c>
      <c r="P57">
        <v>581</v>
      </c>
      <c r="Q57">
        <v>0.46803230000000001</v>
      </c>
      <c r="R57">
        <v>7.5417817999999999</v>
      </c>
      <c r="S57">
        <v>2.6678666999999999E-3</v>
      </c>
      <c r="T57">
        <v>0.48727759999999998</v>
      </c>
    </row>
    <row r="58" spans="1:20" x14ac:dyDescent="0.25">
      <c r="A58" s="3" t="s">
        <v>34</v>
      </c>
      <c r="B58">
        <v>1056</v>
      </c>
      <c r="C58" s="3">
        <v>0.38041910000000001</v>
      </c>
      <c r="D58">
        <v>33.030670000000001</v>
      </c>
      <c r="E58">
        <v>7.8674509999999993E-3</v>
      </c>
      <c r="F58">
        <v>0.36460530000000002</v>
      </c>
      <c r="I58">
        <v>463</v>
      </c>
      <c r="J58">
        <v>0.11021259999999999</v>
      </c>
      <c r="K58">
        <v>33.040089999999999</v>
      </c>
      <c r="L58">
        <v>1.2670176999999999E-2</v>
      </c>
      <c r="M58">
        <v>0.49178460000000002</v>
      </c>
      <c r="O58" s="3" t="s">
        <v>80</v>
      </c>
      <c r="P58">
        <v>1098</v>
      </c>
      <c r="Q58">
        <v>0.46433239999999998</v>
      </c>
      <c r="R58">
        <v>24.859316799999998</v>
      </c>
      <c r="S58">
        <v>7.3093204000000004E-3</v>
      </c>
      <c r="T58">
        <v>0.4430056</v>
      </c>
    </row>
    <row r="59" spans="1:20" x14ac:dyDescent="0.25">
      <c r="A59" s="3" t="s">
        <v>124</v>
      </c>
      <c r="B59">
        <v>1093</v>
      </c>
      <c r="C59" s="3">
        <v>0.3512594</v>
      </c>
      <c r="D59">
        <v>69.266890000000004</v>
      </c>
      <c r="E59">
        <v>4.2383489999999998E-3</v>
      </c>
      <c r="F59">
        <v>0.46177180000000001</v>
      </c>
      <c r="I59">
        <v>791</v>
      </c>
      <c r="J59">
        <v>0.1095897</v>
      </c>
      <c r="K59">
        <v>57.591549999999998</v>
      </c>
      <c r="L59">
        <v>5.8218201999999997E-2</v>
      </c>
      <c r="M59">
        <v>0.42200349999999998</v>
      </c>
      <c r="O59" s="3" t="s">
        <v>81</v>
      </c>
      <c r="P59">
        <v>25</v>
      </c>
      <c r="Q59">
        <v>0.4495343</v>
      </c>
      <c r="R59">
        <v>2.6720811000000002</v>
      </c>
      <c r="S59">
        <v>2.1124570999999999E-3</v>
      </c>
      <c r="T59">
        <v>0.51136369999999998</v>
      </c>
    </row>
    <row r="60" spans="1:20" x14ac:dyDescent="0.25">
      <c r="A60" s="3" t="s">
        <v>168</v>
      </c>
      <c r="B60">
        <v>369</v>
      </c>
      <c r="C60" s="3">
        <v>0.34953430000000002</v>
      </c>
      <c r="D60">
        <v>67.623649999999998</v>
      </c>
      <c r="E60">
        <v>3.294988E-3</v>
      </c>
      <c r="F60">
        <v>0.47121560000000001</v>
      </c>
      <c r="I60">
        <v>384</v>
      </c>
      <c r="J60">
        <v>0.1092255</v>
      </c>
      <c r="K60">
        <v>26.49437</v>
      </c>
      <c r="L60">
        <v>2.5861854E-2</v>
      </c>
      <c r="M60">
        <v>0.44989630000000003</v>
      </c>
      <c r="O60" s="3" t="s">
        <v>82</v>
      </c>
      <c r="P60">
        <v>1250</v>
      </c>
      <c r="Q60">
        <v>0.44271310000000003</v>
      </c>
      <c r="R60">
        <v>9.4858005999999992</v>
      </c>
      <c r="S60">
        <v>5.9781113E-3</v>
      </c>
      <c r="T60">
        <v>0.40622730000000001</v>
      </c>
    </row>
    <row r="61" spans="1:20" x14ac:dyDescent="0.25">
      <c r="A61" s="3" t="s">
        <v>169</v>
      </c>
      <c r="B61">
        <v>669</v>
      </c>
      <c r="C61" s="3">
        <v>0.34688000000000002</v>
      </c>
      <c r="D61">
        <v>51.790640000000003</v>
      </c>
      <c r="E61">
        <v>5.161349E-3</v>
      </c>
      <c r="F61">
        <v>0.48148220000000003</v>
      </c>
      <c r="I61">
        <v>927</v>
      </c>
      <c r="J61">
        <v>0.10882550000000001</v>
      </c>
      <c r="K61">
        <v>34.04513</v>
      </c>
      <c r="L61">
        <v>2.2151124000000001E-2</v>
      </c>
      <c r="M61">
        <v>0.36203679999999999</v>
      </c>
      <c r="O61" s="3" t="s">
        <v>83</v>
      </c>
      <c r="P61">
        <v>1100</v>
      </c>
      <c r="Q61">
        <v>0.42462499999999997</v>
      </c>
      <c r="R61">
        <v>9.2578829000000002</v>
      </c>
      <c r="S61">
        <v>5.5260719000000003E-3</v>
      </c>
      <c r="T61">
        <v>0.46111079999999999</v>
      </c>
    </row>
    <row r="62" spans="1:20" x14ac:dyDescent="0.25">
      <c r="A62" s="3" t="s">
        <v>170</v>
      </c>
      <c r="B62">
        <v>577</v>
      </c>
      <c r="C62" s="3">
        <v>0.34566000000000002</v>
      </c>
      <c r="D62">
        <v>51.596589999999999</v>
      </c>
      <c r="E62">
        <v>3.2919429999999999E-3</v>
      </c>
      <c r="F62">
        <v>0.4737287</v>
      </c>
      <c r="I62">
        <v>971</v>
      </c>
      <c r="J62">
        <v>0.10706839999999999</v>
      </c>
      <c r="K62">
        <v>46.025860000000002</v>
      </c>
      <c r="L62">
        <v>3.2272813999999997E-2</v>
      </c>
      <c r="M62">
        <v>0.4550689</v>
      </c>
      <c r="O62" s="3" t="s">
        <v>84</v>
      </c>
      <c r="P62">
        <v>28</v>
      </c>
      <c r="Q62">
        <v>0.41835800000000001</v>
      </c>
      <c r="R62">
        <v>17.9569677</v>
      </c>
      <c r="S62">
        <v>9.131732E-3</v>
      </c>
      <c r="T62">
        <v>0.4875121</v>
      </c>
    </row>
    <row r="63" spans="1:20" x14ac:dyDescent="0.25">
      <c r="A63" s="3" t="s">
        <v>125</v>
      </c>
      <c r="B63">
        <v>113</v>
      </c>
      <c r="C63" s="3">
        <v>0.34365610000000002</v>
      </c>
      <c r="D63">
        <v>50.675559999999997</v>
      </c>
      <c r="E63">
        <v>3.6151149999999999E-3</v>
      </c>
      <c r="F63">
        <v>0.46909040000000002</v>
      </c>
      <c r="I63">
        <v>1009</v>
      </c>
      <c r="J63">
        <v>0.1059813</v>
      </c>
      <c r="K63">
        <v>33.252409999999998</v>
      </c>
      <c r="L63">
        <v>1.1165868000000001E-2</v>
      </c>
      <c r="M63">
        <v>0.46939829999999999</v>
      </c>
      <c r="O63" s="3" t="s">
        <v>85</v>
      </c>
      <c r="P63">
        <v>30</v>
      </c>
      <c r="Q63">
        <v>0.41619529999999999</v>
      </c>
      <c r="R63">
        <v>47.399412900000002</v>
      </c>
      <c r="S63">
        <v>1.13616342E-2</v>
      </c>
      <c r="T63">
        <v>0.47991630000000002</v>
      </c>
    </row>
    <row r="64" spans="1:20" x14ac:dyDescent="0.25">
      <c r="A64" s="3" t="s">
        <v>171</v>
      </c>
      <c r="B64">
        <v>801</v>
      </c>
      <c r="C64" s="3">
        <v>0.3314299</v>
      </c>
      <c r="D64">
        <v>66.722319999999996</v>
      </c>
      <c r="E64">
        <v>2.7224530000000001E-3</v>
      </c>
      <c r="F64">
        <v>0.4869676</v>
      </c>
      <c r="I64">
        <v>1311</v>
      </c>
      <c r="J64">
        <v>0.1059155</v>
      </c>
      <c r="K64">
        <v>75.866330000000005</v>
      </c>
      <c r="L64">
        <v>7.1830432999999999E-2</v>
      </c>
      <c r="M64">
        <v>0.42720380000000002</v>
      </c>
      <c r="O64" s="3" t="s">
        <v>189</v>
      </c>
      <c r="P64">
        <v>1007</v>
      </c>
      <c r="Q64">
        <v>0.40937829999999997</v>
      </c>
      <c r="R64">
        <v>28.4374438</v>
      </c>
      <c r="S64">
        <v>8.8211264000000005E-3</v>
      </c>
      <c r="T64">
        <v>0.53211889999999995</v>
      </c>
    </row>
    <row r="65" spans="1:20" x14ac:dyDescent="0.25">
      <c r="A65" s="3" t="s">
        <v>35</v>
      </c>
      <c r="B65">
        <v>1290</v>
      </c>
      <c r="C65" s="3">
        <v>0.32646429999999999</v>
      </c>
      <c r="D65">
        <v>77.542019999999994</v>
      </c>
      <c r="E65">
        <v>1.1110159E-2</v>
      </c>
      <c r="F65">
        <v>0.37478050000000002</v>
      </c>
      <c r="I65">
        <v>459</v>
      </c>
      <c r="J65">
        <v>0.1058955</v>
      </c>
      <c r="K65">
        <v>30.892340000000001</v>
      </c>
      <c r="L65">
        <v>1.2246856E-2</v>
      </c>
      <c r="M65">
        <v>0.48918529999999999</v>
      </c>
      <c r="O65" s="3" t="s">
        <v>86</v>
      </c>
      <c r="P65">
        <v>1110</v>
      </c>
      <c r="Q65">
        <v>0.40726689999999999</v>
      </c>
      <c r="R65">
        <v>71.162862899999993</v>
      </c>
      <c r="S65">
        <v>4.1508346799999998E-2</v>
      </c>
      <c r="T65">
        <v>0.38982050000000001</v>
      </c>
    </row>
    <row r="66" spans="1:20" x14ac:dyDescent="0.25">
      <c r="A66" s="3" t="s">
        <v>36</v>
      </c>
      <c r="B66">
        <v>690</v>
      </c>
      <c r="C66" s="3">
        <v>0.32309060000000001</v>
      </c>
      <c r="D66">
        <v>84.486859999999993</v>
      </c>
      <c r="E66">
        <v>2.6768327000000001E-2</v>
      </c>
      <c r="F66">
        <v>0.1111975</v>
      </c>
      <c r="I66">
        <v>664</v>
      </c>
      <c r="J66">
        <v>0.10564270000000001</v>
      </c>
      <c r="K66">
        <v>47.269129999999997</v>
      </c>
      <c r="L66">
        <v>4.1437130000000003E-2</v>
      </c>
      <c r="M66">
        <v>0.39357740000000002</v>
      </c>
      <c r="O66" s="3" t="s">
        <v>190</v>
      </c>
      <c r="P66">
        <v>1032</v>
      </c>
      <c r="Q66">
        <v>0.40435270000000001</v>
      </c>
      <c r="R66">
        <v>66.924636399999997</v>
      </c>
      <c r="S66">
        <v>1.2812832200000001E-2</v>
      </c>
      <c r="T66">
        <v>0.42388500000000001</v>
      </c>
    </row>
    <row r="67" spans="1:20" x14ac:dyDescent="0.25">
      <c r="A67" s="3" t="s">
        <v>40</v>
      </c>
      <c r="B67">
        <v>197</v>
      </c>
      <c r="C67" s="3">
        <v>0.32054719999999998</v>
      </c>
      <c r="D67">
        <v>86.996809999999996</v>
      </c>
      <c r="E67">
        <v>4.9077000000000001E-3</v>
      </c>
      <c r="F67">
        <v>0.48436489999999999</v>
      </c>
      <c r="I67">
        <v>796</v>
      </c>
      <c r="J67">
        <v>0.103937</v>
      </c>
      <c r="K67">
        <v>56.322240000000001</v>
      </c>
      <c r="L67">
        <v>4.1823502999999998E-2</v>
      </c>
      <c r="M67">
        <v>0.34200130000000001</v>
      </c>
      <c r="N67" s="22" t="s">
        <v>153</v>
      </c>
      <c r="O67" s="2" t="s">
        <v>146</v>
      </c>
      <c r="P67">
        <v>41</v>
      </c>
      <c r="Q67">
        <v>0.39365729999999999</v>
      </c>
      <c r="R67">
        <v>23.1307008</v>
      </c>
      <c r="S67">
        <v>2.5517184799999999E-2</v>
      </c>
      <c r="T67">
        <v>0.5044168</v>
      </c>
    </row>
    <row r="68" spans="1:20" x14ac:dyDescent="0.25">
      <c r="A68" s="3" t="s">
        <v>172</v>
      </c>
      <c r="B68">
        <v>803</v>
      </c>
      <c r="C68" s="3">
        <v>0.32034889999999999</v>
      </c>
      <c r="D68">
        <v>66.902389999999997</v>
      </c>
      <c r="E68">
        <v>6.5508720000000001E-3</v>
      </c>
      <c r="F68">
        <v>0.46929480000000001</v>
      </c>
      <c r="I68">
        <v>592</v>
      </c>
      <c r="J68">
        <v>0.1026642</v>
      </c>
      <c r="K68">
        <v>46.486379999999997</v>
      </c>
      <c r="L68">
        <v>4.7550162999999999E-2</v>
      </c>
      <c r="M68">
        <v>0.42119299999999998</v>
      </c>
      <c r="O68" t="s">
        <v>87</v>
      </c>
      <c r="P68">
        <v>796</v>
      </c>
      <c r="Q68">
        <v>0.39346300000000001</v>
      </c>
      <c r="R68">
        <v>12.817090500000001</v>
      </c>
      <c r="S68">
        <v>8.3489363999999996E-3</v>
      </c>
      <c r="T68">
        <v>0.39767799999999998</v>
      </c>
    </row>
    <row r="69" spans="1:20" x14ac:dyDescent="0.25">
      <c r="A69" s="3" t="s">
        <v>173</v>
      </c>
      <c r="B69">
        <v>983</v>
      </c>
      <c r="C69" s="3">
        <v>0.31905410000000001</v>
      </c>
      <c r="D69">
        <v>72.91301</v>
      </c>
      <c r="E69">
        <v>3.6100310000000001E-3</v>
      </c>
      <c r="F69">
        <v>0.46806029999999998</v>
      </c>
      <c r="I69">
        <v>1400</v>
      </c>
      <c r="J69">
        <v>0.1023299</v>
      </c>
      <c r="K69">
        <v>66.601820000000004</v>
      </c>
      <c r="L69">
        <v>3.7217351000000003E-2</v>
      </c>
      <c r="M69">
        <v>0.3765077</v>
      </c>
      <c r="O69" t="s">
        <v>88</v>
      </c>
      <c r="P69">
        <v>1168</v>
      </c>
      <c r="Q69">
        <v>0.38896750000000002</v>
      </c>
      <c r="R69">
        <v>8.9461484999999996</v>
      </c>
      <c r="S69">
        <v>6.2436621000000001E-3</v>
      </c>
      <c r="T69">
        <v>0.44605460000000002</v>
      </c>
    </row>
    <row r="70" spans="1:20" x14ac:dyDescent="0.25">
      <c r="A70" s="3" t="s">
        <v>155</v>
      </c>
      <c r="B70">
        <v>729</v>
      </c>
      <c r="C70" s="3">
        <v>0.31535869999999999</v>
      </c>
      <c r="D70">
        <v>36.052810000000001</v>
      </c>
      <c r="E70">
        <v>3.8196829999999999E-3</v>
      </c>
      <c r="F70">
        <v>0.45973770000000003</v>
      </c>
      <c r="I70">
        <v>1327</v>
      </c>
      <c r="J70">
        <v>0.1019871</v>
      </c>
      <c r="K70">
        <v>23.05301</v>
      </c>
      <c r="L70">
        <v>2.4748966000000001E-2</v>
      </c>
      <c r="M70">
        <v>0.3904223</v>
      </c>
      <c r="O70" s="3" t="s">
        <v>92</v>
      </c>
      <c r="P70">
        <v>1318</v>
      </c>
      <c r="Q70">
        <v>0.3854418</v>
      </c>
      <c r="R70">
        <v>8.4917324999999995</v>
      </c>
      <c r="S70">
        <v>4.9973097299999998E-2</v>
      </c>
      <c r="T70">
        <v>0.48397980000000002</v>
      </c>
    </row>
    <row r="71" spans="1:20" x14ac:dyDescent="0.25">
      <c r="A71" s="3"/>
      <c r="B71">
        <v>725</v>
      </c>
      <c r="C71" s="3">
        <v>0.2964909</v>
      </c>
      <c r="D71">
        <v>28.00947</v>
      </c>
      <c r="E71">
        <v>6.1593359999999996E-3</v>
      </c>
      <c r="F71">
        <v>0.44538610000000001</v>
      </c>
      <c r="I71">
        <v>449</v>
      </c>
      <c r="J71">
        <v>0.1005614</v>
      </c>
      <c r="K71">
        <v>25.8751</v>
      </c>
      <c r="L71">
        <v>1.6217769999999999E-2</v>
      </c>
      <c r="M71">
        <v>0.37746220000000003</v>
      </c>
      <c r="N71" s="24"/>
      <c r="O71" s="3" t="s">
        <v>147</v>
      </c>
      <c r="P71">
        <v>80</v>
      </c>
      <c r="Q71">
        <v>0.38432329999999998</v>
      </c>
      <c r="R71">
        <v>15.5368242</v>
      </c>
      <c r="S71">
        <v>4.1487859000000002E-3</v>
      </c>
      <c r="T71">
        <v>0.4841588</v>
      </c>
    </row>
    <row r="72" spans="1:20" x14ac:dyDescent="0.25">
      <c r="A72" s="3"/>
      <c r="B72">
        <v>1228</v>
      </c>
      <c r="C72" s="3">
        <v>0.29124810000000001</v>
      </c>
      <c r="D72">
        <v>45.941719999999997</v>
      </c>
      <c r="E72">
        <v>1.0174392000000001E-2</v>
      </c>
      <c r="F72">
        <v>0.46610180000000001</v>
      </c>
      <c r="O72" s="3" t="s">
        <v>191</v>
      </c>
      <c r="P72">
        <v>305</v>
      </c>
      <c r="Q72">
        <v>0.38029059999999998</v>
      </c>
      <c r="R72">
        <v>10.4023524</v>
      </c>
      <c r="S72">
        <v>1.0526188E-3</v>
      </c>
      <c r="T72">
        <v>0.50056009999999995</v>
      </c>
    </row>
    <row r="73" spans="1:20" x14ac:dyDescent="0.25">
      <c r="B73">
        <v>1481</v>
      </c>
      <c r="C73" s="3">
        <v>0.27532309999999999</v>
      </c>
      <c r="D73">
        <v>71.618920000000003</v>
      </c>
      <c r="E73">
        <v>5.9012259999999999E-3</v>
      </c>
      <c r="F73">
        <v>0.44714949999999998</v>
      </c>
      <c r="N73" s="25" t="s">
        <v>152</v>
      </c>
      <c r="O73" s="4" t="s">
        <v>89</v>
      </c>
      <c r="P73">
        <v>470</v>
      </c>
      <c r="Q73">
        <v>0.37012509999999998</v>
      </c>
      <c r="R73">
        <v>0.86555709999999997</v>
      </c>
      <c r="S73">
        <v>2.2811198000000001E-3</v>
      </c>
      <c r="T73">
        <v>0.48890260000000002</v>
      </c>
    </row>
    <row r="74" spans="1:20" x14ac:dyDescent="0.25">
      <c r="B74">
        <v>102</v>
      </c>
      <c r="C74" s="3">
        <v>0.273478</v>
      </c>
      <c r="D74">
        <v>67.988510000000005</v>
      </c>
      <c r="E74">
        <v>7.5813749999999996E-3</v>
      </c>
      <c r="F74">
        <v>0.44107229999999997</v>
      </c>
      <c r="O74" s="3" t="s">
        <v>90</v>
      </c>
      <c r="P74">
        <v>786</v>
      </c>
      <c r="Q74">
        <v>0.36623240000000001</v>
      </c>
      <c r="R74">
        <v>14.179934599999999</v>
      </c>
      <c r="S74">
        <v>8.0530333999999995E-3</v>
      </c>
      <c r="T74">
        <v>0.41996460000000002</v>
      </c>
    </row>
    <row r="75" spans="1:20" x14ac:dyDescent="0.25">
      <c r="B75">
        <v>65</v>
      </c>
      <c r="C75" s="3">
        <v>0.27070430000000001</v>
      </c>
      <c r="D75">
        <v>67.489000000000004</v>
      </c>
      <c r="E75">
        <v>4.0952460000000003E-3</v>
      </c>
      <c r="F75">
        <v>0.4901663</v>
      </c>
      <c r="N75" s="25" t="s">
        <v>151</v>
      </c>
      <c r="O75" s="4" t="s">
        <v>148</v>
      </c>
      <c r="P75">
        <v>79</v>
      </c>
      <c r="Q75">
        <v>0.36349389999999998</v>
      </c>
      <c r="R75">
        <v>1.2643491</v>
      </c>
      <c r="S75">
        <v>9.8840569999999995E-4</v>
      </c>
      <c r="T75">
        <v>0.4996987</v>
      </c>
    </row>
    <row r="76" spans="1:20" x14ac:dyDescent="0.25">
      <c r="B76">
        <v>810</v>
      </c>
      <c r="C76" s="3">
        <v>0.26667299999999999</v>
      </c>
      <c r="D76">
        <v>51.03886</v>
      </c>
      <c r="E76">
        <v>3.8167919999999998E-3</v>
      </c>
      <c r="F76">
        <v>0.41133710000000001</v>
      </c>
      <c r="O76" s="3" t="s">
        <v>91</v>
      </c>
      <c r="P76">
        <v>742</v>
      </c>
      <c r="Q76">
        <v>0.33014060000000001</v>
      </c>
      <c r="R76">
        <v>28.587629100000001</v>
      </c>
      <c r="S76">
        <v>1.24460071E-2</v>
      </c>
      <c r="T76">
        <v>0.38010139999999998</v>
      </c>
    </row>
    <row r="77" spans="1:20" x14ac:dyDescent="0.25">
      <c r="B77">
        <v>1219</v>
      </c>
      <c r="C77" s="3">
        <v>0.25903359999999997</v>
      </c>
      <c r="D77">
        <v>67.567269999999994</v>
      </c>
      <c r="E77">
        <v>5.0364679999999997E-3</v>
      </c>
      <c r="F77">
        <v>0.47868650000000001</v>
      </c>
      <c r="O77" s="3" t="s">
        <v>192</v>
      </c>
      <c r="P77">
        <v>723</v>
      </c>
      <c r="Q77">
        <v>0.32468930000000001</v>
      </c>
      <c r="R77">
        <v>26.5088559</v>
      </c>
      <c r="S77">
        <v>1.08345566E-2</v>
      </c>
      <c r="T77">
        <v>0.39721820000000002</v>
      </c>
    </row>
    <row r="78" spans="1:20" x14ac:dyDescent="0.25">
      <c r="B78">
        <v>1161</v>
      </c>
      <c r="C78" s="3">
        <v>0.24990399999999999</v>
      </c>
      <c r="D78">
        <v>70.498959999999997</v>
      </c>
      <c r="E78">
        <v>7.2772230000000002E-3</v>
      </c>
      <c r="F78">
        <v>0.46549020000000002</v>
      </c>
      <c r="O78" s="3" t="s">
        <v>149</v>
      </c>
      <c r="P78">
        <v>473</v>
      </c>
      <c r="Q78">
        <v>0.32106230000000002</v>
      </c>
      <c r="R78">
        <v>3.0389330000000001</v>
      </c>
      <c r="S78">
        <v>4.3860716799999998E-2</v>
      </c>
      <c r="T78">
        <v>0.50855320000000004</v>
      </c>
    </row>
    <row r="79" spans="1:20" x14ac:dyDescent="0.25">
      <c r="B79">
        <v>432</v>
      </c>
      <c r="C79" s="3">
        <v>0.2488834</v>
      </c>
      <c r="D79">
        <v>46.99606</v>
      </c>
      <c r="E79">
        <v>7.1208060000000004E-3</v>
      </c>
      <c r="F79">
        <v>0.40286420000000001</v>
      </c>
      <c r="O79" s="3" t="s">
        <v>93</v>
      </c>
      <c r="P79">
        <v>1274</v>
      </c>
      <c r="Q79">
        <v>0.31883519999999999</v>
      </c>
      <c r="R79">
        <v>26.959821699999999</v>
      </c>
      <c r="S79">
        <v>2.0232205499999999E-2</v>
      </c>
      <c r="T79">
        <v>0.39200180000000001</v>
      </c>
    </row>
    <row r="80" spans="1:20" x14ac:dyDescent="0.25">
      <c r="B80">
        <v>212</v>
      </c>
      <c r="C80" s="3">
        <v>0.24586350000000001</v>
      </c>
      <c r="D80">
        <v>48.339170000000003</v>
      </c>
      <c r="E80">
        <v>8.4870610000000006E-3</v>
      </c>
      <c r="F80">
        <v>0.43301070000000003</v>
      </c>
      <c r="O80" s="3" t="s">
        <v>94</v>
      </c>
      <c r="P80">
        <v>586</v>
      </c>
      <c r="Q80">
        <v>0.31774950000000002</v>
      </c>
      <c r="R80">
        <v>41.8421503</v>
      </c>
      <c r="S80">
        <v>2.3008369000000001E-2</v>
      </c>
      <c r="T80">
        <v>0.45084229999999997</v>
      </c>
    </row>
    <row r="81" spans="2:20" x14ac:dyDescent="0.25">
      <c r="B81">
        <v>198</v>
      </c>
      <c r="C81" s="3">
        <v>0.24423210000000001</v>
      </c>
      <c r="D81">
        <v>72.695459999999997</v>
      </c>
      <c r="E81">
        <v>1.0130032000000001E-2</v>
      </c>
      <c r="F81">
        <v>0.45914690000000002</v>
      </c>
      <c r="O81" s="3" t="s">
        <v>95</v>
      </c>
      <c r="P81">
        <v>1030</v>
      </c>
      <c r="Q81">
        <v>0.31653520000000002</v>
      </c>
      <c r="R81">
        <v>59.8984606</v>
      </c>
      <c r="S81">
        <v>3.1170714299999999E-2</v>
      </c>
      <c r="T81">
        <v>0.42037550000000001</v>
      </c>
    </row>
    <row r="82" spans="2:20" x14ac:dyDescent="0.25">
      <c r="B82">
        <v>313</v>
      </c>
      <c r="C82" s="3">
        <v>0.24204010000000001</v>
      </c>
      <c r="D82">
        <v>43.502009999999999</v>
      </c>
      <c r="E82">
        <v>2.2196574E-2</v>
      </c>
      <c r="F82">
        <v>0.21965960000000001</v>
      </c>
      <c r="O82" s="3" t="s">
        <v>96</v>
      </c>
      <c r="P82">
        <v>1</v>
      </c>
      <c r="Q82">
        <v>0.31101679999999998</v>
      </c>
      <c r="R82">
        <v>32.6749212</v>
      </c>
      <c r="S82">
        <v>1.9926934100000002E-2</v>
      </c>
      <c r="T82">
        <v>0.22757769999999999</v>
      </c>
    </row>
    <row r="83" spans="2:20" x14ac:dyDescent="0.25">
      <c r="B83">
        <v>594</v>
      </c>
      <c r="C83" s="3">
        <v>0.23919499999999999</v>
      </c>
      <c r="D83">
        <v>64.458519999999993</v>
      </c>
      <c r="E83">
        <v>4.5984559999999999E-3</v>
      </c>
      <c r="F83">
        <v>0.47082560000000001</v>
      </c>
      <c r="O83" s="3" t="s">
        <v>193</v>
      </c>
      <c r="P83">
        <v>1149</v>
      </c>
      <c r="Q83">
        <v>0.31013400000000002</v>
      </c>
      <c r="R83">
        <v>11.848305399999999</v>
      </c>
      <c r="S83">
        <v>1.3733117499999999E-2</v>
      </c>
      <c r="T83">
        <v>0.39597900000000003</v>
      </c>
    </row>
    <row r="84" spans="2:20" x14ac:dyDescent="0.25">
      <c r="B84">
        <v>613</v>
      </c>
      <c r="C84" s="3">
        <v>0.2317671</v>
      </c>
      <c r="D84">
        <v>32.62256</v>
      </c>
      <c r="E84">
        <v>2.2526329000000001E-2</v>
      </c>
      <c r="F84">
        <v>0.47158949999999999</v>
      </c>
      <c r="O84" s="3" t="s">
        <v>97</v>
      </c>
      <c r="P84">
        <v>659</v>
      </c>
      <c r="Q84">
        <v>0.30866399999999999</v>
      </c>
      <c r="R84">
        <v>28.715100100000001</v>
      </c>
      <c r="S84">
        <v>1.20114894E-2</v>
      </c>
      <c r="T84">
        <v>0.39441759999999998</v>
      </c>
    </row>
    <row r="85" spans="2:20" x14ac:dyDescent="0.25">
      <c r="B85">
        <v>87</v>
      </c>
      <c r="C85" s="3">
        <v>0.22454660000000001</v>
      </c>
      <c r="D85">
        <v>57.910850000000003</v>
      </c>
      <c r="E85">
        <v>5.9301830000000003E-3</v>
      </c>
      <c r="F85">
        <v>0.46886109999999998</v>
      </c>
      <c r="O85" s="3" t="s">
        <v>150</v>
      </c>
      <c r="P85">
        <v>1231</v>
      </c>
      <c r="Q85">
        <v>0.3006914</v>
      </c>
      <c r="R85">
        <v>17.457291900000001</v>
      </c>
      <c r="S85">
        <v>3.8762406000000002E-3</v>
      </c>
      <c r="T85">
        <v>0.47859119999999999</v>
      </c>
    </row>
    <row r="86" spans="2:20" x14ac:dyDescent="0.25">
      <c r="B86">
        <v>1354</v>
      </c>
      <c r="C86" s="3">
        <v>0.21775810000000001</v>
      </c>
      <c r="D86">
        <v>32.994329999999998</v>
      </c>
      <c r="E86">
        <v>2.8370913000000001E-2</v>
      </c>
      <c r="F86">
        <v>0.3419201</v>
      </c>
      <c r="O86" s="3"/>
      <c r="P86">
        <v>1278</v>
      </c>
      <c r="Q86">
        <v>0.29852430000000002</v>
      </c>
      <c r="R86">
        <v>57.482998000000002</v>
      </c>
      <c r="S86">
        <v>2.19401135E-2</v>
      </c>
      <c r="T86">
        <v>0.48808059999999998</v>
      </c>
    </row>
    <row r="87" spans="2:20" x14ac:dyDescent="0.25">
      <c r="B87">
        <v>849</v>
      </c>
      <c r="C87" s="3">
        <v>0.21233759999999999</v>
      </c>
      <c r="D87">
        <v>30.80227</v>
      </c>
      <c r="E87">
        <v>6.333081E-3</v>
      </c>
      <c r="F87">
        <v>0.445548</v>
      </c>
      <c r="P87">
        <v>607</v>
      </c>
      <c r="Q87">
        <v>0.29850860000000001</v>
      </c>
      <c r="R87">
        <v>17.092389499999999</v>
      </c>
      <c r="S87">
        <v>4.7229233999999997E-3</v>
      </c>
      <c r="T87">
        <v>0.48060180000000002</v>
      </c>
    </row>
    <row r="88" spans="2:20" x14ac:dyDescent="0.25">
      <c r="B88">
        <v>96</v>
      </c>
      <c r="C88" s="3">
        <v>0.20832329999999999</v>
      </c>
      <c r="D88">
        <v>71.309489999999997</v>
      </c>
      <c r="E88">
        <v>7.5388820000000002E-3</v>
      </c>
      <c r="F88">
        <v>0.44922240000000002</v>
      </c>
      <c r="P88">
        <v>805</v>
      </c>
      <c r="Q88">
        <v>0.29806009999999999</v>
      </c>
      <c r="R88">
        <v>16.798902600000002</v>
      </c>
      <c r="S88">
        <v>7.1822500999999999E-3</v>
      </c>
      <c r="T88">
        <v>0.4557039</v>
      </c>
    </row>
    <row r="89" spans="2:20" x14ac:dyDescent="0.25">
      <c r="B89">
        <v>1007</v>
      </c>
      <c r="C89" s="3">
        <v>0.20297080000000001</v>
      </c>
      <c r="D89">
        <v>44.638910000000003</v>
      </c>
      <c r="E89">
        <v>5.852482E-3</v>
      </c>
      <c r="F89">
        <v>0.46417700000000001</v>
      </c>
      <c r="P89">
        <v>657</v>
      </c>
      <c r="Q89">
        <v>0.29230590000000001</v>
      </c>
      <c r="R89">
        <v>8.8110640999999994</v>
      </c>
      <c r="S89">
        <v>2.6530782999999998E-3</v>
      </c>
      <c r="T89">
        <v>0.48403790000000002</v>
      </c>
    </row>
    <row r="90" spans="2:20" x14ac:dyDescent="0.25">
      <c r="B90">
        <v>1422</v>
      </c>
      <c r="C90" s="3">
        <v>0.2010497</v>
      </c>
      <c r="D90">
        <v>51.466369999999998</v>
      </c>
      <c r="E90">
        <v>1.8559373000000001E-2</v>
      </c>
      <c r="F90">
        <v>0.32073279999999998</v>
      </c>
      <c r="P90">
        <v>1026</v>
      </c>
      <c r="Q90">
        <v>0.28988459999999999</v>
      </c>
      <c r="R90">
        <v>26.0743367</v>
      </c>
      <c r="S90">
        <v>2.7386300400000001E-2</v>
      </c>
      <c r="T90">
        <v>0.45752579999999998</v>
      </c>
    </row>
    <row r="91" spans="2:20" x14ac:dyDescent="0.25">
      <c r="B91">
        <v>833</v>
      </c>
      <c r="C91" s="3">
        <v>0.1959378</v>
      </c>
      <c r="D91">
        <v>99.026480000000006</v>
      </c>
      <c r="E91">
        <v>2.1770964E-2</v>
      </c>
      <c r="F91">
        <v>0.2440967</v>
      </c>
      <c r="P91">
        <v>522</v>
      </c>
      <c r="Q91">
        <v>0.28483760000000002</v>
      </c>
      <c r="R91">
        <v>25.7463692</v>
      </c>
      <c r="S91">
        <v>1.5491956600000001E-2</v>
      </c>
      <c r="T91">
        <v>0.41215210000000002</v>
      </c>
    </row>
    <row r="92" spans="2:20" x14ac:dyDescent="0.25">
      <c r="B92">
        <v>668</v>
      </c>
      <c r="C92" s="3">
        <v>0.18998409999999999</v>
      </c>
      <c r="D92">
        <v>52.822780000000002</v>
      </c>
      <c r="E92">
        <v>5.9488340000000001E-3</v>
      </c>
      <c r="F92">
        <v>0.4969577</v>
      </c>
      <c r="P92">
        <v>330</v>
      </c>
      <c r="Q92">
        <v>0.2805706</v>
      </c>
      <c r="R92">
        <v>12.0164475</v>
      </c>
      <c r="S92">
        <v>3.9471132000000004E-3</v>
      </c>
      <c r="T92">
        <v>0.43432490000000001</v>
      </c>
    </row>
    <row r="93" spans="2:20" x14ac:dyDescent="0.25">
      <c r="B93">
        <v>1065</v>
      </c>
      <c r="C93" s="3">
        <v>0.18926009999999999</v>
      </c>
      <c r="D93">
        <v>51.887410000000003</v>
      </c>
      <c r="E93">
        <v>4.734098E-3</v>
      </c>
      <c r="F93">
        <v>0.45698499999999997</v>
      </c>
      <c r="P93">
        <v>11</v>
      </c>
      <c r="Q93">
        <v>0.27476929999999999</v>
      </c>
      <c r="R93">
        <v>17.426656600000001</v>
      </c>
      <c r="S93">
        <v>6.7023396999999997E-3</v>
      </c>
      <c r="T93">
        <v>0.44305040000000001</v>
      </c>
    </row>
    <row r="94" spans="2:20" x14ac:dyDescent="0.25">
      <c r="B94">
        <v>101</v>
      </c>
      <c r="C94" s="3">
        <v>0.1880916</v>
      </c>
      <c r="D94">
        <v>53.144469999999998</v>
      </c>
      <c r="E94">
        <v>7.8803039999999994E-3</v>
      </c>
      <c r="F94">
        <v>0.47499209999999997</v>
      </c>
      <c r="P94">
        <v>496</v>
      </c>
      <c r="Q94">
        <v>0.27364080000000002</v>
      </c>
      <c r="R94">
        <v>36.568157800000002</v>
      </c>
      <c r="S94">
        <v>2.29801816E-2</v>
      </c>
      <c r="T94">
        <v>0.3708938</v>
      </c>
    </row>
    <row r="95" spans="2:20" x14ac:dyDescent="0.25">
      <c r="B95">
        <v>97</v>
      </c>
      <c r="C95" s="3">
        <v>0.1851545</v>
      </c>
      <c r="D95">
        <v>69.882080000000002</v>
      </c>
      <c r="E95">
        <v>8.0969240000000001E-3</v>
      </c>
      <c r="F95">
        <v>0.43570819999999999</v>
      </c>
      <c r="P95">
        <v>1053</v>
      </c>
      <c r="Q95">
        <v>0.25769550000000002</v>
      </c>
      <c r="R95">
        <v>26.437434799999998</v>
      </c>
      <c r="S95">
        <v>1.19397215E-2</v>
      </c>
      <c r="T95">
        <v>0.4435963</v>
      </c>
    </row>
    <row r="96" spans="2:20" x14ac:dyDescent="0.25">
      <c r="B96">
        <v>596</v>
      </c>
      <c r="C96" s="3">
        <v>0.18156649999999999</v>
      </c>
      <c r="D96">
        <v>42.330539999999999</v>
      </c>
      <c r="E96">
        <v>1.0188134999999999E-2</v>
      </c>
      <c r="F96">
        <v>0.46817180000000003</v>
      </c>
      <c r="P96">
        <v>1218</v>
      </c>
      <c r="Q96">
        <v>0.2570655</v>
      </c>
      <c r="R96">
        <v>59.783561400000004</v>
      </c>
      <c r="S96">
        <v>6.04246716E-2</v>
      </c>
      <c r="T96">
        <v>0.30753789999999998</v>
      </c>
    </row>
    <row r="97" spans="2:20" x14ac:dyDescent="0.25">
      <c r="B97">
        <v>1507</v>
      </c>
      <c r="C97" s="3">
        <v>0.18044769999999999</v>
      </c>
      <c r="D97">
        <v>43.292569999999998</v>
      </c>
      <c r="E97">
        <v>8.2027639999999995E-3</v>
      </c>
      <c r="F97">
        <v>0.48423470000000002</v>
      </c>
      <c r="P97">
        <v>1232</v>
      </c>
      <c r="Q97">
        <v>0.25543270000000001</v>
      </c>
      <c r="R97">
        <v>41.876406099999997</v>
      </c>
      <c r="S97">
        <v>2.36150384E-2</v>
      </c>
      <c r="T97">
        <v>0.41036840000000002</v>
      </c>
    </row>
    <row r="98" spans="2:20" x14ac:dyDescent="0.25">
      <c r="B98">
        <v>28</v>
      </c>
      <c r="C98" s="3">
        <v>0.17408029999999999</v>
      </c>
      <c r="D98">
        <v>86.365679999999998</v>
      </c>
      <c r="E98">
        <v>1.4997626999999999E-2</v>
      </c>
      <c r="F98">
        <v>0.406445</v>
      </c>
      <c r="P98">
        <v>748</v>
      </c>
      <c r="Q98">
        <v>0.2523242</v>
      </c>
      <c r="R98">
        <v>47.963752599999999</v>
      </c>
      <c r="S98">
        <v>9.1184418E-3</v>
      </c>
      <c r="T98">
        <v>0.45403490000000002</v>
      </c>
    </row>
    <row r="99" spans="2:20" x14ac:dyDescent="0.25">
      <c r="B99">
        <v>614</v>
      </c>
      <c r="C99" s="3">
        <v>0.16920260000000001</v>
      </c>
      <c r="D99">
        <v>60.791350000000001</v>
      </c>
      <c r="E99">
        <v>1.0772273000000001E-2</v>
      </c>
      <c r="F99">
        <v>0.40892410000000001</v>
      </c>
      <c r="P99">
        <v>1170</v>
      </c>
      <c r="Q99">
        <v>0.25053569999999997</v>
      </c>
      <c r="R99">
        <v>59.585087700000003</v>
      </c>
      <c r="S99">
        <v>5.4378498599999998E-2</v>
      </c>
      <c r="T99">
        <v>0.3750578</v>
      </c>
    </row>
    <row r="100" spans="2:20" x14ac:dyDescent="0.25">
      <c r="B100">
        <v>869</v>
      </c>
      <c r="C100" s="3">
        <v>0.16221469999999999</v>
      </c>
      <c r="D100">
        <v>57.874809999999997</v>
      </c>
      <c r="E100">
        <v>1.6590404999999999E-2</v>
      </c>
      <c r="F100">
        <v>0.3244301</v>
      </c>
      <c r="O100" t="s">
        <v>104</v>
      </c>
      <c r="P100">
        <v>933</v>
      </c>
      <c r="Q100">
        <v>0.2488457</v>
      </c>
      <c r="R100">
        <v>10.273516799999999</v>
      </c>
      <c r="S100">
        <v>5.0809495000000001E-3</v>
      </c>
      <c r="T100">
        <v>0.46144859999999999</v>
      </c>
    </row>
    <row r="101" spans="2:20" x14ac:dyDescent="0.25">
      <c r="B101">
        <v>611</v>
      </c>
      <c r="C101" s="3">
        <v>0.15834219999999999</v>
      </c>
      <c r="D101">
        <v>57.018070000000002</v>
      </c>
      <c r="E101">
        <v>1.4894017000000001E-2</v>
      </c>
      <c r="F101">
        <v>0.45611869999999999</v>
      </c>
      <c r="P101">
        <v>588</v>
      </c>
      <c r="Q101">
        <v>0.2479258</v>
      </c>
      <c r="R101">
        <v>7.7964437999999996</v>
      </c>
      <c r="S101">
        <v>6.6406381000000004E-3</v>
      </c>
      <c r="T101">
        <v>0.46596579999999999</v>
      </c>
    </row>
    <row r="102" spans="2:20" x14ac:dyDescent="0.25">
      <c r="B102">
        <v>691</v>
      </c>
      <c r="C102" s="3">
        <v>0.1565868</v>
      </c>
      <c r="D102">
        <v>63.945480000000003</v>
      </c>
      <c r="E102">
        <v>2.7618279999999999E-2</v>
      </c>
      <c r="F102">
        <v>0.25051020000000002</v>
      </c>
      <c r="P102">
        <v>1004</v>
      </c>
      <c r="Q102">
        <v>0.24290880000000001</v>
      </c>
      <c r="R102">
        <v>57.451040900000002</v>
      </c>
      <c r="S102">
        <v>5.6287569400000001E-2</v>
      </c>
      <c r="T102">
        <v>0.31373649999999997</v>
      </c>
    </row>
    <row r="103" spans="2:20" x14ac:dyDescent="0.25">
      <c r="B103">
        <v>608</v>
      </c>
      <c r="C103" s="3">
        <v>0.1558639</v>
      </c>
      <c r="D103">
        <v>61.605649999999997</v>
      </c>
      <c r="E103">
        <v>1.2161180000000001E-2</v>
      </c>
      <c r="F103">
        <v>0.44581809999999999</v>
      </c>
      <c r="P103">
        <v>26</v>
      </c>
      <c r="Q103">
        <v>0.2419231</v>
      </c>
      <c r="R103">
        <v>11.3087471</v>
      </c>
      <c r="S103">
        <v>7.4816008999999996E-3</v>
      </c>
      <c r="T103">
        <v>0.40899950000000002</v>
      </c>
    </row>
    <row r="104" spans="2:20" x14ac:dyDescent="0.25">
      <c r="B104">
        <v>1388</v>
      </c>
      <c r="C104" s="3">
        <v>0.1549217</v>
      </c>
      <c r="D104">
        <v>76.430189999999996</v>
      </c>
      <c r="E104">
        <v>1.5827709999999998E-2</v>
      </c>
      <c r="F104">
        <v>0.37293660000000001</v>
      </c>
      <c r="P104">
        <v>1106</v>
      </c>
      <c r="Q104">
        <v>0.24190310000000001</v>
      </c>
      <c r="R104">
        <v>48.3549291</v>
      </c>
      <c r="S104">
        <v>2.7540918899999999E-2</v>
      </c>
      <c r="T104">
        <v>0.2700108</v>
      </c>
    </row>
    <row r="105" spans="2:20" x14ac:dyDescent="0.25">
      <c r="B105">
        <v>867</v>
      </c>
      <c r="C105" s="3">
        <v>0.15332170000000001</v>
      </c>
      <c r="D105">
        <v>62.433419999999998</v>
      </c>
      <c r="E105">
        <v>2.7979226999999999E-2</v>
      </c>
      <c r="F105">
        <v>0.42811850000000001</v>
      </c>
      <c r="P105">
        <v>325</v>
      </c>
      <c r="Q105">
        <v>0.22766210000000001</v>
      </c>
      <c r="R105">
        <v>13.9793603</v>
      </c>
      <c r="S105">
        <v>5.3609386999999998E-3</v>
      </c>
      <c r="T105">
        <v>0.3831947</v>
      </c>
    </row>
    <row r="106" spans="2:20" x14ac:dyDescent="0.25">
      <c r="B106">
        <v>397</v>
      </c>
      <c r="C106" s="3">
        <v>0.15288570000000001</v>
      </c>
      <c r="D106">
        <v>53.415320000000001</v>
      </c>
      <c r="E106">
        <v>9.2549899999999994E-3</v>
      </c>
      <c r="F106">
        <v>0.45677879999999998</v>
      </c>
      <c r="P106">
        <v>1292</v>
      </c>
      <c r="Q106">
        <v>0.2275335</v>
      </c>
      <c r="R106">
        <v>9.3520888000000006</v>
      </c>
      <c r="S106">
        <v>8.1520389999999998E-3</v>
      </c>
      <c r="T106">
        <v>0.39589259999999998</v>
      </c>
    </row>
    <row r="107" spans="2:20" x14ac:dyDescent="0.25">
      <c r="B107">
        <v>99</v>
      </c>
      <c r="C107" s="3">
        <v>0.15008340000000001</v>
      </c>
      <c r="D107">
        <v>67.820160000000001</v>
      </c>
      <c r="E107">
        <v>9.4492129999999997E-3</v>
      </c>
      <c r="F107">
        <v>0.45360739999999999</v>
      </c>
      <c r="P107">
        <v>606</v>
      </c>
      <c r="Q107">
        <v>0.22051660000000001</v>
      </c>
      <c r="R107">
        <v>22.119379599999998</v>
      </c>
      <c r="S107">
        <v>8.6868312999999996E-3</v>
      </c>
      <c r="T107">
        <v>0.35070669999999998</v>
      </c>
    </row>
    <row r="108" spans="2:20" x14ac:dyDescent="0.25">
      <c r="B108">
        <v>834</v>
      </c>
      <c r="C108" s="3">
        <v>0.14972460000000001</v>
      </c>
      <c r="D108">
        <v>62.342480000000002</v>
      </c>
      <c r="E108">
        <v>2.9522208000000001E-2</v>
      </c>
      <c r="F108">
        <v>0.27338420000000002</v>
      </c>
      <c r="P108">
        <v>718</v>
      </c>
      <c r="Q108">
        <v>0.21844089999999999</v>
      </c>
      <c r="R108">
        <v>8.1336785000000003</v>
      </c>
      <c r="S108">
        <v>6.4762839000000001E-3</v>
      </c>
      <c r="T108">
        <v>0.43000260000000001</v>
      </c>
    </row>
    <row r="109" spans="2:20" x14ac:dyDescent="0.25">
      <c r="B109">
        <v>603</v>
      </c>
      <c r="C109" s="3">
        <v>0.1488794</v>
      </c>
      <c r="D109">
        <v>63.14658</v>
      </c>
      <c r="E109">
        <v>1.7800778999999999E-2</v>
      </c>
      <c r="F109">
        <v>0.47483239999999999</v>
      </c>
      <c r="P109">
        <v>1124</v>
      </c>
      <c r="Q109">
        <v>0.21820519999999999</v>
      </c>
      <c r="R109">
        <v>29.715962399999999</v>
      </c>
      <c r="S109">
        <v>1.7152388800000001E-2</v>
      </c>
      <c r="T109">
        <v>0.45939439999999998</v>
      </c>
    </row>
    <row r="110" spans="2:20" x14ac:dyDescent="0.25">
      <c r="B110">
        <v>762</v>
      </c>
      <c r="C110" s="3">
        <v>0.14404919999999999</v>
      </c>
      <c r="D110">
        <v>26.428349999999998</v>
      </c>
      <c r="E110">
        <v>1.5260281000000001E-2</v>
      </c>
      <c r="F110">
        <v>0.46151520000000001</v>
      </c>
      <c r="P110">
        <v>1220</v>
      </c>
      <c r="Q110">
        <v>0.21584100000000001</v>
      </c>
      <c r="R110">
        <v>9.1315466999999995</v>
      </c>
      <c r="S110">
        <v>9.7631620000000006E-3</v>
      </c>
      <c r="T110">
        <v>0.3255921</v>
      </c>
    </row>
    <row r="111" spans="2:20" x14ac:dyDescent="0.25">
      <c r="B111">
        <v>967</v>
      </c>
      <c r="C111" s="3">
        <v>0.14212240000000001</v>
      </c>
      <c r="D111">
        <v>58.617699999999999</v>
      </c>
      <c r="E111">
        <v>2.3248675999999999E-2</v>
      </c>
      <c r="F111">
        <v>0.485566</v>
      </c>
      <c r="P111">
        <v>1111</v>
      </c>
      <c r="Q111">
        <v>0.20783979999999999</v>
      </c>
      <c r="R111">
        <v>11.717205399999999</v>
      </c>
      <c r="S111">
        <v>9.7444526999999996E-3</v>
      </c>
      <c r="T111">
        <v>0.3301558</v>
      </c>
    </row>
    <row r="112" spans="2:20" x14ac:dyDescent="0.25">
      <c r="B112">
        <v>478</v>
      </c>
      <c r="C112" s="3">
        <v>0.139151</v>
      </c>
      <c r="D112">
        <v>53.176569999999998</v>
      </c>
      <c r="E112">
        <v>5.0264580000000001E-3</v>
      </c>
      <c r="F112">
        <v>0.36871350000000003</v>
      </c>
      <c r="P112">
        <v>1275</v>
      </c>
      <c r="Q112">
        <v>0.20554410000000001</v>
      </c>
      <c r="R112">
        <v>46.399277900000001</v>
      </c>
      <c r="S112">
        <v>2.2189875599999999E-2</v>
      </c>
      <c r="T112">
        <v>0.46657670000000001</v>
      </c>
    </row>
    <row r="113" spans="2:20" x14ac:dyDescent="0.25">
      <c r="B113">
        <v>998</v>
      </c>
      <c r="C113" s="3">
        <v>0.13882530000000001</v>
      </c>
      <c r="D113">
        <v>39.196359999999999</v>
      </c>
      <c r="E113">
        <v>1.117375E-2</v>
      </c>
      <c r="F113">
        <v>0.37420199999999998</v>
      </c>
      <c r="P113">
        <v>590</v>
      </c>
      <c r="Q113">
        <v>0.20484559999999999</v>
      </c>
      <c r="R113">
        <v>6.9060410000000001</v>
      </c>
      <c r="S113">
        <v>7.3975658000000003E-3</v>
      </c>
      <c r="T113">
        <v>0.34288990000000003</v>
      </c>
    </row>
    <row r="114" spans="2:20" x14ac:dyDescent="0.25">
      <c r="B114">
        <v>940</v>
      </c>
      <c r="C114" s="3">
        <v>0.1387333</v>
      </c>
      <c r="D114">
        <v>87.418340000000001</v>
      </c>
      <c r="E114">
        <v>9.5059870000000005E-3</v>
      </c>
      <c r="F114">
        <v>0.27033859999999998</v>
      </c>
      <c r="P114">
        <v>1113</v>
      </c>
      <c r="Q114">
        <v>0.20347129999999999</v>
      </c>
      <c r="R114">
        <v>3.5616596999999999</v>
      </c>
      <c r="S114">
        <v>4.4457237999999998E-3</v>
      </c>
      <c r="T114">
        <v>0.35263660000000002</v>
      </c>
    </row>
    <row r="115" spans="2:20" x14ac:dyDescent="0.25">
      <c r="B115">
        <v>909</v>
      </c>
      <c r="C115" s="3">
        <v>0.13829379999999999</v>
      </c>
      <c r="D115">
        <v>80.863050000000001</v>
      </c>
      <c r="E115">
        <v>1.6519666999999998E-2</v>
      </c>
      <c r="F115">
        <v>0.20745739999999999</v>
      </c>
      <c r="P115">
        <v>510</v>
      </c>
      <c r="Q115">
        <v>0.2022756</v>
      </c>
      <c r="R115">
        <v>5.7537627999999996</v>
      </c>
      <c r="S115">
        <v>5.9289457000000004E-3</v>
      </c>
      <c r="T115">
        <v>0.36855270000000001</v>
      </c>
    </row>
    <row r="116" spans="2:20" x14ac:dyDescent="0.25">
      <c r="B116">
        <v>1392</v>
      </c>
      <c r="C116" s="3">
        <v>0.13378190000000001</v>
      </c>
      <c r="D116">
        <v>76.11336</v>
      </c>
      <c r="E116">
        <v>1.6460020999999998E-2</v>
      </c>
      <c r="F116">
        <v>0.34363110000000002</v>
      </c>
      <c r="P116">
        <v>213</v>
      </c>
      <c r="Q116">
        <v>0.19997000000000001</v>
      </c>
      <c r="R116">
        <v>21.8583265</v>
      </c>
      <c r="S116">
        <v>1.3589696199999999E-2</v>
      </c>
      <c r="T116">
        <v>0.1220975</v>
      </c>
    </row>
    <row r="117" spans="2:20" x14ac:dyDescent="0.25">
      <c r="B117">
        <v>229</v>
      </c>
      <c r="C117" s="3">
        <v>0.13309789999999999</v>
      </c>
      <c r="D117">
        <v>75.999799999999993</v>
      </c>
      <c r="E117">
        <v>1.7830207000000001E-2</v>
      </c>
      <c r="F117">
        <v>0.34763909999999998</v>
      </c>
      <c r="P117">
        <v>1001</v>
      </c>
      <c r="Q117">
        <v>0.1959158</v>
      </c>
      <c r="R117">
        <v>6.4080788000000002</v>
      </c>
      <c r="S117">
        <v>1.41716364E-2</v>
      </c>
      <c r="T117">
        <v>0.34199309999999999</v>
      </c>
    </row>
    <row r="118" spans="2:20" x14ac:dyDescent="0.25">
      <c r="B118">
        <v>764</v>
      </c>
      <c r="C118" s="3">
        <v>0.1327219</v>
      </c>
      <c r="D118">
        <v>32.105739999999997</v>
      </c>
      <c r="E118">
        <v>1.351075E-2</v>
      </c>
      <c r="F118">
        <v>0.4530785</v>
      </c>
      <c r="P118">
        <v>1237</v>
      </c>
      <c r="Q118">
        <v>0.19365589999999999</v>
      </c>
      <c r="R118">
        <v>43.666060999999999</v>
      </c>
      <c r="S118">
        <v>2.3160307000000002E-2</v>
      </c>
      <c r="T118">
        <v>0.48145189999999999</v>
      </c>
    </row>
    <row r="119" spans="2:20" x14ac:dyDescent="0.25">
      <c r="B119">
        <v>598</v>
      </c>
      <c r="C119" s="3">
        <v>0.1310568</v>
      </c>
      <c r="D119">
        <v>37.769970000000001</v>
      </c>
      <c r="E119">
        <v>1.7289117E-2</v>
      </c>
      <c r="F119">
        <v>0.43212889999999998</v>
      </c>
      <c r="P119">
        <v>420</v>
      </c>
      <c r="Q119">
        <v>0.19278020000000001</v>
      </c>
      <c r="R119">
        <v>12.3805096</v>
      </c>
      <c r="S119">
        <v>7.0164781000000001E-3</v>
      </c>
      <c r="T119">
        <v>0.44762940000000001</v>
      </c>
    </row>
    <row r="120" spans="2:20" x14ac:dyDescent="0.25">
      <c r="B120">
        <v>90</v>
      </c>
      <c r="C120" s="3">
        <v>0.13101280000000001</v>
      </c>
      <c r="D120">
        <v>52.246310000000001</v>
      </c>
      <c r="E120">
        <v>1.1688085000000001E-2</v>
      </c>
      <c r="F120">
        <v>0.43175629999999998</v>
      </c>
      <c r="P120">
        <v>845</v>
      </c>
      <c r="Q120">
        <v>0.19259019999999999</v>
      </c>
      <c r="R120">
        <v>19.496619200000001</v>
      </c>
      <c r="S120">
        <v>7.5686006999999998E-3</v>
      </c>
      <c r="T120">
        <v>0.37449759999999999</v>
      </c>
    </row>
    <row r="121" spans="2:20" x14ac:dyDescent="0.25">
      <c r="B121">
        <v>1364</v>
      </c>
      <c r="C121" s="3">
        <v>0.1285482</v>
      </c>
      <c r="D121">
        <v>60.892270000000003</v>
      </c>
      <c r="E121">
        <v>4.906986E-2</v>
      </c>
      <c r="F121">
        <v>0.33200689999999999</v>
      </c>
      <c r="P121">
        <v>964</v>
      </c>
      <c r="Q121">
        <v>0.1881389</v>
      </c>
      <c r="R121">
        <v>16.891437499999999</v>
      </c>
      <c r="S121">
        <v>1.3719826799999999E-2</v>
      </c>
      <c r="T121">
        <v>0.50907369999999996</v>
      </c>
    </row>
    <row r="122" spans="2:20" x14ac:dyDescent="0.25">
      <c r="B122">
        <v>813</v>
      </c>
      <c r="C122" s="3">
        <v>0.12835740000000001</v>
      </c>
      <c r="D122">
        <v>44.609670000000001</v>
      </c>
      <c r="E122">
        <v>1.5138321E-2</v>
      </c>
      <c r="F122">
        <v>0.46529870000000001</v>
      </c>
      <c r="P122">
        <v>1140</v>
      </c>
      <c r="Q122">
        <v>0.18371480000000001</v>
      </c>
      <c r="R122">
        <v>44.119422200000002</v>
      </c>
      <c r="S122">
        <v>4.5298833099999998E-2</v>
      </c>
      <c r="T122">
        <v>0.36132639999999999</v>
      </c>
    </row>
    <row r="123" spans="2:20" x14ac:dyDescent="0.25">
      <c r="B123">
        <v>917</v>
      </c>
      <c r="C123" s="3">
        <v>0.12826480000000001</v>
      </c>
      <c r="D123">
        <v>56.218760000000003</v>
      </c>
      <c r="E123">
        <v>2.7361261000000001E-2</v>
      </c>
      <c r="F123">
        <v>0.47444049999999999</v>
      </c>
      <c r="P123">
        <v>1134</v>
      </c>
      <c r="Q123">
        <v>0.18284909999999999</v>
      </c>
      <c r="R123">
        <v>44.986326599999998</v>
      </c>
      <c r="S123">
        <v>3.8909525E-2</v>
      </c>
      <c r="T123">
        <v>0.34838570000000002</v>
      </c>
    </row>
    <row r="124" spans="2:20" x14ac:dyDescent="0.25">
      <c r="B124">
        <v>116</v>
      </c>
      <c r="C124" s="3">
        <v>0.1273145</v>
      </c>
      <c r="D124">
        <v>66.968760000000003</v>
      </c>
      <c r="E124">
        <v>1.2380548E-2</v>
      </c>
      <c r="F124">
        <v>0.4474516</v>
      </c>
      <c r="P124">
        <v>448</v>
      </c>
      <c r="Q124">
        <v>0.18178340000000001</v>
      </c>
      <c r="R124">
        <v>17.325809799999998</v>
      </c>
      <c r="S124">
        <v>1.32556275E-2</v>
      </c>
      <c r="T124">
        <v>0.4405328</v>
      </c>
    </row>
    <row r="125" spans="2:20" x14ac:dyDescent="0.25">
      <c r="B125">
        <v>1053</v>
      </c>
      <c r="C125" s="3">
        <v>0.12446309999999999</v>
      </c>
      <c r="D125">
        <v>49.82488</v>
      </c>
      <c r="E125">
        <v>7.9136720000000001E-3</v>
      </c>
      <c r="F125">
        <v>0.4823865</v>
      </c>
      <c r="P125">
        <v>1060</v>
      </c>
      <c r="Q125">
        <v>0.1816634</v>
      </c>
      <c r="R125">
        <v>6.7627351999999998</v>
      </c>
      <c r="S125">
        <v>7.4391800999999997E-3</v>
      </c>
      <c r="T125">
        <v>0.27485480000000001</v>
      </c>
    </row>
    <row r="126" spans="2:20" x14ac:dyDescent="0.25">
      <c r="B126">
        <v>757</v>
      </c>
      <c r="C126" s="3">
        <v>0.12416140000000001</v>
      </c>
      <c r="D126">
        <v>58.234830000000002</v>
      </c>
      <c r="E126">
        <v>8.3501570000000004E-3</v>
      </c>
      <c r="F126">
        <v>0.50717950000000001</v>
      </c>
      <c r="P126">
        <v>651</v>
      </c>
      <c r="Q126">
        <v>0.17929490000000001</v>
      </c>
      <c r="R126">
        <v>24.207622199999999</v>
      </c>
      <c r="S126">
        <v>2.1672858199999999E-2</v>
      </c>
      <c r="T126">
        <v>0.48793720000000002</v>
      </c>
    </row>
    <row r="127" spans="2:20" x14ac:dyDescent="0.25">
      <c r="B127">
        <v>807</v>
      </c>
      <c r="C127" s="3">
        <v>0.12295970000000001</v>
      </c>
      <c r="D127">
        <v>48.315440000000002</v>
      </c>
      <c r="E127">
        <v>3.4176176000000003E-2</v>
      </c>
      <c r="F127">
        <v>0.48361920000000003</v>
      </c>
      <c r="P127">
        <v>1191</v>
      </c>
      <c r="Q127">
        <v>0.17739489999999999</v>
      </c>
      <c r="R127">
        <v>13.3414518</v>
      </c>
      <c r="S127">
        <v>5.7335596999999999E-3</v>
      </c>
      <c r="T127">
        <v>0.3682068</v>
      </c>
    </row>
    <row r="128" spans="2:20" x14ac:dyDescent="0.25">
      <c r="B128">
        <v>76</v>
      </c>
      <c r="C128" s="3">
        <v>0.1224792</v>
      </c>
      <c r="D128">
        <v>59.252310000000001</v>
      </c>
      <c r="E128">
        <v>3.7641530999999999E-2</v>
      </c>
      <c r="F128">
        <v>0.37521939999999998</v>
      </c>
      <c r="P128">
        <v>800</v>
      </c>
      <c r="Q128">
        <v>0.1767021</v>
      </c>
      <c r="R128">
        <v>46.291832300000003</v>
      </c>
      <c r="S128">
        <v>3.2528749199999998E-2</v>
      </c>
      <c r="T128">
        <v>0.32312269999999998</v>
      </c>
    </row>
    <row r="129" spans="2:20" x14ac:dyDescent="0.25">
      <c r="B129">
        <v>375</v>
      </c>
      <c r="C129" s="3">
        <v>0.1208506</v>
      </c>
      <c r="D129">
        <v>79.613470000000007</v>
      </c>
      <c r="E129">
        <v>3.8573309999999999E-3</v>
      </c>
      <c r="F129">
        <v>0.4926122</v>
      </c>
      <c r="P129">
        <v>1062</v>
      </c>
      <c r="Q129">
        <v>0.1713094</v>
      </c>
      <c r="R129">
        <v>6.7446774999999999</v>
      </c>
      <c r="S129">
        <v>7.2168672999999997E-3</v>
      </c>
      <c r="T129">
        <v>0.31765690000000002</v>
      </c>
    </row>
    <row r="130" spans="2:20" x14ac:dyDescent="0.25">
      <c r="B130">
        <v>581</v>
      </c>
      <c r="C130" s="3">
        <v>0.1174684</v>
      </c>
      <c r="D130">
        <v>53.34496</v>
      </c>
      <c r="E130">
        <v>5.3138289999999999E-3</v>
      </c>
      <c r="F130">
        <v>0.45293309999999998</v>
      </c>
      <c r="P130">
        <v>521</v>
      </c>
      <c r="Q130">
        <v>0.16804949999999999</v>
      </c>
      <c r="R130">
        <v>7.0718364999999999</v>
      </c>
      <c r="S130">
        <v>5.8033894000000001E-3</v>
      </c>
      <c r="T130">
        <v>0.40128000000000003</v>
      </c>
    </row>
    <row r="131" spans="2:20" x14ac:dyDescent="0.25">
      <c r="B131">
        <v>56</v>
      </c>
      <c r="C131" s="3">
        <v>0.1134204</v>
      </c>
      <c r="D131">
        <v>32.498640000000002</v>
      </c>
      <c r="E131">
        <v>1.0741964999999999E-2</v>
      </c>
      <c r="F131">
        <v>0.46193529999999999</v>
      </c>
      <c r="P131">
        <v>428</v>
      </c>
      <c r="Q131">
        <v>0.166601</v>
      </c>
      <c r="R131">
        <v>18.7272924</v>
      </c>
      <c r="S131">
        <v>1.9023786500000001E-2</v>
      </c>
      <c r="T131">
        <v>0.34939310000000001</v>
      </c>
    </row>
    <row r="132" spans="2:20" x14ac:dyDescent="0.25">
      <c r="B132">
        <v>675</v>
      </c>
      <c r="C132" s="3">
        <v>0.11222500000000001</v>
      </c>
      <c r="D132">
        <v>49.407470000000004</v>
      </c>
      <c r="E132">
        <v>2.2698314000000001E-2</v>
      </c>
      <c r="F132">
        <v>0.35144720000000002</v>
      </c>
      <c r="P132">
        <v>1260</v>
      </c>
      <c r="Q132">
        <v>0.16451959999999999</v>
      </c>
      <c r="R132">
        <v>14.4631186</v>
      </c>
      <c r="S132">
        <v>1.3626915200000001E-2</v>
      </c>
      <c r="T132">
        <v>0.45009729999999998</v>
      </c>
    </row>
    <row r="133" spans="2:20" x14ac:dyDescent="0.25">
      <c r="B133">
        <v>778</v>
      </c>
      <c r="C133" s="3">
        <v>0.1119599</v>
      </c>
      <c r="D133">
        <v>45.131369999999997</v>
      </c>
      <c r="E133">
        <v>1.0962031000000001E-2</v>
      </c>
      <c r="F133">
        <v>0.41972700000000002</v>
      </c>
      <c r="P133">
        <v>1034</v>
      </c>
      <c r="Q133">
        <v>0.16418669999999999</v>
      </c>
      <c r="R133">
        <v>7.8821110000000001</v>
      </c>
      <c r="S133">
        <v>8.9427490999999994E-3</v>
      </c>
      <c r="T133">
        <v>0.43156309999999998</v>
      </c>
    </row>
    <row r="134" spans="2:20" x14ac:dyDescent="0.25">
      <c r="B134">
        <v>1412</v>
      </c>
      <c r="C134" s="3">
        <v>0.111773</v>
      </c>
      <c r="D134">
        <v>88.91019</v>
      </c>
      <c r="E134">
        <v>1.8489162E-2</v>
      </c>
      <c r="F134">
        <v>0.2946954</v>
      </c>
      <c r="P134">
        <v>577</v>
      </c>
      <c r="Q134">
        <v>0.16354250000000001</v>
      </c>
      <c r="R134">
        <v>7.1822374</v>
      </c>
      <c r="S134">
        <v>2.3182980999999999E-3</v>
      </c>
      <c r="T134">
        <v>0.50032569999999998</v>
      </c>
    </row>
    <row r="135" spans="2:20" x14ac:dyDescent="0.25">
      <c r="B135">
        <v>1334</v>
      </c>
      <c r="C135" s="3">
        <v>0.11125640000000001</v>
      </c>
      <c r="D135">
        <v>75.370189999999994</v>
      </c>
      <c r="E135">
        <v>2.7309262000000001E-2</v>
      </c>
      <c r="F135">
        <v>0.31851400000000002</v>
      </c>
      <c r="P135">
        <v>1025</v>
      </c>
      <c r="Q135">
        <v>0.16292960000000001</v>
      </c>
      <c r="R135">
        <v>9.1484813999999997</v>
      </c>
      <c r="S135">
        <v>5.2957821000000002E-3</v>
      </c>
      <c r="T135">
        <v>0.4490826</v>
      </c>
    </row>
    <row r="136" spans="2:20" x14ac:dyDescent="0.25">
      <c r="B136">
        <v>1410</v>
      </c>
      <c r="C136" s="3">
        <v>0.1106707</v>
      </c>
      <c r="D136">
        <v>60.43233</v>
      </c>
      <c r="E136">
        <v>3.6872233999999997E-2</v>
      </c>
      <c r="F136">
        <v>0.49363679999999999</v>
      </c>
      <c r="P136">
        <v>20</v>
      </c>
      <c r="Q136">
        <v>0.15476409999999999</v>
      </c>
      <c r="R136">
        <v>20.373339900000001</v>
      </c>
      <c r="S136">
        <v>1.9210502800000001E-2</v>
      </c>
      <c r="T136">
        <v>0.4113598</v>
      </c>
    </row>
    <row r="137" spans="2:20" x14ac:dyDescent="0.25">
      <c r="B137">
        <v>943</v>
      </c>
      <c r="C137" s="3">
        <v>0.1099479</v>
      </c>
      <c r="D137">
        <v>90.160669999999996</v>
      </c>
      <c r="E137">
        <v>3.2812899999999999E-2</v>
      </c>
      <c r="F137">
        <v>0.44205719999999998</v>
      </c>
      <c r="P137">
        <v>647</v>
      </c>
      <c r="Q137">
        <v>0.15189420000000001</v>
      </c>
      <c r="R137">
        <v>12.2156349</v>
      </c>
      <c r="S137">
        <v>3.3611808999999999E-3</v>
      </c>
      <c r="T137">
        <v>0.45265749999999999</v>
      </c>
    </row>
    <row r="138" spans="2:20" x14ac:dyDescent="0.25">
      <c r="B138">
        <v>811</v>
      </c>
      <c r="C138" s="3">
        <v>0.1095262</v>
      </c>
      <c r="D138">
        <v>51.538229999999999</v>
      </c>
      <c r="E138">
        <v>1.3635682999999999E-2</v>
      </c>
      <c r="F138">
        <v>0.2953095</v>
      </c>
      <c r="P138">
        <v>27</v>
      </c>
      <c r="Q138">
        <v>0.1517028</v>
      </c>
      <c r="R138">
        <v>4.1826575000000004</v>
      </c>
      <c r="S138">
        <v>7.6988812000000004E-3</v>
      </c>
      <c r="T138">
        <v>0.48191089999999998</v>
      </c>
    </row>
    <row r="139" spans="2:20" x14ac:dyDescent="0.25">
      <c r="B139">
        <v>244</v>
      </c>
      <c r="C139" s="3">
        <v>0.1090125</v>
      </c>
      <c r="D139">
        <v>69.277460000000005</v>
      </c>
      <c r="E139">
        <v>1.1914162000000001E-2</v>
      </c>
      <c r="F139">
        <v>0.35339670000000001</v>
      </c>
      <c r="P139">
        <v>1162</v>
      </c>
      <c r="Q139">
        <v>0.1512328</v>
      </c>
      <c r="R139">
        <v>24.2860002</v>
      </c>
      <c r="S139">
        <v>1.07609612E-2</v>
      </c>
      <c r="T139">
        <v>0.493344</v>
      </c>
    </row>
    <row r="140" spans="2:20" x14ac:dyDescent="0.25">
      <c r="B140">
        <v>872</v>
      </c>
      <c r="C140" s="3">
        <v>0.1088485</v>
      </c>
      <c r="D140">
        <v>65.193370000000002</v>
      </c>
      <c r="E140">
        <v>3.6864116000000002E-2</v>
      </c>
      <c r="F140">
        <v>0.31724960000000002</v>
      </c>
      <c r="P140">
        <v>584</v>
      </c>
      <c r="Q140">
        <v>0.1509914</v>
      </c>
      <c r="R140">
        <v>31.294543300000001</v>
      </c>
      <c r="S140">
        <v>2.2199842099999999E-2</v>
      </c>
      <c r="T140">
        <v>0.43463790000000002</v>
      </c>
    </row>
    <row r="141" spans="2:20" x14ac:dyDescent="0.25">
      <c r="B141">
        <v>988</v>
      </c>
      <c r="C141" s="3">
        <v>0.10845589999999999</v>
      </c>
      <c r="D141">
        <v>40.737209999999997</v>
      </c>
      <c r="E141">
        <v>3.6801163999999997E-2</v>
      </c>
      <c r="F141">
        <v>0.3838106</v>
      </c>
      <c r="P141">
        <v>1114</v>
      </c>
      <c r="Q141">
        <v>0.15018709999999999</v>
      </c>
      <c r="R141">
        <v>12.299598100000001</v>
      </c>
      <c r="S141">
        <v>1.03289847E-2</v>
      </c>
      <c r="T141">
        <v>0.36204930000000002</v>
      </c>
    </row>
    <row r="142" spans="2:20" x14ac:dyDescent="0.25">
      <c r="B142">
        <v>1474</v>
      </c>
      <c r="C142" s="3">
        <v>0.1072336</v>
      </c>
      <c r="D142">
        <v>62.443159999999999</v>
      </c>
      <c r="E142">
        <v>1.1252171E-2</v>
      </c>
      <c r="F142">
        <v>0.41369679999999998</v>
      </c>
      <c r="P142">
        <v>614</v>
      </c>
      <c r="Q142">
        <v>0.1495986</v>
      </c>
      <c r="R142">
        <v>35.109247600000003</v>
      </c>
      <c r="S142">
        <v>1.11620939E-2</v>
      </c>
      <c r="T142">
        <v>0.489232</v>
      </c>
    </row>
    <row r="143" spans="2:20" x14ac:dyDescent="0.25">
      <c r="B143">
        <v>36</v>
      </c>
      <c r="C143" s="3">
        <v>0.1068142</v>
      </c>
      <c r="D143">
        <v>71.717290000000006</v>
      </c>
      <c r="E143">
        <v>9.028599E-3</v>
      </c>
      <c r="F143">
        <v>0.42538150000000002</v>
      </c>
      <c r="P143">
        <v>1050</v>
      </c>
      <c r="Q143">
        <v>0.14825720000000001</v>
      </c>
      <c r="R143">
        <v>9.391826</v>
      </c>
      <c r="S143">
        <v>4.9306769999999996E-3</v>
      </c>
      <c r="T143">
        <v>0.35757820000000001</v>
      </c>
    </row>
    <row r="144" spans="2:20" x14ac:dyDescent="0.25">
      <c r="B144">
        <v>605</v>
      </c>
      <c r="C144" s="3">
        <v>0.1067611</v>
      </c>
      <c r="D144">
        <v>73.384249999999994</v>
      </c>
      <c r="E144">
        <v>4.0404782E-2</v>
      </c>
      <c r="F144">
        <v>0.37341970000000002</v>
      </c>
      <c r="P144">
        <v>19</v>
      </c>
      <c r="Q144">
        <v>0.1473901</v>
      </c>
      <c r="R144">
        <v>8.9504009999999994</v>
      </c>
      <c r="S144">
        <v>4.9643951000000004E-3</v>
      </c>
      <c r="T144">
        <v>0.41388629999999998</v>
      </c>
    </row>
    <row r="145" spans="2:20" x14ac:dyDescent="0.25">
      <c r="B145">
        <v>1413</v>
      </c>
      <c r="C145" s="3">
        <v>0.1066034</v>
      </c>
      <c r="D145">
        <v>85.688980000000001</v>
      </c>
      <c r="E145">
        <v>1.3249299000000001E-2</v>
      </c>
      <c r="F145">
        <v>0.2599958</v>
      </c>
      <c r="P145">
        <v>1297</v>
      </c>
      <c r="Q145">
        <v>0.14589150000000001</v>
      </c>
      <c r="R145">
        <v>19.335875000000001</v>
      </c>
      <c r="S145">
        <v>5.4250664000000002E-3</v>
      </c>
      <c r="T145">
        <v>0.49611169999999999</v>
      </c>
    </row>
    <row r="146" spans="2:20" x14ac:dyDescent="0.25">
      <c r="B146">
        <v>548</v>
      </c>
      <c r="C146" s="3">
        <v>0.1057942</v>
      </c>
      <c r="D146">
        <v>49.748510000000003</v>
      </c>
      <c r="E146">
        <v>1.2576023E-2</v>
      </c>
      <c r="F146">
        <v>0.47080270000000002</v>
      </c>
      <c r="P146">
        <v>611</v>
      </c>
      <c r="Q146">
        <v>0.1455458</v>
      </c>
      <c r="R146">
        <v>18.266513499999999</v>
      </c>
      <c r="S146">
        <v>1.3200447299999999E-2</v>
      </c>
      <c r="T146">
        <v>0.42965779999999998</v>
      </c>
    </row>
    <row r="147" spans="2:20" x14ac:dyDescent="0.25">
      <c r="B147">
        <v>290</v>
      </c>
      <c r="C147" s="3">
        <v>0.1056959</v>
      </c>
      <c r="D147">
        <v>66.849509999999995</v>
      </c>
      <c r="E147">
        <v>2.7400603999999999E-2</v>
      </c>
      <c r="F147">
        <v>0.48441620000000002</v>
      </c>
      <c r="P147">
        <v>1315</v>
      </c>
      <c r="Q147">
        <v>0.14493439999999999</v>
      </c>
      <c r="R147">
        <v>13.3257934</v>
      </c>
      <c r="S147">
        <v>2.0421037999999998E-3</v>
      </c>
      <c r="T147">
        <v>0.49565360000000003</v>
      </c>
    </row>
    <row r="148" spans="2:20" x14ac:dyDescent="0.25">
      <c r="B148">
        <v>58</v>
      </c>
      <c r="C148" s="3">
        <v>0.1054891</v>
      </c>
      <c r="D148">
        <v>71.165049999999994</v>
      </c>
      <c r="E148">
        <v>1.2261019E-2</v>
      </c>
      <c r="F148">
        <v>0.46036490000000002</v>
      </c>
      <c r="P148">
        <v>625</v>
      </c>
      <c r="Q148">
        <v>0.14464589999999999</v>
      </c>
      <c r="R148">
        <v>29.409924</v>
      </c>
      <c r="S148">
        <v>7.9959893000000008E-3</v>
      </c>
      <c r="T148">
        <v>0.50330870000000005</v>
      </c>
    </row>
    <row r="149" spans="2:20" x14ac:dyDescent="0.25">
      <c r="B149">
        <v>737</v>
      </c>
      <c r="C149" s="3">
        <v>0.1051599</v>
      </c>
      <c r="D149">
        <v>30.69811</v>
      </c>
      <c r="E149">
        <v>7.5489959999999997E-3</v>
      </c>
      <c r="F149">
        <v>0.45019290000000001</v>
      </c>
      <c r="P149">
        <v>482</v>
      </c>
      <c r="Q149">
        <v>0.1439145</v>
      </c>
      <c r="R149">
        <v>17.9981446</v>
      </c>
      <c r="S149">
        <v>9.1279230999999992E-3</v>
      </c>
      <c r="T149">
        <v>0.32142409999999999</v>
      </c>
    </row>
    <row r="150" spans="2:20" x14ac:dyDescent="0.25">
      <c r="B150">
        <v>60</v>
      </c>
      <c r="C150" s="3">
        <v>0.10305599999999999</v>
      </c>
      <c r="D150">
        <v>46.461350000000003</v>
      </c>
      <c r="E150">
        <v>4.0696189000000001E-2</v>
      </c>
      <c r="F150">
        <v>0.38324000000000003</v>
      </c>
      <c r="P150">
        <v>1240</v>
      </c>
      <c r="Q150">
        <v>0.14228160000000001</v>
      </c>
      <c r="R150">
        <v>65.330861499999997</v>
      </c>
      <c r="S150">
        <v>9.8039303199999997E-2</v>
      </c>
      <c r="T150">
        <v>0.37809510000000002</v>
      </c>
    </row>
    <row r="151" spans="2:20" x14ac:dyDescent="0.25">
      <c r="B151">
        <v>931</v>
      </c>
      <c r="C151" s="3">
        <v>0.1029457</v>
      </c>
      <c r="D151">
        <v>90.860470000000007</v>
      </c>
      <c r="E151">
        <v>1.7913170999999999E-2</v>
      </c>
      <c r="F151">
        <v>0.3594617</v>
      </c>
      <c r="P151">
        <v>467</v>
      </c>
      <c r="Q151">
        <v>0.1410431</v>
      </c>
      <c r="R151">
        <v>7.1460186999999999</v>
      </c>
      <c r="S151">
        <v>2.4591894000000002E-3</v>
      </c>
      <c r="T151">
        <v>0.49307990000000002</v>
      </c>
    </row>
    <row r="152" spans="2:20" x14ac:dyDescent="0.25">
      <c r="B152">
        <v>789</v>
      </c>
      <c r="C152" s="3">
        <v>0.10138800000000001</v>
      </c>
      <c r="D152">
        <v>46.088520000000003</v>
      </c>
      <c r="E152">
        <v>3.5889258E-2</v>
      </c>
      <c r="F152">
        <v>0.40923349999999997</v>
      </c>
      <c r="P152">
        <v>804</v>
      </c>
      <c r="Q152">
        <v>0.14034170000000001</v>
      </c>
      <c r="R152">
        <v>9.7653563999999999</v>
      </c>
      <c r="S152">
        <v>1.37765106E-2</v>
      </c>
      <c r="T152">
        <v>0.1282673</v>
      </c>
    </row>
    <row r="153" spans="2:20" x14ac:dyDescent="0.25">
      <c r="B153">
        <v>54</v>
      </c>
      <c r="C153" s="3">
        <v>0.10061199999999999</v>
      </c>
      <c r="D153">
        <v>64.248440000000002</v>
      </c>
      <c r="E153">
        <v>4.4633995000000003E-2</v>
      </c>
      <c r="F153">
        <v>0.33824340000000003</v>
      </c>
      <c r="P153">
        <v>1042</v>
      </c>
      <c r="Q153">
        <v>0.13984740000000001</v>
      </c>
      <c r="R153">
        <v>36.535921500000001</v>
      </c>
      <c r="S153">
        <v>2.9029733200000001E-2</v>
      </c>
      <c r="T153">
        <v>0.4994304</v>
      </c>
    </row>
    <row r="154" spans="2:20" x14ac:dyDescent="0.25">
      <c r="P154">
        <v>1103</v>
      </c>
      <c r="Q154">
        <v>0.1394589</v>
      </c>
      <c r="R154">
        <v>12.7132849</v>
      </c>
      <c r="S154">
        <v>1.01472384E-2</v>
      </c>
      <c r="T154">
        <v>0.41605789999999998</v>
      </c>
    </row>
    <row r="155" spans="2:20" x14ac:dyDescent="0.25">
      <c r="P155">
        <v>778</v>
      </c>
      <c r="Q155">
        <v>0.13924320000000001</v>
      </c>
      <c r="R155">
        <v>43.626216599999999</v>
      </c>
      <c r="S155">
        <v>3.3570705300000003E-2</v>
      </c>
      <c r="T155">
        <v>0.39499909999999999</v>
      </c>
    </row>
    <row r="156" spans="2:20" x14ac:dyDescent="0.25">
      <c r="P156">
        <v>720</v>
      </c>
      <c r="Q156">
        <v>0.13728750000000001</v>
      </c>
      <c r="R156">
        <v>40.177822599999999</v>
      </c>
      <c r="S156">
        <v>4.5712036300000002E-2</v>
      </c>
      <c r="T156">
        <v>0.2361152</v>
      </c>
    </row>
    <row r="157" spans="2:20" x14ac:dyDescent="0.25">
      <c r="P157">
        <v>966</v>
      </c>
      <c r="Q157">
        <v>0.13696469999999999</v>
      </c>
      <c r="R157">
        <v>12.621662799999999</v>
      </c>
      <c r="S157">
        <v>9.2090135E-3</v>
      </c>
      <c r="T157">
        <v>0.47964309999999999</v>
      </c>
    </row>
    <row r="158" spans="2:20" x14ac:dyDescent="0.25">
      <c r="P158">
        <v>938</v>
      </c>
      <c r="Q158">
        <v>0.1361533</v>
      </c>
      <c r="R158">
        <v>10.4791334</v>
      </c>
      <c r="S158">
        <v>1.1094486400000001E-2</v>
      </c>
      <c r="T158">
        <v>0.4680918</v>
      </c>
    </row>
    <row r="159" spans="2:20" x14ac:dyDescent="0.25">
      <c r="P159">
        <v>1094</v>
      </c>
      <c r="Q159">
        <v>0.13586329999999999</v>
      </c>
      <c r="R159">
        <v>7.1120336000000002</v>
      </c>
      <c r="S159">
        <v>8.5217734999999996E-3</v>
      </c>
      <c r="T159">
        <v>0.31171389999999999</v>
      </c>
    </row>
    <row r="160" spans="2:20" x14ac:dyDescent="0.25">
      <c r="P160">
        <v>853</v>
      </c>
      <c r="Q160">
        <v>0.1351976</v>
      </c>
      <c r="R160">
        <v>19.9485299</v>
      </c>
      <c r="S160">
        <v>1.1294317599999999E-2</v>
      </c>
      <c r="T160">
        <v>0.38706020000000002</v>
      </c>
    </row>
    <row r="161" spans="16:20" x14ac:dyDescent="0.25">
      <c r="P161">
        <v>178</v>
      </c>
      <c r="Q161">
        <v>0.1334948</v>
      </c>
      <c r="R161">
        <v>16.8835391</v>
      </c>
      <c r="S161">
        <v>1.12323154E-2</v>
      </c>
      <c r="T161">
        <v>0.33965529999999999</v>
      </c>
    </row>
    <row r="162" spans="16:20" x14ac:dyDescent="0.25">
      <c r="P162">
        <v>695</v>
      </c>
      <c r="Q162">
        <v>0.13193479999999999</v>
      </c>
      <c r="R162">
        <v>8.1644397000000009</v>
      </c>
      <c r="S162">
        <v>8.6721087999999998E-3</v>
      </c>
      <c r="T162">
        <v>0.4015859</v>
      </c>
    </row>
    <row r="163" spans="16:20" x14ac:dyDescent="0.25">
      <c r="P163">
        <v>1151</v>
      </c>
      <c r="Q163">
        <v>0.13139619999999999</v>
      </c>
      <c r="R163">
        <v>12.653329599999999</v>
      </c>
      <c r="S163">
        <v>8.8010638999999995E-3</v>
      </c>
      <c r="T163">
        <v>0.342719</v>
      </c>
    </row>
    <row r="164" spans="16:20" x14ac:dyDescent="0.25">
      <c r="P164">
        <v>774</v>
      </c>
      <c r="Q164">
        <v>0.1309034</v>
      </c>
      <c r="R164">
        <v>43.757128700000003</v>
      </c>
      <c r="S164">
        <v>3.6136330199999997E-2</v>
      </c>
      <c r="T164">
        <v>0.1069119</v>
      </c>
    </row>
    <row r="165" spans="16:20" x14ac:dyDescent="0.25">
      <c r="P165">
        <v>1044</v>
      </c>
      <c r="Q165">
        <v>0.12890769999999999</v>
      </c>
      <c r="R165">
        <v>63.548726799999997</v>
      </c>
      <c r="S165">
        <v>0.1198733297</v>
      </c>
      <c r="T165">
        <v>0.4422661</v>
      </c>
    </row>
    <row r="166" spans="16:20" x14ac:dyDescent="0.25">
      <c r="P166">
        <v>362</v>
      </c>
      <c r="Q166">
        <v>0.1274121</v>
      </c>
      <c r="R166">
        <v>30.360729899999999</v>
      </c>
      <c r="S166">
        <v>5.4273765799999998E-2</v>
      </c>
      <c r="T166">
        <v>0.36077350000000002</v>
      </c>
    </row>
    <row r="167" spans="16:20" x14ac:dyDescent="0.25">
      <c r="P167">
        <v>789</v>
      </c>
      <c r="Q167">
        <v>0.1264921</v>
      </c>
      <c r="R167">
        <v>53.6878806</v>
      </c>
      <c r="S167">
        <v>6.0788041700000003E-2</v>
      </c>
      <c r="T167">
        <v>0.33231090000000002</v>
      </c>
    </row>
    <row r="168" spans="16:20" x14ac:dyDescent="0.25">
      <c r="P168">
        <v>1193</v>
      </c>
      <c r="Q168">
        <v>0.12646070000000001</v>
      </c>
      <c r="R168">
        <v>19.9477814</v>
      </c>
      <c r="S168">
        <v>7.9089367199999996E-2</v>
      </c>
      <c r="T168">
        <v>0.38924500000000001</v>
      </c>
    </row>
    <row r="169" spans="16:20" x14ac:dyDescent="0.25">
      <c r="P169">
        <v>762</v>
      </c>
      <c r="Q169">
        <v>0.12592639999999999</v>
      </c>
      <c r="R169">
        <v>43.4358431</v>
      </c>
      <c r="S169">
        <v>2.8001492999999999E-2</v>
      </c>
      <c r="T169">
        <v>0.2614803</v>
      </c>
    </row>
    <row r="170" spans="16:20" x14ac:dyDescent="0.25">
      <c r="P170">
        <v>937</v>
      </c>
      <c r="Q170">
        <v>0.1256321</v>
      </c>
      <c r="R170">
        <v>32.999997999999998</v>
      </c>
      <c r="S170">
        <v>3.7176065299999998E-2</v>
      </c>
      <c r="T170">
        <v>0.34570329999999999</v>
      </c>
    </row>
    <row r="171" spans="16:20" x14ac:dyDescent="0.25">
      <c r="P171">
        <v>690</v>
      </c>
      <c r="Q171">
        <v>0.124415</v>
      </c>
      <c r="R171">
        <v>19.825295700000002</v>
      </c>
      <c r="S171">
        <v>1.0727300800000001E-2</v>
      </c>
      <c r="T171">
        <v>0.41484110000000002</v>
      </c>
    </row>
    <row r="172" spans="16:20" x14ac:dyDescent="0.25">
      <c r="P172">
        <v>1242</v>
      </c>
      <c r="Q172">
        <v>0.1244107</v>
      </c>
      <c r="R172">
        <v>10.865069699999999</v>
      </c>
      <c r="S172">
        <v>1.25918127E-2</v>
      </c>
      <c r="T172">
        <v>0.2485639</v>
      </c>
    </row>
    <row r="173" spans="16:20" x14ac:dyDescent="0.25">
      <c r="P173">
        <v>970</v>
      </c>
      <c r="Q173">
        <v>0.12389500000000001</v>
      </c>
      <c r="R173">
        <v>13.4221694</v>
      </c>
      <c r="S173">
        <v>1.3184328E-2</v>
      </c>
      <c r="T173">
        <v>0.50707740000000001</v>
      </c>
    </row>
    <row r="174" spans="16:20" x14ac:dyDescent="0.25">
      <c r="P174">
        <v>972</v>
      </c>
      <c r="Q174">
        <v>0.1235093</v>
      </c>
      <c r="R174">
        <v>13.3597287</v>
      </c>
      <c r="S174">
        <v>1.33237544E-2</v>
      </c>
      <c r="T174">
        <v>0.46287970000000001</v>
      </c>
    </row>
    <row r="175" spans="16:20" x14ac:dyDescent="0.25">
      <c r="P175">
        <v>1018</v>
      </c>
      <c r="Q175">
        <v>0.1233393</v>
      </c>
      <c r="R175">
        <v>6.0026083999999997</v>
      </c>
      <c r="S175">
        <v>8.9989044000000004E-3</v>
      </c>
      <c r="T175">
        <v>0.3771446</v>
      </c>
    </row>
    <row r="176" spans="16:20" x14ac:dyDescent="0.25">
      <c r="P176">
        <v>1147</v>
      </c>
      <c r="Q176">
        <v>0.1232079</v>
      </c>
      <c r="R176">
        <v>11.8118941</v>
      </c>
      <c r="S176">
        <v>8.0499225000000008E-3</v>
      </c>
      <c r="T176">
        <v>0.43513679999999999</v>
      </c>
    </row>
    <row r="177" spans="16:20" x14ac:dyDescent="0.25">
      <c r="P177">
        <v>472</v>
      </c>
      <c r="Q177">
        <v>0.1220494</v>
      </c>
      <c r="R177">
        <v>235.482168</v>
      </c>
      <c r="S177">
        <v>0.47818034720000002</v>
      </c>
      <c r="T177">
        <v>0.50068469999999998</v>
      </c>
    </row>
    <row r="178" spans="16:20" x14ac:dyDescent="0.25">
      <c r="P178">
        <v>1273</v>
      </c>
      <c r="Q178">
        <v>0.1219194</v>
      </c>
      <c r="R178">
        <v>60.809394500000003</v>
      </c>
      <c r="S178">
        <v>3.2943514799999997E-2</v>
      </c>
      <c r="T178">
        <v>0.36601850000000002</v>
      </c>
    </row>
    <row r="179" spans="16:20" x14ac:dyDescent="0.25">
      <c r="P179">
        <v>1002</v>
      </c>
      <c r="Q179">
        <v>0.1206351</v>
      </c>
      <c r="R179">
        <v>43.639257700000002</v>
      </c>
      <c r="S179">
        <v>6.4930248900000001E-2</v>
      </c>
      <c r="T179">
        <v>0.3096913</v>
      </c>
    </row>
    <row r="180" spans="16:20" x14ac:dyDescent="0.25">
      <c r="P180">
        <v>779</v>
      </c>
      <c r="Q180">
        <v>0.1192937</v>
      </c>
      <c r="R180">
        <v>38.474079500000002</v>
      </c>
      <c r="S180">
        <v>2.4473684799999999E-2</v>
      </c>
      <c r="T180">
        <v>0.29237030000000003</v>
      </c>
    </row>
    <row r="181" spans="16:20" x14ac:dyDescent="0.25">
      <c r="P181">
        <v>395</v>
      </c>
      <c r="Q181">
        <v>0.1184052</v>
      </c>
      <c r="R181">
        <v>14.0766293</v>
      </c>
      <c r="S181">
        <v>1.4817807800000001E-2</v>
      </c>
      <c r="T181">
        <v>0.36072920000000003</v>
      </c>
    </row>
    <row r="182" spans="16:20" x14ac:dyDescent="0.25">
      <c r="P182">
        <v>1000</v>
      </c>
      <c r="Q182">
        <v>0.11800090000000001</v>
      </c>
      <c r="R182">
        <v>29.771622700000002</v>
      </c>
      <c r="S182">
        <v>4.5323621799999998E-2</v>
      </c>
      <c r="T182">
        <v>0.32754689999999997</v>
      </c>
    </row>
    <row r="183" spans="16:20" x14ac:dyDescent="0.25">
      <c r="P183">
        <v>1125</v>
      </c>
      <c r="Q183">
        <v>0.1178495</v>
      </c>
      <c r="R183">
        <v>25.229285399999998</v>
      </c>
      <c r="S183">
        <v>1.13078524E-2</v>
      </c>
      <c r="T183">
        <v>0.3247718</v>
      </c>
    </row>
    <row r="184" spans="16:20" x14ac:dyDescent="0.25">
      <c r="P184">
        <v>902</v>
      </c>
      <c r="Q184">
        <v>0.1172395</v>
      </c>
      <c r="R184">
        <v>24.3655838</v>
      </c>
      <c r="S184">
        <v>2.23751453E-2</v>
      </c>
      <c r="T184">
        <v>0.36399569999999998</v>
      </c>
    </row>
    <row r="185" spans="16:20" x14ac:dyDescent="0.25">
      <c r="P185">
        <v>1222</v>
      </c>
      <c r="Q185">
        <v>0.11671520000000001</v>
      </c>
      <c r="R185">
        <v>41.837325200000002</v>
      </c>
      <c r="S185">
        <v>5.6250211600000002E-2</v>
      </c>
      <c r="T185">
        <v>0.32680019999999999</v>
      </c>
    </row>
    <row r="186" spans="16:20" x14ac:dyDescent="0.25">
      <c r="P186">
        <v>1112</v>
      </c>
      <c r="Q186">
        <v>0.1148467</v>
      </c>
      <c r="R186">
        <v>29.076564999999999</v>
      </c>
      <c r="S186">
        <v>1.9871003200000001E-2</v>
      </c>
      <c r="T186">
        <v>0.26464989999999999</v>
      </c>
    </row>
    <row r="187" spans="16:20" x14ac:dyDescent="0.25">
      <c r="P187">
        <v>589</v>
      </c>
      <c r="Q187">
        <v>0.114811</v>
      </c>
      <c r="R187">
        <v>26.337662699999999</v>
      </c>
      <c r="S187">
        <v>2.8308277199999999E-2</v>
      </c>
      <c r="T187">
        <v>0.1212324</v>
      </c>
    </row>
    <row r="188" spans="16:20" x14ac:dyDescent="0.25">
      <c r="P188">
        <v>663</v>
      </c>
      <c r="Q188">
        <v>0.11460670000000001</v>
      </c>
      <c r="R188">
        <v>8.0719911999999994</v>
      </c>
      <c r="S188">
        <v>1.03871685E-2</v>
      </c>
      <c r="T188">
        <v>0.33343240000000002</v>
      </c>
    </row>
    <row r="189" spans="16:20" x14ac:dyDescent="0.25">
      <c r="P189">
        <v>33</v>
      </c>
      <c r="Q189">
        <v>0.11424670000000001</v>
      </c>
      <c r="R189">
        <v>24.822302700000002</v>
      </c>
      <c r="S189">
        <v>2.1559459199999999E-2</v>
      </c>
      <c r="T189">
        <v>0.4242822</v>
      </c>
    </row>
    <row r="190" spans="16:20" x14ac:dyDescent="0.25">
      <c r="P190">
        <v>323</v>
      </c>
      <c r="Q190">
        <v>0.11406959999999999</v>
      </c>
      <c r="R190">
        <v>13.585398700000001</v>
      </c>
      <c r="S190">
        <v>9.0355273000000003E-3</v>
      </c>
      <c r="T190">
        <v>0.39830729999999998</v>
      </c>
    </row>
    <row r="191" spans="16:20" x14ac:dyDescent="0.25">
      <c r="P191">
        <v>1035</v>
      </c>
      <c r="Q191">
        <v>0.1138282</v>
      </c>
      <c r="R191">
        <v>47.1745935</v>
      </c>
      <c r="S191">
        <v>9.5189430000000005E-2</v>
      </c>
      <c r="T191">
        <v>0.43036449999999998</v>
      </c>
    </row>
    <row r="192" spans="16:20" x14ac:dyDescent="0.25">
      <c r="P192">
        <v>476</v>
      </c>
      <c r="Q192">
        <v>0.1137053</v>
      </c>
      <c r="R192">
        <v>21.606376300000001</v>
      </c>
      <c r="S192">
        <v>1.6840087199999999E-2</v>
      </c>
      <c r="T192">
        <v>0.4234928</v>
      </c>
    </row>
    <row r="193" spans="16:20" x14ac:dyDescent="0.25">
      <c r="P193">
        <v>591</v>
      </c>
      <c r="Q193">
        <v>0.113271</v>
      </c>
      <c r="R193">
        <v>42.035027300000003</v>
      </c>
      <c r="S193">
        <v>7.06572538E-2</v>
      </c>
      <c r="T193">
        <v>0.38554450000000001</v>
      </c>
    </row>
    <row r="194" spans="16:20" x14ac:dyDescent="0.25">
      <c r="P194">
        <v>1247</v>
      </c>
      <c r="Q194">
        <v>0.1123654</v>
      </c>
      <c r="R194">
        <v>38.751467599999998</v>
      </c>
      <c r="S194">
        <v>4.2880947900000001E-2</v>
      </c>
      <c r="T194">
        <v>0.28520610000000002</v>
      </c>
    </row>
    <row r="195" spans="16:20" x14ac:dyDescent="0.25">
      <c r="P195">
        <v>29</v>
      </c>
      <c r="Q195">
        <v>0.1114197</v>
      </c>
      <c r="R195">
        <v>43.146340700000003</v>
      </c>
      <c r="S195">
        <v>5.35033127E-2</v>
      </c>
      <c r="T195">
        <v>0.3973139</v>
      </c>
    </row>
    <row r="196" spans="16:20" x14ac:dyDescent="0.25">
      <c r="P196">
        <v>1308</v>
      </c>
      <c r="Q196">
        <v>0.1105983</v>
      </c>
      <c r="R196">
        <v>15.386574400000001</v>
      </c>
      <c r="S196">
        <v>3.4026383E-3</v>
      </c>
      <c r="T196">
        <v>0.40774319999999997</v>
      </c>
    </row>
    <row r="197" spans="16:20" x14ac:dyDescent="0.25">
      <c r="P197">
        <v>977</v>
      </c>
      <c r="Q197">
        <v>0.11045679999999999</v>
      </c>
      <c r="R197">
        <v>40.505085800000003</v>
      </c>
      <c r="S197">
        <v>3.1661088599999998E-2</v>
      </c>
      <c r="T197">
        <v>0.59292710000000004</v>
      </c>
    </row>
    <row r="198" spans="16:20" x14ac:dyDescent="0.25">
      <c r="P198">
        <v>824</v>
      </c>
      <c r="Q198">
        <v>0.1100954</v>
      </c>
      <c r="R198">
        <v>39.524837400000003</v>
      </c>
      <c r="S198">
        <v>2.6014769600000001E-2</v>
      </c>
      <c r="T198">
        <v>0.41989110000000002</v>
      </c>
    </row>
    <row r="199" spans="16:20" x14ac:dyDescent="0.25">
      <c r="P199">
        <v>610</v>
      </c>
      <c r="Q199">
        <v>0.10939260000000001</v>
      </c>
      <c r="R199">
        <v>12.825046499999999</v>
      </c>
      <c r="S199">
        <v>2.6081595499999999E-2</v>
      </c>
      <c r="T199">
        <v>0.48181360000000001</v>
      </c>
    </row>
    <row r="200" spans="16:20" x14ac:dyDescent="0.25">
      <c r="P200">
        <v>792</v>
      </c>
      <c r="Q200">
        <v>0.1093512</v>
      </c>
      <c r="R200">
        <v>51.467330799999999</v>
      </c>
      <c r="S200">
        <v>7.0591762599999996E-2</v>
      </c>
      <c r="T200">
        <v>0.3387134</v>
      </c>
    </row>
    <row r="201" spans="16:20" x14ac:dyDescent="0.25">
      <c r="P201">
        <v>1128</v>
      </c>
      <c r="Q201">
        <v>0.1074526</v>
      </c>
      <c r="R201">
        <v>12.2280511</v>
      </c>
      <c r="S201">
        <v>1.1064358200000001E-2</v>
      </c>
      <c r="T201">
        <v>0.36652449999999998</v>
      </c>
    </row>
    <row r="202" spans="16:20" x14ac:dyDescent="0.25">
      <c r="P202">
        <v>1165</v>
      </c>
      <c r="Q202">
        <v>0.1072255</v>
      </c>
      <c r="R202">
        <v>24.337793999999999</v>
      </c>
      <c r="S202">
        <v>1.77628479E-2</v>
      </c>
      <c r="T202">
        <v>0.38085049999999998</v>
      </c>
    </row>
    <row r="203" spans="16:20" x14ac:dyDescent="0.25">
      <c r="P203">
        <v>1256</v>
      </c>
      <c r="Q203">
        <v>0.1056856</v>
      </c>
      <c r="R203">
        <v>30.7999334</v>
      </c>
      <c r="S203">
        <v>3.6227333700000003E-2</v>
      </c>
      <c r="T203">
        <v>0.36937170000000003</v>
      </c>
    </row>
    <row r="204" spans="16:20" x14ac:dyDescent="0.25">
      <c r="P204">
        <v>266</v>
      </c>
      <c r="Q204">
        <v>0.1036199</v>
      </c>
      <c r="R204">
        <v>17.307867300000002</v>
      </c>
      <c r="S204">
        <v>1.95729194E-2</v>
      </c>
      <c r="T204">
        <v>0.36173280000000002</v>
      </c>
    </row>
    <row r="205" spans="16:20" x14ac:dyDescent="0.25">
      <c r="P205">
        <v>39</v>
      </c>
      <c r="Q205">
        <v>0.1034813</v>
      </c>
      <c r="R205">
        <v>15.8848775</v>
      </c>
      <c r="S205">
        <v>8.2420840000000002E-3</v>
      </c>
      <c r="T205">
        <v>0.4776784</v>
      </c>
    </row>
    <row r="206" spans="16:20" x14ac:dyDescent="0.25">
      <c r="P206">
        <v>1291</v>
      </c>
      <c r="Q206">
        <v>0.10271280000000001</v>
      </c>
      <c r="R206">
        <v>26.9590368</v>
      </c>
      <c r="S206">
        <v>4.69697762E-2</v>
      </c>
      <c r="T206">
        <v>0.47703489999999998</v>
      </c>
    </row>
    <row r="207" spans="16:20" x14ac:dyDescent="0.25">
      <c r="P207">
        <v>679</v>
      </c>
      <c r="Q207">
        <v>0.1018471</v>
      </c>
      <c r="R207">
        <v>20.0352283</v>
      </c>
      <c r="S207">
        <v>1.44788148E-2</v>
      </c>
      <c r="T207">
        <v>0.41546260000000002</v>
      </c>
    </row>
    <row r="208" spans="16:20" x14ac:dyDescent="0.25">
      <c r="P208">
        <v>1055</v>
      </c>
      <c r="Q208">
        <v>0.1008143</v>
      </c>
      <c r="R208">
        <v>23.632259699999999</v>
      </c>
      <c r="S208">
        <v>2.21033848E-2</v>
      </c>
      <c r="T208">
        <v>0.32733600000000002</v>
      </c>
    </row>
    <row r="209" spans="16:20" x14ac:dyDescent="0.25">
      <c r="P209">
        <v>773</v>
      </c>
      <c r="Q209">
        <v>0.1000214</v>
      </c>
      <c r="R209">
        <v>14.3725957</v>
      </c>
      <c r="S209">
        <v>2.4680372400000001E-2</v>
      </c>
      <c r="T209">
        <v>0.12572359999999999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B13" sqref="B13"/>
    </sheetView>
  </sheetViews>
  <sheetFormatPr baseColWidth="10" defaultRowHeight="15" x14ac:dyDescent="0.25"/>
  <sheetData>
    <row r="1" spans="1:6" ht="18.75" x14ac:dyDescent="0.35">
      <c r="B1" s="15" t="s">
        <v>41</v>
      </c>
      <c r="C1" s="15" t="s">
        <v>102</v>
      </c>
      <c r="D1" s="16" t="s">
        <v>42</v>
      </c>
      <c r="E1" s="15" t="s">
        <v>103</v>
      </c>
      <c r="F1" s="15" t="s">
        <v>43</v>
      </c>
    </row>
    <row r="2" spans="1:6" x14ac:dyDescent="0.25">
      <c r="A2" s="17" t="s">
        <v>1</v>
      </c>
      <c r="B2" s="11">
        <v>3.4106420000000002</v>
      </c>
      <c r="C2" s="12">
        <f>LN(2)/B2</f>
        <v>0.20323070570289853</v>
      </c>
      <c r="D2" s="13">
        <v>59.361128999999998</v>
      </c>
      <c r="E2" s="11">
        <v>79.071404000000001</v>
      </c>
      <c r="F2" s="14">
        <f>SQRT(E2)/D2</f>
        <v>0.14979853733758483</v>
      </c>
    </row>
    <row r="3" spans="1:6" x14ac:dyDescent="0.25">
      <c r="A3" s="15" t="s">
        <v>9</v>
      </c>
      <c r="B3" s="5">
        <v>9.8420240000000003</v>
      </c>
      <c r="C3" s="8">
        <f t="shared" ref="C3:C6" si="0">LN(2)/B3</f>
        <v>7.0427300376421073E-2</v>
      </c>
      <c r="D3" s="9">
        <v>42.537536000000003</v>
      </c>
      <c r="E3" s="5">
        <v>2693.4344070000002</v>
      </c>
      <c r="F3" s="7">
        <f t="shared" ref="F3:F6" si="1">SQRT(E3)/D3</f>
        <v>1.2200591102651355</v>
      </c>
    </row>
    <row r="4" spans="1:6" x14ac:dyDescent="0.25">
      <c r="A4" s="17" t="s">
        <v>10</v>
      </c>
      <c r="B4" s="11">
        <v>41.9133</v>
      </c>
      <c r="C4" s="12">
        <f t="shared" si="0"/>
        <v>1.6537642718658405E-2</v>
      </c>
      <c r="D4" s="13">
        <v>30.765499999999999</v>
      </c>
      <c r="E4" s="11">
        <v>676.37585999999999</v>
      </c>
      <c r="F4" s="14">
        <f t="shared" si="1"/>
        <v>0.84533737701285239</v>
      </c>
    </row>
    <row r="5" spans="1:6" x14ac:dyDescent="0.25">
      <c r="A5" s="15" t="s">
        <v>44</v>
      </c>
      <c r="B5" s="5">
        <v>0.16192319999999999</v>
      </c>
      <c r="C5" s="8">
        <f t="shared" si="0"/>
        <v>4.2807156760732576</v>
      </c>
      <c r="D5" s="6">
        <v>78.673830199999998</v>
      </c>
      <c r="E5" s="5">
        <v>0.35168529999999998</v>
      </c>
      <c r="F5" s="7">
        <f t="shared" si="1"/>
        <v>7.5378382466600048E-3</v>
      </c>
    </row>
    <row r="6" spans="1:6" x14ac:dyDescent="0.25">
      <c r="A6" s="15" t="s">
        <v>45</v>
      </c>
      <c r="B6" s="5">
        <v>0.62974759999999996</v>
      </c>
      <c r="C6" s="8">
        <f t="shared" si="0"/>
        <v>1.100674588612875</v>
      </c>
      <c r="D6" s="6">
        <v>7414.0370000000003</v>
      </c>
      <c r="E6" s="5">
        <v>64.387649999999994</v>
      </c>
      <c r="F6" s="10">
        <f t="shared" si="1"/>
        <v>1.0822972083984266E-3</v>
      </c>
    </row>
    <row r="7" spans="1:6" x14ac:dyDescent="0.25">
      <c r="A7" s="15" t="s">
        <v>47</v>
      </c>
      <c r="B7" s="5">
        <v>1.4171119999999999</v>
      </c>
      <c r="C7" s="8">
        <f>LN(2)/B7</f>
        <v>0.48912660436150801</v>
      </c>
      <c r="D7" s="6">
        <v>1088.1593302000001</v>
      </c>
      <c r="E7" s="5">
        <v>0.26795780000000002</v>
      </c>
      <c r="F7" s="10">
        <f>SQRT(E7)/D7</f>
        <v>4.7570828098878625E-4</v>
      </c>
    </row>
    <row r="8" spans="1:6" x14ac:dyDescent="0.25">
      <c r="A8" s="15" t="s">
        <v>46</v>
      </c>
      <c r="B8" s="5">
        <v>5.0412929999999996</v>
      </c>
      <c r="C8" s="8">
        <f>LN(2)/B8</f>
        <v>0.13749392875199781</v>
      </c>
      <c r="D8" s="6">
        <v>303.938985</v>
      </c>
      <c r="E8" s="5">
        <v>1.437757</v>
      </c>
      <c r="F8" s="10">
        <f>SQRT(E8)/D8</f>
        <v>3.9450847427391182E-3</v>
      </c>
    </row>
    <row r="11" spans="1:6" x14ac:dyDescent="0.25">
      <c r="B11" s="5">
        <v>0.7</v>
      </c>
      <c r="C11" s="12">
        <f>LN(2)/B11</f>
        <v>0.99021025794277906</v>
      </c>
    </row>
    <row r="12" spans="1:6" x14ac:dyDescent="0.25">
      <c r="B12">
        <v>8.1</v>
      </c>
      <c r="C12" s="12">
        <f>LN(2)/B12</f>
        <v>8.5573725995054972E-2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lineages with optimum shift</vt:lpstr>
      <vt:lpstr>OUCV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2020-06-03T15:34:04Z</dcterms:modified>
</cp:coreProperties>
</file>