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reed/Documents/"/>
    </mc:Choice>
  </mc:AlternateContent>
  <xr:revisionPtr revIDLastSave="0" documentId="13_ncr:1_{7AD8092E-DFCC-9D4D-AF79-F260504FE2DA}" xr6:coauthVersionLast="45" xr6:coauthVersionMax="45" xr10:uidLastSave="{00000000-0000-0000-0000-000000000000}"/>
  <bookViews>
    <workbookView xWindow="280" yWindow="1060" windowWidth="27240" windowHeight="10520" xr2:uid="{3C2C84B7-8138-9F44-B686-05581B636BF8}"/>
  </bookViews>
  <sheets>
    <sheet name="boo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/>
  <c r="D11" i="1"/>
  <c r="C11" i="1"/>
  <c r="D6" i="1"/>
  <c r="C6" i="1"/>
  <c r="D13" i="1" l="1"/>
  <c r="C13" i="1"/>
  <c r="D12" i="1"/>
  <c r="C12" i="1"/>
  <c r="D10" i="1"/>
  <c r="C10" i="1"/>
  <c r="D9" i="1"/>
  <c r="C9" i="1"/>
  <c r="D8" i="1"/>
  <c r="C8" i="1"/>
  <c r="D7" i="1"/>
  <c r="C7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<sst xmlns="http://schemas.openxmlformats.org/spreadsheetml/2006/main" count="79" uniqueCount="51">
  <si>
    <t>Title</t>
  </si>
  <si>
    <t>Author</t>
  </si>
  <si>
    <t>Publish Date</t>
  </si>
  <si>
    <t>Date Read</t>
  </si>
  <si>
    <t>Rating</t>
  </si>
  <si>
    <t>Category</t>
  </si>
  <si>
    <t>The Odyssey</t>
  </si>
  <si>
    <t>Homer</t>
  </si>
  <si>
    <t>Romeo and Juliet</t>
  </si>
  <si>
    <t>William Shakespeare</t>
  </si>
  <si>
    <t>Julius Caesar</t>
  </si>
  <si>
    <t>Hamlet</t>
  </si>
  <si>
    <t>Pride and Prejudice</t>
  </si>
  <si>
    <t>Jane Austen</t>
  </si>
  <si>
    <t>Frankenstein</t>
  </si>
  <si>
    <t>Jane Eyre</t>
  </si>
  <si>
    <t>Jules Verne</t>
  </si>
  <si>
    <t>H. Rider Haggard</t>
  </si>
  <si>
    <t>Fiction</t>
  </si>
  <si>
    <t>The Time Machine</t>
  </si>
  <si>
    <t>H.G. Wells</t>
  </si>
  <si>
    <t>Science Fiction</t>
  </si>
  <si>
    <t>Thomas Malory</t>
  </si>
  <si>
    <t>The Elements of Style</t>
  </si>
  <si>
    <t>William Strunk Jr.</t>
  </si>
  <si>
    <t>Nonfiction</t>
  </si>
  <si>
    <t>Siddhartha</t>
  </si>
  <si>
    <t>Hermann Hesse</t>
  </si>
  <si>
    <t>Mary Shelley</t>
  </si>
  <si>
    <t>Ancient</t>
  </si>
  <si>
    <t>Renaissance</t>
  </si>
  <si>
    <t>Victorian</t>
  </si>
  <si>
    <t>Modern</t>
  </si>
  <si>
    <t>Romantic</t>
  </si>
  <si>
    <t>Literary Period</t>
  </si>
  <si>
    <t>Published Century</t>
  </si>
  <si>
    <t>7th BC</t>
  </si>
  <si>
    <t>16th</t>
  </si>
  <si>
    <t>17th</t>
  </si>
  <si>
    <t>19th</t>
  </si>
  <si>
    <t>20th</t>
  </si>
  <si>
    <t>ISBN</t>
  </si>
  <si>
    <t>ISBN13</t>
  </si>
  <si>
    <t>Le Morte d'Arthur</t>
  </si>
  <si>
    <t>King Solomon's Mines</t>
  </si>
  <si>
    <t>Twenty Thousand Leagues Under the Sea</t>
  </si>
  <si>
    <t>Charlotte Bronte</t>
  </si>
  <si>
    <t>Series</t>
  </si>
  <si>
    <t>Extraordinary Voyages</t>
  </si>
  <si>
    <t>Allan Quatermain</t>
  </si>
  <si>
    <t>Series Book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</si>
</sst>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3491-27A6-9747-9685-2C577DD7031C}">
  <dimension ref="A1:L14"/>
  <sheetViews>
    <sheetView tabSelected="1" workbookViewId="0">
      <selection activeCell="A15" sqref="A15"/>
    </sheetView>
  </sheetViews>
  <sheetFormatPr baseColWidth="10" defaultRowHeight="16" x14ac:dyDescent="0.2"/>
  <cols>
    <col min="1" max="1" width="35.5" bestFit="1" customWidth="1"/>
    <col min="2" max="2" width="24.6640625" bestFit="1" customWidth="1"/>
    <col min="3" max="3" width="11.1640625" bestFit="1" customWidth="1"/>
    <col min="4" max="4" width="14.1640625" bestFit="1" customWidth="1"/>
    <col min="5" max="5" width="11.33203125" bestFit="1" customWidth="1"/>
    <col min="6" max="6" width="15.6640625" bestFit="1" customWidth="1"/>
    <col min="7" max="7" width="13" bestFit="1" customWidth="1"/>
    <col min="8" max="8" width="13.33203125" bestFit="1" customWidth="1"/>
    <col min="9" max="9" width="19.5" bestFit="1" customWidth="1"/>
    <col min="10" max="10" width="18" bestFit="1" customWidth="1"/>
  </cols>
  <sheetData>
    <row r="1" spans="1:12" x14ac:dyDescent="0.2">
      <c r="A1" t="s">
        <v>0</v>
      </c>
      <c r="B1" t="s">
        <v>1</v>
      </c>
      <c r="C1" t="s">
        <v>41</v>
      </c>
      <c r="D1" t="s">
        <v>42</v>
      </c>
      <c r="E1" t="s">
        <v>2</v>
      </c>
      <c r="F1" t="s">
        <v>35</v>
      </c>
      <c r="G1" t="s">
        <v>34</v>
      </c>
      <c r="H1" t="s">
        <v>5</v>
      </c>
      <c r="I1" t="s">
        <v>47</v>
      </c>
      <c r="J1" t="s">
        <v>50</v>
      </c>
      <c r="K1" t="s">
        <v>3</v>
      </c>
      <c r="L1" t="s">
        <v>4</v>
      </c>
    </row>
    <row r="2" spans="1:12" x14ac:dyDescent="0.2">
      <c r="A2" t="s">
        <v>6</v>
      </c>
      <c r="B2" t="s">
        <v>7</v>
      </c>
      <c r="C2" t="str">
        <f>"0143039954"</f>
        <v>0143039954</v>
      </c>
      <c r="D2" t="str">
        <f>"9780143039952"</f>
        <v>9780143039952</v>
      </c>
      <c r="E2">
        <v>-700</v>
      </c>
      <c r="F2" t="s">
        <v>36</v>
      </c>
      <c r="G2" t="s">
        <v>29</v>
      </c>
      <c r="H2" t="s">
        <v>18</v>
      </c>
      <c r="L2">
        <v>4</v>
      </c>
    </row>
    <row r="3" spans="1:12" x14ac:dyDescent="0.2">
      <c r="A3" t="s">
        <v>8</v>
      </c>
      <c r="B3" t="s">
        <v>9</v>
      </c>
      <c r="C3" t="str">
        <f>"0743477111"</f>
        <v>0743477111</v>
      </c>
      <c r="D3" t="str">
        <f>"9780743477116"</f>
        <v>9780743477116</v>
      </c>
      <c r="E3">
        <v>1595</v>
      </c>
      <c r="F3" t="s">
        <v>37</v>
      </c>
      <c r="G3" t="s">
        <v>30</v>
      </c>
      <c r="H3" t="s">
        <v>18</v>
      </c>
      <c r="L3">
        <v>4</v>
      </c>
    </row>
    <row r="4" spans="1:12" x14ac:dyDescent="0.2">
      <c r="A4" t="s">
        <v>10</v>
      </c>
      <c r="B4" t="s">
        <v>9</v>
      </c>
      <c r="C4" t="str">
        <f>"0198320272"</f>
        <v>0198320272</v>
      </c>
      <c r="D4" t="str">
        <f>"9780198320272"</f>
        <v>9780198320272</v>
      </c>
      <c r="E4">
        <v>1599</v>
      </c>
      <c r="F4" t="s">
        <v>37</v>
      </c>
      <c r="G4" t="s">
        <v>30</v>
      </c>
      <c r="H4" t="s">
        <v>18</v>
      </c>
      <c r="L4">
        <v>4</v>
      </c>
    </row>
    <row r="5" spans="1:12" x14ac:dyDescent="0.2">
      <c r="A5" t="s">
        <v>11</v>
      </c>
      <c r="B5" t="s">
        <v>9</v>
      </c>
      <c r="C5" t="str">
        <f>"0521618746"</f>
        <v>0521618746</v>
      </c>
      <c r="D5" t="str">
        <f>"9780521618748"</f>
        <v>9780521618748</v>
      </c>
      <c r="E5">
        <v>1603</v>
      </c>
      <c r="F5" t="s">
        <v>38</v>
      </c>
      <c r="G5" t="s">
        <v>30</v>
      </c>
      <c r="H5" t="s">
        <v>18</v>
      </c>
      <c r="L5">
        <v>3</v>
      </c>
    </row>
    <row r="6" spans="1:12" x14ac:dyDescent="0.2">
      <c r="A6" t="s">
        <v>12</v>
      </c>
      <c r="B6" t="s">
        <v>13</v>
      </c>
      <c r="C6" t="str">
        <f>"0000000001"</f>
        <v>0000000001</v>
      </c>
      <c r="D6" t="str">
        <f>"0000000000001"</f>
        <v>0000000000001</v>
      </c>
      <c r="E6">
        <v>1813</v>
      </c>
      <c r="F6" t="s">
        <v>39</v>
      </c>
      <c r="G6" t="s">
        <v>33</v>
      </c>
      <c r="H6" t="s">
        <v>18</v>
      </c>
      <c r="K6" s="1">
        <v>42896</v>
      </c>
      <c r="L6">
        <v>5</v>
      </c>
    </row>
    <row r="7" spans="1:12" x14ac:dyDescent="0.2">
      <c r="A7" t="s">
        <v>14</v>
      </c>
      <c r="B7" t="s">
        <v>28</v>
      </c>
      <c r="C7" t="str">
        <f>"0141439475"</f>
        <v>0141439475</v>
      </c>
      <c r="D7" t="str">
        <f>"9780141439471"</f>
        <v>9780141439471</v>
      </c>
      <c r="E7">
        <v>1818</v>
      </c>
      <c r="F7" t="s">
        <v>39</v>
      </c>
      <c r="G7" t="s">
        <v>33</v>
      </c>
      <c r="H7" t="s">
        <v>18</v>
      </c>
      <c r="L7">
        <v>4</v>
      </c>
    </row>
    <row r="8" spans="1:12" x14ac:dyDescent="0.2">
      <c r="A8" t="s">
        <v>15</v>
      </c>
      <c r="B8" t="s">
        <v>46</v>
      </c>
      <c r="C8" t="str">
        <f>"0142437204"</f>
        <v>0142437204</v>
      </c>
      <c r="D8" t="str">
        <f>"9780142437209"</f>
        <v>9780142437209</v>
      </c>
      <c r="E8">
        <v>1847</v>
      </c>
      <c r="F8" t="s">
        <v>39</v>
      </c>
      <c r="G8" t="s">
        <v>31</v>
      </c>
      <c r="H8" t="s">
        <v>18</v>
      </c>
      <c r="L8">
        <v>4</v>
      </c>
    </row>
    <row r="9" spans="1:12" x14ac:dyDescent="0.2">
      <c r="A9" t="s">
        <v>45</v>
      </c>
      <c r="B9" t="s">
        <v>16</v>
      </c>
      <c r="C9" t="str">
        <f>"076072850X"</f>
        <v>076072850X</v>
      </c>
      <c r="D9" t="str">
        <f>"9780760728505"</f>
        <v>9780760728505</v>
      </c>
      <c r="E9">
        <v>1869</v>
      </c>
      <c r="F9" t="s">
        <v>39</v>
      </c>
      <c r="G9" t="s">
        <v>31</v>
      </c>
      <c r="H9" t="s">
        <v>21</v>
      </c>
      <c r="I9" t="s">
        <v>48</v>
      </c>
      <c r="J9">
        <v>6</v>
      </c>
      <c r="K9" s="1">
        <v>43648</v>
      </c>
      <c r="L9">
        <v>3</v>
      </c>
    </row>
    <row r="10" spans="1:12" x14ac:dyDescent="0.2">
      <c r="A10" t="s">
        <v>44</v>
      </c>
      <c r="B10" t="s">
        <v>17</v>
      </c>
      <c r="C10" t="str">
        <f>"0812966295"</f>
        <v>0812966295</v>
      </c>
      <c r="D10" t="str">
        <f>"9780812966299"</f>
        <v>9780812966299</v>
      </c>
      <c r="E10">
        <v>1885</v>
      </c>
      <c r="F10" t="s">
        <v>39</v>
      </c>
      <c r="G10" t="s">
        <v>31</v>
      </c>
      <c r="H10" t="s">
        <v>18</v>
      </c>
      <c r="I10" t="s">
        <v>49</v>
      </c>
      <c r="J10">
        <v>1</v>
      </c>
      <c r="L10">
        <v>4</v>
      </c>
    </row>
    <row r="11" spans="1:12" x14ac:dyDescent="0.2">
      <c r="A11" t="s">
        <v>19</v>
      </c>
      <c r="B11" t="s">
        <v>20</v>
      </c>
      <c r="C11" t="str">
        <f>"0000000002"</f>
        <v>0000000002</v>
      </c>
      <c r="D11" t="str">
        <f>"0000000000002"</f>
        <v>0000000000002</v>
      </c>
      <c r="E11">
        <v>1895</v>
      </c>
      <c r="F11" t="s">
        <v>39</v>
      </c>
      <c r="G11" t="s">
        <v>31</v>
      </c>
      <c r="H11" t="s">
        <v>21</v>
      </c>
      <c r="L11">
        <v>4</v>
      </c>
    </row>
    <row r="12" spans="1:12" x14ac:dyDescent="0.2">
      <c r="A12" t="s">
        <v>43</v>
      </c>
      <c r="B12" t="s">
        <v>22</v>
      </c>
      <c r="C12" t="str">
        <f>"0451528166"</f>
        <v>0451528166</v>
      </c>
      <c r="D12" t="str">
        <f>"9780451528162"</f>
        <v>9780451528162</v>
      </c>
      <c r="E12">
        <v>1906</v>
      </c>
      <c r="F12" t="s">
        <v>40</v>
      </c>
      <c r="G12" t="s">
        <v>32</v>
      </c>
      <c r="H12" t="s">
        <v>18</v>
      </c>
      <c r="L12">
        <v>4</v>
      </c>
    </row>
    <row r="13" spans="1:12" x14ac:dyDescent="0.2">
      <c r="A13" t="s">
        <v>23</v>
      </c>
      <c r="B13" t="s">
        <v>24</v>
      </c>
      <c r="C13" t="str">
        <f>"0205313426"</f>
        <v>0205313426</v>
      </c>
      <c r="D13" t="str">
        <f>"9780205313426"</f>
        <v>9780205313426</v>
      </c>
      <c r="E13">
        <v>1918</v>
      </c>
      <c r="F13" t="s">
        <v>40</v>
      </c>
      <c r="G13" t="s">
        <v>32</v>
      </c>
      <c r="H13" t="s">
        <v>25</v>
      </c>
      <c r="L13">
        <v>5</v>
      </c>
    </row>
    <row r="14" spans="1:12" x14ac:dyDescent="0.2">
      <c r="A14" t="s">
        <v>26</v>
      </c>
      <c r="B14" t="s">
        <v>27</v>
      </c>
      <c r="C14" t="str">
        <f>"0000000003"</f>
        <v>0000000003</v>
      </c>
      <c r="D14" t="str">
        <f>"0000000000003"</f>
        <v>0000000000003</v>
      </c>
      <c r="E14">
        <v>1922</v>
      </c>
      <c r="F14" t="s">
        <v>40</v>
      </c>
      <c r="G14" t="s">
        <v>32</v>
      </c>
      <c r="H14" t="s">
        <v>18</v>
      </c>
      <c r="L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2020-01-12T16:00:01Z</dcterms:created>
  <dcterms:modified xsi:type="dcterms:W3CDTF">2020-01-12T18:06:45Z</dcterms:modified>
</cp:coreProperties>
</file>