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mes\USC Data Analytics Boot camp\Data Analytics Courses\Excel - Day 2\12-Stu_ProductPivot\Unsolved\"/>
    </mc:Choice>
  </mc:AlternateContent>
  <xr:revisionPtr revIDLastSave="0" documentId="13_ncr:1_{B2A159AB-9CA4-43CC-911D-EE3D13740E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List" sheetId="1" r:id="rId1"/>
    <sheet name="Orders" sheetId="2" r:id="rId2"/>
  </sheets>
  <definedNames>
    <definedName name="Orders">Orders!$A$1:$E$29</definedName>
    <definedName name="Price">'Product List'!$A$1:$C$18</definedName>
    <definedName name="Priority">'Product List'!$E$2:$F$5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<sst xmlns="http://schemas.openxmlformats.org/spreadsheetml/2006/main" count="63" uniqueCount="34">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</sst>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ilne" refreshedDate="44168.945379745368" createdVersion="6" refreshedVersion="6" minRefreshableVersion="3" recordCount="28" xr:uid="{1F69EC54-52F2-421B-98B6-46F480DF10AC}">
  <cacheSource type="worksheet">
    <worksheetSource name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08522-6FDB-487F-9A77-71721282CA9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31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6" sqref="D6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abSelected="1" workbookViewId="0">
      <selection activeCell="F2" sqref="F2"/>
    </sheetView>
  </sheetViews>
  <sheetFormatPr defaultRowHeight="15" x14ac:dyDescent="0.25"/>
  <cols>
    <col min="1" max="2" width="15.7109375" customWidth="1"/>
    <col min="3" max="3" width="17.7109375" customWidth="1"/>
    <col min="4" max="6" width="15.7109375" customWidth="1"/>
    <col min="7" max="7" width="13.85546875" bestFit="1" customWidth="1"/>
    <col min="8" max="8" width="12" bestFit="1" customWidth="1"/>
    <col min="9" max="9" width="20.42578125" bestFit="1" customWidth="1"/>
  </cols>
  <sheetData>
    <row r="1" spans="1:9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9" x14ac:dyDescent="0.25">
      <c r="A2">
        <v>10029367401</v>
      </c>
      <c r="B2">
        <v>105</v>
      </c>
      <c r="C2" s="8" t="s">
        <v>22</v>
      </c>
      <c r="D2" s="4">
        <f>VLOOKUP(B2,Price,3,FALSE)</f>
        <v>10.95</v>
      </c>
      <c r="E2" s="4">
        <f>VLOOKUP(C2,Priority,2,FALSE)</f>
        <v>0.5</v>
      </c>
      <c r="G2" s="9" t="s">
        <v>30</v>
      </c>
      <c r="H2" t="s">
        <v>32</v>
      </c>
      <c r="I2" t="s">
        <v>33</v>
      </c>
    </row>
    <row r="3" spans="1:9" x14ac:dyDescent="0.25">
      <c r="A3" s="7">
        <v>10029367401</v>
      </c>
      <c r="B3">
        <v>200</v>
      </c>
      <c r="C3" s="8" t="s">
        <v>24</v>
      </c>
      <c r="D3" s="4">
        <f>VLOOKUP(B3,Price,3,FALSE)</f>
        <v>15.99</v>
      </c>
      <c r="E3" s="4">
        <f>VLOOKUP(C3,Priority,2,FALSE)</f>
        <v>5</v>
      </c>
      <c r="G3" s="10">
        <v>10029367401</v>
      </c>
      <c r="H3" s="8">
        <v>41.88</v>
      </c>
      <c r="I3" s="8">
        <v>15.5</v>
      </c>
    </row>
    <row r="4" spans="1:9" x14ac:dyDescent="0.25">
      <c r="A4">
        <v>10029367401</v>
      </c>
      <c r="B4">
        <v>105</v>
      </c>
      <c r="C4" s="8" t="s">
        <v>25</v>
      </c>
      <c r="D4" s="4">
        <f>VLOOKUP(B4,Price,3,FALSE)</f>
        <v>10.95</v>
      </c>
      <c r="E4" s="4">
        <f>VLOOKUP(C4,Priority,2,FALSE)</f>
        <v>7.25</v>
      </c>
      <c r="G4" s="11">
        <v>105</v>
      </c>
      <c r="H4" s="8">
        <v>21.9</v>
      </c>
      <c r="I4" s="8">
        <v>7.75</v>
      </c>
    </row>
    <row r="5" spans="1:9" x14ac:dyDescent="0.25">
      <c r="A5">
        <v>10029367401</v>
      </c>
      <c r="B5">
        <v>106</v>
      </c>
      <c r="C5" s="8" t="s">
        <v>23</v>
      </c>
      <c r="D5" s="4">
        <f>VLOOKUP(B5,Price,3,FALSE)</f>
        <v>3.99</v>
      </c>
      <c r="E5" s="4">
        <f>VLOOKUP(C5,Priority,2,FALSE)</f>
        <v>2.75</v>
      </c>
      <c r="G5" s="11">
        <v>106</v>
      </c>
      <c r="H5" s="8">
        <v>3.99</v>
      </c>
      <c r="I5" s="8">
        <v>2.75</v>
      </c>
    </row>
    <row r="6" spans="1:9" x14ac:dyDescent="0.25">
      <c r="A6" s="7">
        <v>10029367402</v>
      </c>
      <c r="B6">
        <v>108</v>
      </c>
      <c r="C6" s="8" t="s">
        <v>25</v>
      </c>
      <c r="D6" s="4">
        <f>VLOOKUP(B6,Price,3,FALSE)</f>
        <v>7.95</v>
      </c>
      <c r="E6" s="4">
        <f>VLOOKUP(C6,Priority,2,FALSE)</f>
        <v>7.25</v>
      </c>
      <c r="G6" s="11">
        <v>200</v>
      </c>
      <c r="H6" s="8">
        <v>15.99</v>
      </c>
      <c r="I6" s="8">
        <v>5</v>
      </c>
    </row>
    <row r="7" spans="1:9" x14ac:dyDescent="0.25">
      <c r="A7" s="7">
        <v>10029367402</v>
      </c>
      <c r="B7">
        <v>107</v>
      </c>
      <c r="C7" s="8" t="s">
        <v>23</v>
      </c>
      <c r="D7" s="4">
        <f>VLOOKUP(B7,Price,3,FALSE)</f>
        <v>7.75</v>
      </c>
      <c r="E7" s="4">
        <f>VLOOKUP(C7,Priority,2,FALSE)</f>
        <v>2.75</v>
      </c>
      <c r="G7" s="10">
        <v>10029367402</v>
      </c>
      <c r="H7" s="8">
        <v>35.660000000000004</v>
      </c>
      <c r="I7" s="8">
        <v>15</v>
      </c>
    </row>
    <row r="8" spans="1:9" x14ac:dyDescent="0.25">
      <c r="A8" s="7">
        <v>10029367402</v>
      </c>
      <c r="B8">
        <v>100</v>
      </c>
      <c r="C8" s="8" t="s">
        <v>24</v>
      </c>
      <c r="D8" s="4">
        <f>VLOOKUP(B8,Price,3,FALSE)</f>
        <v>19.96</v>
      </c>
      <c r="E8" s="4">
        <f>VLOOKUP(C8,Priority,2,FALSE)</f>
        <v>5</v>
      </c>
      <c r="G8" s="11">
        <v>100</v>
      </c>
      <c r="H8" s="8">
        <v>19.96</v>
      </c>
      <c r="I8" s="8">
        <v>5</v>
      </c>
    </row>
    <row r="9" spans="1:9" x14ac:dyDescent="0.25">
      <c r="A9" s="7">
        <v>10029367403</v>
      </c>
      <c r="B9">
        <v>202</v>
      </c>
      <c r="C9" s="8" t="s">
        <v>24</v>
      </c>
      <c r="D9" s="4">
        <f>VLOOKUP(B9,Price,3,FALSE)</f>
        <v>6.76</v>
      </c>
      <c r="E9" s="4">
        <f>VLOOKUP(C9,Priority,2,FALSE)</f>
        <v>5</v>
      </c>
      <c r="G9" s="11">
        <v>107</v>
      </c>
      <c r="H9" s="8">
        <v>7.75</v>
      </c>
      <c r="I9" s="8">
        <v>2.75</v>
      </c>
    </row>
    <row r="10" spans="1:9" x14ac:dyDescent="0.25">
      <c r="A10" s="7">
        <v>10029367403</v>
      </c>
      <c r="B10">
        <v>105</v>
      </c>
      <c r="C10" s="8" t="s">
        <v>25</v>
      </c>
      <c r="D10" s="4">
        <f>VLOOKUP(B10,Price,3,FALSE)</f>
        <v>10.95</v>
      </c>
      <c r="E10" s="4">
        <f>VLOOKUP(C10,Priority,2,FALSE)</f>
        <v>7.25</v>
      </c>
      <c r="G10" s="11">
        <v>108</v>
      </c>
      <c r="H10" s="8">
        <v>7.95</v>
      </c>
      <c r="I10" s="8">
        <v>7.25</v>
      </c>
    </row>
    <row r="11" spans="1:9" x14ac:dyDescent="0.25">
      <c r="A11" s="7">
        <v>10029367403</v>
      </c>
      <c r="B11">
        <v>106</v>
      </c>
      <c r="C11" s="8" t="s">
        <v>24</v>
      </c>
      <c r="D11" s="4">
        <f>VLOOKUP(B11,Price,3,FALSE)</f>
        <v>3.99</v>
      </c>
      <c r="E11" s="4">
        <f>VLOOKUP(C11,Priority,2,FALSE)</f>
        <v>5</v>
      </c>
      <c r="G11" s="10">
        <v>10029367403</v>
      </c>
      <c r="H11" s="8">
        <v>124.59000000000002</v>
      </c>
      <c r="I11" s="8">
        <v>33.25</v>
      </c>
    </row>
    <row r="12" spans="1:9" x14ac:dyDescent="0.25">
      <c r="A12" s="7">
        <v>10029367403</v>
      </c>
      <c r="B12">
        <v>106</v>
      </c>
      <c r="C12" s="8" t="s">
        <v>24</v>
      </c>
      <c r="D12" s="4">
        <f>VLOOKUP(B12,Price,3,FALSE)</f>
        <v>3.99</v>
      </c>
      <c r="E12" s="4">
        <f>VLOOKUP(C12,Priority,2,FALSE)</f>
        <v>5</v>
      </c>
      <c r="G12" s="11">
        <v>100</v>
      </c>
      <c r="H12" s="8">
        <v>19.96</v>
      </c>
      <c r="I12" s="8">
        <v>2.75</v>
      </c>
    </row>
    <row r="13" spans="1:9" x14ac:dyDescent="0.25">
      <c r="A13" s="7">
        <v>10029367403</v>
      </c>
      <c r="B13">
        <v>201</v>
      </c>
      <c r="C13" s="8" t="s">
        <v>22</v>
      </c>
      <c r="D13" s="4">
        <f>VLOOKUP(B13,Price,3,FALSE)</f>
        <v>31.99</v>
      </c>
      <c r="E13" s="4">
        <f>VLOOKUP(C13,Priority,2,FALSE)</f>
        <v>0.5</v>
      </c>
      <c r="G13" s="11">
        <v>101</v>
      </c>
      <c r="H13" s="8">
        <v>14.96</v>
      </c>
      <c r="I13" s="8">
        <v>7.25</v>
      </c>
    </row>
    <row r="14" spans="1:9" x14ac:dyDescent="0.25">
      <c r="A14" s="7">
        <v>10029367403</v>
      </c>
      <c r="B14">
        <v>100</v>
      </c>
      <c r="C14" s="8" t="s">
        <v>23</v>
      </c>
      <c r="D14" s="4">
        <f>VLOOKUP(B14,Price,3,FALSE)</f>
        <v>19.96</v>
      </c>
      <c r="E14" s="4">
        <f>VLOOKUP(C14,Priority,2,FALSE)</f>
        <v>2.75</v>
      </c>
      <c r="G14" s="11">
        <v>105</v>
      </c>
      <c r="H14" s="8">
        <v>10.95</v>
      </c>
      <c r="I14" s="8">
        <v>7.25</v>
      </c>
    </row>
    <row r="15" spans="1:9" x14ac:dyDescent="0.25">
      <c r="A15" s="7">
        <v>10029367403</v>
      </c>
      <c r="B15">
        <v>201</v>
      </c>
      <c r="C15" s="8" t="s">
        <v>22</v>
      </c>
      <c r="D15" s="4">
        <f>VLOOKUP(B15,Price,3,FALSE)</f>
        <v>31.99</v>
      </c>
      <c r="E15" s="4">
        <f>VLOOKUP(C15,Priority,2,FALSE)</f>
        <v>0.5</v>
      </c>
      <c r="G15" s="11">
        <v>106</v>
      </c>
      <c r="H15" s="8">
        <v>7.98</v>
      </c>
      <c r="I15" s="8">
        <v>10</v>
      </c>
    </row>
    <row r="16" spans="1:9" x14ac:dyDescent="0.25">
      <c r="A16" s="7">
        <v>10029367403</v>
      </c>
      <c r="B16">
        <v>101</v>
      </c>
      <c r="C16" s="8" t="s">
        <v>25</v>
      </c>
      <c r="D16" s="4">
        <f>VLOOKUP(B16,Price,3,FALSE)</f>
        <v>14.96</v>
      </c>
      <c r="E16" s="4">
        <f>VLOOKUP(C16,Priority,2,FALSE)</f>
        <v>7.25</v>
      </c>
      <c r="G16" s="11">
        <v>201</v>
      </c>
      <c r="H16" s="8">
        <v>63.98</v>
      </c>
      <c r="I16" s="8">
        <v>1</v>
      </c>
    </row>
    <row r="17" spans="1:9" x14ac:dyDescent="0.25">
      <c r="A17" s="7">
        <v>10029367404</v>
      </c>
      <c r="B17">
        <v>106</v>
      </c>
      <c r="C17" s="8" t="s">
        <v>23</v>
      </c>
      <c r="D17" s="4">
        <f>VLOOKUP(B17,Price,3,FALSE)</f>
        <v>3.99</v>
      </c>
      <c r="E17" s="4">
        <f>VLOOKUP(C17,Priority,2,FALSE)</f>
        <v>2.75</v>
      </c>
      <c r="G17" s="11">
        <v>202</v>
      </c>
      <c r="H17" s="8">
        <v>6.76</v>
      </c>
      <c r="I17" s="8">
        <v>5</v>
      </c>
    </row>
    <row r="18" spans="1:9" x14ac:dyDescent="0.25">
      <c r="A18" s="7">
        <v>10029367404</v>
      </c>
      <c r="B18">
        <v>202</v>
      </c>
      <c r="C18" s="8" t="s">
        <v>23</v>
      </c>
      <c r="D18" s="4">
        <f>VLOOKUP(B18,Price,3,FALSE)</f>
        <v>6.76</v>
      </c>
      <c r="E18" s="4">
        <f>VLOOKUP(C18,Priority,2,FALSE)</f>
        <v>2.75</v>
      </c>
      <c r="G18" s="10">
        <v>10029367404</v>
      </c>
      <c r="H18" s="8">
        <v>37.69</v>
      </c>
      <c r="I18" s="8">
        <v>15.5</v>
      </c>
    </row>
    <row r="19" spans="1:9" x14ac:dyDescent="0.25">
      <c r="A19" s="7">
        <v>10029367404</v>
      </c>
      <c r="B19">
        <v>105</v>
      </c>
      <c r="C19" s="8" t="s">
        <v>24</v>
      </c>
      <c r="D19" s="4">
        <f>VLOOKUP(B19,Price,3,FALSE)</f>
        <v>10.95</v>
      </c>
      <c r="E19" s="4">
        <f>VLOOKUP(C19,Priority,2,FALSE)</f>
        <v>5</v>
      </c>
      <c r="G19" s="11">
        <v>105</v>
      </c>
      <c r="H19" s="8">
        <v>10.95</v>
      </c>
      <c r="I19" s="8">
        <v>5</v>
      </c>
    </row>
    <row r="20" spans="1:9" x14ac:dyDescent="0.25">
      <c r="A20" s="7">
        <v>10029367404</v>
      </c>
      <c r="B20">
        <v>200</v>
      </c>
      <c r="C20" s="8" t="s">
        <v>24</v>
      </c>
      <c r="D20" s="4">
        <f>VLOOKUP(B20,Price,3,FALSE)</f>
        <v>15.99</v>
      </c>
      <c r="E20" s="4">
        <f>VLOOKUP(C20,Priority,2,FALSE)</f>
        <v>5</v>
      </c>
      <c r="G20" s="11">
        <v>106</v>
      </c>
      <c r="H20" s="8">
        <v>3.99</v>
      </c>
      <c r="I20" s="8">
        <v>2.75</v>
      </c>
    </row>
    <row r="21" spans="1:9" x14ac:dyDescent="0.25">
      <c r="A21" s="7">
        <v>10029367405</v>
      </c>
      <c r="B21">
        <v>106</v>
      </c>
      <c r="C21" s="8" t="s">
        <v>24</v>
      </c>
      <c r="D21" s="4">
        <f>VLOOKUP(B21,Price,3,FALSE)</f>
        <v>3.99</v>
      </c>
      <c r="E21" s="4">
        <f>VLOOKUP(C21,Priority,2,FALSE)</f>
        <v>5</v>
      </c>
      <c r="G21" s="11">
        <v>200</v>
      </c>
      <c r="H21" s="8">
        <v>15.99</v>
      </c>
      <c r="I21" s="8">
        <v>5</v>
      </c>
    </row>
    <row r="22" spans="1:9" x14ac:dyDescent="0.25">
      <c r="A22" s="7">
        <v>10029367406</v>
      </c>
      <c r="B22">
        <v>103</v>
      </c>
      <c r="C22" s="8" t="s">
        <v>23</v>
      </c>
      <c r="D22" s="4">
        <f>VLOOKUP(B22,Price,3,FALSE)</f>
        <v>4.42</v>
      </c>
      <c r="E22" s="4">
        <f>VLOOKUP(C22,Priority,2,FALSE)</f>
        <v>2.75</v>
      </c>
      <c r="G22" s="11">
        <v>202</v>
      </c>
      <c r="H22" s="8">
        <v>6.76</v>
      </c>
      <c r="I22" s="8">
        <v>2.75</v>
      </c>
    </row>
    <row r="23" spans="1:9" x14ac:dyDescent="0.25">
      <c r="A23" s="7">
        <v>10029367406</v>
      </c>
      <c r="B23">
        <v>206</v>
      </c>
      <c r="C23" s="8" t="s">
        <v>24</v>
      </c>
      <c r="D23" s="4">
        <f>VLOOKUP(B23,Price,3,FALSE)</f>
        <v>109.99</v>
      </c>
      <c r="E23" s="4">
        <f>VLOOKUP(C23,Priority,2,FALSE)</f>
        <v>5</v>
      </c>
      <c r="G23" s="10">
        <v>10029367405</v>
      </c>
      <c r="H23" s="8">
        <v>3.99</v>
      </c>
      <c r="I23" s="8">
        <v>5</v>
      </c>
    </row>
    <row r="24" spans="1:9" x14ac:dyDescent="0.25">
      <c r="A24" s="7">
        <v>10029367406</v>
      </c>
      <c r="B24">
        <v>206</v>
      </c>
      <c r="C24" s="8" t="s">
        <v>25</v>
      </c>
      <c r="D24" s="4">
        <f>VLOOKUP(B24,Price,3,FALSE)</f>
        <v>109.99</v>
      </c>
      <c r="E24" s="4">
        <f>VLOOKUP(C24,Priority,2,FALSE)</f>
        <v>7.25</v>
      </c>
      <c r="G24" s="11">
        <v>106</v>
      </c>
      <c r="H24" s="8">
        <v>3.99</v>
      </c>
      <c r="I24" s="8">
        <v>5</v>
      </c>
    </row>
    <row r="25" spans="1:9" x14ac:dyDescent="0.25">
      <c r="A25" s="7">
        <v>10029367406</v>
      </c>
      <c r="B25">
        <v>103</v>
      </c>
      <c r="C25" s="8" t="s">
        <v>24</v>
      </c>
      <c r="D25" s="4">
        <f>VLOOKUP(B25,Price,3,FALSE)</f>
        <v>4.42</v>
      </c>
      <c r="E25" s="4">
        <f>VLOOKUP(C25,Priority,2,FALSE)</f>
        <v>5</v>
      </c>
      <c r="G25" s="10">
        <v>10029367406</v>
      </c>
      <c r="H25" s="8">
        <v>282.71999999999997</v>
      </c>
      <c r="I25" s="8">
        <v>37.75</v>
      </c>
    </row>
    <row r="26" spans="1:9" x14ac:dyDescent="0.25">
      <c r="A26" s="7">
        <v>10029367406</v>
      </c>
      <c r="B26">
        <v>100</v>
      </c>
      <c r="C26" s="8" t="s">
        <v>23</v>
      </c>
      <c r="D26" s="4">
        <f>VLOOKUP(B26,Price,3,FALSE)</f>
        <v>19.96</v>
      </c>
      <c r="E26" s="4">
        <f>VLOOKUP(C26,Priority,2,FALSE)</f>
        <v>2.75</v>
      </c>
      <c r="G26" s="11">
        <v>100</v>
      </c>
      <c r="H26" s="8">
        <v>39.92</v>
      </c>
      <c r="I26" s="8">
        <v>3.25</v>
      </c>
    </row>
    <row r="27" spans="1:9" x14ac:dyDescent="0.25">
      <c r="A27" s="7">
        <v>10029367406</v>
      </c>
      <c r="B27">
        <v>102</v>
      </c>
      <c r="C27" s="8" t="s">
        <v>25</v>
      </c>
      <c r="D27" s="4">
        <f>VLOOKUP(B27,Price,3,FALSE)</f>
        <v>3.99</v>
      </c>
      <c r="E27" s="4">
        <f>VLOOKUP(C27,Priority,2,FALSE)</f>
        <v>7.25</v>
      </c>
      <c r="G27" s="11">
        <v>102</v>
      </c>
      <c r="H27" s="8">
        <v>3.99</v>
      </c>
      <c r="I27" s="8">
        <v>7.25</v>
      </c>
    </row>
    <row r="28" spans="1:9" x14ac:dyDescent="0.25">
      <c r="A28" s="7">
        <v>10029367406</v>
      </c>
      <c r="B28">
        <v>100</v>
      </c>
      <c r="C28" s="8" t="s">
        <v>22</v>
      </c>
      <c r="D28" s="4">
        <f>VLOOKUP(B28,Price,3,FALSE)</f>
        <v>19.96</v>
      </c>
      <c r="E28" s="4">
        <f>VLOOKUP(C28,Priority,2,FALSE)</f>
        <v>0.5</v>
      </c>
      <c r="G28" s="11">
        <v>103</v>
      </c>
      <c r="H28" s="8">
        <v>8.84</v>
      </c>
      <c r="I28" s="8">
        <v>7.75</v>
      </c>
    </row>
    <row r="29" spans="1:9" x14ac:dyDescent="0.25">
      <c r="A29" s="7">
        <v>10029367406</v>
      </c>
      <c r="B29">
        <v>109</v>
      </c>
      <c r="C29" s="8" t="s">
        <v>25</v>
      </c>
      <c r="D29" s="4">
        <f>VLOOKUP(B29,Price,3,FALSE)</f>
        <v>9.99</v>
      </c>
      <c r="E29" s="4">
        <f>VLOOKUP(C29,Priority,2,FALSE)</f>
        <v>7.25</v>
      </c>
      <c r="G29" s="11">
        <v>109</v>
      </c>
      <c r="H29" s="8">
        <v>9.99</v>
      </c>
      <c r="I29" s="8">
        <v>7.25</v>
      </c>
    </row>
    <row r="30" spans="1:9" x14ac:dyDescent="0.25">
      <c r="G30" s="11">
        <v>206</v>
      </c>
      <c r="H30" s="8">
        <v>219.98</v>
      </c>
      <c r="I30" s="8">
        <v>12.25</v>
      </c>
    </row>
    <row r="31" spans="1:9" x14ac:dyDescent="0.25">
      <c r="G31" s="10" t="s">
        <v>31</v>
      </c>
      <c r="H31" s="8">
        <v>526.53</v>
      </c>
      <c r="I31" s="8">
        <v>122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Product List</vt:lpstr>
      <vt:lpstr>Orders</vt:lpstr>
      <vt:lpstr>Orders</vt:lpstr>
      <vt:lpstr>Price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jmilne</cp:lastModifiedBy>
  <dcterms:created xsi:type="dcterms:W3CDTF">2017-06-08T18:33:19Z</dcterms:created>
  <dcterms:modified xsi:type="dcterms:W3CDTF">2020-12-04T06:42:36Z</dcterms:modified>
</cp:coreProperties>
</file>