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CRUZ\Downloads\"/>
    </mc:Choice>
  </mc:AlternateContent>
  <xr:revisionPtr revIDLastSave="0" documentId="13_ncr:1_{BF188A0F-EFCF-4541-A9FF-3AA3EB2B85E9}" xr6:coauthVersionLast="47" xr6:coauthVersionMax="47" xr10:uidLastSave="{00000000-0000-0000-0000-000000000000}"/>
  <bookViews>
    <workbookView xWindow="-108" yWindow="-108" windowWidth="23256" windowHeight="13176" activeTab="1" xr2:uid="{00000000-000D-0000-FFFF-FFFF00000000}"/>
  </bookViews>
  <sheets>
    <sheet name="bike_buyers" sheetId="1" r:id="rId1"/>
    <sheet name="Dashboard" sheetId="2" r:id="rId2"/>
    <sheet name="PivotTable" sheetId="3" r:id="rId3"/>
    <sheet name="Working Sheet" sheetId="4" r:id="rId4"/>
  </sheets>
  <definedNames>
    <definedName name="_xlnm._FilterDatabase" localSheetId="0" hidden="1">bike_buyers!$A$1:$M$1027</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<sst xmlns="http://schemas.openxmlformats.org/spreadsheetml/2006/main" count="16264" uniqueCount="51">
  <si>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</si>
  <si>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</si>
  <si>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</si>
  <si>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</si>
  <si>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</si>
  <si>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</si>
  <si>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</si>
  <si>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</si>
  <si>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</si>
  <si>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</si>
  <si>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</si>
  <si>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</si>
  <si>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</si>
  <si>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</si>
  <si>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</si>
  <si>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</si>
  <si>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</si>
  <si>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</si>
  <si>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</si>
  <si>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</si>
  <si>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</si>
  <si>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</si>
  <si>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</si>
  <si>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</si>
  <si>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</si>
  <si>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</si>
  <si>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</si>
  <si>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</si>
  <si>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</si>
  <si>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</si>
  <si>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</si>
  <si>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</si>
  <si>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</si>
  <si>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</si>
  <si>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</si>
  <si>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</si>
  <si>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</si>
  <si>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</si>
  <si>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Group</t>
  </si>
  <si>
    <t>Row Labels</t>
  </si>
  <si>
    <t>Grand Total</t>
  </si>
  <si>
    <t>Male</t>
  </si>
  <si>
    <t>Female</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</si>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</sst>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5"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165" fontId="0" fillId="0" borderId="0" xfId="42" applyNumberFormat="1" applyFont="1"/>
    <xf numFmtId="165" fontId="0" fillId="0" borderId="0" xfId="0" pivotButton="1" applyNumberFormat="1"/>
    <xf numFmtId="165" fontId="0" fillId="0" borderId="0" xfId="0" applyNumberFormat="1"/>
    <xf numFmtId="0" fontId="0" fillId="0" borderId="0" xfId="0" applyNumberFormat="1"/>
    <xf numFmtId="0" fontId="0" fillId="33" borderId="0" xfId="0" applyFill="1"/>
    <xf numFmtId="0" fontId="0" fillId="34" borderId="0" xfId="0" applyFill="1"/>
    <xf numFmtId="0" fontId="20" fillId="34" borderId="0" xfId="0" applyFont="1" applyFill="1"/>
    <xf numFmtId="0" fontId="17" fillId="34" borderId="0" xfId="0" applyFont="1" applyFill="1"/>
    <xf numFmtId="0" fontId="0" fillId="34" borderId="0" xfId="0" applyFill="1" applyAlignment="1">
      <alignment horizontal="right" vertical="top"/>
    </xf>
    <xf numFmtId="0" fontId="19" fillId="33" borderId="0" xfId="0" applyFont="1" applyFill="1"/>
    <xf numFmtId="0" fontId="20" fillId="33" borderId="0" xfId="0" applyFont="1" applyFill="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0">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 formatCode="0"/>
    </dxf>
    <dxf>
      <numFmt numFmtId="165" formatCode="_-* #,##0_-;\-* #,##0_-;_-* &quot;-&quot;??_-;_-@_-"/>
    </dxf>
    <dxf>
      <numFmt numFmtId="165" formatCode="_-* #,##0_-;\-* #,##0_-;_-* &quot;-&quot;??_-;_-@_-"/>
    </dxf>
    <dxf>
      <numFmt numFmtId="165" formatCode="_-* #,##0_-;\-* #,##0_-;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PivotTable!$B$4:$B$5</c:f>
              <c:strCache>
                <c:ptCount val="1"/>
                <c:pt idx="0">
                  <c:v>No</c:v>
                </c:pt>
              </c:strCache>
            </c:strRef>
          </c:tx>
          <c:spPr>
            <a:solidFill>
              <a:schemeClr val="accent1"/>
            </a:solidFill>
            <a:ln>
              <a:noFill/>
            </a:ln>
            <a:effectLst/>
          </c:spPr>
          <c:invertIfNegative val="0"/>
          <c:cat>
            <c:strRef>
              <c:f>PivotTable!$A$6:$A$8</c:f>
              <c:strCache>
                <c:ptCount val="2"/>
                <c:pt idx="0">
                  <c:v>Female</c:v>
                </c:pt>
                <c:pt idx="1">
                  <c:v>Male</c:v>
                </c:pt>
              </c:strCache>
            </c:strRef>
          </c:cat>
          <c:val>
            <c:numRef>
              <c:f>PivotTable!$B$6:$B$8</c:f>
              <c:numCache>
                <c:formatCode>_-* #,##0_-;\-* #,##0_-;_-* "-"??_-;_-@_-</c:formatCode>
                <c:ptCount val="2"/>
                <c:pt idx="0">
                  <c:v>53440</c:v>
                </c:pt>
                <c:pt idx="1">
                  <c:v>56208.178438661707</c:v>
                </c:pt>
              </c:numCache>
            </c:numRef>
          </c:val>
          <c:extLst>
            <c:ext xmlns:c16="http://schemas.microsoft.com/office/drawing/2014/chart" uri="{C3380CC4-5D6E-409C-BE32-E72D297353CC}">
              <c16:uniqueId val="{00000002-E769-4584-979E-8944977187E0}"/>
            </c:ext>
          </c:extLst>
        </c:ser>
        <c:ser>
          <c:idx val="1"/>
          <c:order val="1"/>
          <c:tx>
            <c:strRef>
              <c:f>PivotTable!$C$4:$C$5</c:f>
              <c:strCache>
                <c:ptCount val="1"/>
                <c:pt idx="0">
                  <c:v>Yes</c:v>
                </c:pt>
              </c:strCache>
            </c:strRef>
          </c:tx>
          <c:spPr>
            <a:solidFill>
              <a:schemeClr val="accent2"/>
            </a:solidFill>
            <a:ln>
              <a:noFill/>
            </a:ln>
            <a:effectLst/>
          </c:spPr>
          <c:invertIfNegative val="0"/>
          <c:cat>
            <c:strRef>
              <c:f>PivotTable!$A$6:$A$8</c:f>
              <c:strCache>
                <c:ptCount val="2"/>
                <c:pt idx="0">
                  <c:v>Female</c:v>
                </c:pt>
                <c:pt idx="1">
                  <c:v>Male</c:v>
                </c:pt>
              </c:strCache>
            </c:strRef>
          </c:cat>
          <c:val>
            <c:numRef>
              <c:f>PivotTable!$C$6:$C$8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E769-4584-979E-8944977187E0}"/>
            </c:ext>
          </c:extLst>
        </c:ser>
        <c:dLbls>
          <c:showLegendKey val="0"/>
          <c:showVal val="0"/>
          <c:showCatName val="0"/>
          <c:showSerName val="0"/>
          <c:showPercent val="0"/>
          <c:showBubbleSize val="0"/>
        </c:dLbls>
        <c:gapWidth val="219"/>
        <c:overlap val="-27"/>
        <c:axId val="180028879"/>
        <c:axId val="180029359"/>
      </c:barChart>
      <c:catAx>
        <c:axId val="18002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0029359"/>
        <c:crosses val="autoZero"/>
        <c:auto val="1"/>
        <c:lblAlgn val="ctr"/>
        <c:lblOffset val="100"/>
        <c:noMultiLvlLbl val="0"/>
      </c:catAx>
      <c:valAx>
        <c:axId val="180029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0028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manualLayout>
          <c:xMode val="edge"/>
          <c:yMode val="edge"/>
          <c:x val="0.37615957085045532"/>
          <c:y val="9.741938046301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PivotTable!$B$24:$B$25</c:f>
              <c:strCache>
                <c:ptCount val="1"/>
                <c:pt idx="0">
                  <c:v>No</c:v>
                </c:pt>
              </c:strCache>
            </c:strRef>
          </c:tx>
          <c:spPr>
            <a:ln w="28575" cap="rnd">
              <a:solidFill>
                <a:schemeClr val="accent1"/>
              </a:solidFill>
              <a:round/>
            </a:ln>
            <a:effectLst/>
          </c:spPr>
          <c:marker>
            <c:symbol val="none"/>
          </c:marker>
          <c:cat>
            <c:strRef>
              <c:f>PivotTable!$A$26:$A$31</c:f>
              <c:strCache>
                <c:ptCount val="5"/>
                <c:pt idx="0">
                  <c:v>0-1 Miles</c:v>
                </c:pt>
                <c:pt idx="1">
                  <c:v>1-2 Miles</c:v>
                </c:pt>
                <c:pt idx="2">
                  <c:v>2-5 Miles</c:v>
                </c:pt>
                <c:pt idx="3">
                  <c:v>5-10 Miles</c:v>
                </c:pt>
                <c:pt idx="4">
                  <c:v>More than 10 Miles</c:v>
                </c:pt>
              </c:strCache>
            </c:strRef>
          </c:cat>
          <c:val>
            <c:numRef>
              <c:f>PivotTable!$B$26:$B$31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88D-4E0E-93A7-0DB9370C12B2}"/>
            </c:ext>
          </c:extLst>
        </c:ser>
        <c:ser>
          <c:idx val="1"/>
          <c:order val="1"/>
          <c:tx>
            <c:strRef>
              <c:f>PivotTable!$C$24:$C$25</c:f>
              <c:strCache>
                <c:ptCount val="1"/>
                <c:pt idx="0">
                  <c:v>Yes</c:v>
                </c:pt>
              </c:strCache>
            </c:strRef>
          </c:tx>
          <c:spPr>
            <a:ln w="28575" cap="rnd">
              <a:solidFill>
                <a:schemeClr val="accent2"/>
              </a:solidFill>
              <a:round/>
            </a:ln>
            <a:effectLst/>
          </c:spPr>
          <c:marker>
            <c:symbol val="none"/>
          </c:marker>
          <c:cat>
            <c:strRef>
              <c:f>PivotTable!$A$26:$A$31</c:f>
              <c:strCache>
                <c:ptCount val="5"/>
                <c:pt idx="0">
                  <c:v>0-1 Miles</c:v>
                </c:pt>
                <c:pt idx="1">
                  <c:v>1-2 Miles</c:v>
                </c:pt>
                <c:pt idx="2">
                  <c:v>2-5 Miles</c:v>
                </c:pt>
                <c:pt idx="3">
                  <c:v>5-10 Miles</c:v>
                </c:pt>
                <c:pt idx="4">
                  <c:v>More than 10 Miles</c:v>
                </c:pt>
              </c:strCache>
            </c:strRef>
          </c:cat>
          <c:val>
            <c:numRef>
              <c:f>PivotTable!$C$26:$C$31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88D-4E0E-93A7-0DB9370C12B2}"/>
            </c:ext>
          </c:extLst>
        </c:ser>
        <c:dLbls>
          <c:showLegendKey val="0"/>
          <c:showVal val="0"/>
          <c:showCatName val="0"/>
          <c:showSerName val="0"/>
          <c:showPercent val="0"/>
          <c:showBubbleSize val="0"/>
        </c:dLbls>
        <c:smooth val="0"/>
        <c:axId val="2071707360"/>
        <c:axId val="1918406592"/>
      </c:lineChart>
      <c:catAx>
        <c:axId val="207170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18406592"/>
        <c:crosses val="autoZero"/>
        <c:auto val="1"/>
        <c:lblAlgn val="ctr"/>
        <c:lblOffset val="100"/>
        <c:noMultiLvlLbl val="0"/>
      </c:catAx>
      <c:valAx>
        <c:axId val="1918406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7170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2"/>
          <c:spPr>
            <a:solidFill>
              <a:schemeClr val="accent2"/>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circle"/>
          <c:size val="2"/>
          <c:spPr>
            <a:solidFill>
              <a:schemeClr val="accent2"/>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2"/>
          <c:spPr>
            <a:solidFill>
              <a:schemeClr val="accent2"/>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PivotTable!$B$46:$B$47</c:f>
              <c:strCache>
                <c:ptCount val="1"/>
                <c:pt idx="0">
                  <c:v>No</c:v>
                </c:pt>
              </c:strCache>
            </c:strRef>
          </c:tx>
          <c:spPr>
            <a:ln w="28575" cap="rnd">
              <a:solidFill>
                <a:schemeClr val="accent1"/>
              </a:solidFill>
              <a:round/>
            </a:ln>
            <a:effectLst/>
          </c:spPr>
          <c:marker>
            <c:symbol val="circle"/>
            <c:size val="2"/>
            <c:spPr>
              <a:solidFill>
                <a:schemeClr val="accent2"/>
              </a:solidFill>
              <a:ln w="9525">
                <a:solidFill>
                  <a:schemeClr val="accent1"/>
                </a:solidFill>
              </a:ln>
              <a:effectLst/>
            </c:spPr>
          </c:marker>
          <c:cat>
            <c:strRef>
              <c:f>PivotTable!$A$48:$A$51</c:f>
              <c:strCache>
                <c:ptCount val="3"/>
                <c:pt idx="0">
                  <c:v>Adolescent</c:v>
                </c:pt>
                <c:pt idx="1">
                  <c:v>Middle Age</c:v>
                </c:pt>
                <c:pt idx="2">
                  <c:v>Old</c:v>
                </c:pt>
              </c:strCache>
            </c:strRef>
          </c:cat>
          <c:val>
            <c:numRef>
              <c:f>PivotTable!$B$48:$B$51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3BB-41A0-BF64-1B51A38A3125}"/>
            </c:ext>
          </c:extLst>
        </c:ser>
        <c:ser>
          <c:idx val="1"/>
          <c:order val="1"/>
          <c:tx>
            <c:strRef>
              <c:f>PivotTable!$C$46:$C$47</c:f>
              <c:strCache>
                <c:ptCount val="1"/>
                <c:pt idx="0">
                  <c:v>Yes</c:v>
                </c:pt>
              </c:strCache>
            </c:strRef>
          </c:tx>
          <c:spPr>
            <a:ln w="28575" cap="rnd">
              <a:solidFill>
                <a:schemeClr val="accent2"/>
              </a:solidFill>
              <a:round/>
            </a:ln>
            <a:effectLst/>
          </c:spPr>
          <c:marker>
            <c:symbol val="none"/>
          </c:marker>
          <c:cat>
            <c:strRef>
              <c:f>PivotTable!$A$48:$A$51</c:f>
              <c:strCache>
                <c:ptCount val="3"/>
                <c:pt idx="0">
                  <c:v>Adolescent</c:v>
                </c:pt>
                <c:pt idx="1">
                  <c:v>Middle Age</c:v>
                </c:pt>
                <c:pt idx="2">
                  <c:v>Old</c:v>
                </c:pt>
              </c:strCache>
            </c:strRef>
          </c:cat>
          <c:val>
            <c:numRef>
              <c:f>PivotTable!$C$48:$C$51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3BB-41A0-BF64-1B51A38A3125}"/>
            </c:ext>
          </c:extLst>
        </c:ser>
        <c:dLbls>
          <c:showLegendKey val="0"/>
          <c:showVal val="0"/>
          <c:showCatName val="0"/>
          <c:showSerName val="0"/>
          <c:showPercent val="0"/>
          <c:showBubbleSize val="0"/>
        </c:dLbls>
        <c:marker val="1"/>
        <c:smooth val="0"/>
        <c:axId val="2070511360"/>
        <c:axId val="1918691808"/>
      </c:lineChart>
      <c:catAx>
        <c:axId val="2070511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18691808"/>
        <c:crosses val="autoZero"/>
        <c:auto val="1"/>
        <c:lblAlgn val="ctr"/>
        <c:lblOffset val="100"/>
        <c:noMultiLvlLbl val="0"/>
      </c:catAx>
      <c:valAx>
        <c:axId val="1918691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7051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PivotTable!$B$4:$B$5</c:f>
              <c:strCache>
                <c:ptCount val="1"/>
                <c:pt idx="0">
                  <c:v>No</c:v>
                </c:pt>
              </c:strCache>
            </c:strRef>
          </c:tx>
          <c:spPr>
            <a:solidFill>
              <a:schemeClr val="accent1"/>
            </a:solidFill>
            <a:ln>
              <a:noFill/>
            </a:ln>
            <a:effectLst/>
          </c:spPr>
          <c:invertIfNegative val="0"/>
          <c:cat>
            <c:strRef>
              <c:f>PivotTable!$A$6:$A$8</c:f>
              <c:strCache>
                <c:ptCount val="2"/>
                <c:pt idx="0">
                  <c:v>Female</c:v>
                </c:pt>
                <c:pt idx="1">
                  <c:v>Male</c:v>
                </c:pt>
              </c:strCache>
            </c:strRef>
          </c:cat>
          <c:val>
            <c:numRef>
              <c:f>PivotTable!$B$6:$B$8</c:f>
              <c:numCache>
                <c:formatCode>_-* #,##0_-;\-* #,##0_-;_-* "-"??_-;_-@_-</c:formatCode>
                <c:ptCount val="2"/>
                <c:pt idx="0">
                  <c:v>53440</c:v>
                </c:pt>
                <c:pt idx="1">
                  <c:v>56208.178438661707</c:v>
                </c:pt>
              </c:numCache>
            </c:numRef>
          </c:val>
          <c:extLst>
            <c:ext xmlns:c16="http://schemas.microsoft.com/office/drawing/2014/chart" uri="{C3380CC4-5D6E-409C-BE32-E72D297353CC}">
              <c16:uniqueId val="{00000000-AFDC-417D-ACF6-66236BCE536B}"/>
            </c:ext>
          </c:extLst>
        </c:ser>
        <c:ser>
          <c:idx val="1"/>
          <c:order val="1"/>
          <c:tx>
            <c:strRef>
              <c:f>PivotTable!$C$4:$C$5</c:f>
              <c:strCache>
                <c:ptCount val="1"/>
                <c:pt idx="0">
                  <c:v>Yes</c:v>
                </c:pt>
              </c:strCache>
            </c:strRef>
          </c:tx>
          <c:spPr>
            <a:solidFill>
              <a:schemeClr val="accent2"/>
            </a:solidFill>
            <a:ln>
              <a:noFill/>
            </a:ln>
            <a:effectLst/>
          </c:spPr>
          <c:invertIfNegative val="0"/>
          <c:cat>
            <c:strRef>
              <c:f>PivotTable!$A$6:$A$8</c:f>
              <c:strCache>
                <c:ptCount val="2"/>
                <c:pt idx="0">
                  <c:v>Female</c:v>
                </c:pt>
                <c:pt idx="1">
                  <c:v>Male</c:v>
                </c:pt>
              </c:strCache>
            </c:strRef>
          </c:cat>
          <c:val>
            <c:numRef>
              <c:f>PivotTable!$C$6:$C$8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FDC-417D-ACF6-66236BCE536B}"/>
            </c:ext>
          </c:extLst>
        </c:ser>
        <c:dLbls>
          <c:showLegendKey val="0"/>
          <c:showVal val="0"/>
          <c:showCatName val="0"/>
          <c:showSerName val="0"/>
          <c:showPercent val="0"/>
          <c:showBubbleSize val="0"/>
        </c:dLbls>
        <c:gapWidth val="219"/>
        <c:overlap val="-27"/>
        <c:axId val="180028879"/>
        <c:axId val="180029359"/>
      </c:barChart>
      <c:catAx>
        <c:axId val="18002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0029359"/>
        <c:crosses val="autoZero"/>
        <c:auto val="1"/>
        <c:lblAlgn val="ctr"/>
        <c:lblOffset val="100"/>
        <c:noMultiLvlLbl val="0"/>
      </c:catAx>
      <c:valAx>
        <c:axId val="180029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0028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manualLayout>
          <c:xMode val="edge"/>
          <c:yMode val="edge"/>
          <c:x val="0.37615966754155733"/>
          <c:y val="9.7419257192007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PivotTable!$B$24:$B$25</c:f>
              <c:strCache>
                <c:ptCount val="1"/>
                <c:pt idx="0">
                  <c:v>No</c:v>
                </c:pt>
              </c:strCache>
            </c:strRef>
          </c:tx>
          <c:spPr>
            <a:ln w="28575" cap="rnd">
              <a:solidFill>
                <a:schemeClr val="accent1"/>
              </a:solidFill>
              <a:round/>
            </a:ln>
            <a:effectLst/>
          </c:spPr>
          <c:marker>
            <c:symbol val="none"/>
          </c:marker>
          <c:cat>
            <c:strRef>
              <c:f>PivotTable!$A$26:$A$31</c:f>
              <c:strCache>
                <c:ptCount val="5"/>
                <c:pt idx="0">
                  <c:v>0-1 Miles</c:v>
                </c:pt>
                <c:pt idx="1">
                  <c:v>1-2 Miles</c:v>
                </c:pt>
                <c:pt idx="2">
                  <c:v>2-5 Miles</c:v>
                </c:pt>
                <c:pt idx="3">
                  <c:v>5-10 Miles</c:v>
                </c:pt>
                <c:pt idx="4">
                  <c:v>More than 10 Miles</c:v>
                </c:pt>
              </c:strCache>
            </c:strRef>
          </c:cat>
          <c:val>
            <c:numRef>
              <c:f>PivotTable!$B$26:$B$31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05-4212-9F76-443E3B5D40FB}"/>
            </c:ext>
          </c:extLst>
        </c:ser>
        <c:ser>
          <c:idx val="1"/>
          <c:order val="1"/>
          <c:tx>
            <c:strRef>
              <c:f>PivotTable!$C$24:$C$25</c:f>
              <c:strCache>
                <c:ptCount val="1"/>
                <c:pt idx="0">
                  <c:v>Yes</c:v>
                </c:pt>
              </c:strCache>
            </c:strRef>
          </c:tx>
          <c:spPr>
            <a:ln w="28575" cap="rnd">
              <a:solidFill>
                <a:schemeClr val="accent2"/>
              </a:solidFill>
              <a:round/>
            </a:ln>
            <a:effectLst/>
          </c:spPr>
          <c:marker>
            <c:symbol val="none"/>
          </c:marker>
          <c:cat>
            <c:strRef>
              <c:f>PivotTable!$A$26:$A$31</c:f>
              <c:strCache>
                <c:ptCount val="5"/>
                <c:pt idx="0">
                  <c:v>0-1 Miles</c:v>
                </c:pt>
                <c:pt idx="1">
                  <c:v>1-2 Miles</c:v>
                </c:pt>
                <c:pt idx="2">
                  <c:v>2-5 Miles</c:v>
                </c:pt>
                <c:pt idx="3">
                  <c:v>5-10 Miles</c:v>
                </c:pt>
                <c:pt idx="4">
                  <c:v>More than 10 Miles</c:v>
                </c:pt>
              </c:strCache>
            </c:strRef>
          </c:cat>
          <c:val>
            <c:numRef>
              <c:f>PivotTable!$C$26:$C$31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B05-4212-9F76-443E3B5D40FB}"/>
            </c:ext>
          </c:extLst>
        </c:ser>
        <c:dLbls>
          <c:showLegendKey val="0"/>
          <c:showVal val="0"/>
          <c:showCatName val="0"/>
          <c:showSerName val="0"/>
          <c:showPercent val="0"/>
          <c:showBubbleSize val="0"/>
        </c:dLbls>
        <c:smooth val="0"/>
        <c:axId val="2071707360"/>
        <c:axId val="1918406592"/>
      </c:lineChart>
      <c:catAx>
        <c:axId val="207170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18406592"/>
        <c:crosses val="autoZero"/>
        <c:auto val="1"/>
        <c:lblAlgn val="ctr"/>
        <c:lblOffset val="100"/>
        <c:noMultiLvlLbl val="0"/>
      </c:catAx>
      <c:valAx>
        <c:axId val="1918406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7170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2"/>
          <c:spPr>
            <a:solidFill>
              <a:schemeClr val="accent2"/>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PivotTable!$B$46:$B$47</c:f>
              <c:strCache>
                <c:ptCount val="1"/>
                <c:pt idx="0">
                  <c:v>No</c:v>
                </c:pt>
              </c:strCache>
            </c:strRef>
          </c:tx>
          <c:spPr>
            <a:ln w="28575" cap="rnd">
              <a:solidFill>
                <a:schemeClr val="accent1"/>
              </a:solidFill>
              <a:round/>
            </a:ln>
            <a:effectLst/>
          </c:spPr>
          <c:marker>
            <c:symbol val="circle"/>
            <c:size val="2"/>
            <c:spPr>
              <a:solidFill>
                <a:schemeClr val="accent2"/>
              </a:solidFill>
              <a:ln w="9525">
                <a:solidFill>
                  <a:schemeClr val="accent1"/>
                </a:solidFill>
              </a:ln>
              <a:effectLst/>
            </c:spPr>
          </c:marker>
          <c:cat>
            <c:strRef>
              <c:f>PivotTable!$A$48:$A$51</c:f>
              <c:strCache>
                <c:ptCount val="3"/>
                <c:pt idx="0">
                  <c:v>Adolescent</c:v>
                </c:pt>
                <c:pt idx="1">
                  <c:v>Middle Age</c:v>
                </c:pt>
                <c:pt idx="2">
                  <c:v>Old</c:v>
                </c:pt>
              </c:strCache>
            </c:strRef>
          </c:cat>
          <c:val>
            <c:numRef>
              <c:f>PivotTable!$B$48:$B$51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F9C-4E45-A53D-11A24EB6206E}"/>
            </c:ext>
          </c:extLst>
        </c:ser>
        <c:ser>
          <c:idx val="1"/>
          <c:order val="1"/>
          <c:tx>
            <c:strRef>
              <c:f>PivotTable!$C$46:$C$47</c:f>
              <c:strCache>
                <c:ptCount val="1"/>
                <c:pt idx="0">
                  <c:v>Yes</c:v>
                </c:pt>
              </c:strCache>
            </c:strRef>
          </c:tx>
          <c:spPr>
            <a:ln w="28575" cap="rnd">
              <a:solidFill>
                <a:schemeClr val="accent2"/>
              </a:solidFill>
              <a:round/>
            </a:ln>
            <a:effectLst/>
          </c:spPr>
          <c:marker>
            <c:symbol val="none"/>
          </c:marker>
          <c:cat>
            <c:strRef>
              <c:f>PivotTable!$A$48:$A$51</c:f>
              <c:strCache>
                <c:ptCount val="3"/>
                <c:pt idx="0">
                  <c:v>Adolescent</c:v>
                </c:pt>
                <c:pt idx="1">
                  <c:v>Middle Age</c:v>
                </c:pt>
                <c:pt idx="2">
                  <c:v>Old</c:v>
                </c:pt>
              </c:strCache>
            </c:strRef>
          </c:cat>
          <c:val>
            <c:numRef>
              <c:f>PivotTable!$C$48:$C$51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F9C-4E45-A53D-11A24EB6206E}"/>
            </c:ext>
          </c:extLst>
        </c:ser>
        <c:dLbls>
          <c:dLblPos val="t"/>
          <c:showLegendKey val="0"/>
          <c:showVal val="0"/>
          <c:showCatName val="0"/>
          <c:showSerName val="0"/>
          <c:showPercent val="0"/>
          <c:showBubbleSize val="0"/>
        </c:dLbls>
        <c:marker val="1"/>
        <c:smooth val="0"/>
        <c:axId val="2070511360"/>
        <c:axId val="1918691808"/>
      </c:lineChart>
      <c:catAx>
        <c:axId val="2070511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18691808"/>
        <c:crosses val="autoZero"/>
        <c:auto val="1"/>
        <c:lblAlgn val="ctr"/>
        <c:lblOffset val="100"/>
        <c:noMultiLvlLbl val="0"/>
      </c:catAx>
      <c:valAx>
        <c:axId val="191869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7051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247145</xdr:colOff>
      <xdr:row>6</xdr:row>
      <xdr:rowOff>129724</xdr:rowOff>
    </xdr:from>
    <xdr:to>
      <xdr:col>10</xdr:col>
      <xdr:colOff>14597</xdr:colOff>
      <xdr:row>20</xdr:row>
      <xdr:rowOff>50219</xdr:rowOff>
    </xdr:to>
    <xdr:graphicFrame macro="">
      <xdr:nvGraphicFramePr>
        <xdr:cNvPr id="2" name="Chart 1">
          <a:extLst>
            <a:ext uri="{FF2B5EF4-FFF2-40B4-BE49-F238E27FC236}">
              <a16:creationId xmlns:a16="http://schemas.microsoft.com/office/drawing/2014/main" id="{41F1F504-DB8C-47D0-894C-3D3C830DE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238699</xdr:colOff>
      <xdr:row>6</xdr:row>
      <xdr:rowOff>111363</xdr:rowOff>
    </xdr:from>
    <xdr:to>
      <xdr:col>14</xdr:col>
      <xdr:colOff>0</xdr:colOff>
      <xdr:row>20</xdr:row>
      <xdr:rowOff>47097</xdr:rowOff>
    </xdr:to>
    <xdr:graphicFrame macro="">
      <xdr:nvGraphicFramePr>
        <xdr:cNvPr id="3" name="Chart 2">
          <a:extLst>
            <a:ext uri="{FF2B5EF4-FFF2-40B4-BE49-F238E27FC236}">
              <a16:creationId xmlns:a16="http://schemas.microsoft.com/office/drawing/2014/main" id="{90DC6216-4E27-4D0C-B0D6-1553202A9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228785</xdr:colOff>
      <xdr:row>20</xdr:row>
      <xdr:rowOff>156071</xdr:rowOff>
    </xdr:from>
    <xdr:to>
      <xdr:col>15</xdr:col>
      <xdr:colOff>27542</xdr:colOff>
      <xdr:row>35</xdr:row>
      <xdr:rowOff>145055</xdr:rowOff>
    </xdr:to>
    <xdr:graphicFrame macro="">
      <xdr:nvGraphicFramePr>
        <xdr:cNvPr id="4" name="Chart 3">
          <a:extLst>
            <a:ext uri="{FF2B5EF4-FFF2-40B4-BE49-F238E27FC236}">
              <a16:creationId xmlns:a16="http://schemas.microsoft.com/office/drawing/2014/main" id="{07E8F966-6B63-4806-8D00-194B857DE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165988</xdr:colOff>
      <xdr:row>7</xdr:row>
      <xdr:rowOff>12303</xdr:rowOff>
    </xdr:from>
    <xdr:to>
      <xdr:col>3</xdr:col>
      <xdr:colOff>177005</xdr:colOff>
      <xdr:row>11</xdr:row>
      <xdr:rowOff>137711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A4EE546-929B-69FB-E25E-1E2CB96D370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5988" y="1597263"/>
              <a:ext cx="1839817" cy="94836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149095</xdr:colOff>
      <xdr:row>19</xdr:row>
      <xdr:rowOff>154788</xdr:rowOff>
    </xdr:from>
    <xdr:to>
      <xdr:col>3</xdr:col>
      <xdr:colOff>160112</xdr:colOff>
      <xdr:row>28</xdr:row>
      <xdr:rowOff>165254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217E56B-1076-550E-8A29-86F45A7E13B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9095" y="4025748"/>
              <a:ext cx="1839817" cy="165638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170119</xdr:colOff>
      <xdr:row>12</xdr:row>
      <xdr:rowOff>102365</xdr:rowOff>
    </xdr:from>
    <xdr:to>
      <xdr:col>3</xdr:col>
      <xdr:colOff>181136</xdr:colOff>
      <xdr:row>19</xdr:row>
      <xdr:rowOff>64265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F053F9C-79EE-2255-EA5B-5F387E4D99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0119" y="2693165"/>
              <a:ext cx="1839817" cy="124206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678180</xdr:colOff>
      <xdr:row>2</xdr:row>
      <xdr:rowOff>163830</xdr:rowOff>
    </xdr:from>
    <xdr:to>
      <xdr:col>11</xdr:col>
      <xdr:colOff>160020</xdr:colOff>
      <xdr:row>17</xdr:row>
      <xdr:rowOff>137160</xdr:rowOff>
    </xdr:to>
    <xdr:graphicFrame macro="">
      <xdr:nvGraphicFramePr>
        <xdr:cNvPr id="2" name="Chart 1">
          <a:extLst>
            <a:ext uri="{FF2B5EF4-FFF2-40B4-BE49-F238E27FC236}">
              <a16:creationId xmlns:a16="http://schemas.microsoft.com/office/drawing/2014/main" id="{5740614C-7811-AE8B-B2F5-9A45C6335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563880</xdr:colOff>
      <xdr:row>22</xdr:row>
      <xdr:rowOff>118110</xdr:rowOff>
    </xdr:from>
    <xdr:to>
      <xdr:col>11</xdr:col>
      <xdr:colOff>45720</xdr:colOff>
      <xdr:row>37</xdr:row>
      <xdr:rowOff>83820</xdr:rowOff>
    </xdr:to>
    <xdr:graphicFrame macro="">
      <xdr:nvGraphicFramePr>
        <xdr:cNvPr id="3" name="Chart 2">
          <a:extLst>
            <a:ext uri="{FF2B5EF4-FFF2-40B4-BE49-F238E27FC236}">
              <a16:creationId xmlns:a16="http://schemas.microsoft.com/office/drawing/2014/main" id="{43C60FE2-3CB5-5D27-AFB6-E4641200DE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xdr:colOff>
      <xdr:row>44</xdr:row>
      <xdr:rowOff>179070</xdr:rowOff>
    </xdr:from>
    <xdr:to>
      <xdr:col>11</xdr:col>
      <xdr:colOff>327660</xdr:colOff>
      <xdr:row>59</xdr:row>
      <xdr:rowOff>179070</xdr:rowOff>
    </xdr:to>
    <xdr:graphicFrame macro="">
      <xdr:nvGraphicFramePr>
        <xdr:cNvPr id="4" name="Chart 3">
          <a:extLst>
            <a:ext uri="{FF2B5EF4-FFF2-40B4-BE49-F238E27FC236}">
              <a16:creationId xmlns:a16="http://schemas.microsoft.com/office/drawing/2014/main" id="{C10ED2AD-269E-9C17-74EB-876A9444B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LUMI" refreshedDate="45033.669011921294" createdVersion="8" refreshedVersion="8" minRefreshableVersion="3" recordCount="1000" xr:uid="{912AC249-8645-4A28-9663-551D849831F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4">
        <s v="Female"/>
        <s v="Male"/>
        <s v="M" u="1"/>
        <s v="F"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3202776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C56BDD-76EA-47DC-ABAD-8E47A60CDE46}" name="PivotTable3" cacheId="4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location ref="A46:C51" firstHeaderRow="1" firstDataRow="2" firstDataCol="1"/>
  <pivotFields count="14">
    <pivotField showAll="0"/>
    <pivotField showAll="0">
      <items count="3">
        <item x="0"/>
        <item x="1"/>
        <item t="default"/>
      </items>
    </pivotField>
    <pivotField showAll="0">
      <items count="5">
        <item h="1" m="1" x="3"/>
        <item h="1" x="0"/>
        <item h="1" m="1" x="2"/>
        <item x="1"/>
        <item t="default"/>
      </items>
    </pivotField>
    <pivotField numFmtId="164" showAll="0"/>
    <pivotField showAll="0"/>
    <pivotField showAll="0">
      <items count="6">
        <item x="0"/>
        <item x="4"/>
        <item x="2"/>
        <item x="1"/>
        <item x="3"/>
        <item t="default"/>
      </items>
    </pivotField>
    <pivotField showAll="0"/>
    <pivotField showAll="0"/>
    <pivotField showAll="0"/>
    <pivotField showAll="0" sortType="ascending"/>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2">
    <i>
      <x/>
    </i>
    <i>
      <x v="1"/>
    </i>
  </colItems>
  <dataFields count="1">
    <dataField name="Count of Purchased Bike" fld="13" subtotal="count" baseField="0" baseItem="0"/>
  </dataFields>
  <formats count="4">
    <format dxfId="304">
      <pivotArea grandCol="1" outline="0" collapsedLevelsAreSubtotals="1" fieldPosition="0"/>
    </format>
    <format dxfId="305">
      <pivotArea type="origin" dataOnly="0" labelOnly="1" outline="0" fieldPosition="0"/>
    </format>
    <format dxfId="306">
      <pivotArea field="13" type="button" dataOnly="0" labelOnly="1" outline="0" axis="axisCol" fieldPosition="0"/>
    </format>
    <format dxfId="307">
      <pivotArea type="topRight" dataOnly="0" labelOnly="1" outline="0"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FDC26A-9848-4859-B662-EC76302DA37A}" name="PivotTable1" cacheId="4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location ref="A4:C8" firstHeaderRow="1" firstDataRow="2" firstDataCol="1"/>
  <pivotFields count="14">
    <pivotField showAll="0"/>
    <pivotField showAll="0">
      <items count="3">
        <item x="0"/>
        <item x="1"/>
        <item t="default"/>
      </items>
    </pivotField>
    <pivotField axis="axisRow" showAll="0">
      <items count="5">
        <item m="1" x="3"/>
        <item m="1" x="2"/>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2">
    <i>
      <x/>
    </i>
    <i>
      <x v="1"/>
    </i>
  </colItems>
  <dataFields count="1">
    <dataField name="Average of Income" fld="3" subtotal="average" baseField="2" baseItem="2"/>
  </dataFields>
  <formats count="8">
    <format dxfId="315">
      <pivotArea grandCol="1" outline="0" collapsedLevelsAreSubtotals="1" fieldPosition="0"/>
    </format>
    <format dxfId="314">
      <pivotArea type="origin" dataOnly="0" labelOnly="1" outline="0" fieldPosition="0"/>
    </format>
    <format dxfId="313">
      <pivotArea outline="0" collapsedLevelsAreSubtotals="1" fieldPosition="0">
        <references count="1">
          <reference field="13" count="1" selected="0">
            <x v="0"/>
          </reference>
        </references>
      </pivotArea>
    </format>
    <format dxfId="312">
      <pivotArea field="13" type="button" dataOnly="0" labelOnly="1" outline="0" axis="axisCol" fieldPosition="0"/>
    </format>
    <format dxfId="311">
      <pivotArea dataOnly="0" labelOnly="1" fieldPosition="0">
        <references count="1">
          <reference field="13" count="1">
            <x v="0"/>
          </reference>
        </references>
      </pivotArea>
    </format>
    <format dxfId="310">
      <pivotArea outline="0" collapsedLevelsAreSubtotals="1" fieldPosition="0">
        <references count="1">
          <reference field="13" count="1" selected="0">
            <x v="1"/>
          </reference>
        </references>
      </pivotArea>
    </format>
    <format dxfId="309">
      <pivotArea type="topRight" dataOnly="0" labelOnly="1" outline="0" fieldPosition="0"/>
    </format>
    <format dxfId="308">
      <pivotArea dataOnly="0" labelOnly="1" fieldPosition="0">
        <references count="1">
          <reference field="13" count="1">
            <x v="1"/>
          </reference>
        </references>
      </pivotArea>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0EEBEA-B919-4B43-8FE8-A425498DCBC6}" name="PivotTable2" cacheId="4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A24:C31" firstHeaderRow="1" firstDataRow="2" firstDataCol="1"/>
  <pivotFields count="14">
    <pivotField showAll="0"/>
    <pivotField showAll="0">
      <items count="3">
        <item x="0"/>
        <item x="1"/>
        <item t="default"/>
      </items>
    </pivotField>
    <pivotField showAll="0">
      <items count="5">
        <item h="1" m="1" x="3"/>
        <item h="1" x="0"/>
        <item h="1" m="1" x="2"/>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2">
    <i>
      <x/>
    </i>
    <i>
      <x v="1"/>
    </i>
  </colItems>
  <dataFields count="1">
    <dataField name="Count of Purchased Bike" fld="13" subtotal="count" baseField="0" baseItem="0"/>
  </dataFields>
  <formats count="4">
    <format dxfId="319">
      <pivotArea grandCol="1" outline="0" collapsedLevelsAreSubtotals="1" fieldPosition="0"/>
    </format>
    <format dxfId="318">
      <pivotArea type="origin" dataOnly="0" labelOnly="1" outline="0" fieldPosition="0"/>
    </format>
    <format dxfId="317">
      <pivotArea field="13" type="button" dataOnly="0" labelOnly="1" outline="0" axis="axisCol" fieldPosition="0"/>
    </format>
    <format dxfId="316">
      <pivotArea type="topRight" dataOnly="0" labelOnly="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107F8D-9BF6-4832-94D8-B847A98A7B34}" sourceName="Marital Status">
  <pivotTables>
    <pivotTable tabId="3" name="PivotTable3"/>
    <pivotTable tabId="3" name="PivotTable1"/>
    <pivotTable tabId="3" name="PivotTable2"/>
  </pivotTables>
  <data>
    <tabular pivotCacheId="13202776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C7F879-B554-4DCB-84A9-1E8486DE9572}" sourceName="Education">
  <pivotTables>
    <pivotTable tabId="3" name="PivotTable2"/>
    <pivotTable tabId="3" name="PivotTable1"/>
    <pivotTable tabId="3" name="PivotTable3"/>
  </pivotTables>
  <data>
    <tabular pivotCacheId="13202776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43E738-D740-48A6-9FF8-78BE16333C95}" sourceName="Region">
  <pivotTables>
    <pivotTable tabId="3" name="PivotTable2"/>
    <pivotTable tabId="3" name="PivotTable1"/>
    <pivotTable tabId="3" name="PivotTable3"/>
  </pivotTables>
  <data>
    <tabular pivotCacheId="13202776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D604E82-0A7F-46BE-8710-6142F6ED8CA3}" cache="Slicer_Marital_Status" caption="Marital Status" rowHeight="234950"/>
  <slicer name="Education" xr10:uid="{AA0660DD-84C2-4694-9350-2E638CE9EF7A}" cache="Slicer_Education" caption="Education" rowHeight="234950"/>
  <slicer name="Region" xr10:uid="{E1171FCD-643A-432F-AFB5-351EBAEE3A8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4.88671875" defaultRowHeight="14.4" x14ac:dyDescent="0.3"/>
  <cols>
    <col min="1" max="1" width="6" bestFit="1" customWidth="1"/>
    <col min="2" max="2" width="14.5546875" bestFit="1" customWidth="1"/>
    <col min="3" max="3" width="9.109375" bestFit="1" customWidth="1"/>
    <col min="4" max="4" width="11"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CF630-1084-4C9B-BD54-2614B76DB6B2}">
  <dimension ref="A2:Q11"/>
  <sheetViews>
    <sheetView showGridLines="0" tabSelected="1" topLeftCell="A3" zoomScaleNormal="100" workbookViewId="0">
      <selection activeCell="C32" sqref="C32"/>
    </sheetView>
  </sheetViews>
  <sheetFormatPr defaultRowHeight="14.4" x14ac:dyDescent="0.3"/>
  <cols>
    <col min="14" max="14" width="30.77734375" customWidth="1"/>
    <col min="15" max="15" width="8.88671875" hidden="1" customWidth="1"/>
  </cols>
  <sheetData>
    <row r="2" spans="1:17" x14ac:dyDescent="0.3">
      <c r="A2" s="10"/>
      <c r="B2" s="10"/>
      <c r="C2" s="10"/>
      <c r="D2" s="10"/>
      <c r="E2" s="10"/>
      <c r="F2" s="10"/>
      <c r="G2" s="10"/>
      <c r="H2" s="10"/>
      <c r="I2" s="10"/>
      <c r="J2" s="10"/>
      <c r="K2" s="10"/>
      <c r="L2" s="10"/>
      <c r="M2" s="10"/>
      <c r="N2" s="10"/>
      <c r="O2" s="10"/>
    </row>
    <row r="3" spans="1:17" x14ac:dyDescent="0.3">
      <c r="A3" s="10"/>
      <c r="B3" s="10"/>
      <c r="C3" s="10"/>
      <c r="D3" s="10"/>
      <c r="E3" s="10"/>
      <c r="F3" s="10"/>
      <c r="G3" s="10"/>
      <c r="H3" s="10"/>
      <c r="I3" s="10"/>
      <c r="J3" s="10"/>
      <c r="K3" s="10"/>
      <c r="L3" s="10"/>
      <c r="M3" s="10"/>
      <c r="N3" s="10"/>
      <c r="O3" s="10"/>
    </row>
    <row r="4" spans="1:17" ht="6" customHeight="1" x14ac:dyDescent="0.7">
      <c r="A4" s="10"/>
      <c r="B4" s="10"/>
      <c r="C4" s="10"/>
      <c r="D4" s="15"/>
      <c r="E4" s="10"/>
      <c r="F4" s="10"/>
      <c r="G4" s="10"/>
      <c r="H4" s="10"/>
      <c r="I4" s="10"/>
      <c r="J4" s="10"/>
      <c r="K4" s="10"/>
      <c r="L4" s="10"/>
      <c r="M4" s="10"/>
      <c r="N4" s="10"/>
      <c r="O4" s="10"/>
    </row>
    <row r="5" spans="1:17" ht="48.6" customHeight="1" x14ac:dyDescent="1.1000000000000001">
      <c r="A5" s="10"/>
      <c r="B5" s="10"/>
      <c r="C5" s="10"/>
      <c r="D5" s="16" t="s">
        <v>50</v>
      </c>
      <c r="E5" s="10"/>
      <c r="F5" s="10"/>
      <c r="G5" s="10"/>
      <c r="H5" s="10"/>
      <c r="I5" s="10"/>
      <c r="J5" s="10"/>
      <c r="K5" s="10"/>
      <c r="L5" s="10"/>
      <c r="M5" s="10"/>
      <c r="N5" s="10"/>
      <c r="O5" s="10"/>
      <c r="P5" s="11"/>
      <c r="Q5" s="11"/>
    </row>
    <row r="6" spans="1:17" x14ac:dyDescent="0.3">
      <c r="A6" s="10"/>
      <c r="B6" s="10"/>
      <c r="C6" s="10"/>
      <c r="D6" s="10"/>
      <c r="E6" s="10"/>
      <c r="F6" s="10"/>
      <c r="G6" s="10"/>
      <c r="H6" s="10"/>
      <c r="I6" s="10"/>
      <c r="J6" s="10"/>
      <c r="K6" s="10"/>
      <c r="L6" s="10"/>
      <c r="M6" s="10"/>
      <c r="N6" s="10"/>
      <c r="O6" s="10"/>
      <c r="P6" s="11"/>
      <c r="Q6" s="11"/>
    </row>
    <row r="7" spans="1:17" ht="12.6" customHeight="1" x14ac:dyDescent="0.3">
      <c r="B7" s="11"/>
      <c r="C7" s="11"/>
      <c r="D7" s="11"/>
      <c r="E7" s="11"/>
      <c r="F7" s="11"/>
      <c r="G7" s="11"/>
      <c r="H7" s="11"/>
      <c r="I7" s="11"/>
      <c r="J7" s="11"/>
      <c r="K7" s="11"/>
      <c r="L7" s="11"/>
      <c r="M7" s="11"/>
      <c r="N7" s="11"/>
      <c r="O7" s="11"/>
      <c r="P7" s="11"/>
      <c r="Q7" s="11"/>
    </row>
    <row r="8" spans="1:17" x14ac:dyDescent="0.3">
      <c r="B8" s="11"/>
      <c r="C8" s="11"/>
      <c r="D8" s="11"/>
      <c r="E8" s="11"/>
      <c r="F8" s="11"/>
      <c r="G8" s="11"/>
      <c r="H8" s="11"/>
      <c r="I8" s="11"/>
      <c r="J8" s="11"/>
      <c r="K8" s="11"/>
      <c r="L8" s="11"/>
      <c r="M8" s="11"/>
      <c r="N8" s="11"/>
      <c r="O8" s="11"/>
      <c r="P8" s="11"/>
      <c r="Q8" s="11"/>
    </row>
    <row r="9" spans="1:17" ht="21.6" customHeight="1" x14ac:dyDescent="1.1000000000000001">
      <c r="B9" s="11"/>
      <c r="C9" s="11"/>
      <c r="D9" s="11"/>
      <c r="E9" s="12"/>
      <c r="F9" s="13"/>
      <c r="G9" s="13"/>
      <c r="H9" s="13"/>
      <c r="I9" s="12"/>
      <c r="J9" s="13"/>
      <c r="K9" s="13"/>
      <c r="L9" s="13"/>
      <c r="M9" s="13"/>
      <c r="N9" s="11"/>
      <c r="O9" s="14"/>
      <c r="P9" s="11"/>
      <c r="Q9" s="11"/>
    </row>
    <row r="10" spans="1:17" x14ac:dyDescent="0.3">
      <c r="B10" s="11"/>
      <c r="C10" s="11"/>
      <c r="D10" s="11"/>
      <c r="E10" s="11"/>
      <c r="F10" s="11"/>
      <c r="G10" s="11"/>
      <c r="H10" s="11"/>
      <c r="I10" s="11"/>
      <c r="J10" s="11"/>
      <c r="K10" s="11"/>
      <c r="L10" s="11"/>
      <c r="M10" s="11"/>
      <c r="N10" s="11"/>
      <c r="O10" s="11"/>
      <c r="P10" s="11"/>
      <c r="Q10" s="11"/>
    </row>
    <row r="11" spans="1:17" x14ac:dyDescent="0.3">
      <c r="B11" s="11"/>
      <c r="C11" s="11"/>
      <c r="D11" s="11"/>
      <c r="E11" s="11"/>
      <c r="F11" s="11"/>
      <c r="G11" s="11"/>
      <c r="H11" s="11"/>
      <c r="I11" s="11"/>
      <c r="J11" s="11"/>
      <c r="K11" s="11"/>
      <c r="L11" s="11"/>
      <c r="M11" s="11"/>
      <c r="N11" s="11"/>
      <c r="O11" s="11"/>
      <c r="P11" s="11"/>
      <c r="Q11" s="11"/>
    </row>
  </sheetData>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FFFB8-8CE5-4B21-9AC0-491DFA69AA69}">
  <dimension ref="A4:D63"/>
  <sheetViews>
    <sheetView topLeftCell="A33" workbookViewId="0">
      <selection activeCell="J19" sqref="J19"/>
    </sheetView>
  </sheetViews>
  <sheetFormatPr defaultRowHeight="14.4" x14ac:dyDescent="0.3"/>
  <cols>
    <col min="1" max="1" width="18.44140625" bestFit="1" customWidth="1"/>
    <col min="2" max="2" width="16.88671875" style="6" bestFit="1" customWidth="1"/>
    <col min="3" max="3" width="7.88671875" style="6" bestFit="1" customWidth="1"/>
    <col min="4" max="4" width="12" style="5" bestFit="1" customWidth="1"/>
  </cols>
  <sheetData>
    <row r="4" spans="1:4" x14ac:dyDescent="0.3">
      <c r="A4" s="7" t="s">
        <v>43</v>
      </c>
      <c r="B4" s="7" t="s">
        <v>44</v>
      </c>
      <c r="C4" s="8"/>
      <c r="D4"/>
    </row>
    <row r="5" spans="1:4" x14ac:dyDescent="0.3">
      <c r="A5" s="3" t="s">
        <v>39</v>
      </c>
      <c r="B5" s="8" t="s">
        <v>18</v>
      </c>
      <c r="C5" s="8" t="s">
        <v>15</v>
      </c>
      <c r="D5"/>
    </row>
    <row r="6" spans="1:4" x14ac:dyDescent="0.3">
      <c r="A6" s="4" t="s">
        <v>42</v>
      </c>
      <c r="B6" s="8">
        <v>53440</v>
      </c>
      <c r="C6" s="8">
        <v>55774.058577405856</v>
      </c>
      <c r="D6"/>
    </row>
    <row r="7" spans="1:4" x14ac:dyDescent="0.3">
      <c r="A7" s="4" t="s">
        <v>41</v>
      </c>
      <c r="B7" s="8">
        <v>56208.178438661707</v>
      </c>
      <c r="C7" s="8">
        <v>60123.966942148763</v>
      </c>
      <c r="D7"/>
    </row>
    <row r="8" spans="1:4" x14ac:dyDescent="0.3">
      <c r="A8" s="4" t="s">
        <v>40</v>
      </c>
      <c r="B8" s="8">
        <v>54874.759152215796</v>
      </c>
      <c r="C8" s="8">
        <v>57962.577962577961</v>
      </c>
      <c r="D8"/>
    </row>
    <row r="24" spans="1:3" x14ac:dyDescent="0.3">
      <c r="A24" s="7" t="s">
        <v>45</v>
      </c>
      <c r="B24" s="7" t="s">
        <v>44</v>
      </c>
      <c r="C24" s="8"/>
    </row>
    <row r="25" spans="1:3" x14ac:dyDescent="0.3">
      <c r="A25" s="3" t="s">
        <v>39</v>
      </c>
      <c r="B25" t="s">
        <v>18</v>
      </c>
      <c r="C25" t="s">
        <v>15</v>
      </c>
    </row>
    <row r="26" spans="1:3" x14ac:dyDescent="0.3">
      <c r="A26" s="4" t="s">
        <v>16</v>
      </c>
      <c r="B26" s="9">
        <v>166</v>
      </c>
      <c r="C26" s="9">
        <v>200</v>
      </c>
    </row>
    <row r="27" spans="1:3" x14ac:dyDescent="0.3">
      <c r="A27" s="4" t="s">
        <v>26</v>
      </c>
      <c r="B27" s="9">
        <v>92</v>
      </c>
      <c r="C27" s="9">
        <v>77</v>
      </c>
    </row>
    <row r="28" spans="1:3" x14ac:dyDescent="0.3">
      <c r="A28" s="4" t="s">
        <v>22</v>
      </c>
      <c r="B28" s="9">
        <v>67</v>
      </c>
      <c r="C28" s="9">
        <v>95</v>
      </c>
    </row>
    <row r="29" spans="1:3" x14ac:dyDescent="0.3">
      <c r="A29" s="4" t="s">
        <v>23</v>
      </c>
      <c r="B29" s="9">
        <v>116</v>
      </c>
      <c r="C29" s="9">
        <v>76</v>
      </c>
    </row>
    <row r="30" spans="1:3" x14ac:dyDescent="0.3">
      <c r="A30" s="4" t="s">
        <v>46</v>
      </c>
      <c r="B30" s="9">
        <v>78</v>
      </c>
      <c r="C30" s="9">
        <v>33</v>
      </c>
    </row>
    <row r="31" spans="1:3" x14ac:dyDescent="0.3">
      <c r="A31" s="4" t="s">
        <v>40</v>
      </c>
      <c r="B31" s="9">
        <v>519</v>
      </c>
      <c r="C31" s="9">
        <v>481</v>
      </c>
    </row>
    <row r="32" spans="1:3" x14ac:dyDescent="0.3">
      <c r="B32"/>
      <c r="C32"/>
    </row>
    <row r="33" spans="1:3" x14ac:dyDescent="0.3">
      <c r="B33"/>
      <c r="C33"/>
    </row>
    <row r="34" spans="1:3" x14ac:dyDescent="0.3">
      <c r="B34"/>
      <c r="C34"/>
    </row>
    <row r="35" spans="1:3" x14ac:dyDescent="0.3">
      <c r="B35"/>
      <c r="C35"/>
    </row>
    <row r="36" spans="1:3" x14ac:dyDescent="0.3">
      <c r="B36"/>
      <c r="C36"/>
    </row>
    <row r="37" spans="1:3" x14ac:dyDescent="0.3">
      <c r="B37"/>
      <c r="C37"/>
    </row>
    <row r="38" spans="1:3" x14ac:dyDescent="0.3">
      <c r="B38"/>
      <c r="C38"/>
    </row>
    <row r="39" spans="1:3" x14ac:dyDescent="0.3">
      <c r="B39"/>
      <c r="C39"/>
    </row>
    <row r="40" spans="1:3" x14ac:dyDescent="0.3">
      <c r="B40"/>
      <c r="C40"/>
    </row>
    <row r="41" spans="1:3" x14ac:dyDescent="0.3">
      <c r="B41"/>
      <c r="C41"/>
    </row>
    <row r="46" spans="1:3" x14ac:dyDescent="0.3">
      <c r="A46" s="7" t="s">
        <v>45</v>
      </c>
      <c r="B46" s="7" t="s">
        <v>44</v>
      </c>
      <c r="C46" s="8"/>
    </row>
    <row r="47" spans="1:3" x14ac:dyDescent="0.3">
      <c r="A47" s="3" t="s">
        <v>39</v>
      </c>
      <c r="B47" t="s">
        <v>18</v>
      </c>
      <c r="C47" t="s">
        <v>15</v>
      </c>
    </row>
    <row r="48" spans="1:3" x14ac:dyDescent="0.3">
      <c r="A48" s="4" t="s">
        <v>47</v>
      </c>
      <c r="B48" s="9">
        <v>71</v>
      </c>
      <c r="C48" s="9">
        <v>39</v>
      </c>
    </row>
    <row r="49" spans="1:3" x14ac:dyDescent="0.3">
      <c r="A49" s="4" t="s">
        <v>48</v>
      </c>
      <c r="B49" s="9">
        <v>318</v>
      </c>
      <c r="C49" s="9">
        <v>383</v>
      </c>
    </row>
    <row r="50" spans="1:3" x14ac:dyDescent="0.3">
      <c r="A50" s="4" t="s">
        <v>49</v>
      </c>
      <c r="B50" s="9">
        <v>130</v>
      </c>
      <c r="C50" s="9">
        <v>59</v>
      </c>
    </row>
    <row r="51" spans="1:3" x14ac:dyDescent="0.3">
      <c r="A51" s="4" t="s">
        <v>40</v>
      </c>
      <c r="B51" s="9">
        <v>519</v>
      </c>
      <c r="C51" s="9">
        <v>481</v>
      </c>
    </row>
    <row r="52" spans="1:3" x14ac:dyDescent="0.3">
      <c r="B52"/>
      <c r="C52"/>
    </row>
    <row r="53" spans="1:3" x14ac:dyDescent="0.3">
      <c r="B53"/>
      <c r="C53"/>
    </row>
    <row r="54" spans="1:3" x14ac:dyDescent="0.3">
      <c r="B54"/>
      <c r="C54"/>
    </row>
    <row r="55" spans="1:3" x14ac:dyDescent="0.3">
      <c r="B55"/>
      <c r="C55"/>
    </row>
    <row r="56" spans="1:3" x14ac:dyDescent="0.3">
      <c r="B56"/>
      <c r="C56"/>
    </row>
    <row r="57" spans="1:3" x14ac:dyDescent="0.3">
      <c r="B57"/>
      <c r="C57"/>
    </row>
    <row r="58" spans="1:3" x14ac:dyDescent="0.3">
      <c r="B58"/>
      <c r="C58"/>
    </row>
    <row r="59" spans="1:3" x14ac:dyDescent="0.3">
      <c r="B59"/>
      <c r="C59"/>
    </row>
    <row r="60" spans="1:3" x14ac:dyDescent="0.3">
      <c r="B60"/>
      <c r="C60"/>
    </row>
    <row r="61" spans="1:3" x14ac:dyDescent="0.3">
      <c r="B61"/>
      <c r="C61"/>
    </row>
    <row r="62" spans="1:3" x14ac:dyDescent="0.3">
      <c r="B62"/>
      <c r="C62"/>
    </row>
    <row r="63" spans="1:3" x14ac:dyDescent="0.3">
      <c r="B63"/>
      <c r="C63"/>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8181C-0723-4544-989D-372016F38E13}">
  <dimension ref="A1:N1001"/>
  <sheetViews>
    <sheetView workbookViewId="0">
      <selection activeCell="B89" sqref="B89"/>
    </sheetView>
  </sheetViews>
  <sheetFormatPr defaultColWidth="4.88671875" defaultRowHeight="14.4" x14ac:dyDescent="0.3"/>
  <cols>
    <col min="1" max="1" width="6" bestFit="1" customWidth="1"/>
    <col min="2" max="2" width="14.5546875" bestFit="1" customWidth="1"/>
    <col min="3" max="3" width="9.109375" bestFit="1" customWidth="1"/>
    <col min="4" max="4" width="11"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1.664062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38</v>
      </c>
      <c r="N1" t="s">
        <v>12</v>
      </c>
    </row>
    <row r="2" spans="1:14" x14ac:dyDescent="0.3">
      <c r="A2">
        <v>12496</v>
      </c>
      <c r="B2" t="s">
        <v>36</v>
      </c>
      <c r="C2" t="s">
        <v>42</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41</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41</v>
      </c>
      <c r="D4" s="1">
        <v>80000</v>
      </c>
      <c r="E4">
        <v>5</v>
      </c>
      <c r="F4" t="s">
        <v>19</v>
      </c>
      <c r="G4" t="s">
        <v>21</v>
      </c>
      <c r="H4" t="s">
        <v>18</v>
      </c>
      <c r="I4">
        <v>2</v>
      </c>
      <c r="J4" t="s">
        <v>22</v>
      </c>
      <c r="K4" t="s">
        <v>17</v>
      </c>
      <c r="L4">
        <v>60</v>
      </c>
      <c r="M4" t="str">
        <f t="shared" si="0"/>
        <v>Old</v>
      </c>
      <c r="N4" t="s">
        <v>18</v>
      </c>
    </row>
    <row r="5" spans="1:14" x14ac:dyDescent="0.3">
      <c r="A5">
        <v>24381</v>
      </c>
      <c r="B5" t="s">
        <v>37</v>
      </c>
      <c r="C5" t="s">
        <v>41</v>
      </c>
      <c r="D5" s="1">
        <v>70000</v>
      </c>
      <c r="E5">
        <v>0</v>
      </c>
      <c r="F5" t="s">
        <v>13</v>
      </c>
      <c r="G5" t="s">
        <v>21</v>
      </c>
      <c r="H5" t="s">
        <v>15</v>
      </c>
      <c r="I5">
        <v>1</v>
      </c>
      <c r="J5" t="s">
        <v>23</v>
      </c>
      <c r="K5" t="s">
        <v>24</v>
      </c>
      <c r="L5">
        <v>41</v>
      </c>
      <c r="M5" t="str">
        <f t="shared" si="0"/>
        <v>Middle Age</v>
      </c>
      <c r="N5" t="s">
        <v>15</v>
      </c>
    </row>
    <row r="6" spans="1:14" x14ac:dyDescent="0.3">
      <c r="A6">
        <v>25597</v>
      </c>
      <c r="B6" t="s">
        <v>37</v>
      </c>
      <c r="C6" t="s">
        <v>41</v>
      </c>
      <c r="D6" s="1">
        <v>30000</v>
      </c>
      <c r="E6">
        <v>0</v>
      </c>
      <c r="F6" t="s">
        <v>13</v>
      </c>
      <c r="G6" t="s">
        <v>20</v>
      </c>
      <c r="H6" t="s">
        <v>18</v>
      </c>
      <c r="I6">
        <v>0</v>
      </c>
      <c r="J6" t="s">
        <v>16</v>
      </c>
      <c r="K6" t="s">
        <v>17</v>
      </c>
      <c r="L6">
        <v>36</v>
      </c>
      <c r="M6" t="str">
        <f t="shared" si="0"/>
        <v>Middle Age</v>
      </c>
      <c r="N6" t="s">
        <v>15</v>
      </c>
    </row>
    <row r="7" spans="1:14" x14ac:dyDescent="0.3">
      <c r="A7">
        <v>13507</v>
      </c>
      <c r="B7" t="s">
        <v>36</v>
      </c>
      <c r="C7" t="s">
        <v>42</v>
      </c>
      <c r="D7" s="1">
        <v>10000</v>
      </c>
      <c r="E7">
        <v>2</v>
      </c>
      <c r="F7" t="s">
        <v>19</v>
      </c>
      <c r="G7" t="s">
        <v>25</v>
      </c>
      <c r="H7" t="s">
        <v>15</v>
      </c>
      <c r="I7">
        <v>0</v>
      </c>
      <c r="J7" t="s">
        <v>26</v>
      </c>
      <c r="K7" t="s">
        <v>17</v>
      </c>
      <c r="L7">
        <v>50</v>
      </c>
      <c r="M7" t="str">
        <f t="shared" si="0"/>
        <v>Middle Age</v>
      </c>
      <c r="N7" t="s">
        <v>18</v>
      </c>
    </row>
    <row r="8" spans="1:14" x14ac:dyDescent="0.3">
      <c r="A8">
        <v>27974</v>
      </c>
      <c r="B8" t="s">
        <v>37</v>
      </c>
      <c r="C8" t="s">
        <v>41</v>
      </c>
      <c r="D8" s="1">
        <v>160000</v>
      </c>
      <c r="E8">
        <v>2</v>
      </c>
      <c r="F8" t="s">
        <v>27</v>
      </c>
      <c r="G8" t="s">
        <v>28</v>
      </c>
      <c r="H8" t="s">
        <v>15</v>
      </c>
      <c r="I8">
        <v>4</v>
      </c>
      <c r="J8" t="s">
        <v>16</v>
      </c>
      <c r="K8" t="s">
        <v>24</v>
      </c>
      <c r="L8">
        <v>33</v>
      </c>
      <c r="M8" t="str">
        <f t="shared" si="0"/>
        <v>Middle Age</v>
      </c>
      <c r="N8" t="s">
        <v>15</v>
      </c>
    </row>
    <row r="9" spans="1:14" x14ac:dyDescent="0.3">
      <c r="A9">
        <v>19364</v>
      </c>
      <c r="B9" t="s">
        <v>36</v>
      </c>
      <c r="C9" t="s">
        <v>41</v>
      </c>
      <c r="D9" s="1">
        <v>40000</v>
      </c>
      <c r="E9">
        <v>1</v>
      </c>
      <c r="F9" t="s">
        <v>13</v>
      </c>
      <c r="G9" t="s">
        <v>14</v>
      </c>
      <c r="H9" t="s">
        <v>15</v>
      </c>
      <c r="I9">
        <v>0</v>
      </c>
      <c r="J9" t="s">
        <v>16</v>
      </c>
      <c r="K9" t="s">
        <v>17</v>
      </c>
      <c r="L9">
        <v>43</v>
      </c>
      <c r="M9" t="str">
        <f t="shared" si="0"/>
        <v>Middle Age</v>
      </c>
      <c r="N9" t="s">
        <v>15</v>
      </c>
    </row>
    <row r="10" spans="1:14" x14ac:dyDescent="0.3">
      <c r="A10">
        <v>22155</v>
      </c>
      <c r="B10" t="s">
        <v>36</v>
      </c>
      <c r="C10" t="s">
        <v>41</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41</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42</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42</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41</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41</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41</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42</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41</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42</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41</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41</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42</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42</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41</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42</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41</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41</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41</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42</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41</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42</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42</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41</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42</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41</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41</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42</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42</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42</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41</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42</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42</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42</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42</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42</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42</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42</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42</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42</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41</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41</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42</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41</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42</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42</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42</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41</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41</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41</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42</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41</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42</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42</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41</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41</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42</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41</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42</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41</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42</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42</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41</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42</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42</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42</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42</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42</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42</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41</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41</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41</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42</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42</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41</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41</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41</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41</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41</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41</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41</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41</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42</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41</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42</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42</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42</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42</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41</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41</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41</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42</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41</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41</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41</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41</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42</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42</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41</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42</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42</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41</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42</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42</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42</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42</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41</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41</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42</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42</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41</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42</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42</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41</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42</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42</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42</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41</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41</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41</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41</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41</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41</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41</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41</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41</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42</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41</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42</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41</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42</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42</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41</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42</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41</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42</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41</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42</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41</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42</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41</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41</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41</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41</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42</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41</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41</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42</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42</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41</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42</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42</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42</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42</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42</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41</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41</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42</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41</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41</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41</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41</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42</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42</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41</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42</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41</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42</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42</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42</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41</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42</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41</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42</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42</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41</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42</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42</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42</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41</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42</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41</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41</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41</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42</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42</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42</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41</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42</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41</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42</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41</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41</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41</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41</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42</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42</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41</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41</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42</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42</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42</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42</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42</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42</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41</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41</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41</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41</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42</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41</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41</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41</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41</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42</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42</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42</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41</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42</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41</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42</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41</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41</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42</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42</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41</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41</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42</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42</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42</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41</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42</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41</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42</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41</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42</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42</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41</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42</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42</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42</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41</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41</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41</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41</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41</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41</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42</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41</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42</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42</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41</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42</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42</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42</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42</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41</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42</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42</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41</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41</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42</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42</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42</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41</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42</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42</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42</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42</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42</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41</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41</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42</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41</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41</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42</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41</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42</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42</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42</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41</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41</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42</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41</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42</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42</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41</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42</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42</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41</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42</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42</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42</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42</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41</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42</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41</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41</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41</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41</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41</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42</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41</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41</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41</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41</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41</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41</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41</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41</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41</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42</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41</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42</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42</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42</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41</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41</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42</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41</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41</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42</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42</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41</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42</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41</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41</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41</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41</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41</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42</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41</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41</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42</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41</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42</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41</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42</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41</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42</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41</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42</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41</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41</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42</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41</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41</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41</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42</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42</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41</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41</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41</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42</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41</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42</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42</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42</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41</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42</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42</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42</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42</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41</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41</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41</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42</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42</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41</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41</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41</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41</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41</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42</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41</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41</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42</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41</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42</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42</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42</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42</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41</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42</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41</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42</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42</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41</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41</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42</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41</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42</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42</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42</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41</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41</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41</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42</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42</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42</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42</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42</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42</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41</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41</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42</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42</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42</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41</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42</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41</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41</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42</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41</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41</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41</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42</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41</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41</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42</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41</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42</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42</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41</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42</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42</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42</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42</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42</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42</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42</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41</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41</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41</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41</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42</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41</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42</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42</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42</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42</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42</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42</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42</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42</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42</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41</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42</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41</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42</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41</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42</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41</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42</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42</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41</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42</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41</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42</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41</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42</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42</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41</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41</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42</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42</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42</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41</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42</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41</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41</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41</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42</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42</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41</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41</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42</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41</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42</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41</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42</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41</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41</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41</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42</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41</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41</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41</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42</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42</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41</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42</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41</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42</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41</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42</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41</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41</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42</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42</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41</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41</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41</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41</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42</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42</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41</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42</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42</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41</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42</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41</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41</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41</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41</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41</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42</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41</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42</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41</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42</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41</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41</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41</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42</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41</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41</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41</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42</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42</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42</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42</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42</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41</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41</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42</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41</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41</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41</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41</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42</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42</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42</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42</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41</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41</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42</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41</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41</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42</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42</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42</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42</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42</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42</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42</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41</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41</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42</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41</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41</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41</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41</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41</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41</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41</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42</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41</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42</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41</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41</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42</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42</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41</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41</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41</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41</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41</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41</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42</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42</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41</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42</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41</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42</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42</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41</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42</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42</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41</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41</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42</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41</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41</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41</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41</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41</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41</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41</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42</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41</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41</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41</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42</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42</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41</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42</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42</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42</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41</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42</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42</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42</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41</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41</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42</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42</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41</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42</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42</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41</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42</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41</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41</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42</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42</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41</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42</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42</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41</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41</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41</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42</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41</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42</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42</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42</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42</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42</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41</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42</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42</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42</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41</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41</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41</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41</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42</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41</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41</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41</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42</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42</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41</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42</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42</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42</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41</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42</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42</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42</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42</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41</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42</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42</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42</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42</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41</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41</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41</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41</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41</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42</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42</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41</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42</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42</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42</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42</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41</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41</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41</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42</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41</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41</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42</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42</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41</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41</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42</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41</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41</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42</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41</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41</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42</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42</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42</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42</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42</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41</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42</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41</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42</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42</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42</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41</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42</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42</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41</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41</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42</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42</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41</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42</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42</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41</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41</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41</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41</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41</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42</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42</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41</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42</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41</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42</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42</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41</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41</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42</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42</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41</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42</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41</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41</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42</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41</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42</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42</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41</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42</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41</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41</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41</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42</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42</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41</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41</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41</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42</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42</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41</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42</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41</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41</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42</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42</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41</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42</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42</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42</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41</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41</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41</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42</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42</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41</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41</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41</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41</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41</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42</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41</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41</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41</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42</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42</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42</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42</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42</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41</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42</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41</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41</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41</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41</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41</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41</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41</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42</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42</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41</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41</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41</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41</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41</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42</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42</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42</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41</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42</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42</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41</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42</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42</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42</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41</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42</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42</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41</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42</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41</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41</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41</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42</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41</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41</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41</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42</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42</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41</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41</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42</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42</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42</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42</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42</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42</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41</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42</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42</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41</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41</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42</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41</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42</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42</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42</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42</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41</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42</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42</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41</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41</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41</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42</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42</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41</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42</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41</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41</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41</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42</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41</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41</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41</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42</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41</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41</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41</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42</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41</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41</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42</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41</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42</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42</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41</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41</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41</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41</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41</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42</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41</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42</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41</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42</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41</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41</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42</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42</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42</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41</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42</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41</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41</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42</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42</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41</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41</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42</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41</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42</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41</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41</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42</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41</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41</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41</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41</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41</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41</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42</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42</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41</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41</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41</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41</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41</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42</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42</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41</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42</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42</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41</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41</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42</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42</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42</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41</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41</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41</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42</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42</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41</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41</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42</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42</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41</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42</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41</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42</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42</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42</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42</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42</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41</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42</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42</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42</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41</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42</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41</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42</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42</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41</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42</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42</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42</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41</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41</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41</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42</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41</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42</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41</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42</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42</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41</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41</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41</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42</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42</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42</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41</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41</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41</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42</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42</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41</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41</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42</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41</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41</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41</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41</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42</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41</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42</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41</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41</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42</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42</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41</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41</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41</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41</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41</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41</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41</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41</v>
      </c>
      <c r="D1001" s="1">
        <v>60000</v>
      </c>
      <c r="E1001">
        <v>3</v>
      </c>
      <c r="F1001" t="s">
        <v>27</v>
      </c>
      <c r="G1001" t="s">
        <v>21</v>
      </c>
      <c r="H1001" t="s">
        <v>15</v>
      </c>
      <c r="I1001">
        <v>2</v>
      </c>
      <c r="J1001" t="s">
        <v>46</v>
      </c>
      <c r="K1001" t="s">
        <v>32</v>
      </c>
      <c r="L1001">
        <v>53</v>
      </c>
      <c r="M1001" t="str">
        <f t="shared" si="15"/>
        <v>Middle Age</v>
      </c>
      <c r="N1001" t="s">
        <v>15</v>
      </c>
    </row>
  </sheetData>
  <autoFilter ref="A1:N1001" xr:uid="{6028181C-0723-4544-989D-372016F38E1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PELUMI</cp:lastModifiedBy>
  <dcterms:created xsi:type="dcterms:W3CDTF">2022-03-18T02:50:57Z</dcterms:created>
  <dcterms:modified xsi:type="dcterms:W3CDTF">2023-04-17T15:29:05Z</dcterms:modified>
</cp:coreProperties>
</file>