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luj\Documents\"/>
    </mc:Choice>
  </mc:AlternateContent>
  <xr:revisionPtr revIDLastSave="0" documentId="8_{320D9225-B45A-4B45-A8FF-BDD3673FE05E}" xr6:coauthVersionLast="36" xr6:coauthVersionMax="36" xr10:uidLastSave="{00000000-0000-0000-0000-000000000000}"/>
  <bookViews>
    <workbookView xWindow="0" yWindow="0" windowWidth="21570" windowHeight="7980" xr2:uid="{A877F37F-A799-4113-B5A5-420FCB93A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A2" i="1"/>
  <c r="T2" i="1"/>
  <c r="S2" i="1"/>
  <c r="U2" i="1"/>
</calcChain>
</file>

<file path=xl/sharedStrings.xml><?xml version="1.0" encoding="utf-8"?>
<sst xmlns="http://schemas.openxmlformats.org/spreadsheetml/2006/main" count="39" uniqueCount="39">
  <si>
    <t>Last Trading Date</t>
  </si>
  <si>
    <t>Date</t>
  </si>
  <si>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</si>
  <si>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</si>
  <si>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</si>
  <si>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</si>
  <si>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</si>
  <si>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</si>
  <si>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</si>
  <si>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</si>
  <si>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</si>
  <si>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</si>
  <si>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Last Price</t>
  </si>
  <si>
    <t>Coupon Type</t>
  </si>
  <si>
    <t>BCLASS Level 2</t>
  </si>
  <si>
    <t>CUSIP</t>
  </si>
  <si>
    <t>CDS Spread</t>
  </si>
  <si>
    <t>Cpn Frequemcy</t>
  </si>
  <si>
    <t>Duration</t>
  </si>
  <si>
    <t>Ticker Length</t>
  </si>
  <si>
    <t>BBG Ticker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</si>
  <si>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</si>
  <si>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</si>
  <si>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</si>
  <si>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</si>
  <si>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</si>
  <si>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</si>
  <si>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</si>
  <si>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</si>
  <si>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McDonald's Corp</t>
  </si>
  <si>
    <t>MCD</t>
  </si>
  <si>
    <t>MTN</t>
  </si>
  <si>
    <t>BBB+</t>
  </si>
  <si>
    <t>AT MATURITY</t>
  </si>
  <si>
    <t>USD</t>
  </si>
  <si>
    <t>FIXED</t>
  </si>
  <si>
    <t>Industrial</t>
  </si>
  <si>
    <t>58013MEC4</t>
  </si>
  <si>
    <t>MCD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</si>
</sst>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BQL|12438897694976034919</stp>
        <tr r="U2" s="1"/>
      </tp>
      <tp t="s">
        <v>#N/A N/A</v>
        <stp/>
        <stp>BQL|13045198855944207341</stp>
        <tr r="T2" s="1"/>
      </tp>
    </main>
    <main first="bofaddin.rtdserver">
      <tp t="s">
        <v>#N/A N/A</v>
        <stp/>
        <stp>BDH|4659349517674216405</stp>
        <tr r="S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B09E-AD1C-443A-85CF-DBC62BA9EAC1}">
  <dimension ref="A1:AE2"/>
  <sheetViews>
    <sheetView tabSelected="1" topLeftCell="B1" workbookViewId="0">
      <selection activeCell="S2" sqref="S2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5">
      <c r="A2" t="str">
        <f t="shared" ref="A2" si="0">TEXT(B2,"YYYY-MM-DD")</f>
        <v>2023-12-29</v>
      </c>
      <c r="B2" s="1">
        <v>45289</v>
      </c>
      <c r="C2" s="1">
        <v>45291</v>
      </c>
      <c r="D2" t="s">
        <v>29</v>
      </c>
      <c r="E2" t="s">
        <v>30</v>
      </c>
      <c r="F2">
        <v>6.3</v>
      </c>
      <c r="G2" s="1">
        <v>50328</v>
      </c>
      <c r="H2" t="s">
        <v>31</v>
      </c>
      <c r="I2" t="s">
        <v>32</v>
      </c>
      <c r="J2" t="s">
        <v>33</v>
      </c>
      <c r="K2" t="s">
        <v>34</v>
      </c>
      <c r="L2">
        <v>112.95180000000001</v>
      </c>
      <c r="M2">
        <v>114.6593</v>
      </c>
      <c r="N2">
        <v>113.8094</v>
      </c>
      <c r="O2" t="s">
        <v>35</v>
      </c>
      <c r="P2" t="s">
        <v>36</v>
      </c>
      <c r="Q2" t="s">
        <v>37</v>
      </c>
      <c r="R2" t="str">
        <f t="shared" ref="R2" si="1">Q2&amp;" Corp"</f>
        <v>58013MEC4 Corp</v>
      </c>
      <c r="S2">
        <f>_xll.BDH(R2, "RSK_BB_IMPLIED_CDS_SPREAD", A2, A2)</f>
        <v>64</v>
      </c>
      <c r="T2">
        <f>_xll.BQL(R2, "cpn_freq")</f>
        <v>2</v>
      </c>
      <c r="U2">
        <f>_xll.BQL(R2, "duration(end="&amp;A2&amp;", start="&amp;A2&amp;")")</f>
        <v>9.34784449</v>
      </c>
      <c r="V2">
        <v>3</v>
      </c>
      <c r="W2" t="s">
        <v>38</v>
      </c>
      <c r="X2">
        <v>7195400000</v>
      </c>
      <c r="Y2">
        <v>668100000</v>
      </c>
      <c r="Z2">
        <v>49081800000</v>
      </c>
      <c r="AA2">
        <v>8333200000</v>
      </c>
      <c r="AB2">
        <v>13371300000</v>
      </c>
      <c r="AC2">
        <v>340700000</v>
      </c>
      <c r="AD2">
        <v>-4854800000</v>
      </c>
      <c r="AE2">
        <v>25014000000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Bartoluzzi, John</dc:creator>
  <cp:lastModifiedBy>Bartoluzzi, John</cp:lastModifiedBy>
  <dcterms:created xsi:type="dcterms:W3CDTF">2024-04-05T18:15:47Z</dcterms:created>
  <dcterms:modified xsi:type="dcterms:W3CDTF">2024-04-05T18:16:00Z</dcterms:modified>
</cp:coreProperties>
</file>