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eluque/Desktop/JIMENA/research/murray lab (maría &lt;3)/THESIS &lt;3/data/"/>
    </mc:Choice>
  </mc:AlternateContent>
  <xr:revisionPtr revIDLastSave="0" documentId="13_ncr:1_{809D5E75-EC49-5A48-A0BC-3CD375C384A4}" xr6:coauthVersionLast="47" xr6:coauthVersionMax="47" xr10:uidLastSave="{00000000-0000-0000-0000-000000000000}"/>
  <bookViews>
    <workbookView xWindow="1860" yWindow="500" windowWidth="21100" windowHeight="16580" activeTab="4" xr2:uid="{9F810B5C-E29A-F440-BB18-D781964ABD23}"/>
  </bookViews>
  <sheets>
    <sheet name="ANCESTORS" sheetId="1" r:id="rId1"/>
    <sheet name="EVOLVED_2" sheetId="3" r:id="rId2"/>
    <sheet name="EVOLVED" sheetId="2" r:id="rId3"/>
    <sheet name="plotting (URA)" sheetId="4" r:id="rId4"/>
    <sheet name="finalthesisplot" sheetId="6" r:id="rId5"/>
    <sheet name="tinies instab (URA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8" i="6" l="1"/>
  <c r="G177" i="6"/>
  <c r="G176" i="6"/>
  <c r="H176" i="6" s="1"/>
  <c r="G175" i="6"/>
  <c r="G174" i="6"/>
  <c r="G173" i="6"/>
  <c r="H173" i="6" s="1"/>
  <c r="G172" i="6"/>
  <c r="I171" i="6" s="1"/>
  <c r="H171" i="6"/>
  <c r="G171" i="6"/>
  <c r="G170" i="6"/>
  <c r="H170" i="6" s="1"/>
  <c r="G169" i="6"/>
  <c r="G168" i="6"/>
  <c r="G167" i="6"/>
  <c r="H167" i="6" s="1"/>
  <c r="G166" i="6"/>
  <c r="G165" i="6"/>
  <c r="G164" i="6"/>
  <c r="I164" i="6" s="1"/>
  <c r="G163" i="6"/>
  <c r="G162" i="6"/>
  <c r="H161" i="6"/>
  <c r="G161" i="6"/>
  <c r="G160" i="6"/>
  <c r="G159" i="6"/>
  <c r="G158" i="6"/>
  <c r="H158" i="6" s="1"/>
  <c r="G157" i="6"/>
  <c r="G156" i="6"/>
  <c r="I155" i="6"/>
  <c r="H155" i="6"/>
  <c r="G155" i="6"/>
  <c r="G154" i="6"/>
  <c r="G153" i="6"/>
  <c r="H152" i="6"/>
  <c r="G152" i="6"/>
  <c r="G151" i="6"/>
  <c r="G150" i="6"/>
  <c r="H149" i="6" s="1"/>
  <c r="G149" i="6"/>
  <c r="G148" i="6"/>
  <c r="G147" i="6"/>
  <c r="G146" i="6"/>
  <c r="H146" i="6" s="1"/>
  <c r="G145" i="6"/>
  <c r="G144" i="6"/>
  <c r="G143" i="6"/>
  <c r="H143" i="6" s="1"/>
  <c r="G142" i="6"/>
  <c r="G141" i="6"/>
  <c r="G140" i="6"/>
  <c r="H140" i="6" s="1"/>
  <c r="G139" i="6"/>
  <c r="G138" i="6"/>
  <c r="G137" i="6"/>
  <c r="I137" i="6" s="1"/>
  <c r="G136" i="6"/>
  <c r="G135" i="6"/>
  <c r="G134" i="6"/>
  <c r="H134" i="6" s="1"/>
  <c r="G133" i="6"/>
  <c r="G132" i="6"/>
  <c r="G131" i="6"/>
  <c r="H131" i="6" s="1"/>
  <c r="G130" i="6"/>
  <c r="G129" i="6"/>
  <c r="H128" i="6"/>
  <c r="G128" i="6"/>
  <c r="I128" i="6" s="1"/>
  <c r="G127" i="6"/>
  <c r="G126" i="6"/>
  <c r="G125" i="6"/>
  <c r="H125" i="6" s="1"/>
  <c r="G124" i="6"/>
  <c r="G123" i="6"/>
  <c r="H122" i="6"/>
  <c r="G122" i="6"/>
  <c r="G121" i="6"/>
  <c r="G120" i="6"/>
  <c r="H119" i="6"/>
  <c r="G119" i="6"/>
  <c r="I119" i="6" s="1"/>
  <c r="G118" i="6"/>
  <c r="G117" i="6"/>
  <c r="H116" i="6" s="1"/>
  <c r="G116" i="6"/>
  <c r="G115" i="6"/>
  <c r="G114" i="6"/>
  <c r="H113" i="6"/>
  <c r="G113" i="6"/>
  <c r="G112" i="6"/>
  <c r="G111" i="6"/>
  <c r="I110" i="6" s="1"/>
  <c r="G110" i="6"/>
  <c r="H110" i="6" s="1"/>
  <c r="G109" i="6"/>
  <c r="G108" i="6"/>
  <c r="G107" i="6"/>
  <c r="H107" i="6" s="1"/>
  <c r="G106" i="6"/>
  <c r="G105" i="6"/>
  <c r="G104" i="6"/>
  <c r="H104" i="6" s="1"/>
  <c r="G103" i="6"/>
  <c r="G102" i="6"/>
  <c r="G101" i="6"/>
  <c r="H101" i="6" s="1"/>
  <c r="G100" i="6"/>
  <c r="H98" i="6" s="1"/>
  <c r="G99" i="6"/>
  <c r="G98" i="6"/>
  <c r="G97" i="6"/>
  <c r="G96" i="6"/>
  <c r="G95" i="6"/>
  <c r="H95" i="6" s="1"/>
  <c r="G94" i="6"/>
  <c r="G93" i="6"/>
  <c r="G92" i="6"/>
  <c r="I92" i="6" s="1"/>
  <c r="G91" i="6"/>
  <c r="G90" i="6"/>
  <c r="H89" i="6"/>
  <c r="G89" i="6"/>
  <c r="G88" i="6"/>
  <c r="G87" i="6"/>
  <c r="G86" i="6"/>
  <c r="H86" i="6" s="1"/>
  <c r="G85" i="6"/>
  <c r="G84" i="6"/>
  <c r="I83" i="6"/>
  <c r="H83" i="6"/>
  <c r="G83" i="6"/>
  <c r="G82" i="6"/>
  <c r="G81" i="6"/>
  <c r="H80" i="6"/>
  <c r="G80" i="6"/>
  <c r="G79" i="6"/>
  <c r="G78" i="6"/>
  <c r="H77" i="6" s="1"/>
  <c r="G77" i="6"/>
  <c r="G76" i="6"/>
  <c r="G75" i="6"/>
  <c r="G74" i="6"/>
  <c r="H74" i="6" s="1"/>
  <c r="G73" i="6"/>
  <c r="G72" i="6"/>
  <c r="G71" i="6"/>
  <c r="H71" i="6" s="1"/>
  <c r="G70" i="6"/>
  <c r="G69" i="6"/>
  <c r="G68" i="6"/>
  <c r="H68" i="6" s="1"/>
  <c r="G67" i="6"/>
  <c r="G66" i="6"/>
  <c r="H65" i="6" s="1"/>
  <c r="G65" i="6"/>
  <c r="I65" i="6" s="1"/>
  <c r="G64" i="6"/>
  <c r="G63" i="6"/>
  <c r="G62" i="6"/>
  <c r="H62" i="6" s="1"/>
  <c r="G61" i="6"/>
  <c r="H59" i="6" s="1"/>
  <c r="G60" i="6"/>
  <c r="G59" i="6"/>
  <c r="G58" i="6"/>
  <c r="G57" i="6"/>
  <c r="H56" i="6"/>
  <c r="G56" i="6"/>
  <c r="I56" i="6" s="1"/>
  <c r="G55" i="6"/>
  <c r="G54" i="6"/>
  <c r="G53" i="6"/>
  <c r="H53" i="6" s="1"/>
  <c r="G52" i="6"/>
  <c r="G51" i="6"/>
  <c r="H50" i="6"/>
  <c r="G50" i="6"/>
  <c r="G49" i="6"/>
  <c r="G48" i="6"/>
  <c r="G47" i="6"/>
  <c r="I47" i="6" s="1"/>
  <c r="G46" i="6"/>
  <c r="G45" i="6"/>
  <c r="G44" i="6"/>
  <c r="H44" i="6" s="1"/>
  <c r="G43" i="6"/>
  <c r="G42" i="6"/>
  <c r="G41" i="6"/>
  <c r="H41" i="6" s="1"/>
  <c r="G40" i="6"/>
  <c r="G39" i="6"/>
  <c r="H38" i="6"/>
  <c r="G38" i="6"/>
  <c r="I38" i="6" s="1"/>
  <c r="G37" i="6"/>
  <c r="G36" i="6"/>
  <c r="G35" i="6"/>
  <c r="H35" i="6" s="1"/>
  <c r="G34" i="6"/>
  <c r="G33" i="6"/>
  <c r="H32" i="6"/>
  <c r="G32" i="6"/>
  <c r="G31" i="6"/>
  <c r="G30" i="6"/>
  <c r="G29" i="6"/>
  <c r="H29" i="6" s="1"/>
  <c r="G28" i="6"/>
  <c r="G27" i="6"/>
  <c r="H26" i="6" s="1"/>
  <c r="G26" i="6"/>
  <c r="G25" i="6"/>
  <c r="G24" i="6"/>
  <c r="G23" i="6"/>
  <c r="H23" i="6" s="1"/>
  <c r="G22" i="6"/>
  <c r="G21" i="6"/>
  <c r="I20" i="6" s="1"/>
  <c r="G20" i="6"/>
  <c r="G19" i="6"/>
  <c r="G18" i="6"/>
  <c r="H18" i="6" s="1"/>
  <c r="G17" i="6"/>
  <c r="G16" i="6"/>
  <c r="H15" i="6" s="1"/>
  <c r="G15" i="6"/>
  <c r="G14" i="6"/>
  <c r="G13" i="6"/>
  <c r="G12" i="6"/>
  <c r="I12" i="6" s="1"/>
  <c r="G11" i="6"/>
  <c r="G10" i="6"/>
  <c r="H9" i="6" s="1"/>
  <c r="G9" i="6"/>
  <c r="G8" i="6"/>
  <c r="G7" i="6"/>
  <c r="G6" i="6"/>
  <c r="H6" i="6" s="1"/>
  <c r="G5" i="6"/>
  <c r="G4" i="6"/>
  <c r="G3" i="6"/>
  <c r="I3" i="6" s="1"/>
  <c r="G265" i="4"/>
  <c r="G264" i="4"/>
  <c r="G263" i="4"/>
  <c r="G262" i="4"/>
  <c r="G261" i="4"/>
  <c r="G260" i="4"/>
  <c r="G259" i="4"/>
  <c r="G258" i="4"/>
  <c r="G257" i="4"/>
  <c r="G32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K258" i="4"/>
  <c r="K259" i="4"/>
  <c r="K260" i="4"/>
  <c r="K261" i="4"/>
  <c r="K262" i="4"/>
  <c r="K263" i="4"/>
  <c r="K264" i="4"/>
  <c r="K265" i="4"/>
  <c r="K257" i="4"/>
  <c r="H263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H192" i="4" s="1"/>
  <c r="G191" i="4"/>
  <c r="G190" i="4"/>
  <c r="G189" i="4"/>
  <c r="G188" i="4"/>
  <c r="H188" i="4" s="1"/>
  <c r="G187" i="4"/>
  <c r="G186" i="4"/>
  <c r="G185" i="4"/>
  <c r="G184" i="4"/>
  <c r="G183" i="4"/>
  <c r="G182" i="4"/>
  <c r="G181" i="4"/>
  <c r="G180" i="4"/>
  <c r="G179" i="4"/>
  <c r="G178" i="4"/>
  <c r="G177" i="4"/>
  <c r="G176" i="4"/>
  <c r="H176" i="4" s="1"/>
  <c r="G175" i="4"/>
  <c r="G174" i="4"/>
  <c r="G173" i="4"/>
  <c r="G172" i="4"/>
  <c r="G171" i="4"/>
  <c r="G170" i="4"/>
  <c r="H170" i="4" s="1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H128" i="4" s="1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H104" i="4" s="1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H56" i="4" s="1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H32" i="4" s="1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92" i="1"/>
  <c r="G91" i="1"/>
  <c r="G90" i="1"/>
  <c r="H90" i="1" s="1"/>
  <c r="G89" i="1"/>
  <c r="G88" i="1"/>
  <c r="G87" i="1"/>
  <c r="G86" i="1"/>
  <c r="G85" i="1"/>
  <c r="G84" i="1"/>
  <c r="G75" i="1"/>
  <c r="G77" i="1"/>
  <c r="G83" i="1"/>
  <c r="G82" i="1"/>
  <c r="G81" i="1"/>
  <c r="G80" i="1"/>
  <c r="G79" i="1"/>
  <c r="G78" i="1"/>
  <c r="G76" i="1"/>
  <c r="G74" i="1"/>
  <c r="G73" i="1"/>
  <c r="G72" i="1"/>
  <c r="G71" i="1"/>
  <c r="G70" i="1"/>
  <c r="G69" i="1"/>
  <c r="G68" i="1"/>
  <c r="G67" i="1"/>
  <c r="G66" i="1"/>
  <c r="G30" i="3"/>
  <c r="G3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29" i="3"/>
  <c r="G28" i="3"/>
  <c r="G27" i="3"/>
  <c r="H27" i="3" s="1"/>
  <c r="G26" i="3"/>
  <c r="G25" i="3"/>
  <c r="G24" i="3"/>
  <c r="H24" i="3" s="1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85" i="2"/>
  <c r="G90" i="2"/>
  <c r="G89" i="2"/>
  <c r="G88" i="2"/>
  <c r="H88" i="2" s="1"/>
  <c r="G87" i="2"/>
  <c r="G86" i="2"/>
  <c r="G85" i="2"/>
  <c r="G84" i="2"/>
  <c r="G83" i="2"/>
  <c r="G82" i="2"/>
  <c r="H82" i="2" s="1"/>
  <c r="G81" i="2"/>
  <c r="G80" i="2"/>
  <c r="G79" i="2"/>
  <c r="G78" i="2"/>
  <c r="G77" i="2"/>
  <c r="G76" i="2"/>
  <c r="H76" i="2"/>
  <c r="G75" i="2"/>
  <c r="I73" i="2" s="1"/>
  <c r="G74" i="2"/>
  <c r="G73" i="2"/>
  <c r="G72" i="2"/>
  <c r="G71" i="2"/>
  <c r="G70" i="2"/>
  <c r="G69" i="2"/>
  <c r="G68" i="2"/>
  <c r="G67" i="2"/>
  <c r="H67" i="2" s="1"/>
  <c r="G66" i="2"/>
  <c r="G65" i="2"/>
  <c r="G64" i="2"/>
  <c r="G63" i="2"/>
  <c r="G62" i="2"/>
  <c r="G61" i="2"/>
  <c r="G60" i="2"/>
  <c r="G59" i="2"/>
  <c r="H58" i="2" s="1"/>
  <c r="G58" i="2"/>
  <c r="G57" i="2"/>
  <c r="G56" i="2"/>
  <c r="G55" i="2"/>
  <c r="H55" i="2"/>
  <c r="G54" i="2"/>
  <c r="G53" i="2"/>
  <c r="G52" i="2"/>
  <c r="G51" i="2"/>
  <c r="G50" i="2"/>
  <c r="G49" i="2"/>
  <c r="H49" i="2" s="1"/>
  <c r="G48" i="2"/>
  <c r="G47" i="2"/>
  <c r="G46" i="2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5" i="2"/>
  <c r="G44" i="2"/>
  <c r="G43" i="2"/>
  <c r="H43" i="2" s="1"/>
  <c r="G42" i="2"/>
  <c r="G41" i="2"/>
  <c r="G40" i="2"/>
  <c r="H40" i="2" s="1"/>
  <c r="G39" i="2"/>
  <c r="G38" i="2"/>
  <c r="G37" i="2"/>
  <c r="G36" i="2"/>
  <c r="G35" i="2"/>
  <c r="G34" i="2"/>
  <c r="H34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H18" i="2" s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4" i="1"/>
  <c r="G5" i="1"/>
  <c r="G6" i="1"/>
  <c r="G7" i="1"/>
  <c r="G8" i="1"/>
  <c r="G9" i="1"/>
  <c r="G10" i="1"/>
  <c r="G11" i="1"/>
  <c r="I101" i="6" l="1"/>
  <c r="H12" i="6"/>
  <c r="H3" i="6"/>
  <c r="H47" i="6"/>
  <c r="I74" i="6"/>
  <c r="I146" i="6"/>
  <c r="I29" i="6"/>
  <c r="H20" i="6"/>
  <c r="H92" i="6"/>
  <c r="H164" i="6"/>
  <c r="H137" i="6"/>
  <c r="L260" i="4"/>
  <c r="M260" i="4"/>
  <c r="M263" i="4"/>
  <c r="M257" i="4"/>
  <c r="H167" i="4"/>
  <c r="H198" i="4"/>
  <c r="H210" i="4"/>
  <c r="H251" i="4"/>
  <c r="L263" i="4"/>
  <c r="L257" i="4"/>
  <c r="H182" i="4"/>
  <c r="H201" i="4"/>
  <c r="H218" i="4"/>
  <c r="I212" i="4"/>
  <c r="H245" i="4"/>
  <c r="H254" i="4"/>
  <c r="H215" i="4"/>
  <c r="H207" i="4"/>
  <c r="H233" i="4"/>
  <c r="H260" i="4"/>
  <c r="I257" i="4"/>
  <c r="H257" i="4"/>
  <c r="I248" i="4"/>
  <c r="H248" i="4"/>
  <c r="H242" i="4"/>
  <c r="I239" i="4"/>
  <c r="H239" i="4"/>
  <c r="H236" i="4"/>
  <c r="I230" i="4"/>
  <c r="H230" i="4"/>
  <c r="H227" i="4"/>
  <c r="H224" i="4"/>
  <c r="H221" i="4"/>
  <c r="I221" i="4"/>
  <c r="H212" i="4"/>
  <c r="H204" i="4"/>
  <c r="I179" i="4"/>
  <c r="H44" i="4"/>
  <c r="H68" i="4"/>
  <c r="H189" i="4"/>
  <c r="I188" i="4" s="1"/>
  <c r="I195" i="4"/>
  <c r="I204" i="4"/>
  <c r="H195" i="4"/>
  <c r="H101" i="4"/>
  <c r="H122" i="4"/>
  <c r="H185" i="4"/>
  <c r="H140" i="4"/>
  <c r="H71" i="4"/>
  <c r="H83" i="4"/>
  <c r="H179" i="4"/>
  <c r="H6" i="4"/>
  <c r="H38" i="4"/>
  <c r="H62" i="4"/>
  <c r="H86" i="4"/>
  <c r="H125" i="4"/>
  <c r="H164" i="4"/>
  <c r="H110" i="4"/>
  <c r="H149" i="4"/>
  <c r="I164" i="4"/>
  <c r="H173" i="4"/>
  <c r="H80" i="4"/>
  <c r="H158" i="4"/>
  <c r="H113" i="4"/>
  <c r="H152" i="4"/>
  <c r="H35" i="4"/>
  <c r="H59" i="4"/>
  <c r="H161" i="4"/>
  <c r="H92" i="4"/>
  <c r="H131" i="4"/>
  <c r="H116" i="4"/>
  <c r="I29" i="4"/>
  <c r="H53" i="4"/>
  <c r="H77" i="4"/>
  <c r="H107" i="4"/>
  <c r="I146" i="4"/>
  <c r="H15" i="4"/>
  <c r="H23" i="4"/>
  <c r="I47" i="4"/>
  <c r="H95" i="4"/>
  <c r="H143" i="4"/>
  <c r="I101" i="4"/>
  <c r="I155" i="4"/>
  <c r="I20" i="4"/>
  <c r="I137" i="4"/>
  <c r="H41" i="4"/>
  <c r="H89" i="4"/>
  <c r="I119" i="4"/>
  <c r="H134" i="4"/>
  <c r="I65" i="4"/>
  <c r="H26" i="4"/>
  <c r="H50" i="4"/>
  <c r="I74" i="4"/>
  <c r="H98" i="4"/>
  <c r="I171" i="4"/>
  <c r="H171" i="4"/>
  <c r="H155" i="4"/>
  <c r="H146" i="4"/>
  <c r="H137" i="4"/>
  <c r="I128" i="4"/>
  <c r="H119" i="4"/>
  <c r="I110" i="4"/>
  <c r="I92" i="4"/>
  <c r="I83" i="4"/>
  <c r="H74" i="4"/>
  <c r="H65" i="4"/>
  <c r="I56" i="4"/>
  <c r="H47" i="4"/>
  <c r="I38" i="4"/>
  <c r="H29" i="4"/>
  <c r="H20" i="4"/>
  <c r="H18" i="4"/>
  <c r="I12" i="4"/>
  <c r="H9" i="4"/>
  <c r="H12" i="4"/>
  <c r="H81" i="1"/>
  <c r="I84" i="1"/>
  <c r="I82" i="2"/>
  <c r="H79" i="2"/>
  <c r="H31" i="2"/>
  <c r="I55" i="2"/>
  <c r="H73" i="2"/>
  <c r="H29" i="2"/>
  <c r="H3" i="4"/>
  <c r="I3" i="4"/>
  <c r="H87" i="1"/>
  <c r="H84" i="1"/>
  <c r="I57" i="1"/>
  <c r="H78" i="1"/>
  <c r="H75" i="1"/>
  <c r="I75" i="1"/>
  <c r="H72" i="1"/>
  <c r="I66" i="1"/>
  <c r="H69" i="1"/>
  <c r="H66" i="1"/>
  <c r="H60" i="1"/>
  <c r="H40" i="3"/>
  <c r="H6" i="3"/>
  <c r="H15" i="3"/>
  <c r="H31" i="3"/>
  <c r="I21" i="3"/>
  <c r="H37" i="3"/>
  <c r="I46" i="3"/>
  <c r="I3" i="3"/>
  <c r="H18" i="3"/>
  <c r="H46" i="3"/>
  <c r="H61" i="3"/>
  <c r="I55" i="3"/>
  <c r="I12" i="3"/>
  <c r="H21" i="3"/>
  <c r="H34" i="3"/>
  <c r="H49" i="3"/>
  <c r="H29" i="3"/>
  <c r="I37" i="3"/>
  <c r="H43" i="3"/>
  <c r="H58" i="3"/>
  <c r="H9" i="3"/>
  <c r="H52" i="3"/>
  <c r="H3" i="3"/>
  <c r="H55" i="3"/>
  <c r="I29" i="3"/>
  <c r="H12" i="3"/>
  <c r="H12" i="1"/>
  <c r="H24" i="1"/>
  <c r="I21" i="1"/>
  <c r="H6" i="1"/>
  <c r="H9" i="1"/>
  <c r="H27" i="1"/>
  <c r="H48" i="1"/>
  <c r="H36" i="1"/>
  <c r="H15" i="1"/>
  <c r="I12" i="1"/>
  <c r="H18" i="1"/>
  <c r="H70" i="2"/>
  <c r="H64" i="2"/>
  <c r="I64" i="2"/>
  <c r="H61" i="2"/>
  <c r="H52" i="2"/>
  <c r="H46" i="2"/>
  <c r="I46" i="2"/>
  <c r="H37" i="2"/>
  <c r="I37" i="2"/>
  <c r="H24" i="2"/>
  <c r="I21" i="2"/>
  <c r="H63" i="1"/>
  <c r="I48" i="1"/>
  <c r="H54" i="1"/>
  <c r="H57" i="1"/>
  <c r="H51" i="1"/>
  <c r="H15" i="2"/>
  <c r="H12" i="2"/>
  <c r="H27" i="2"/>
  <c r="H9" i="2"/>
  <c r="H6" i="2"/>
  <c r="I3" i="2"/>
  <c r="H3" i="2"/>
  <c r="I12" i="2"/>
  <c r="H21" i="2"/>
  <c r="I29" i="2"/>
  <c r="H21" i="1"/>
  <c r="H45" i="1"/>
  <c r="I39" i="1"/>
  <c r="H33" i="1"/>
  <c r="H30" i="1"/>
  <c r="H42" i="1"/>
  <c r="H39" i="1"/>
  <c r="I30" i="1"/>
  <c r="G3" i="1"/>
  <c r="I3" i="1" l="1"/>
  <c r="H3" i="1"/>
</calcChain>
</file>

<file path=xl/sharedStrings.xml><?xml version="1.0" encoding="utf-8"?>
<sst xmlns="http://schemas.openxmlformats.org/spreadsheetml/2006/main" count="1321" uniqueCount="129">
  <si>
    <t>Replicate</t>
  </si>
  <si>
    <t>CSM (10^-5)</t>
  </si>
  <si>
    <t>5FOA (10^-1)</t>
  </si>
  <si>
    <t>Frequency</t>
  </si>
  <si>
    <t>Strain number</t>
  </si>
  <si>
    <t>Strain name</t>
  </si>
  <si>
    <t>W303</t>
  </si>
  <si>
    <t>Y55</t>
  </si>
  <si>
    <t>Y12</t>
  </si>
  <si>
    <t>Average per strain</t>
  </si>
  <si>
    <t>Global average</t>
  </si>
  <si>
    <t>L_1528</t>
  </si>
  <si>
    <t>YJM975</t>
  </si>
  <si>
    <t>1 (less than)</t>
  </si>
  <si>
    <t>273614N</t>
  </si>
  <si>
    <t>DBVPG1106</t>
  </si>
  <si>
    <t>NOTE:</t>
  </si>
  <si>
    <t>different sized colonies on CSM and 5FOA!</t>
  </si>
  <si>
    <t>only one of the three that made a lawn!!</t>
  </si>
  <si>
    <t>different sized colonies on 5foa</t>
  </si>
  <si>
    <t>1142.2 did not grow on either csm or 5foa</t>
  </si>
  <si>
    <t>YJM 975</t>
  </si>
  <si>
    <t>1172.3 did not grow on either csm or 5foa</t>
  </si>
  <si>
    <t>DBVPG6044</t>
  </si>
  <si>
    <t>BC187</t>
  </si>
  <si>
    <t>L_1374</t>
  </si>
  <si>
    <t>1189.1 vs 1188</t>
  </si>
  <si>
    <t>t test results (unpaired)</t>
  </si>
  <si>
    <t>p = 0.0459</t>
  </si>
  <si>
    <t>1189.2 vs 1188</t>
  </si>
  <si>
    <t>p = 0.0905</t>
  </si>
  <si>
    <t>1189.1 vs 1189.2</t>
  </si>
  <si>
    <t>p = 0.1297</t>
  </si>
  <si>
    <t>lawn on 5foa</t>
  </si>
  <si>
    <t>consider re-doing: counted after 1 day more so counted smaller 5foa colonies</t>
  </si>
  <si>
    <t>Generation</t>
  </si>
  <si>
    <t>G0</t>
  </si>
  <si>
    <t>G500</t>
  </si>
  <si>
    <t>p value between initial and final y55 values</t>
  </si>
  <si>
    <t>paired t test</t>
  </si>
  <si>
    <t>between .1 and .2</t>
  </si>
  <si>
    <t>between .2 and 79</t>
  </si>
  <si>
    <t>paired for everything bc same strain</t>
  </si>
  <si>
    <t>between .1 and 79</t>
  </si>
  <si>
    <t>1 evo vs all anc</t>
  </si>
  <si>
    <t>.1 vs anc</t>
  </si>
  <si>
    <t> 0.0282</t>
  </si>
  <si>
    <t>.2 vs anc</t>
  </si>
  <si>
    <t>0.1291 (do not report)</t>
  </si>
  <si>
    <t>do not report</t>
  </si>
  <si>
    <t>.3 vs anc</t>
  </si>
  <si>
    <t>all the same</t>
  </si>
  <si>
    <t>no differenceç</t>
  </si>
  <si>
    <t>anc vs evolved 1183</t>
  </si>
  <si>
    <t>anc and evo same</t>
  </si>
  <si>
    <t>no diff between g0 g500</t>
  </si>
  <si>
    <t>nope</t>
  </si>
  <si>
    <t>1160 and 1161</t>
  </si>
  <si>
    <t>between anc and evo</t>
  </si>
  <si>
    <t>but fake</t>
  </si>
  <si>
    <t>w303 g500 vs 273614n g500</t>
  </si>
  <si>
    <t>show s vs ns for all</t>
  </si>
  <si>
    <t>unpaired for different strains</t>
  </si>
  <si>
    <t>diff colored borders for dbvpg6044</t>
  </si>
  <si>
    <t>add lines on graph</t>
  </si>
  <si>
    <t>evo 1183 vs evo w303</t>
  </si>
  <si>
    <t>REDO BETWEEN STRAINS</t>
  </si>
  <si>
    <t>WITH UNPAIRED T TEST</t>
  </si>
  <si>
    <t>diff to ancestor w303 (unpaired t test = 0.0271)</t>
  </si>
  <si>
    <t>significant p values</t>
  </si>
  <si>
    <t>G250</t>
  </si>
  <si>
    <t>lawn on 5foa, unlike others</t>
  </si>
  <si>
    <t>super interesting! Variable sizes</t>
  </si>
  <si>
    <t>very light 5foa lawn on F12.3</t>
  </si>
  <si>
    <t>also! Csm plates for F12 and f 11 have colonies of lots of diff sizez</t>
  </si>
  <si>
    <t>light lawn on all f 10</t>
  </si>
  <si>
    <t>lawn!!!</t>
  </si>
  <si>
    <t>LAWN</t>
  </si>
  <si>
    <t>make matrix lookiingdiagonal  half table w colors for significant p tests!</t>
  </si>
  <si>
    <t>mention in discussion:</t>
  </si>
  <si>
    <t>perhaps we've been missing this bec&lt;use of previous level of resolution (beginning vs endpoint instead of small scale)</t>
  </si>
  <si>
    <t>also: tiny next to big is also in 5foa plates</t>
  </si>
  <si>
    <t>lawn!</t>
  </si>
  <si>
    <t>hard to count bc lawn</t>
  </si>
  <si>
    <t>lawns lawns lawns</t>
  </si>
  <si>
    <t>these are background lawns</t>
  </si>
  <si>
    <t>note: after a week, lots more colonies started showing up on 1189.1. i am counting them + this could be something interesting to study later</t>
  </si>
  <si>
    <t>for y55: not petite</t>
  </si>
  <si>
    <t>Tiny name</t>
  </si>
  <si>
    <t>t1</t>
  </si>
  <si>
    <t>t2</t>
  </si>
  <si>
    <t>t3</t>
  </si>
  <si>
    <t>t4</t>
  </si>
  <si>
    <t>t5</t>
  </si>
  <si>
    <t>Average per tiny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</si>
  <si>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</si>
  <si>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</si>
  <si>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</si>
  <si>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</si>
  <si>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</si>
  <si>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</si>
  <si>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</si>
  <si>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</si>
  <si>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</si>
  <si>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</si>
  <si>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</si>
  <si>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</si>
  <si>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no lawn</t>
  </si>
  <si>
    <t>close to g250 (from 150), not to g0 or g500</t>
  </si>
  <si>
    <t>a lot lower than g0, g250 and g500</t>
  </si>
  <si>
    <t>a lot lower than counterparts</t>
  </si>
  <si>
    <t>closer to 250, 150-175</t>
  </si>
  <si>
    <t>closer to 250 as well, 150-175</t>
  </si>
  <si>
    <t>with petites</t>
  </si>
  <si>
    <t>p values</t>
  </si>
  <si>
    <t>y55 0 v 250</t>
  </si>
  <si>
    <t>y55 250 v 500</t>
  </si>
  <si>
    <t>dbvpg1106 0 v 250</t>
  </si>
  <si>
    <t>dbvpg1106 250 v 500</t>
  </si>
  <si>
    <t>l_1374 0 v 250</t>
  </si>
  <si>
    <t>273614n 0 v 250</t>
  </si>
  <si>
    <t>l_1374 250 v 500</t>
  </si>
  <si>
    <t>273614n 250 v 500</t>
  </si>
  <si>
    <t>yjm975 0 v 250</t>
  </si>
  <si>
    <t>yjm975 250 v 500</t>
  </si>
  <si>
    <t>bong ferroni corrections</t>
  </si>
  <si>
    <t>false discovery rate</t>
  </si>
  <si>
    <t>benjamini hockberg procedure</t>
  </si>
  <si>
    <t>991 (4 big 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</si>
</sst>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rgb="FF000000"/>
      <name val="Helvetica"/>
      <family val="2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5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3" fillId="0" borderId="0" xfId="0" applyFont="1"/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C9C6-2B65-6C42-A566-C00BAF439996}">
  <dimension ref="A1:L92"/>
  <sheetViews>
    <sheetView topLeftCell="A59" zoomScale="93" zoomScaleNormal="140" workbookViewId="0">
      <selection activeCell="K83" sqref="K83"/>
    </sheetView>
  </sheetViews>
  <sheetFormatPr baseColWidth="10" defaultRowHeight="16" x14ac:dyDescent="0.2"/>
  <cols>
    <col min="1" max="2" width="13.33203125" style="1" customWidth="1"/>
    <col min="3" max="3" width="16.1640625" style="1" customWidth="1"/>
    <col min="4" max="4" width="11" style="1" customWidth="1"/>
    <col min="5" max="5" width="14" style="1" customWidth="1"/>
    <col min="6" max="6" width="14.33203125" style="1" customWidth="1"/>
    <col min="7" max="7" width="18.5" style="2" customWidth="1"/>
    <col min="8" max="8" width="17.1640625" style="1" customWidth="1"/>
    <col min="9" max="9" width="17.83203125" style="1" customWidth="1"/>
    <col min="10" max="10" width="10.83203125" style="1"/>
    <col min="11" max="11" width="17.83203125" style="1" customWidth="1"/>
    <col min="12" max="12" width="22.6640625" style="1" customWidth="1"/>
    <col min="13" max="16384" width="10.83203125" style="1"/>
  </cols>
  <sheetData>
    <row r="1" spans="1:12" x14ac:dyDescent="0.2">
      <c r="E1" s="1">
        <v>100000</v>
      </c>
      <c r="F1" s="1">
        <v>10</v>
      </c>
    </row>
    <row r="2" spans="1:12" x14ac:dyDescent="0.2">
      <c r="A2" s="10" t="s">
        <v>5</v>
      </c>
      <c r="B2" s="10"/>
      <c r="C2" s="10" t="s">
        <v>4</v>
      </c>
      <c r="D2" s="7" t="s">
        <v>0</v>
      </c>
      <c r="E2" s="7" t="s">
        <v>1</v>
      </c>
      <c r="F2" s="7" t="s">
        <v>2</v>
      </c>
      <c r="G2" s="8" t="s">
        <v>3</v>
      </c>
      <c r="H2" s="7" t="s">
        <v>9</v>
      </c>
      <c r="I2" s="7" t="s">
        <v>10</v>
      </c>
      <c r="K2" s="50" t="s">
        <v>27</v>
      </c>
      <c r="L2" s="50"/>
    </row>
    <row r="3" spans="1:12" x14ac:dyDescent="0.2">
      <c r="A3" s="11" t="s">
        <v>6</v>
      </c>
      <c r="B3" s="11"/>
      <c r="C3" s="11">
        <v>1140</v>
      </c>
      <c r="D3" s="1">
        <v>1</v>
      </c>
      <c r="E3" s="1">
        <v>31</v>
      </c>
      <c r="F3" s="1">
        <v>31</v>
      </c>
      <c r="G3" s="2">
        <f>(F3*$F$1)/(E3*$E$1)</f>
        <v>1E-4</v>
      </c>
      <c r="H3" s="53">
        <f>AVERAGE(G3:G5)</f>
        <v>8.9021164021164015E-5</v>
      </c>
      <c r="I3" s="53">
        <f>AVERAGE(G3:G11)</f>
        <v>1.1000938191806579E-4</v>
      </c>
    </row>
    <row r="4" spans="1:12" x14ac:dyDescent="0.2">
      <c r="A4" s="11" t="s">
        <v>6</v>
      </c>
      <c r="B4" s="11"/>
      <c r="C4" s="11">
        <v>1140</v>
      </c>
      <c r="D4" s="1">
        <v>2</v>
      </c>
      <c r="E4" s="1">
        <v>72</v>
      </c>
      <c r="F4" s="1">
        <v>47</v>
      </c>
      <c r="G4" s="2">
        <f t="shared" ref="G4:G11" si="0">(F4*$F$1)/(E4*$E$1)</f>
        <v>6.5277777777777776E-5</v>
      </c>
      <c r="H4" s="50"/>
      <c r="I4" s="50"/>
    </row>
    <row r="5" spans="1:12" x14ac:dyDescent="0.2">
      <c r="A5" s="11" t="s">
        <v>6</v>
      </c>
      <c r="B5" s="11"/>
      <c r="C5" s="11">
        <v>1140</v>
      </c>
      <c r="D5" s="1">
        <v>3</v>
      </c>
      <c r="E5" s="1">
        <v>56</v>
      </c>
      <c r="F5" s="1">
        <v>57</v>
      </c>
      <c r="G5" s="2">
        <f t="shared" si="0"/>
        <v>1.0178571428571429E-4</v>
      </c>
      <c r="H5" s="50"/>
      <c r="I5" s="50"/>
    </row>
    <row r="6" spans="1:12" x14ac:dyDescent="0.2">
      <c r="A6" s="11" t="s">
        <v>6</v>
      </c>
      <c r="B6" s="11"/>
      <c r="C6" s="11">
        <v>1141</v>
      </c>
      <c r="D6" s="1">
        <v>1</v>
      </c>
      <c r="E6" s="1">
        <v>49</v>
      </c>
      <c r="F6" s="1">
        <v>28</v>
      </c>
      <c r="G6" s="2">
        <f t="shared" si="0"/>
        <v>5.7142857142857142E-5</v>
      </c>
      <c r="H6" s="53">
        <f>AVERAGE(G6:G8)</f>
        <v>1.2100486084225922E-4</v>
      </c>
      <c r="I6" s="50"/>
    </row>
    <row r="7" spans="1:12" x14ac:dyDescent="0.2">
      <c r="A7" s="11" t="s">
        <v>6</v>
      </c>
      <c r="B7" s="11"/>
      <c r="C7" s="11">
        <v>1141</v>
      </c>
      <c r="D7" s="1">
        <v>2</v>
      </c>
      <c r="E7" s="1">
        <v>27</v>
      </c>
      <c r="F7" s="1">
        <v>49</v>
      </c>
      <c r="G7" s="2">
        <f t="shared" si="0"/>
        <v>1.8148148148148149E-4</v>
      </c>
      <c r="H7" s="50"/>
      <c r="I7" s="50"/>
    </row>
    <row r="8" spans="1:12" x14ac:dyDescent="0.2">
      <c r="A8" s="11" t="s">
        <v>6</v>
      </c>
      <c r="B8" s="11"/>
      <c r="C8" s="11">
        <v>1141</v>
      </c>
      <c r="D8" s="1">
        <v>3</v>
      </c>
      <c r="E8" s="1">
        <v>41</v>
      </c>
      <c r="F8" s="1">
        <v>51</v>
      </c>
      <c r="G8" s="2">
        <f t="shared" si="0"/>
        <v>1.2439024390243904E-4</v>
      </c>
      <c r="H8" s="50"/>
      <c r="I8" s="50"/>
    </row>
    <row r="9" spans="1:12" x14ac:dyDescent="0.2">
      <c r="A9" s="11" t="s">
        <v>6</v>
      </c>
      <c r="B9" s="11"/>
      <c r="C9" s="11">
        <v>1142</v>
      </c>
      <c r="D9" s="1">
        <v>1</v>
      </c>
      <c r="E9" s="1">
        <v>41</v>
      </c>
      <c r="F9" s="1">
        <v>22</v>
      </c>
      <c r="G9" s="2">
        <f t="shared" si="0"/>
        <v>5.3658536585365855E-5</v>
      </c>
      <c r="H9" s="53">
        <f>AVERAGE(G9:G11)</f>
        <v>1.2000212089077412E-4</v>
      </c>
      <c r="I9" s="50"/>
    </row>
    <row r="10" spans="1:12" x14ac:dyDescent="0.2">
      <c r="A10" s="11" t="s">
        <v>6</v>
      </c>
      <c r="B10" s="11"/>
      <c r="C10" s="11">
        <v>1142</v>
      </c>
      <c r="D10" s="1">
        <v>2</v>
      </c>
      <c r="E10" s="1">
        <v>46</v>
      </c>
      <c r="F10" s="1">
        <v>71</v>
      </c>
      <c r="G10" s="2">
        <f t="shared" si="0"/>
        <v>1.5434782608695651E-4</v>
      </c>
      <c r="H10" s="50"/>
      <c r="I10" s="50"/>
    </row>
    <row r="11" spans="1:12" x14ac:dyDescent="0.2">
      <c r="A11" s="9" t="s">
        <v>6</v>
      </c>
      <c r="B11" s="9"/>
      <c r="C11" s="9">
        <v>1142</v>
      </c>
      <c r="D11" s="3">
        <v>3</v>
      </c>
      <c r="E11" s="3">
        <v>25</v>
      </c>
      <c r="F11" s="3">
        <v>38</v>
      </c>
      <c r="G11" s="4">
        <f t="shared" si="0"/>
        <v>1.5200000000000001E-4</v>
      </c>
      <c r="H11" s="52"/>
      <c r="I11" s="52"/>
    </row>
    <row r="12" spans="1:12" x14ac:dyDescent="0.2">
      <c r="A12" s="11" t="s">
        <v>8</v>
      </c>
      <c r="B12" s="11"/>
      <c r="C12" s="11">
        <v>1154</v>
      </c>
      <c r="D12" s="5">
        <v>1</v>
      </c>
      <c r="E12" s="5">
        <v>67</v>
      </c>
      <c r="F12" s="5">
        <v>23</v>
      </c>
      <c r="G12" s="6">
        <f>(F12*$F$1)/(E12*$E$1)</f>
        <v>3.4328358208955222E-5</v>
      </c>
      <c r="H12" s="51">
        <f>AVERAGE(G12:G14)</f>
        <v>4.84871210450212E-5</v>
      </c>
      <c r="I12" s="51">
        <f>AVERAGE(G12:G20)</f>
        <v>5.4844895843130843E-5</v>
      </c>
    </row>
    <row r="13" spans="1:12" x14ac:dyDescent="0.2">
      <c r="A13" s="11" t="s">
        <v>8</v>
      </c>
      <c r="B13" s="11"/>
      <c r="C13" s="11">
        <v>1154</v>
      </c>
      <c r="D13" s="1">
        <v>2</v>
      </c>
      <c r="E13" s="1">
        <v>58</v>
      </c>
      <c r="F13" s="1">
        <v>28</v>
      </c>
      <c r="G13" s="2">
        <f t="shared" ref="G13:G29" si="1">(F13*$F$1)/(E13*$E$1)</f>
        <v>4.8275862068965517E-5</v>
      </c>
      <c r="H13" s="50"/>
      <c r="I13" s="50"/>
    </row>
    <row r="14" spans="1:12" x14ac:dyDescent="0.2">
      <c r="A14" s="11" t="s">
        <v>8</v>
      </c>
      <c r="B14" s="11"/>
      <c r="C14" s="11">
        <v>1154</v>
      </c>
      <c r="D14" s="1">
        <v>3</v>
      </c>
      <c r="E14" s="1">
        <v>35</v>
      </c>
      <c r="F14" s="1">
        <v>22</v>
      </c>
      <c r="G14" s="2">
        <f t="shared" si="1"/>
        <v>6.2857142857142861E-5</v>
      </c>
      <c r="H14" s="50"/>
      <c r="I14" s="50"/>
    </row>
    <row r="15" spans="1:12" x14ac:dyDescent="0.2">
      <c r="A15" s="11" t="s">
        <v>8</v>
      </c>
      <c r="B15" s="11"/>
      <c r="C15" s="11">
        <v>1155</v>
      </c>
      <c r="D15" s="1">
        <v>1</v>
      </c>
      <c r="E15" s="1">
        <v>132</v>
      </c>
      <c r="F15" s="1">
        <v>72</v>
      </c>
      <c r="G15" s="2">
        <f t="shared" si="1"/>
        <v>5.4545454545454546E-5</v>
      </c>
      <c r="H15" s="53">
        <f>AVERAGE(G15:G17)</f>
        <v>6.0810851508525923E-5</v>
      </c>
      <c r="I15" s="50"/>
    </row>
    <row r="16" spans="1:12" x14ac:dyDescent="0.2">
      <c r="A16" s="11" t="s">
        <v>8</v>
      </c>
      <c r="B16" s="11"/>
      <c r="C16" s="11">
        <v>1155</v>
      </c>
      <c r="D16" s="1">
        <v>2</v>
      </c>
      <c r="E16" s="1">
        <v>117</v>
      </c>
      <c r="F16" s="1">
        <v>68</v>
      </c>
      <c r="G16" s="2">
        <f t="shared" si="1"/>
        <v>5.8119658119658119E-5</v>
      </c>
      <c r="H16" s="50"/>
      <c r="I16" s="50"/>
    </row>
    <row r="17" spans="1:9" x14ac:dyDescent="0.2">
      <c r="A17" s="11" t="s">
        <v>8</v>
      </c>
      <c r="B17" s="11"/>
      <c r="C17" s="11">
        <v>1155</v>
      </c>
      <c r="D17" s="1">
        <v>3</v>
      </c>
      <c r="E17" s="1">
        <v>86</v>
      </c>
      <c r="F17" s="1">
        <v>60</v>
      </c>
      <c r="G17" s="2">
        <f t="shared" si="1"/>
        <v>6.9767441860465112E-5</v>
      </c>
      <c r="H17" s="50"/>
      <c r="I17" s="50"/>
    </row>
    <row r="18" spans="1:9" x14ac:dyDescent="0.2">
      <c r="A18" s="11" t="s">
        <v>8</v>
      </c>
      <c r="B18" s="11"/>
      <c r="C18" s="11">
        <v>1156</v>
      </c>
      <c r="D18" s="1">
        <v>1</v>
      </c>
      <c r="E18" s="1">
        <v>115</v>
      </c>
      <c r="F18" s="1">
        <v>61</v>
      </c>
      <c r="G18" s="2">
        <f t="shared" si="1"/>
        <v>5.3043478260869567E-5</v>
      </c>
      <c r="H18" s="53">
        <f>AVERAGE(G18:G20)</f>
        <v>5.5236714975845412E-5</v>
      </c>
      <c r="I18" s="50"/>
    </row>
    <row r="19" spans="1:9" x14ac:dyDescent="0.2">
      <c r="A19" s="11" t="s">
        <v>8</v>
      </c>
      <c r="B19" s="11"/>
      <c r="C19" s="11">
        <v>1156</v>
      </c>
      <c r="D19" s="1">
        <v>2</v>
      </c>
      <c r="E19" s="1">
        <v>75</v>
      </c>
      <c r="F19" s="1">
        <v>62</v>
      </c>
      <c r="G19" s="2">
        <f t="shared" si="1"/>
        <v>8.2666666666666666E-5</v>
      </c>
      <c r="H19" s="50"/>
      <c r="I19" s="50"/>
    </row>
    <row r="20" spans="1:9" x14ac:dyDescent="0.2">
      <c r="A20" s="9" t="s">
        <v>8</v>
      </c>
      <c r="B20" s="9"/>
      <c r="C20" s="9">
        <v>1156</v>
      </c>
      <c r="D20" s="3">
        <v>3</v>
      </c>
      <c r="E20" s="3">
        <v>140</v>
      </c>
      <c r="F20" s="3">
        <v>42</v>
      </c>
      <c r="G20" s="4">
        <f t="shared" si="1"/>
        <v>3.0000000000000001E-5</v>
      </c>
      <c r="H20" s="52"/>
      <c r="I20" s="52"/>
    </row>
    <row r="21" spans="1:9" x14ac:dyDescent="0.2">
      <c r="A21" s="11" t="s">
        <v>11</v>
      </c>
      <c r="B21" s="11"/>
      <c r="C21" s="11">
        <v>1160</v>
      </c>
      <c r="D21" s="5">
        <v>1</v>
      </c>
      <c r="E21" s="5">
        <v>68</v>
      </c>
      <c r="F21" s="5">
        <v>39</v>
      </c>
      <c r="G21" s="6">
        <f t="shared" si="1"/>
        <v>5.735294117647059E-5</v>
      </c>
      <c r="H21" s="51">
        <f>AVERAGE(G21:G23)</f>
        <v>6.8123495012039901E-5</v>
      </c>
      <c r="I21" s="51">
        <f>AVERAGE(G21:G29)</f>
        <v>7.2504123867522016E-5</v>
      </c>
    </row>
    <row r="22" spans="1:9" x14ac:dyDescent="0.2">
      <c r="A22" s="11" t="s">
        <v>11</v>
      </c>
      <c r="B22" s="11"/>
      <c r="C22" s="11">
        <v>1160</v>
      </c>
      <c r="D22" s="1">
        <v>2</v>
      </c>
      <c r="E22" s="1">
        <v>38</v>
      </c>
      <c r="F22" s="1">
        <v>28</v>
      </c>
      <c r="G22" s="2">
        <f t="shared" si="1"/>
        <v>7.3684210526315789E-5</v>
      </c>
      <c r="H22" s="50"/>
      <c r="I22" s="50"/>
    </row>
    <row r="23" spans="1:9" x14ac:dyDescent="0.2">
      <c r="A23" s="11" t="s">
        <v>11</v>
      </c>
      <c r="B23" s="11"/>
      <c r="C23" s="11">
        <v>1160</v>
      </c>
      <c r="D23" s="1">
        <v>3</v>
      </c>
      <c r="E23" s="1">
        <v>45</v>
      </c>
      <c r="F23" s="1">
        <v>33</v>
      </c>
      <c r="G23" s="2">
        <f t="shared" si="1"/>
        <v>7.3333333333333331E-5</v>
      </c>
      <c r="H23" s="50"/>
      <c r="I23" s="50"/>
    </row>
    <row r="24" spans="1:9" x14ac:dyDescent="0.2">
      <c r="A24" s="11" t="s">
        <v>11</v>
      </c>
      <c r="B24" s="11"/>
      <c r="C24" s="11">
        <v>1161</v>
      </c>
      <c r="D24" s="1">
        <v>1</v>
      </c>
      <c r="E24" s="1">
        <v>56</v>
      </c>
      <c r="F24" s="1">
        <v>36</v>
      </c>
      <c r="G24" s="2">
        <f t="shared" si="1"/>
        <v>6.4285714285714288E-5</v>
      </c>
      <c r="H24" s="53">
        <f>AVERAGE(G24:G26)</f>
        <v>7.1115620056400023E-5</v>
      </c>
      <c r="I24" s="50"/>
    </row>
    <row r="25" spans="1:9" x14ac:dyDescent="0.2">
      <c r="A25" s="11" t="s">
        <v>11</v>
      </c>
      <c r="B25" s="11"/>
      <c r="C25" s="11">
        <v>1161</v>
      </c>
      <c r="D25" s="1">
        <v>2</v>
      </c>
      <c r="E25" s="1">
        <v>31</v>
      </c>
      <c r="F25" s="1">
        <v>24</v>
      </c>
      <c r="G25" s="2">
        <f t="shared" si="1"/>
        <v>7.7419354838709683E-5</v>
      </c>
      <c r="H25" s="50"/>
      <c r="I25" s="50"/>
    </row>
    <row r="26" spans="1:9" x14ac:dyDescent="0.2">
      <c r="A26" s="11" t="s">
        <v>11</v>
      </c>
      <c r="B26" s="11"/>
      <c r="C26" s="11">
        <v>1161</v>
      </c>
      <c r="D26" s="1">
        <v>3</v>
      </c>
      <c r="E26" s="1">
        <v>67</v>
      </c>
      <c r="F26" s="1">
        <v>48</v>
      </c>
      <c r="G26" s="2">
        <f t="shared" si="1"/>
        <v>7.1641791044776124E-5</v>
      </c>
      <c r="H26" s="50"/>
      <c r="I26" s="50"/>
    </row>
    <row r="27" spans="1:9" x14ac:dyDescent="0.2">
      <c r="A27" s="11" t="s">
        <v>11</v>
      </c>
      <c r="B27" s="11"/>
      <c r="C27" s="11">
        <v>1162</v>
      </c>
      <c r="D27" s="1">
        <v>1</v>
      </c>
      <c r="E27" s="1">
        <v>63</v>
      </c>
      <c r="F27" s="1">
        <v>35</v>
      </c>
      <c r="G27" s="2">
        <f t="shared" si="1"/>
        <v>5.5555555555555558E-5</v>
      </c>
      <c r="H27" s="53">
        <f>AVERAGE(G27:G29)</f>
        <v>7.8273256534126096E-5</v>
      </c>
      <c r="I27" s="50"/>
    </row>
    <row r="28" spans="1:9" x14ac:dyDescent="0.2">
      <c r="A28" s="11" t="s">
        <v>11</v>
      </c>
      <c r="B28" s="11"/>
      <c r="C28" s="11">
        <v>1162</v>
      </c>
      <c r="D28" s="1">
        <v>2</v>
      </c>
      <c r="E28" s="1">
        <v>52</v>
      </c>
      <c r="F28" s="1">
        <v>48</v>
      </c>
      <c r="G28" s="2">
        <f t="shared" si="1"/>
        <v>9.2307692307692303E-5</v>
      </c>
      <c r="H28" s="50"/>
      <c r="I28" s="50"/>
    </row>
    <row r="29" spans="1:9" x14ac:dyDescent="0.2">
      <c r="A29" s="9" t="s">
        <v>11</v>
      </c>
      <c r="B29" s="9"/>
      <c r="C29" s="9">
        <v>1162</v>
      </c>
      <c r="D29" s="3">
        <v>3</v>
      </c>
      <c r="E29" s="3">
        <v>23</v>
      </c>
      <c r="F29" s="3">
        <v>20</v>
      </c>
      <c r="G29" s="4">
        <f t="shared" si="1"/>
        <v>8.6956521739130441E-5</v>
      </c>
      <c r="H29" s="52"/>
      <c r="I29" s="52"/>
    </row>
    <row r="30" spans="1:9" x14ac:dyDescent="0.2">
      <c r="A30" s="11" t="s">
        <v>7</v>
      </c>
      <c r="B30" s="11"/>
      <c r="C30" s="11">
        <v>1166.0999999999999</v>
      </c>
      <c r="D30" s="5">
        <v>1</v>
      </c>
      <c r="E30" s="5">
        <v>66</v>
      </c>
      <c r="F30" s="5">
        <v>22</v>
      </c>
      <c r="G30" s="6">
        <f t="shared" ref="G30:G47" si="2">(F30*$F$1)/(E30*$E$1)</f>
        <v>3.3333333333333335E-5</v>
      </c>
      <c r="H30" s="51">
        <f>AVERAGE(G30:G32)</f>
        <v>2.7416529830322932E-5</v>
      </c>
      <c r="I30" s="51">
        <f>AVERAGE(G30:G38)</f>
        <v>4.2044544846070353E-5</v>
      </c>
    </row>
    <row r="31" spans="1:9" x14ac:dyDescent="0.2">
      <c r="A31" s="11" t="s">
        <v>7</v>
      </c>
      <c r="B31" s="11"/>
      <c r="C31" s="11">
        <v>1166.0999999999999</v>
      </c>
      <c r="D31" s="1">
        <v>2</v>
      </c>
      <c r="E31" s="1">
        <v>58</v>
      </c>
      <c r="F31" s="1">
        <v>6</v>
      </c>
      <c r="G31" s="2">
        <f t="shared" si="2"/>
        <v>1.0344827586206897E-5</v>
      </c>
      <c r="H31" s="50"/>
      <c r="I31" s="50"/>
    </row>
    <row r="32" spans="1:9" x14ac:dyDescent="0.2">
      <c r="A32" s="11" t="s">
        <v>7</v>
      </c>
      <c r="B32" s="11"/>
      <c r="C32" s="11">
        <v>1166.0999999999999</v>
      </c>
      <c r="D32" s="1">
        <v>3</v>
      </c>
      <c r="E32" s="1">
        <v>70</v>
      </c>
      <c r="F32" s="1">
        <v>27</v>
      </c>
      <c r="G32" s="2">
        <f t="shared" si="2"/>
        <v>3.857142857142857E-5</v>
      </c>
      <c r="H32" s="50"/>
      <c r="I32" s="50"/>
    </row>
    <row r="33" spans="1:12" x14ac:dyDescent="0.2">
      <c r="A33" s="11" t="s">
        <v>7</v>
      </c>
      <c r="B33" s="11"/>
      <c r="C33" s="11">
        <v>1166.2</v>
      </c>
      <c r="D33" s="1">
        <v>1</v>
      </c>
      <c r="E33" s="1">
        <v>50</v>
      </c>
      <c r="F33" s="1">
        <v>25</v>
      </c>
      <c r="G33" s="2">
        <f t="shared" si="2"/>
        <v>5.0000000000000002E-5</v>
      </c>
      <c r="H33" s="53">
        <f>AVERAGE(G33:G35)</f>
        <v>5.0548606539389953E-5</v>
      </c>
      <c r="I33" s="50"/>
    </row>
    <row r="34" spans="1:12" x14ac:dyDescent="0.2">
      <c r="A34" s="11" t="s">
        <v>7</v>
      </c>
      <c r="B34" s="11"/>
      <c r="C34" s="11">
        <v>1166.2</v>
      </c>
      <c r="D34" s="1">
        <v>2</v>
      </c>
      <c r="E34" s="1">
        <v>49</v>
      </c>
      <c r="F34" s="1">
        <v>34</v>
      </c>
      <c r="G34" s="2">
        <f t="shared" si="2"/>
        <v>6.9387755102040823E-5</v>
      </c>
      <c r="H34" s="50"/>
      <c r="I34" s="50"/>
    </row>
    <row r="35" spans="1:12" x14ac:dyDescent="0.2">
      <c r="A35" s="11" t="s">
        <v>7</v>
      </c>
      <c r="B35" s="11"/>
      <c r="C35" s="11">
        <v>1166.2</v>
      </c>
      <c r="D35" s="1">
        <v>3</v>
      </c>
      <c r="E35" s="1">
        <v>93</v>
      </c>
      <c r="F35" s="1">
        <v>30</v>
      </c>
      <c r="G35" s="2">
        <f t="shared" si="2"/>
        <v>3.2258064516129034E-5</v>
      </c>
      <c r="H35" s="50"/>
      <c r="I35" s="50"/>
    </row>
    <row r="36" spans="1:12" x14ac:dyDescent="0.2">
      <c r="A36" s="11" t="s">
        <v>7</v>
      </c>
      <c r="B36" s="11"/>
      <c r="C36" s="11">
        <v>1167</v>
      </c>
      <c r="D36" s="1">
        <v>1</v>
      </c>
      <c r="E36" s="1">
        <v>26</v>
      </c>
      <c r="F36" s="1">
        <v>13</v>
      </c>
      <c r="G36" s="2">
        <f t="shared" si="2"/>
        <v>5.0000000000000002E-5</v>
      </c>
      <c r="H36" s="53">
        <f>AVERAGE(G36:G38)</f>
        <v>4.816849816849817E-5</v>
      </c>
      <c r="I36" s="50"/>
    </row>
    <row r="37" spans="1:12" x14ac:dyDescent="0.2">
      <c r="A37" s="11" t="s">
        <v>7</v>
      </c>
      <c r="B37" s="11"/>
      <c r="C37" s="11">
        <v>1167</v>
      </c>
      <c r="D37" s="1">
        <v>2</v>
      </c>
      <c r="E37" s="1">
        <v>39</v>
      </c>
      <c r="F37" s="1">
        <v>22</v>
      </c>
      <c r="G37" s="2">
        <f t="shared" si="2"/>
        <v>5.6410256410256407E-5</v>
      </c>
      <c r="H37" s="50"/>
      <c r="I37" s="50"/>
    </row>
    <row r="38" spans="1:12" x14ac:dyDescent="0.2">
      <c r="A38" s="9" t="s">
        <v>7</v>
      </c>
      <c r="B38" s="9"/>
      <c r="C38" s="9">
        <v>1167</v>
      </c>
      <c r="D38" s="3">
        <v>3</v>
      </c>
      <c r="E38" s="3">
        <v>42</v>
      </c>
      <c r="F38" s="3">
        <v>16</v>
      </c>
      <c r="G38" s="4">
        <f t="shared" si="2"/>
        <v>3.8095238095238092E-5</v>
      </c>
      <c r="H38" s="52"/>
      <c r="I38" s="52"/>
    </row>
    <row r="39" spans="1:12" x14ac:dyDescent="0.2">
      <c r="A39" s="11" t="s">
        <v>12</v>
      </c>
      <c r="B39" s="11"/>
      <c r="C39" s="11">
        <v>1172</v>
      </c>
      <c r="D39" s="5">
        <v>1</v>
      </c>
      <c r="E39" s="5">
        <v>30</v>
      </c>
      <c r="F39" s="5">
        <v>17</v>
      </c>
      <c r="G39" s="6">
        <f t="shared" si="2"/>
        <v>5.6666666666666664E-5</v>
      </c>
      <c r="H39" s="51">
        <f>AVERAGE(G39:G41)</f>
        <v>6.8271604938271606E-5</v>
      </c>
      <c r="I39" s="51" t="e">
        <f>AVERAGE(G39:G47)</f>
        <v>#VALUE!</v>
      </c>
    </row>
    <row r="40" spans="1:12" x14ac:dyDescent="0.2">
      <c r="A40" s="11" t="s">
        <v>12</v>
      </c>
      <c r="B40" s="11"/>
      <c r="C40" s="11">
        <v>1172</v>
      </c>
      <c r="D40" s="1">
        <v>2</v>
      </c>
      <c r="E40" s="1">
        <v>27</v>
      </c>
      <c r="F40" s="1">
        <v>22</v>
      </c>
      <c r="G40" s="2">
        <f t="shared" si="2"/>
        <v>8.1481481481481476E-5</v>
      </c>
      <c r="H40" s="50"/>
      <c r="I40" s="50"/>
    </row>
    <row r="41" spans="1:12" x14ac:dyDescent="0.2">
      <c r="A41" s="11" t="s">
        <v>12</v>
      </c>
      <c r="B41" s="11"/>
      <c r="C41" s="11">
        <v>1172</v>
      </c>
      <c r="D41" s="1">
        <v>3</v>
      </c>
      <c r="E41" s="1">
        <v>30</v>
      </c>
      <c r="F41" s="1">
        <v>20</v>
      </c>
      <c r="G41" s="2">
        <f t="shared" si="2"/>
        <v>6.666666666666667E-5</v>
      </c>
      <c r="H41" s="50"/>
      <c r="I41" s="50"/>
    </row>
    <row r="42" spans="1:12" x14ac:dyDescent="0.2">
      <c r="A42" s="11" t="s">
        <v>12</v>
      </c>
      <c r="B42" s="11"/>
      <c r="C42" s="11">
        <v>1173</v>
      </c>
      <c r="D42" s="1">
        <v>1</v>
      </c>
      <c r="E42" s="1">
        <v>15</v>
      </c>
      <c r="F42" s="1">
        <v>33</v>
      </c>
      <c r="G42" s="2">
        <f t="shared" si="2"/>
        <v>2.2000000000000001E-4</v>
      </c>
      <c r="H42" s="53">
        <f>AVERAGE(G42:G44)</f>
        <v>1.6748948106591868E-4</v>
      </c>
      <c r="I42" s="50"/>
    </row>
    <row r="43" spans="1:12" x14ac:dyDescent="0.2">
      <c r="A43" s="11" t="s">
        <v>12</v>
      </c>
      <c r="B43" s="11"/>
      <c r="C43" s="11">
        <v>1173</v>
      </c>
      <c r="D43" s="1">
        <v>2</v>
      </c>
      <c r="E43" s="1">
        <v>31</v>
      </c>
      <c r="F43" s="1">
        <v>35</v>
      </c>
      <c r="G43" s="2">
        <f t="shared" si="2"/>
        <v>1.1290322580645161E-4</v>
      </c>
      <c r="H43" s="50"/>
      <c r="I43" s="50"/>
    </row>
    <row r="44" spans="1:12" x14ac:dyDescent="0.2">
      <c r="A44" s="11" t="s">
        <v>12</v>
      </c>
      <c r="B44" s="11"/>
      <c r="C44" s="11">
        <v>1173</v>
      </c>
      <c r="D44" s="1">
        <v>3</v>
      </c>
      <c r="E44" s="1">
        <v>23</v>
      </c>
      <c r="F44" s="1">
        <v>39</v>
      </c>
      <c r="G44" s="2">
        <f t="shared" si="2"/>
        <v>1.6956521739130436E-4</v>
      </c>
      <c r="H44" s="50"/>
      <c r="I44" s="50"/>
    </row>
    <row r="45" spans="1:12" x14ac:dyDescent="0.2">
      <c r="A45" s="11" t="s">
        <v>12</v>
      </c>
      <c r="B45" s="11"/>
      <c r="C45" s="11">
        <v>1174</v>
      </c>
      <c r="D45" s="1">
        <v>1</v>
      </c>
      <c r="E45" s="1" t="s">
        <v>13</v>
      </c>
      <c r="F45" s="1">
        <v>35</v>
      </c>
      <c r="G45" s="2" t="e">
        <f t="shared" si="2"/>
        <v>#VALUE!</v>
      </c>
      <c r="H45" s="53" t="e">
        <f>AVERAGE(G45:G47)</f>
        <v>#VALUE!</v>
      </c>
      <c r="I45" s="50"/>
    </row>
    <row r="46" spans="1:12" x14ac:dyDescent="0.2">
      <c r="A46" s="11" t="s">
        <v>12</v>
      </c>
      <c r="B46" s="11"/>
      <c r="C46" s="11">
        <v>1174</v>
      </c>
      <c r="D46" s="1">
        <v>2</v>
      </c>
      <c r="E46" s="1" t="s">
        <v>13</v>
      </c>
      <c r="F46" s="1">
        <v>16</v>
      </c>
      <c r="G46" s="2" t="e">
        <f t="shared" si="2"/>
        <v>#VALUE!</v>
      </c>
      <c r="H46" s="50"/>
      <c r="I46" s="50"/>
    </row>
    <row r="47" spans="1:12" x14ac:dyDescent="0.2">
      <c r="A47" s="9" t="s">
        <v>12</v>
      </c>
      <c r="B47" s="9"/>
      <c r="C47" s="9">
        <v>1174</v>
      </c>
      <c r="D47" s="3">
        <v>3</v>
      </c>
      <c r="E47" s="3">
        <v>10</v>
      </c>
      <c r="F47" s="3">
        <v>16</v>
      </c>
      <c r="G47" s="4">
        <f t="shared" si="2"/>
        <v>1.6000000000000001E-4</v>
      </c>
      <c r="H47" s="52"/>
      <c r="I47" s="52"/>
    </row>
    <row r="48" spans="1:12" x14ac:dyDescent="0.2">
      <c r="A48" s="11" t="s">
        <v>14</v>
      </c>
      <c r="B48" s="11"/>
      <c r="C48" s="11">
        <v>1189.0999999999999</v>
      </c>
      <c r="D48" s="1">
        <v>1</v>
      </c>
      <c r="E48" s="1">
        <v>15</v>
      </c>
      <c r="F48" s="1">
        <v>72</v>
      </c>
      <c r="G48" s="2">
        <f>(F48*$F$1)/(E48*$E$1)</f>
        <v>4.8000000000000001E-4</v>
      </c>
      <c r="H48" s="53">
        <f>AVERAGE(G48:G50)</f>
        <v>3.8132352941176468E-4</v>
      </c>
      <c r="I48" s="53">
        <f>AVERAGE(G48:G56)</f>
        <v>2.2299048296228684E-4</v>
      </c>
      <c r="K48" s="22" t="s">
        <v>26</v>
      </c>
      <c r="L48" s="22" t="s">
        <v>28</v>
      </c>
    </row>
    <row r="49" spans="1:12" x14ac:dyDescent="0.2">
      <c r="A49" s="11" t="s">
        <v>14</v>
      </c>
      <c r="B49" s="11"/>
      <c r="C49" s="11">
        <v>1189.0999999999999</v>
      </c>
      <c r="D49" s="1">
        <v>2</v>
      </c>
      <c r="E49" s="1">
        <v>17</v>
      </c>
      <c r="F49" s="1">
        <v>81</v>
      </c>
      <c r="G49" s="2">
        <f t="shared" ref="G49:G56" si="3">(F49*$F$1)/(E49*$E$1)</f>
        <v>4.7647058823529413E-4</v>
      </c>
      <c r="H49" s="50"/>
      <c r="I49" s="50"/>
    </row>
    <row r="50" spans="1:12" x14ac:dyDescent="0.2">
      <c r="A50" s="11" t="s">
        <v>14</v>
      </c>
      <c r="B50" s="11"/>
      <c r="C50" s="11">
        <v>1189.0999999999999</v>
      </c>
      <c r="D50" s="1">
        <v>3</v>
      </c>
      <c r="E50" s="1">
        <v>32</v>
      </c>
      <c r="F50" s="1">
        <v>60</v>
      </c>
      <c r="G50" s="2">
        <f t="shared" si="3"/>
        <v>1.875E-4</v>
      </c>
      <c r="H50" s="50"/>
      <c r="I50" s="50"/>
    </row>
    <row r="51" spans="1:12" x14ac:dyDescent="0.2">
      <c r="A51" s="11" t="s">
        <v>14</v>
      </c>
      <c r="B51" s="11"/>
      <c r="C51" s="11">
        <v>1189.2</v>
      </c>
      <c r="D51" s="1">
        <v>1</v>
      </c>
      <c r="E51" s="1">
        <v>40</v>
      </c>
      <c r="F51" s="1">
        <v>68</v>
      </c>
      <c r="G51" s="2">
        <f t="shared" si="3"/>
        <v>1.7000000000000001E-4</v>
      </c>
      <c r="H51" s="53">
        <f>AVERAGE(G51:G53)</f>
        <v>1.8468671679197995E-4</v>
      </c>
      <c r="I51" s="50"/>
      <c r="K51" s="1" t="s">
        <v>29</v>
      </c>
      <c r="L51" s="1" t="s">
        <v>30</v>
      </c>
    </row>
    <row r="52" spans="1:12" x14ac:dyDescent="0.2">
      <c r="A52" s="11" t="s">
        <v>14</v>
      </c>
      <c r="B52" s="11"/>
      <c r="C52" s="11">
        <v>1189.2</v>
      </c>
      <c r="D52" s="1">
        <v>2</v>
      </c>
      <c r="E52" s="1">
        <v>35</v>
      </c>
      <c r="F52" s="1">
        <v>46</v>
      </c>
      <c r="G52" s="2">
        <f t="shared" si="3"/>
        <v>1.3142857142857143E-4</v>
      </c>
      <c r="H52" s="50"/>
      <c r="I52" s="50"/>
    </row>
    <row r="53" spans="1:12" x14ac:dyDescent="0.2">
      <c r="A53" s="11" t="s">
        <v>14</v>
      </c>
      <c r="B53" s="11"/>
      <c r="C53" s="11">
        <v>1189.2</v>
      </c>
      <c r="D53" s="1">
        <v>3</v>
      </c>
      <c r="E53" s="1">
        <v>19</v>
      </c>
      <c r="F53" s="1">
        <v>48</v>
      </c>
      <c r="G53" s="2">
        <f t="shared" si="3"/>
        <v>2.5263157894736841E-4</v>
      </c>
      <c r="H53" s="50"/>
      <c r="I53" s="50"/>
    </row>
    <row r="54" spans="1:12" x14ac:dyDescent="0.2">
      <c r="A54" s="11" t="s">
        <v>14</v>
      </c>
      <c r="B54" s="11"/>
      <c r="C54" s="11">
        <v>1188</v>
      </c>
      <c r="D54" s="1">
        <v>1</v>
      </c>
      <c r="E54" s="1">
        <v>29</v>
      </c>
      <c r="F54" s="1">
        <v>34</v>
      </c>
      <c r="G54" s="2">
        <f t="shared" si="3"/>
        <v>1.1724137931034482E-4</v>
      </c>
      <c r="H54" s="53">
        <f>AVERAGE(G54:G56)</f>
        <v>1.0296120268311593E-4</v>
      </c>
      <c r="I54" s="50"/>
      <c r="K54" s="1" t="s">
        <v>31</v>
      </c>
      <c r="L54" s="1" t="s">
        <v>32</v>
      </c>
    </row>
    <row r="55" spans="1:12" x14ac:dyDescent="0.2">
      <c r="A55" s="11" t="s">
        <v>14</v>
      </c>
      <c r="B55" s="11"/>
      <c r="C55" s="11">
        <v>1188</v>
      </c>
      <c r="D55" s="1">
        <v>2</v>
      </c>
      <c r="E55" s="1">
        <v>31</v>
      </c>
      <c r="F55" s="1">
        <v>27</v>
      </c>
      <c r="G55" s="2">
        <f t="shared" si="3"/>
        <v>8.7096774193548389E-5</v>
      </c>
      <c r="H55" s="50"/>
      <c r="I55" s="50"/>
    </row>
    <row r="56" spans="1:12" x14ac:dyDescent="0.2">
      <c r="A56" s="9" t="s">
        <v>14</v>
      </c>
      <c r="B56" s="9"/>
      <c r="C56" s="9">
        <v>1188</v>
      </c>
      <c r="D56" s="3">
        <v>3</v>
      </c>
      <c r="E56" s="3">
        <v>22</v>
      </c>
      <c r="F56" s="3">
        <v>23</v>
      </c>
      <c r="G56" s="4">
        <f t="shared" si="3"/>
        <v>1.0454545454545455E-4</v>
      </c>
      <c r="H56" s="52"/>
      <c r="I56" s="52"/>
    </row>
    <row r="57" spans="1:12" x14ac:dyDescent="0.2">
      <c r="A57" s="25" t="s">
        <v>23</v>
      </c>
      <c r="B57" s="25"/>
      <c r="C57" s="11">
        <v>1177.0999999999999</v>
      </c>
      <c r="D57" s="1">
        <v>1</v>
      </c>
      <c r="E57" s="5">
        <v>45</v>
      </c>
      <c r="F57" s="5">
        <v>13</v>
      </c>
      <c r="G57" s="6">
        <f>(F57*$F$1)/(E57*$E$1)</f>
        <v>2.8888888888888888E-5</v>
      </c>
      <c r="H57" s="51">
        <f>AVERAGE(G57:G59)</f>
        <v>2.962962962962963E-5</v>
      </c>
      <c r="I57" s="51">
        <f>AVERAGE(G57:G65)</f>
        <v>2.7831696602340351E-5</v>
      </c>
    </row>
    <row r="58" spans="1:12" x14ac:dyDescent="0.2">
      <c r="A58" s="25" t="s">
        <v>23</v>
      </c>
      <c r="B58" s="25"/>
      <c r="C58" s="11">
        <v>1177.0999999999999</v>
      </c>
      <c r="D58" s="1">
        <v>2</v>
      </c>
      <c r="E58" s="1">
        <v>27</v>
      </c>
      <c r="F58" s="1">
        <v>9</v>
      </c>
      <c r="G58" s="2">
        <f t="shared" ref="G58:G65" si="4">(F58*$F$1)/(E58*$E$1)</f>
        <v>3.3333333333333335E-5</v>
      </c>
      <c r="H58" s="50"/>
      <c r="I58" s="50"/>
    </row>
    <row r="59" spans="1:12" x14ac:dyDescent="0.2">
      <c r="A59" s="25" t="s">
        <v>23</v>
      </c>
      <c r="B59" s="25"/>
      <c r="C59" s="11">
        <v>1177.0999999999999</v>
      </c>
      <c r="D59" s="1">
        <v>3</v>
      </c>
      <c r="E59" s="1">
        <v>30</v>
      </c>
      <c r="F59" s="1">
        <v>8</v>
      </c>
      <c r="G59" s="2">
        <f t="shared" si="4"/>
        <v>2.6666666666666667E-5</v>
      </c>
      <c r="H59" s="50"/>
      <c r="I59" s="50"/>
    </row>
    <row r="60" spans="1:12" x14ac:dyDescent="0.2">
      <c r="A60" s="25" t="s">
        <v>23</v>
      </c>
      <c r="B60" s="25"/>
      <c r="C60" s="11">
        <v>1177.2</v>
      </c>
      <c r="D60" s="1">
        <v>1</v>
      </c>
      <c r="E60" s="1">
        <v>70</v>
      </c>
      <c r="F60" s="1">
        <v>30</v>
      </c>
      <c r="G60" s="2">
        <f t="shared" si="4"/>
        <v>4.2857142857142856E-5</v>
      </c>
      <c r="H60" s="53">
        <f>AVERAGE(G60:G62)</f>
        <v>2.8250360750360749E-5</v>
      </c>
      <c r="I60" s="50"/>
      <c r="K60" s="1" t="s">
        <v>33</v>
      </c>
    </row>
    <row r="61" spans="1:12" x14ac:dyDescent="0.2">
      <c r="A61" s="25" t="s">
        <v>23</v>
      </c>
      <c r="B61" s="25"/>
      <c r="C61" s="11">
        <v>1177.2</v>
      </c>
      <c r="D61" s="1">
        <v>2</v>
      </c>
      <c r="E61" s="1">
        <v>55</v>
      </c>
      <c r="F61" s="1">
        <v>7</v>
      </c>
      <c r="G61" s="2">
        <f t="shared" si="4"/>
        <v>1.2727272727272727E-5</v>
      </c>
      <c r="H61" s="50"/>
      <c r="I61" s="50"/>
    </row>
    <row r="62" spans="1:12" x14ac:dyDescent="0.2">
      <c r="A62" s="25" t="s">
        <v>23</v>
      </c>
      <c r="B62" s="25"/>
      <c r="C62" s="11">
        <v>1177.2</v>
      </c>
      <c r="D62" s="1">
        <v>3</v>
      </c>
      <c r="E62" s="1">
        <v>48</v>
      </c>
      <c r="F62" s="1">
        <v>14</v>
      </c>
      <c r="G62" s="2">
        <f t="shared" si="4"/>
        <v>2.9166666666666666E-5</v>
      </c>
      <c r="H62" s="50"/>
      <c r="I62" s="50"/>
    </row>
    <row r="63" spans="1:12" x14ac:dyDescent="0.2">
      <c r="A63" s="25" t="s">
        <v>23</v>
      </c>
      <c r="B63" s="25"/>
      <c r="C63" s="11">
        <v>1179</v>
      </c>
      <c r="D63" s="1">
        <v>1</v>
      </c>
      <c r="E63" s="1">
        <v>23</v>
      </c>
      <c r="F63" s="1">
        <v>8</v>
      </c>
      <c r="G63" s="2">
        <f t="shared" si="4"/>
        <v>3.4782608695652171E-5</v>
      </c>
      <c r="H63" s="53">
        <f>AVERAGE(G63:G65)</f>
        <v>2.561509942703067E-5</v>
      </c>
      <c r="I63" s="50"/>
    </row>
    <row r="64" spans="1:12" x14ac:dyDescent="0.2">
      <c r="A64" s="25" t="s">
        <v>23</v>
      </c>
      <c r="B64" s="25"/>
      <c r="C64" s="11">
        <v>1179</v>
      </c>
      <c r="D64" s="1">
        <v>2</v>
      </c>
      <c r="E64" s="1">
        <v>23</v>
      </c>
      <c r="F64" s="1">
        <v>7</v>
      </c>
      <c r="G64" s="2">
        <f t="shared" si="4"/>
        <v>3.0434782608695653E-5</v>
      </c>
      <c r="H64" s="50"/>
      <c r="I64" s="50"/>
    </row>
    <row r="65" spans="1:11" x14ac:dyDescent="0.2">
      <c r="A65" s="26" t="s">
        <v>23</v>
      </c>
      <c r="B65" s="26"/>
      <c r="C65" s="9">
        <v>1179</v>
      </c>
      <c r="D65" s="3">
        <v>3</v>
      </c>
      <c r="E65" s="3">
        <v>86</v>
      </c>
      <c r="F65" s="3">
        <v>10</v>
      </c>
      <c r="G65" s="4">
        <f t="shared" si="4"/>
        <v>1.1627906976744185E-5</v>
      </c>
      <c r="H65" s="52"/>
      <c r="I65" s="52"/>
    </row>
    <row r="66" spans="1:11" x14ac:dyDescent="0.2">
      <c r="A66" s="23" t="s">
        <v>24</v>
      </c>
      <c r="B66" s="23"/>
      <c r="C66" s="15">
        <v>1183.0999999999999</v>
      </c>
      <c r="D66" s="1">
        <v>1</v>
      </c>
      <c r="E66" s="5">
        <v>82</v>
      </c>
      <c r="F66" s="5">
        <v>54</v>
      </c>
      <c r="G66" s="6">
        <f>(F66*$F$1)/(E66*$E$1)</f>
        <v>6.5853658536585365E-5</v>
      </c>
      <c r="H66" s="51">
        <f>AVERAGE(G66:G68)</f>
        <v>1.1454915270133235E-4</v>
      </c>
      <c r="I66" s="51">
        <f>AVERAGE(G66:G74)</f>
        <v>1.1171065745436647E-4</v>
      </c>
    </row>
    <row r="67" spans="1:11" x14ac:dyDescent="0.2">
      <c r="A67" s="23" t="s">
        <v>24</v>
      </c>
      <c r="B67" s="23"/>
      <c r="C67" s="15">
        <v>1183.0999999999999</v>
      </c>
      <c r="D67" s="1">
        <v>2</v>
      </c>
      <c r="E67" s="1">
        <v>73</v>
      </c>
      <c r="F67" s="1">
        <v>76</v>
      </c>
      <c r="G67" s="2">
        <f t="shared" ref="G67:G92" si="5">(F67*$F$1)/(E67*$E$1)</f>
        <v>1.0410958904109589E-4</v>
      </c>
      <c r="H67" s="50"/>
      <c r="I67" s="50"/>
      <c r="K67" s="54" t="s">
        <v>34</v>
      </c>
    </row>
    <row r="68" spans="1:11" x14ac:dyDescent="0.2">
      <c r="A68" s="23" t="s">
        <v>24</v>
      </c>
      <c r="B68" s="23"/>
      <c r="C68" s="15">
        <v>1183.0999999999999</v>
      </c>
      <c r="D68" s="1">
        <v>3</v>
      </c>
      <c r="E68" s="1">
        <v>38</v>
      </c>
      <c r="F68" s="1">
        <v>66</v>
      </c>
      <c r="G68" s="2">
        <f t="shared" si="5"/>
        <v>1.7368421052631579E-4</v>
      </c>
      <c r="H68" s="50"/>
      <c r="I68" s="50"/>
      <c r="K68" s="54"/>
    </row>
    <row r="69" spans="1:11" x14ac:dyDescent="0.2">
      <c r="A69" s="23" t="s">
        <v>24</v>
      </c>
      <c r="B69" s="23"/>
      <c r="C69" s="15">
        <v>1183.2</v>
      </c>
      <c r="D69" s="1">
        <v>1</v>
      </c>
      <c r="E69" s="1">
        <v>48</v>
      </c>
      <c r="F69" s="1">
        <v>56</v>
      </c>
      <c r="G69" s="2">
        <f t="shared" si="5"/>
        <v>1.1666666666666667E-4</v>
      </c>
      <c r="H69" s="53">
        <f>AVERAGE(G69:G71)</f>
        <v>1.1472222222222222E-4</v>
      </c>
      <c r="I69" s="50"/>
      <c r="K69" s="54"/>
    </row>
    <row r="70" spans="1:11" x14ac:dyDescent="0.2">
      <c r="A70" s="23" t="s">
        <v>24</v>
      </c>
      <c r="B70" s="23"/>
      <c r="C70" s="15">
        <v>1183.2</v>
      </c>
      <c r="D70" s="1">
        <v>2</v>
      </c>
      <c r="E70" s="1">
        <v>49</v>
      </c>
      <c r="F70" s="1">
        <v>49</v>
      </c>
      <c r="G70" s="2">
        <f t="shared" si="5"/>
        <v>1E-4</v>
      </c>
      <c r="H70" s="50"/>
      <c r="I70" s="50"/>
      <c r="K70" s="54"/>
    </row>
    <row r="71" spans="1:11" x14ac:dyDescent="0.2">
      <c r="A71" s="23" t="s">
        <v>24</v>
      </c>
      <c r="B71" s="23"/>
      <c r="C71" s="15">
        <v>1183.2</v>
      </c>
      <c r="D71" s="1">
        <v>3</v>
      </c>
      <c r="E71" s="1">
        <v>40</v>
      </c>
      <c r="F71" s="1">
        <v>51</v>
      </c>
      <c r="G71" s="2">
        <f t="shared" si="5"/>
        <v>1.2750000000000001E-4</v>
      </c>
      <c r="H71" s="50"/>
      <c r="I71" s="50"/>
      <c r="K71" s="54"/>
    </row>
    <row r="72" spans="1:11" x14ac:dyDescent="0.2">
      <c r="A72" s="23" t="s">
        <v>24</v>
      </c>
      <c r="B72" s="23"/>
      <c r="C72" s="15">
        <v>1183.3</v>
      </c>
      <c r="D72" s="1">
        <v>1</v>
      </c>
      <c r="E72" s="1">
        <v>38</v>
      </c>
      <c r="F72" s="1">
        <v>53</v>
      </c>
      <c r="G72" s="2">
        <f t="shared" si="5"/>
        <v>1.3947368421052633E-4</v>
      </c>
      <c r="H72" s="53">
        <f>AVERAGE(G72:G74)</f>
        <v>1.0586059743954481E-4</v>
      </c>
      <c r="I72" s="50"/>
    </row>
    <row r="73" spans="1:11" x14ac:dyDescent="0.2">
      <c r="A73" s="23" t="s">
        <v>24</v>
      </c>
      <c r="B73" s="23"/>
      <c r="C73" s="15">
        <v>1183.3</v>
      </c>
      <c r="D73" s="1">
        <v>2</v>
      </c>
      <c r="E73" s="1">
        <v>35</v>
      </c>
      <c r="F73" s="1">
        <v>42</v>
      </c>
      <c r="G73" s="2">
        <f t="shared" si="5"/>
        <v>1.2E-4</v>
      </c>
      <c r="H73" s="50"/>
      <c r="I73" s="50"/>
    </row>
    <row r="74" spans="1:11" x14ac:dyDescent="0.2">
      <c r="A74" s="24" t="s">
        <v>24</v>
      </c>
      <c r="B74" s="24"/>
      <c r="C74" s="16">
        <v>1183.3</v>
      </c>
      <c r="D74" s="3">
        <v>3</v>
      </c>
      <c r="E74" s="3">
        <v>74</v>
      </c>
      <c r="F74" s="3">
        <v>43</v>
      </c>
      <c r="G74" s="4">
        <f t="shared" si="5"/>
        <v>5.8108108108108111E-5</v>
      </c>
      <c r="H74" s="52"/>
      <c r="I74" s="52"/>
    </row>
    <row r="75" spans="1:11" x14ac:dyDescent="0.2">
      <c r="A75" s="12" t="s">
        <v>25</v>
      </c>
      <c r="B75" s="12"/>
      <c r="C75" s="15">
        <v>1207.0999999999999</v>
      </c>
      <c r="D75" s="5">
        <v>1</v>
      </c>
      <c r="E75" s="1">
        <v>64</v>
      </c>
      <c r="F75" s="1">
        <v>51</v>
      </c>
      <c r="G75" s="2">
        <f t="shared" si="5"/>
        <v>7.9687500000000006E-5</v>
      </c>
      <c r="H75" s="51">
        <f>AVERAGE(G75:G77)</f>
        <v>7.7440459927140268E-5</v>
      </c>
      <c r="I75" s="51">
        <f>AVERAGE(G75:G83)</f>
        <v>7.5658350038051482E-5</v>
      </c>
    </row>
    <row r="76" spans="1:11" x14ac:dyDescent="0.2">
      <c r="A76" s="12" t="s">
        <v>25</v>
      </c>
      <c r="B76" s="12"/>
      <c r="C76" s="15">
        <v>1207.0999999999999</v>
      </c>
      <c r="D76" s="1">
        <v>2</v>
      </c>
      <c r="E76" s="1">
        <v>61</v>
      </c>
      <c r="F76" s="1">
        <v>50</v>
      </c>
      <c r="G76" s="2">
        <f t="shared" si="5"/>
        <v>8.1967213114754098E-5</v>
      </c>
      <c r="H76" s="50"/>
      <c r="I76" s="50"/>
    </row>
    <row r="77" spans="1:11" x14ac:dyDescent="0.2">
      <c r="A77" s="12" t="s">
        <v>25</v>
      </c>
      <c r="B77" s="12"/>
      <c r="C77" s="15">
        <v>1207.0999999999999</v>
      </c>
      <c r="D77" s="1">
        <v>3</v>
      </c>
      <c r="E77" s="1">
        <v>75</v>
      </c>
      <c r="F77" s="1">
        <v>53</v>
      </c>
      <c r="G77" s="2">
        <f t="shared" si="5"/>
        <v>7.0666666666666672E-5</v>
      </c>
      <c r="H77" s="50"/>
      <c r="I77" s="50"/>
    </row>
    <row r="78" spans="1:11" x14ac:dyDescent="0.2">
      <c r="A78" s="12" t="s">
        <v>25</v>
      </c>
      <c r="B78" s="12"/>
      <c r="C78" s="15">
        <v>1207.2</v>
      </c>
      <c r="D78" s="1">
        <v>1</v>
      </c>
      <c r="E78" s="1">
        <v>42</v>
      </c>
      <c r="F78" s="1">
        <v>85</v>
      </c>
      <c r="G78" s="2">
        <f t="shared" si="5"/>
        <v>2.0238095238095239E-4</v>
      </c>
      <c r="H78" s="53">
        <f>AVERAGE(G78:G80)</f>
        <v>9.4939859195178336E-5</v>
      </c>
      <c r="I78" s="50"/>
    </row>
    <row r="79" spans="1:11" x14ac:dyDescent="0.2">
      <c r="A79" s="12" t="s">
        <v>25</v>
      </c>
      <c r="B79" s="12"/>
      <c r="C79" s="15">
        <v>1207.2</v>
      </c>
      <c r="D79" s="1">
        <v>2</v>
      </c>
      <c r="E79" s="1">
        <v>94</v>
      </c>
      <c r="F79" s="1">
        <v>37</v>
      </c>
      <c r="G79" s="2">
        <f t="shared" si="5"/>
        <v>3.9361702127659573E-5</v>
      </c>
      <c r="H79" s="50"/>
      <c r="I79" s="50"/>
    </row>
    <row r="80" spans="1:11" x14ac:dyDescent="0.2">
      <c r="A80" s="12" t="s">
        <v>25</v>
      </c>
      <c r="B80" s="12"/>
      <c r="C80" s="15">
        <v>1207.2</v>
      </c>
      <c r="D80" s="1">
        <v>3</v>
      </c>
      <c r="E80" s="1">
        <v>130</v>
      </c>
      <c r="F80" s="1">
        <v>56</v>
      </c>
      <c r="G80" s="2">
        <f t="shared" si="5"/>
        <v>4.3076923076923077E-5</v>
      </c>
      <c r="H80" s="50"/>
      <c r="I80" s="50"/>
    </row>
    <row r="81" spans="1:9" x14ac:dyDescent="0.2">
      <c r="A81" s="12" t="s">
        <v>25</v>
      </c>
      <c r="B81" s="12"/>
      <c r="C81" s="15">
        <v>1207.3</v>
      </c>
      <c r="D81" s="1">
        <v>1</v>
      </c>
      <c r="E81" s="1">
        <v>92</v>
      </c>
      <c r="F81" s="1">
        <v>39</v>
      </c>
      <c r="G81" s="2">
        <f t="shared" si="5"/>
        <v>4.239130434782609E-5</v>
      </c>
      <c r="H81" s="53">
        <f>AVERAGE(G81:G83)</f>
        <v>5.4594730991835848E-5</v>
      </c>
      <c r="I81" s="50"/>
    </row>
    <row r="82" spans="1:9" x14ac:dyDescent="0.2">
      <c r="A82" s="12" t="s">
        <v>25</v>
      </c>
      <c r="B82" s="12"/>
      <c r="C82" s="15">
        <v>1207.3</v>
      </c>
      <c r="D82" s="1">
        <v>2</v>
      </c>
      <c r="E82" s="1">
        <v>83</v>
      </c>
      <c r="F82" s="1">
        <v>38</v>
      </c>
      <c r="G82" s="2">
        <f t="shared" si="5"/>
        <v>4.5783132530120482E-5</v>
      </c>
      <c r="H82" s="50"/>
      <c r="I82" s="50"/>
    </row>
    <row r="83" spans="1:9" x14ac:dyDescent="0.2">
      <c r="A83" s="14" t="s">
        <v>25</v>
      </c>
      <c r="B83" s="14"/>
      <c r="C83" s="16">
        <v>1207.3</v>
      </c>
      <c r="D83" s="3">
        <v>3</v>
      </c>
      <c r="E83" s="3">
        <v>82</v>
      </c>
      <c r="F83" s="3">
        <v>62</v>
      </c>
      <c r="G83" s="4">
        <f t="shared" si="5"/>
        <v>7.5609756097560972E-5</v>
      </c>
      <c r="H83" s="52"/>
      <c r="I83" s="52"/>
    </row>
    <row r="84" spans="1:9" x14ac:dyDescent="0.2">
      <c r="A84" s="12" t="s">
        <v>15</v>
      </c>
      <c r="B84" s="12"/>
      <c r="C84" s="15">
        <v>1201.0999999999999</v>
      </c>
      <c r="D84" s="1">
        <v>1</v>
      </c>
      <c r="E84" s="1">
        <v>124</v>
      </c>
      <c r="F84" s="1">
        <v>33</v>
      </c>
      <c r="G84" s="6">
        <f t="shared" si="5"/>
        <v>2.6612903225806453E-5</v>
      </c>
      <c r="H84" s="51">
        <f>AVERAGE(G84:G86)</f>
        <v>3.0570314147164242E-5</v>
      </c>
      <c r="I84" s="51">
        <f>AVERAGE(G84:G92)</f>
        <v>3.3482466943643584E-5</v>
      </c>
    </row>
    <row r="85" spans="1:9" x14ac:dyDescent="0.2">
      <c r="A85" s="12" t="s">
        <v>15</v>
      </c>
      <c r="B85" s="12"/>
      <c r="C85" s="15">
        <v>1201.0999999999999</v>
      </c>
      <c r="D85" s="1">
        <v>2</v>
      </c>
      <c r="E85" s="1">
        <v>93</v>
      </c>
      <c r="F85" s="1">
        <v>31</v>
      </c>
      <c r="G85" s="2">
        <f t="shared" si="5"/>
        <v>3.3333333333333335E-5</v>
      </c>
      <c r="H85" s="50"/>
      <c r="I85" s="50"/>
    </row>
    <row r="86" spans="1:9" x14ac:dyDescent="0.2">
      <c r="A86" s="12" t="s">
        <v>15</v>
      </c>
      <c r="B86" s="12"/>
      <c r="C86" s="15">
        <v>1201.0999999999999</v>
      </c>
      <c r="D86" s="1">
        <v>3</v>
      </c>
      <c r="E86" s="1">
        <v>85</v>
      </c>
      <c r="F86" s="1">
        <v>27</v>
      </c>
      <c r="G86" s="2">
        <f t="shared" si="5"/>
        <v>3.1764705882352938E-5</v>
      </c>
      <c r="H86" s="50"/>
      <c r="I86" s="50"/>
    </row>
    <row r="87" spans="1:9" x14ac:dyDescent="0.2">
      <c r="A87" s="12" t="s">
        <v>15</v>
      </c>
      <c r="B87" s="12"/>
      <c r="C87" s="15">
        <v>1201.2</v>
      </c>
      <c r="D87" s="1">
        <v>1</v>
      </c>
      <c r="E87" s="1">
        <v>74</v>
      </c>
      <c r="F87" s="1">
        <v>40</v>
      </c>
      <c r="G87" s="2">
        <f t="shared" si="5"/>
        <v>5.4054054054054054E-5</v>
      </c>
      <c r="H87" s="53">
        <f>AVERAGE(G87:G89)</f>
        <v>4.3392991069236105E-5</v>
      </c>
      <c r="I87" s="50"/>
    </row>
    <row r="88" spans="1:9" x14ac:dyDescent="0.2">
      <c r="A88" s="12" t="s">
        <v>15</v>
      </c>
      <c r="B88" s="12"/>
      <c r="C88" s="15">
        <v>1201.2</v>
      </c>
      <c r="D88" s="1">
        <v>2</v>
      </c>
      <c r="E88" s="1">
        <v>79</v>
      </c>
      <c r="F88" s="1">
        <v>29</v>
      </c>
      <c r="G88" s="2">
        <f t="shared" si="5"/>
        <v>3.6708860759493672E-5</v>
      </c>
      <c r="H88" s="50"/>
      <c r="I88" s="50"/>
    </row>
    <row r="89" spans="1:9" x14ac:dyDescent="0.2">
      <c r="A89" s="12" t="s">
        <v>15</v>
      </c>
      <c r="B89" s="12"/>
      <c r="C89" s="15">
        <v>1201.2</v>
      </c>
      <c r="D89" s="1">
        <v>3</v>
      </c>
      <c r="E89" s="1">
        <v>137</v>
      </c>
      <c r="F89" s="1">
        <v>54</v>
      </c>
      <c r="G89" s="2">
        <f t="shared" si="5"/>
        <v>3.9416058394160584E-5</v>
      </c>
      <c r="H89" s="50"/>
      <c r="I89" s="50"/>
    </row>
    <row r="90" spans="1:9" x14ac:dyDescent="0.2">
      <c r="A90" s="12" t="s">
        <v>15</v>
      </c>
      <c r="B90" s="12"/>
      <c r="C90" s="15">
        <v>1205</v>
      </c>
      <c r="D90" s="1">
        <v>1</v>
      </c>
      <c r="E90" s="1">
        <v>92</v>
      </c>
      <c r="F90" s="1">
        <v>17</v>
      </c>
      <c r="G90" s="2">
        <f t="shared" si="5"/>
        <v>1.8478260869565216E-5</v>
      </c>
      <c r="H90" s="53">
        <f>AVERAGE(G90:G92)</f>
        <v>2.6484095614530398E-5</v>
      </c>
      <c r="I90" s="50"/>
    </row>
    <row r="91" spans="1:9" x14ac:dyDescent="0.2">
      <c r="A91" s="12" t="s">
        <v>15</v>
      </c>
      <c r="B91" s="12"/>
      <c r="C91" s="15">
        <v>1205</v>
      </c>
      <c r="D91" s="1">
        <v>2</v>
      </c>
      <c r="E91" s="1">
        <v>105</v>
      </c>
      <c r="F91" s="1">
        <v>33</v>
      </c>
      <c r="G91" s="2">
        <f t="shared" si="5"/>
        <v>3.1428571428571431E-5</v>
      </c>
      <c r="H91" s="50"/>
      <c r="I91" s="50"/>
    </row>
    <row r="92" spans="1:9" x14ac:dyDescent="0.2">
      <c r="A92" s="14" t="s">
        <v>15</v>
      </c>
      <c r="B92" s="14"/>
      <c r="C92" s="16">
        <v>1205</v>
      </c>
      <c r="D92" s="3">
        <v>3</v>
      </c>
      <c r="E92" s="3">
        <v>88</v>
      </c>
      <c r="F92" s="3">
        <v>26</v>
      </c>
      <c r="G92" s="4">
        <f t="shared" si="5"/>
        <v>2.9545454545454545E-5</v>
      </c>
      <c r="H92" s="52"/>
      <c r="I92" s="52"/>
    </row>
  </sheetData>
  <mergeCells count="42">
    <mergeCell ref="H75:H77"/>
    <mergeCell ref="I75:I83"/>
    <mergeCell ref="H78:H80"/>
    <mergeCell ref="H81:H83"/>
    <mergeCell ref="H84:H86"/>
    <mergeCell ref="I84:I92"/>
    <mergeCell ref="H87:H89"/>
    <mergeCell ref="H90:H92"/>
    <mergeCell ref="H66:H68"/>
    <mergeCell ref="I66:I74"/>
    <mergeCell ref="H69:H71"/>
    <mergeCell ref="H72:H74"/>
    <mergeCell ref="K67:K71"/>
    <mergeCell ref="H48:H50"/>
    <mergeCell ref="I48:I56"/>
    <mergeCell ref="H51:H53"/>
    <mergeCell ref="H54:H56"/>
    <mergeCell ref="H57:H59"/>
    <mergeCell ref="I57:I65"/>
    <mergeCell ref="H60:H62"/>
    <mergeCell ref="H63:H65"/>
    <mergeCell ref="H39:H41"/>
    <mergeCell ref="I39:I47"/>
    <mergeCell ref="H42:H44"/>
    <mergeCell ref="H45:H47"/>
    <mergeCell ref="I21:I29"/>
    <mergeCell ref="H24:H26"/>
    <mergeCell ref="H27:H29"/>
    <mergeCell ref="H21:H23"/>
    <mergeCell ref="K2:L2"/>
    <mergeCell ref="H30:H32"/>
    <mergeCell ref="I30:I38"/>
    <mergeCell ref="H33:H35"/>
    <mergeCell ref="H36:H38"/>
    <mergeCell ref="H3:H5"/>
    <mergeCell ref="H6:H8"/>
    <mergeCell ref="H9:H11"/>
    <mergeCell ref="I3:I11"/>
    <mergeCell ref="H12:H14"/>
    <mergeCell ref="I12:I20"/>
    <mergeCell ref="H15:H17"/>
    <mergeCell ref="H18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3FA1-5CB7-5849-AFEA-BCE741CF12A7}">
  <dimension ref="A1:K63"/>
  <sheetViews>
    <sheetView topLeftCell="A28" zoomScale="93" zoomScaleNormal="140" workbookViewId="0">
      <selection activeCell="K51" sqref="K51"/>
    </sheetView>
  </sheetViews>
  <sheetFormatPr baseColWidth="10" defaultRowHeight="16" x14ac:dyDescent="0.2"/>
  <cols>
    <col min="1" max="2" width="13.33203125" style="12" customWidth="1"/>
    <col min="3" max="3" width="16.1640625" style="1" customWidth="1"/>
    <col min="4" max="4" width="11" style="1" customWidth="1"/>
    <col min="5" max="5" width="14" style="1" customWidth="1"/>
    <col min="6" max="6" width="14.33203125" style="1" customWidth="1"/>
    <col min="7" max="7" width="18.5" style="2" customWidth="1"/>
    <col min="8" max="8" width="17.1640625" style="1" customWidth="1"/>
    <col min="9" max="9" width="17.83203125" style="1" customWidth="1"/>
    <col min="10" max="10" width="10.83203125" style="1"/>
    <col min="11" max="11" width="50" style="1" customWidth="1"/>
    <col min="12" max="16384" width="10.83203125" style="1"/>
  </cols>
  <sheetData>
    <row r="1" spans="1:11" x14ac:dyDescent="0.2">
      <c r="E1" s="1">
        <v>100000</v>
      </c>
      <c r="F1" s="1">
        <v>10</v>
      </c>
    </row>
    <row r="2" spans="1:11" x14ac:dyDescent="0.2">
      <c r="A2" s="13" t="s">
        <v>5</v>
      </c>
      <c r="B2" s="13"/>
      <c r="C2" s="10" t="s">
        <v>4</v>
      </c>
      <c r="D2" s="7" t="s">
        <v>0</v>
      </c>
      <c r="E2" s="7" t="s">
        <v>1</v>
      </c>
      <c r="F2" s="7" t="s">
        <v>2</v>
      </c>
      <c r="G2" s="8" t="s">
        <v>3</v>
      </c>
      <c r="H2" s="7" t="s">
        <v>9</v>
      </c>
      <c r="I2" s="7" t="s">
        <v>10</v>
      </c>
    </row>
    <row r="3" spans="1:11" x14ac:dyDescent="0.2">
      <c r="A3" s="12" t="s">
        <v>14</v>
      </c>
      <c r="C3" s="17">
        <v>1189.0999999999999</v>
      </c>
      <c r="D3" s="1">
        <v>1</v>
      </c>
      <c r="E3" s="1">
        <v>13</v>
      </c>
      <c r="F3" s="1">
        <v>41</v>
      </c>
      <c r="G3" s="2">
        <f>(F3*$F$1)/(E3*$E$1)</f>
        <v>3.1538461538461538E-4</v>
      </c>
      <c r="H3" s="53">
        <f>AVERAGE(G3:G5)</f>
        <v>2.0112820512820516E-4</v>
      </c>
      <c r="I3" s="53">
        <f>AVERAGE(G3:G11)</f>
        <v>3.8463395863395862E-4</v>
      </c>
    </row>
    <row r="4" spans="1:11" x14ac:dyDescent="0.2">
      <c r="A4" s="12" t="s">
        <v>14</v>
      </c>
      <c r="C4" s="17">
        <v>1189.0999999999999</v>
      </c>
      <c r="D4" s="1">
        <v>2</v>
      </c>
      <c r="E4" s="1">
        <v>25</v>
      </c>
      <c r="F4" s="1">
        <v>38</v>
      </c>
      <c r="G4" s="2">
        <f t="shared" ref="G4:G11" si="0">(F4*$F$1)/(E4*$E$1)</f>
        <v>1.5200000000000001E-4</v>
      </c>
      <c r="H4" s="50"/>
      <c r="I4" s="50"/>
    </row>
    <row r="5" spans="1:11" x14ac:dyDescent="0.2">
      <c r="A5" s="12" t="s">
        <v>14</v>
      </c>
      <c r="C5" s="17">
        <v>1189.0999999999999</v>
      </c>
      <c r="D5" s="1">
        <v>3</v>
      </c>
      <c r="E5" s="1">
        <v>50</v>
      </c>
      <c r="F5" s="1">
        <v>68</v>
      </c>
      <c r="G5" s="2">
        <f t="shared" si="0"/>
        <v>1.36E-4</v>
      </c>
      <c r="H5" s="50"/>
      <c r="I5" s="50"/>
    </row>
    <row r="6" spans="1:11" x14ac:dyDescent="0.2">
      <c r="A6" s="12" t="s">
        <v>14</v>
      </c>
      <c r="C6" s="17">
        <v>1189.2</v>
      </c>
      <c r="D6" s="1">
        <v>1</v>
      </c>
      <c r="E6" s="1">
        <v>14</v>
      </c>
      <c r="F6" s="1">
        <v>81</v>
      </c>
      <c r="G6" s="2">
        <f t="shared" si="0"/>
        <v>5.7857142857142862E-4</v>
      </c>
      <c r="H6" s="53">
        <f>AVERAGE(G6:G8)</f>
        <v>4.1850793650793656E-4</v>
      </c>
      <c r="I6" s="50"/>
    </row>
    <row r="7" spans="1:11" x14ac:dyDescent="0.2">
      <c r="A7" s="12" t="s">
        <v>14</v>
      </c>
      <c r="C7" s="17">
        <v>1189.2</v>
      </c>
      <c r="D7" s="1">
        <v>2</v>
      </c>
      <c r="E7" s="1">
        <v>21</v>
      </c>
      <c r="F7" s="1">
        <v>101</v>
      </c>
      <c r="G7" s="2">
        <f t="shared" si="0"/>
        <v>4.8095238095238095E-4</v>
      </c>
      <c r="H7" s="50"/>
      <c r="I7" s="50"/>
    </row>
    <row r="8" spans="1:11" x14ac:dyDescent="0.2">
      <c r="A8" s="12" t="s">
        <v>14</v>
      </c>
      <c r="C8" s="17">
        <v>1189.2</v>
      </c>
      <c r="D8" s="1">
        <v>3</v>
      </c>
      <c r="E8" s="1">
        <v>50</v>
      </c>
      <c r="F8" s="1">
        <v>98</v>
      </c>
      <c r="G8" s="2">
        <f t="shared" si="0"/>
        <v>1.9599999999999999E-4</v>
      </c>
      <c r="H8" s="50"/>
      <c r="I8" s="50"/>
    </row>
    <row r="9" spans="1:11" x14ac:dyDescent="0.2">
      <c r="A9" s="12" t="s">
        <v>14</v>
      </c>
      <c r="C9" s="18">
        <v>1188</v>
      </c>
      <c r="D9" s="1">
        <v>1</v>
      </c>
      <c r="E9" s="1">
        <v>11</v>
      </c>
      <c r="F9" s="1">
        <v>105</v>
      </c>
      <c r="G9" s="2">
        <f t="shared" si="0"/>
        <v>9.5454545454545456E-4</v>
      </c>
      <c r="H9" s="53">
        <f>AVERAGE(G9:G11)</f>
        <v>5.3426573426573428E-4</v>
      </c>
      <c r="I9" s="50"/>
      <c r="J9" s="1" t="s">
        <v>16</v>
      </c>
      <c r="K9" s="1" t="s">
        <v>17</v>
      </c>
    </row>
    <row r="10" spans="1:11" x14ac:dyDescent="0.2">
      <c r="A10" s="12" t="s">
        <v>14</v>
      </c>
      <c r="C10" s="18">
        <v>1188</v>
      </c>
      <c r="D10" s="1">
        <v>2</v>
      </c>
      <c r="E10" s="1">
        <v>22</v>
      </c>
      <c r="F10" s="1">
        <v>69</v>
      </c>
      <c r="G10" s="2">
        <f t="shared" si="0"/>
        <v>3.1363636363636365E-4</v>
      </c>
      <c r="H10" s="50"/>
      <c r="I10" s="50"/>
    </row>
    <row r="11" spans="1:11" x14ac:dyDescent="0.2">
      <c r="A11" s="14" t="s">
        <v>14</v>
      </c>
      <c r="B11" s="14"/>
      <c r="C11" s="19">
        <v>1188</v>
      </c>
      <c r="D11" s="3">
        <v>3</v>
      </c>
      <c r="E11" s="3">
        <v>26</v>
      </c>
      <c r="F11" s="3">
        <v>87</v>
      </c>
      <c r="G11" s="4">
        <f t="shared" si="0"/>
        <v>3.3461538461538459E-4</v>
      </c>
      <c r="H11" s="52"/>
      <c r="I11" s="52"/>
    </row>
    <row r="12" spans="1:11" x14ac:dyDescent="0.2">
      <c r="A12" s="12" t="s">
        <v>23</v>
      </c>
      <c r="C12" s="11">
        <v>1177.0999999999999</v>
      </c>
      <c r="D12" s="1">
        <v>1</v>
      </c>
      <c r="E12" s="5">
        <v>81</v>
      </c>
      <c r="F12" s="5">
        <v>111</v>
      </c>
      <c r="G12" s="6">
        <f>(F12*$F$1)/(E12*$E$1)</f>
        <v>1.3703703703703705E-4</v>
      </c>
      <c r="H12" s="51">
        <f>AVERAGE(G12:G14)</f>
        <v>1.690917107583774E-4</v>
      </c>
      <c r="I12" s="51">
        <f>AVERAGE(G12:G20)</f>
        <v>7.9124273683059204E-5</v>
      </c>
      <c r="J12" s="1" t="s">
        <v>16</v>
      </c>
      <c r="K12" s="1" t="s">
        <v>18</v>
      </c>
    </row>
    <row r="13" spans="1:11" x14ac:dyDescent="0.2">
      <c r="A13" s="12" t="s">
        <v>23</v>
      </c>
      <c r="C13" s="11">
        <v>1177.0999999999999</v>
      </c>
      <c r="D13" s="1">
        <v>2</v>
      </c>
      <c r="E13" s="1">
        <v>56</v>
      </c>
      <c r="F13" s="1">
        <v>88</v>
      </c>
      <c r="G13" s="2">
        <f t="shared" ref="G13:G54" si="1">(F13*$F$1)/(E13*$E$1)</f>
        <v>1.5714285714285713E-4</v>
      </c>
      <c r="H13" s="50"/>
      <c r="I13" s="50"/>
    </row>
    <row r="14" spans="1:11" x14ac:dyDescent="0.2">
      <c r="A14" s="12" t="s">
        <v>23</v>
      </c>
      <c r="C14" s="11">
        <v>1177.0999999999999</v>
      </c>
      <c r="D14" s="1">
        <v>3</v>
      </c>
      <c r="E14" s="1">
        <v>84</v>
      </c>
      <c r="F14" s="1">
        <v>179</v>
      </c>
      <c r="G14" s="2">
        <f t="shared" si="1"/>
        <v>2.1309523809523808E-4</v>
      </c>
      <c r="H14" s="50"/>
      <c r="I14" s="50"/>
    </row>
    <row r="15" spans="1:11" x14ac:dyDescent="0.2">
      <c r="A15" s="12" t="s">
        <v>23</v>
      </c>
      <c r="C15" s="11">
        <v>1177.2</v>
      </c>
      <c r="D15" s="1">
        <v>1</v>
      </c>
      <c r="E15" s="1">
        <v>27</v>
      </c>
      <c r="F15" s="1">
        <v>13</v>
      </c>
      <c r="G15" s="2">
        <f t="shared" si="1"/>
        <v>4.8148148148148148E-5</v>
      </c>
      <c r="H15" s="53">
        <f>AVERAGE(G15:G17)</f>
        <v>6.1509700176366834E-5</v>
      </c>
      <c r="I15" s="50"/>
    </row>
    <row r="16" spans="1:11" x14ac:dyDescent="0.2">
      <c r="A16" s="12" t="s">
        <v>23</v>
      </c>
      <c r="C16" s="11">
        <v>1177.2</v>
      </c>
      <c r="D16" s="1">
        <v>2</v>
      </c>
      <c r="E16" s="1">
        <v>21</v>
      </c>
      <c r="F16" s="1">
        <v>11</v>
      </c>
      <c r="G16" s="2">
        <f t="shared" si="1"/>
        <v>5.2380952380952378E-5</v>
      </c>
      <c r="H16" s="50"/>
      <c r="I16" s="50"/>
    </row>
    <row r="17" spans="1:11" x14ac:dyDescent="0.2">
      <c r="A17" s="12" t="s">
        <v>23</v>
      </c>
      <c r="C17" s="11">
        <v>1177.2</v>
      </c>
      <c r="D17" s="1">
        <v>3</v>
      </c>
      <c r="E17" s="1">
        <v>25</v>
      </c>
      <c r="F17" s="1">
        <v>21</v>
      </c>
      <c r="G17" s="2">
        <f t="shared" si="1"/>
        <v>8.3999999999999995E-5</v>
      </c>
      <c r="H17" s="50"/>
      <c r="I17" s="50"/>
    </row>
    <row r="18" spans="1:11" x14ac:dyDescent="0.2">
      <c r="A18" s="12" t="s">
        <v>23</v>
      </c>
      <c r="C18" s="11">
        <v>1179</v>
      </c>
      <c r="D18" s="1">
        <v>1</v>
      </c>
      <c r="E18" s="1">
        <v>43</v>
      </c>
      <c r="F18" s="1">
        <v>4</v>
      </c>
      <c r="G18" s="2">
        <f t="shared" si="1"/>
        <v>9.3023255813953486E-6</v>
      </c>
      <c r="H18" s="53">
        <f>AVERAGE(G18:G20)</f>
        <v>6.7714101144333701E-6</v>
      </c>
      <c r="I18" s="50"/>
    </row>
    <row r="19" spans="1:11" x14ac:dyDescent="0.2">
      <c r="A19" s="12" t="s">
        <v>23</v>
      </c>
      <c r="C19" s="11">
        <v>1179</v>
      </c>
      <c r="D19" s="1">
        <v>2</v>
      </c>
      <c r="E19" s="1">
        <v>48</v>
      </c>
      <c r="F19" s="1">
        <v>3</v>
      </c>
      <c r="G19" s="2">
        <f t="shared" si="1"/>
        <v>6.2500000000000003E-6</v>
      </c>
      <c r="H19" s="50"/>
      <c r="I19" s="50"/>
    </row>
    <row r="20" spans="1:11" x14ac:dyDescent="0.2">
      <c r="A20" s="14" t="s">
        <v>23</v>
      </c>
      <c r="B20" s="14"/>
      <c r="C20" s="9">
        <v>1179</v>
      </c>
      <c r="D20" s="3">
        <v>3</v>
      </c>
      <c r="E20" s="3">
        <v>42</v>
      </c>
      <c r="F20" s="3">
        <v>2</v>
      </c>
      <c r="G20" s="4">
        <f t="shared" si="1"/>
        <v>4.7619047619047615E-6</v>
      </c>
      <c r="H20" s="52"/>
      <c r="I20" s="52"/>
    </row>
    <row r="21" spans="1:11" x14ac:dyDescent="0.2">
      <c r="A21" s="12" t="s">
        <v>6</v>
      </c>
      <c r="C21" s="11">
        <v>1140</v>
      </c>
      <c r="D21" s="1">
        <v>1</v>
      </c>
      <c r="E21" s="5">
        <v>46</v>
      </c>
      <c r="F21" s="5">
        <v>34</v>
      </c>
      <c r="G21" s="6">
        <f t="shared" si="1"/>
        <v>7.3913043478260863E-5</v>
      </c>
      <c r="H21" s="51">
        <f>AVERAGE(G21:G23)</f>
        <v>1.2291987365876464E-4</v>
      </c>
      <c r="I21" s="51">
        <f>AVERAGE(G21:G28)</f>
        <v>1.0135094020728823E-4</v>
      </c>
    </row>
    <row r="22" spans="1:11" x14ac:dyDescent="0.2">
      <c r="A22" s="12" t="s">
        <v>6</v>
      </c>
      <c r="C22" s="11">
        <v>1140</v>
      </c>
      <c r="D22" s="1">
        <v>2</v>
      </c>
      <c r="E22" s="1">
        <v>62</v>
      </c>
      <c r="F22" s="1">
        <v>83</v>
      </c>
      <c r="G22" s="2">
        <f t="shared" si="1"/>
        <v>1.3387096774193549E-4</v>
      </c>
      <c r="H22" s="50"/>
      <c r="I22" s="50"/>
    </row>
    <row r="23" spans="1:11" x14ac:dyDescent="0.2">
      <c r="A23" s="12" t="s">
        <v>6</v>
      </c>
      <c r="C23" s="11">
        <v>1140</v>
      </c>
      <c r="D23" s="1">
        <v>3</v>
      </c>
      <c r="E23" s="1">
        <v>41</v>
      </c>
      <c r="F23" s="1">
        <v>66</v>
      </c>
      <c r="G23" s="2">
        <f t="shared" si="1"/>
        <v>1.6097560975609755E-4</v>
      </c>
      <c r="H23" s="50"/>
      <c r="I23" s="50"/>
    </row>
    <row r="24" spans="1:11" x14ac:dyDescent="0.2">
      <c r="A24" s="12" t="s">
        <v>6</v>
      </c>
      <c r="C24" s="11">
        <v>1141</v>
      </c>
      <c r="D24" s="1">
        <v>1</v>
      </c>
      <c r="E24" s="1">
        <v>34</v>
      </c>
      <c r="F24" s="1">
        <v>32</v>
      </c>
      <c r="G24" s="2">
        <f t="shared" si="1"/>
        <v>9.4117647058823535E-5</v>
      </c>
      <c r="H24" s="53">
        <f>AVERAGE(G24:G26)</f>
        <v>6.1064578005115081E-5</v>
      </c>
      <c r="I24" s="50"/>
      <c r="J24" s="1" t="s">
        <v>16</v>
      </c>
      <c r="K24" s="1" t="s">
        <v>19</v>
      </c>
    </row>
    <row r="25" spans="1:11" x14ac:dyDescent="0.2">
      <c r="A25" s="12" t="s">
        <v>6</v>
      </c>
      <c r="C25" s="11">
        <v>1141</v>
      </c>
      <c r="D25" s="1">
        <v>2</v>
      </c>
      <c r="E25" s="1">
        <v>80</v>
      </c>
      <c r="F25" s="1">
        <v>33</v>
      </c>
      <c r="G25" s="2">
        <f t="shared" si="1"/>
        <v>4.125E-5</v>
      </c>
      <c r="H25" s="50"/>
      <c r="I25" s="50"/>
    </row>
    <row r="26" spans="1:11" x14ac:dyDescent="0.2">
      <c r="A26" s="12" t="s">
        <v>6</v>
      </c>
      <c r="C26" s="11">
        <v>1141</v>
      </c>
      <c r="D26" s="1">
        <v>3</v>
      </c>
      <c r="E26" s="1">
        <v>46</v>
      </c>
      <c r="F26" s="1">
        <v>22</v>
      </c>
      <c r="G26" s="2">
        <f t="shared" si="1"/>
        <v>4.7826086956521742E-5</v>
      </c>
      <c r="H26" s="50"/>
      <c r="I26" s="50"/>
    </row>
    <row r="27" spans="1:11" x14ac:dyDescent="0.2">
      <c r="A27" s="12" t="s">
        <v>6</v>
      </c>
      <c r="C27" s="11">
        <v>1142</v>
      </c>
      <c r="D27" s="1">
        <v>1</v>
      </c>
      <c r="E27" s="1">
        <v>64</v>
      </c>
      <c r="F27" s="1">
        <v>73</v>
      </c>
      <c r="G27" s="2">
        <f t="shared" si="1"/>
        <v>1.140625E-4</v>
      </c>
      <c r="H27" s="53">
        <f>AVERAGE(G27:G28)</f>
        <v>1.2942708333333334E-4</v>
      </c>
      <c r="I27" s="50"/>
      <c r="J27" s="1" t="s">
        <v>16</v>
      </c>
      <c r="K27" s="1" t="s">
        <v>20</v>
      </c>
    </row>
    <row r="28" spans="1:11" x14ac:dyDescent="0.2">
      <c r="A28" s="14" t="s">
        <v>6</v>
      </c>
      <c r="B28" s="14"/>
      <c r="C28" s="9">
        <v>1142</v>
      </c>
      <c r="D28" s="3">
        <v>3</v>
      </c>
      <c r="E28" s="3">
        <v>96</v>
      </c>
      <c r="F28" s="3">
        <v>139</v>
      </c>
      <c r="G28" s="4">
        <f t="shared" si="1"/>
        <v>1.4479166666666666E-4</v>
      </c>
      <c r="H28" s="52"/>
      <c r="I28" s="52"/>
    </row>
    <row r="29" spans="1:11" x14ac:dyDescent="0.2">
      <c r="A29" s="12" t="s">
        <v>21</v>
      </c>
      <c r="C29" s="11">
        <v>1172</v>
      </c>
      <c r="D29" s="1">
        <v>1</v>
      </c>
      <c r="E29" s="5">
        <v>17</v>
      </c>
      <c r="F29" s="5">
        <v>24</v>
      </c>
      <c r="G29" s="6">
        <f t="shared" si="1"/>
        <v>1.4117647058823528E-4</v>
      </c>
      <c r="H29" s="51">
        <f>AVERAGE(G29:G30)</f>
        <v>1.1907308377896614E-4</v>
      </c>
      <c r="I29" s="51">
        <f>AVERAGE(G29:G36)</f>
        <v>5.8367707383382988E-5</v>
      </c>
    </row>
    <row r="30" spans="1:11" x14ac:dyDescent="0.2">
      <c r="A30" s="12" t="s">
        <v>21</v>
      </c>
      <c r="C30" s="11">
        <v>1172</v>
      </c>
      <c r="D30" s="1">
        <v>2</v>
      </c>
      <c r="E30" s="1">
        <v>33</v>
      </c>
      <c r="F30" s="1">
        <v>32</v>
      </c>
      <c r="G30" s="2">
        <f t="shared" si="1"/>
        <v>9.6969696969696976E-5</v>
      </c>
      <c r="H30" s="50"/>
      <c r="I30" s="50"/>
    </row>
    <row r="31" spans="1:11" x14ac:dyDescent="0.2">
      <c r="A31" s="12" t="s">
        <v>21</v>
      </c>
      <c r="C31" s="11">
        <v>1173</v>
      </c>
      <c r="D31" s="1">
        <v>1</v>
      </c>
      <c r="E31" s="1">
        <v>44</v>
      </c>
      <c r="F31" s="1">
        <v>14</v>
      </c>
      <c r="G31" s="2">
        <f t="shared" si="1"/>
        <v>3.181818181818182E-5</v>
      </c>
      <c r="H31" s="53">
        <f>AVERAGE(G31:G33)</f>
        <v>3.7789661319073085E-5</v>
      </c>
      <c r="I31" s="50"/>
      <c r="J31" s="1" t="s">
        <v>16</v>
      </c>
      <c r="K31" s="1" t="s">
        <v>22</v>
      </c>
    </row>
    <row r="32" spans="1:11" x14ac:dyDescent="0.2">
      <c r="A32" s="12" t="s">
        <v>21</v>
      </c>
      <c r="C32" s="11">
        <v>1173</v>
      </c>
      <c r="D32" s="1">
        <v>2</v>
      </c>
      <c r="E32" s="1">
        <v>44</v>
      </c>
      <c r="F32" s="1">
        <v>21</v>
      </c>
      <c r="G32" s="2">
        <f t="shared" si="1"/>
        <v>4.772727272727273E-5</v>
      </c>
      <c r="H32" s="50"/>
      <c r="I32" s="50"/>
    </row>
    <row r="33" spans="1:11" x14ac:dyDescent="0.2">
      <c r="A33" s="12" t="s">
        <v>21</v>
      </c>
      <c r="C33" s="11">
        <v>1173</v>
      </c>
      <c r="D33" s="1">
        <v>3</v>
      </c>
      <c r="E33" s="1">
        <v>68</v>
      </c>
      <c r="F33" s="1">
        <v>23</v>
      </c>
      <c r="G33" s="2">
        <f t="shared" si="1"/>
        <v>3.3823529411764703E-5</v>
      </c>
      <c r="H33" s="50"/>
      <c r="I33" s="50"/>
      <c r="J33" s="1" t="s">
        <v>16</v>
      </c>
      <c r="K33" s="1" t="s">
        <v>19</v>
      </c>
    </row>
    <row r="34" spans="1:11" x14ac:dyDescent="0.2">
      <c r="A34" s="12" t="s">
        <v>21</v>
      </c>
      <c r="C34" s="11">
        <v>1174</v>
      </c>
      <c r="D34" s="1">
        <v>1</v>
      </c>
      <c r="E34" s="1">
        <v>79</v>
      </c>
      <c r="F34" s="1">
        <v>36</v>
      </c>
      <c r="G34" s="2">
        <f t="shared" si="1"/>
        <v>4.5569620253164554E-5</v>
      </c>
      <c r="H34" s="53">
        <f>AVERAGE(G34:G36)</f>
        <v>3.8475502517304102E-5</v>
      </c>
      <c r="I34" s="50"/>
    </row>
    <row r="35" spans="1:11" x14ac:dyDescent="0.2">
      <c r="A35" s="12" t="s">
        <v>21</v>
      </c>
      <c r="C35" s="11">
        <v>1174</v>
      </c>
      <c r="D35" s="1">
        <v>2</v>
      </c>
      <c r="E35" s="1">
        <v>65</v>
      </c>
      <c r="F35" s="1">
        <v>25</v>
      </c>
      <c r="G35" s="2">
        <f t="shared" si="1"/>
        <v>3.8461538461538463E-5</v>
      </c>
      <c r="H35" s="50"/>
      <c r="I35" s="50"/>
    </row>
    <row r="36" spans="1:11" x14ac:dyDescent="0.2">
      <c r="A36" s="14" t="s">
        <v>21</v>
      </c>
      <c r="B36" s="14"/>
      <c r="C36" s="9">
        <v>1174</v>
      </c>
      <c r="D36" s="3">
        <v>3</v>
      </c>
      <c r="E36" s="3">
        <v>86</v>
      </c>
      <c r="F36" s="3">
        <v>27</v>
      </c>
      <c r="G36" s="4">
        <f t="shared" si="1"/>
        <v>3.1395348837209302E-5</v>
      </c>
      <c r="H36" s="52"/>
      <c r="I36" s="52"/>
    </row>
    <row r="37" spans="1:11" x14ac:dyDescent="0.2">
      <c r="A37" s="12" t="s">
        <v>7</v>
      </c>
      <c r="C37" s="11">
        <v>1166.0999999999999</v>
      </c>
      <c r="D37" s="1">
        <v>1</v>
      </c>
      <c r="E37" s="5">
        <v>64</v>
      </c>
      <c r="F37" s="5">
        <v>31</v>
      </c>
      <c r="G37" s="6">
        <f t="shared" si="1"/>
        <v>4.8437499999999998E-5</v>
      </c>
      <c r="H37" s="51">
        <f>AVERAGE(G37:G39)</f>
        <v>8.1162444629014399E-5</v>
      </c>
      <c r="I37" s="51">
        <f>AVERAGE(G37:G45)</f>
        <v>6.9383080389664485E-5</v>
      </c>
    </row>
    <row r="38" spans="1:11" x14ac:dyDescent="0.2">
      <c r="A38" s="12" t="s">
        <v>7</v>
      </c>
      <c r="C38" s="11">
        <v>1166.0999999999999</v>
      </c>
      <c r="D38" s="1">
        <v>2</v>
      </c>
      <c r="E38" s="1">
        <v>43</v>
      </c>
      <c r="F38" s="1">
        <v>55</v>
      </c>
      <c r="G38" s="2">
        <f t="shared" si="1"/>
        <v>1.2790697674418605E-4</v>
      </c>
      <c r="H38" s="50"/>
      <c r="I38" s="50"/>
    </row>
    <row r="39" spans="1:11" x14ac:dyDescent="0.2">
      <c r="A39" s="12" t="s">
        <v>7</v>
      </c>
      <c r="C39" s="11">
        <v>1166.0999999999999</v>
      </c>
      <c r="D39" s="1">
        <v>3</v>
      </c>
      <c r="E39" s="1">
        <v>70</v>
      </c>
      <c r="F39" s="1">
        <v>47</v>
      </c>
      <c r="G39" s="2">
        <f t="shared" si="1"/>
        <v>6.7142857142857141E-5</v>
      </c>
      <c r="H39" s="50"/>
      <c r="I39" s="50"/>
    </row>
    <row r="40" spans="1:11" x14ac:dyDescent="0.2">
      <c r="A40" s="12" t="s">
        <v>7</v>
      </c>
      <c r="C40" s="11">
        <v>1166.2</v>
      </c>
      <c r="D40" s="1">
        <v>1</v>
      </c>
      <c r="E40" s="1">
        <v>70</v>
      </c>
      <c r="F40" s="1">
        <v>38</v>
      </c>
      <c r="G40" s="2">
        <f t="shared" si="1"/>
        <v>5.4285714285714289E-5</v>
      </c>
      <c r="H40" s="53">
        <f>AVERAGE(G40:G42)</f>
        <v>7.2379607210115691E-5</v>
      </c>
      <c r="I40" s="50"/>
    </row>
    <row r="41" spans="1:11" x14ac:dyDescent="0.2">
      <c r="A41" s="12" t="s">
        <v>7</v>
      </c>
      <c r="C41" s="11">
        <v>1166.2</v>
      </c>
      <c r="D41" s="1">
        <v>2</v>
      </c>
      <c r="E41" s="1">
        <v>59</v>
      </c>
      <c r="F41" s="1">
        <v>42</v>
      </c>
      <c r="G41" s="2">
        <f t="shared" si="1"/>
        <v>7.1186440677966102E-5</v>
      </c>
      <c r="H41" s="50"/>
      <c r="I41" s="50"/>
    </row>
    <row r="42" spans="1:11" x14ac:dyDescent="0.2">
      <c r="A42" s="12" t="s">
        <v>7</v>
      </c>
      <c r="C42" s="11">
        <v>1166.2</v>
      </c>
      <c r="D42" s="1">
        <v>3</v>
      </c>
      <c r="E42" s="1">
        <v>36</v>
      </c>
      <c r="F42" s="1">
        <v>33</v>
      </c>
      <c r="G42" s="2">
        <f t="shared" si="1"/>
        <v>9.1666666666666668E-5</v>
      </c>
      <c r="H42" s="50"/>
      <c r="I42" s="50"/>
    </row>
    <row r="43" spans="1:11" x14ac:dyDescent="0.2">
      <c r="A43" s="12" t="s">
        <v>7</v>
      </c>
      <c r="C43" s="11">
        <v>1167</v>
      </c>
      <c r="D43" s="1">
        <v>1</v>
      </c>
      <c r="E43" s="1">
        <v>58</v>
      </c>
      <c r="F43" s="1">
        <v>39</v>
      </c>
      <c r="G43" s="2">
        <f t="shared" si="1"/>
        <v>6.7241379310344827E-5</v>
      </c>
      <c r="H43" s="53">
        <f>AVERAGE(G43:G45)</f>
        <v>5.4607189329863372E-5</v>
      </c>
      <c r="I43" s="50"/>
    </row>
    <row r="44" spans="1:11" x14ac:dyDescent="0.2">
      <c r="A44" s="12" t="s">
        <v>7</v>
      </c>
      <c r="C44" s="11">
        <v>1167</v>
      </c>
      <c r="D44" s="1">
        <v>2</v>
      </c>
      <c r="E44" s="1">
        <v>53</v>
      </c>
      <c r="F44" s="1">
        <v>28</v>
      </c>
      <c r="G44" s="2">
        <f t="shared" si="1"/>
        <v>5.2830188679245283E-5</v>
      </c>
      <c r="H44" s="50"/>
      <c r="I44" s="50"/>
    </row>
    <row r="45" spans="1:11" x14ac:dyDescent="0.2">
      <c r="A45" s="14" t="s">
        <v>7</v>
      </c>
      <c r="B45" s="14"/>
      <c r="C45" s="9">
        <v>1167</v>
      </c>
      <c r="D45" s="3">
        <v>3</v>
      </c>
      <c r="E45" s="3">
        <v>48</v>
      </c>
      <c r="F45" s="3">
        <v>21</v>
      </c>
      <c r="G45" s="4">
        <f t="shared" si="1"/>
        <v>4.375E-5</v>
      </c>
      <c r="H45" s="52"/>
      <c r="I45" s="52"/>
    </row>
    <row r="46" spans="1:11" x14ac:dyDescent="0.2">
      <c r="A46" s="12" t="s">
        <v>11</v>
      </c>
      <c r="C46" s="15">
        <v>1160</v>
      </c>
      <c r="D46" s="1">
        <v>1</v>
      </c>
      <c r="E46" s="1">
        <v>60</v>
      </c>
      <c r="F46" s="1">
        <v>55</v>
      </c>
      <c r="G46" s="2">
        <f t="shared" si="1"/>
        <v>9.1666666666666668E-5</v>
      </c>
      <c r="H46" s="51">
        <f>AVERAGE(G46:G48)</f>
        <v>8.0312689738919232E-5</v>
      </c>
      <c r="I46" s="51">
        <f>AVERAGE(G46:G54)</f>
        <v>8.1977359654549121E-5</v>
      </c>
    </row>
    <row r="47" spans="1:11" x14ac:dyDescent="0.2">
      <c r="A47" s="12" t="s">
        <v>11</v>
      </c>
      <c r="C47" s="15">
        <v>1160</v>
      </c>
      <c r="D47" s="1">
        <v>2</v>
      </c>
      <c r="E47" s="1">
        <v>72</v>
      </c>
      <c r="F47" s="1">
        <v>52</v>
      </c>
      <c r="G47" s="2">
        <f t="shared" si="1"/>
        <v>7.2222222222222219E-5</v>
      </c>
      <c r="H47" s="50"/>
      <c r="I47" s="50"/>
    </row>
    <row r="48" spans="1:11" x14ac:dyDescent="0.2">
      <c r="A48" s="12" t="s">
        <v>11</v>
      </c>
      <c r="C48" s="15">
        <v>1160</v>
      </c>
      <c r="D48" s="1">
        <v>3</v>
      </c>
      <c r="E48" s="1">
        <v>61</v>
      </c>
      <c r="F48" s="1">
        <v>47</v>
      </c>
      <c r="G48" s="2">
        <f t="shared" si="1"/>
        <v>7.7049180327868849E-5</v>
      </c>
      <c r="H48" s="50"/>
      <c r="I48" s="50"/>
    </row>
    <row r="49" spans="1:9" x14ac:dyDescent="0.2">
      <c r="A49" s="20" t="s">
        <v>11</v>
      </c>
      <c r="B49" s="20"/>
      <c r="C49" s="21">
        <v>1161</v>
      </c>
      <c r="D49" s="1">
        <v>1</v>
      </c>
      <c r="E49" s="1">
        <v>69</v>
      </c>
      <c r="F49" s="1">
        <v>43</v>
      </c>
      <c r="G49" s="2">
        <f t="shared" si="1"/>
        <v>6.2318840579710149E-5</v>
      </c>
      <c r="H49" s="53">
        <f>AVERAGE(G49:G51)</f>
        <v>5.0215348820687693E-5</v>
      </c>
      <c r="I49" s="50"/>
    </row>
    <row r="50" spans="1:9" x14ac:dyDescent="0.2">
      <c r="A50" s="20" t="s">
        <v>11</v>
      </c>
      <c r="B50" s="20"/>
      <c r="C50" s="21">
        <v>1161</v>
      </c>
      <c r="D50" s="1">
        <v>2</v>
      </c>
      <c r="E50" s="1">
        <v>68</v>
      </c>
      <c r="F50" s="1">
        <v>25</v>
      </c>
      <c r="G50" s="2">
        <f t="shared" si="1"/>
        <v>3.6764705882352938E-5</v>
      </c>
      <c r="H50" s="50"/>
      <c r="I50" s="50"/>
    </row>
    <row r="51" spans="1:9" x14ac:dyDescent="0.2">
      <c r="A51" s="20" t="s">
        <v>11</v>
      </c>
      <c r="B51" s="20"/>
      <c r="C51" s="21">
        <v>1161</v>
      </c>
      <c r="D51" s="1">
        <v>3</v>
      </c>
      <c r="E51" s="1">
        <v>64</v>
      </c>
      <c r="F51" s="1">
        <v>33</v>
      </c>
      <c r="G51" s="2">
        <f t="shared" si="1"/>
        <v>5.15625E-5</v>
      </c>
      <c r="H51" s="50"/>
      <c r="I51" s="50"/>
    </row>
    <row r="52" spans="1:9" x14ac:dyDescent="0.2">
      <c r="A52" s="12" t="s">
        <v>11</v>
      </c>
      <c r="C52" s="15">
        <v>1162</v>
      </c>
      <c r="D52" s="1">
        <v>1</v>
      </c>
      <c r="E52" s="1">
        <v>56</v>
      </c>
      <c r="F52" s="1">
        <v>112</v>
      </c>
      <c r="G52" s="2">
        <f t="shared" si="1"/>
        <v>2.0000000000000001E-4</v>
      </c>
      <c r="H52" s="53">
        <f>AVERAGE(G52:G54)</f>
        <v>1.1540404040404041E-4</v>
      </c>
      <c r="I52" s="50"/>
    </row>
    <row r="53" spans="1:9" x14ac:dyDescent="0.2">
      <c r="A53" s="12" t="s">
        <v>11</v>
      </c>
      <c r="C53" s="15">
        <v>1162</v>
      </c>
      <c r="D53" s="1">
        <v>2</v>
      </c>
      <c r="E53" s="1">
        <v>77</v>
      </c>
      <c r="F53" s="1">
        <v>53</v>
      </c>
      <c r="G53" s="2">
        <f t="shared" si="1"/>
        <v>6.8831168831168832E-5</v>
      </c>
      <c r="H53" s="50"/>
      <c r="I53" s="50"/>
    </row>
    <row r="54" spans="1:9" x14ac:dyDescent="0.2">
      <c r="A54" s="14" t="s">
        <v>11</v>
      </c>
      <c r="B54" s="14"/>
      <c r="C54" s="16">
        <v>1162</v>
      </c>
      <c r="D54" s="3">
        <v>3</v>
      </c>
      <c r="E54" s="3">
        <v>84</v>
      </c>
      <c r="F54" s="3">
        <v>65</v>
      </c>
      <c r="G54" s="4">
        <f t="shared" si="1"/>
        <v>7.7380952380952375E-5</v>
      </c>
      <c r="H54" s="52"/>
      <c r="I54" s="52"/>
    </row>
    <row r="55" spans="1:9" x14ac:dyDescent="0.2">
      <c r="A55" s="11" t="s">
        <v>8</v>
      </c>
      <c r="B55" s="11"/>
      <c r="C55" s="11">
        <v>1154</v>
      </c>
      <c r="D55" s="5">
        <v>1</v>
      </c>
      <c r="E55" s="5">
        <v>118</v>
      </c>
      <c r="F55" s="5">
        <v>36</v>
      </c>
      <c r="G55" s="6">
        <f>(F55*$F$1)/(E55*$E$1)</f>
        <v>3.0508474576271188E-5</v>
      </c>
      <c r="H55" s="51">
        <f>AVERAGE(G55:G57)</f>
        <v>6.9045485507800684E-5</v>
      </c>
      <c r="I55" s="51">
        <f>AVERAGE(G55:G63)</f>
        <v>6.752035238425935E-5</v>
      </c>
    </row>
    <row r="56" spans="1:9" x14ac:dyDescent="0.2">
      <c r="A56" s="11" t="s">
        <v>8</v>
      </c>
      <c r="B56" s="11"/>
      <c r="C56" s="11">
        <v>1154</v>
      </c>
      <c r="D56" s="1">
        <v>2</v>
      </c>
      <c r="E56" s="1">
        <v>66</v>
      </c>
      <c r="F56" s="1">
        <v>59</v>
      </c>
      <c r="G56" s="2">
        <f t="shared" ref="G56:G63" si="2">(F56*$F$1)/(E56*$E$1)</f>
        <v>8.9393939393939389E-5</v>
      </c>
      <c r="H56" s="50"/>
      <c r="I56" s="50"/>
    </row>
    <row r="57" spans="1:9" x14ac:dyDescent="0.2">
      <c r="A57" s="11" t="s">
        <v>8</v>
      </c>
      <c r="B57" s="11"/>
      <c r="C57" s="11">
        <v>1154</v>
      </c>
      <c r="D57" s="1">
        <v>3</v>
      </c>
      <c r="E57" s="1">
        <v>47</v>
      </c>
      <c r="F57" s="1">
        <v>41</v>
      </c>
      <c r="G57" s="2">
        <f t="shared" si="2"/>
        <v>8.7234042553191492E-5</v>
      </c>
      <c r="H57" s="50"/>
      <c r="I57" s="50"/>
    </row>
    <row r="58" spans="1:9" x14ac:dyDescent="0.2">
      <c r="A58" s="11" t="s">
        <v>8</v>
      </c>
      <c r="B58" s="11"/>
      <c r="C58" s="11">
        <v>1155</v>
      </c>
      <c r="D58" s="1">
        <v>1</v>
      </c>
      <c r="E58" s="1">
        <v>56</v>
      </c>
      <c r="F58" s="1">
        <v>20</v>
      </c>
      <c r="G58" s="2">
        <f t="shared" si="2"/>
        <v>3.5714285714285717E-5</v>
      </c>
      <c r="H58" s="53">
        <f>AVERAGE(G58:G60)</f>
        <v>4.7845804988662134E-5</v>
      </c>
      <c r="I58" s="50"/>
    </row>
    <row r="59" spans="1:9" x14ac:dyDescent="0.2">
      <c r="A59" s="11" t="s">
        <v>8</v>
      </c>
      <c r="B59" s="11"/>
      <c r="C59" s="11">
        <v>1155</v>
      </c>
      <c r="D59" s="1">
        <v>2</v>
      </c>
      <c r="E59" s="1">
        <v>42</v>
      </c>
      <c r="F59" s="1">
        <v>29</v>
      </c>
      <c r="G59" s="2">
        <f t="shared" si="2"/>
        <v>6.9047619047619052E-5</v>
      </c>
      <c r="H59" s="50"/>
      <c r="I59" s="50"/>
    </row>
    <row r="60" spans="1:9" x14ac:dyDescent="0.2">
      <c r="A60" s="11" t="s">
        <v>8</v>
      </c>
      <c r="B60" s="11"/>
      <c r="C60" s="11">
        <v>1155</v>
      </c>
      <c r="D60" s="1">
        <v>3</v>
      </c>
      <c r="E60" s="1">
        <v>98</v>
      </c>
      <c r="F60" s="1">
        <v>38</v>
      </c>
      <c r="G60" s="2">
        <f t="shared" si="2"/>
        <v>3.8775510204081634E-5</v>
      </c>
      <c r="H60" s="50"/>
      <c r="I60" s="50"/>
    </row>
    <row r="61" spans="1:9" x14ac:dyDescent="0.2">
      <c r="A61" s="11" t="s">
        <v>8</v>
      </c>
      <c r="B61" s="11"/>
      <c r="C61" s="11">
        <v>1156</v>
      </c>
      <c r="D61" s="1">
        <v>1</v>
      </c>
      <c r="E61" s="1">
        <v>68</v>
      </c>
      <c r="F61" s="1">
        <v>44</v>
      </c>
      <c r="G61" s="2">
        <f t="shared" si="2"/>
        <v>6.4705882352941171E-5</v>
      </c>
      <c r="H61" s="53">
        <f>AVERAGE(G61:G63)</f>
        <v>8.566976665631521E-5</v>
      </c>
      <c r="I61" s="50"/>
    </row>
    <row r="62" spans="1:9" x14ac:dyDescent="0.2">
      <c r="A62" s="11" t="s">
        <v>8</v>
      </c>
      <c r="B62" s="11"/>
      <c r="C62" s="11">
        <v>1156</v>
      </c>
      <c r="D62" s="1">
        <v>2</v>
      </c>
      <c r="E62" s="1">
        <v>122</v>
      </c>
      <c r="F62" s="1">
        <v>94</v>
      </c>
      <c r="G62" s="2">
        <f t="shared" si="2"/>
        <v>7.7049180327868849E-5</v>
      </c>
      <c r="H62" s="50"/>
      <c r="I62" s="50"/>
    </row>
    <row r="63" spans="1:9" x14ac:dyDescent="0.2">
      <c r="A63" s="9" t="s">
        <v>8</v>
      </c>
      <c r="B63" s="9"/>
      <c r="C63" s="9">
        <v>1156</v>
      </c>
      <c r="D63" s="3">
        <v>3</v>
      </c>
      <c r="E63" s="3">
        <v>59</v>
      </c>
      <c r="F63" s="3">
        <v>68</v>
      </c>
      <c r="G63" s="4">
        <f t="shared" si="2"/>
        <v>1.152542372881356E-4</v>
      </c>
      <c r="H63" s="52"/>
      <c r="I63" s="52"/>
    </row>
  </sheetData>
  <mergeCells count="28">
    <mergeCell ref="H46:H48"/>
    <mergeCell ref="I46:I54"/>
    <mergeCell ref="H49:H51"/>
    <mergeCell ref="H52:H54"/>
    <mergeCell ref="H55:H57"/>
    <mergeCell ref="I55:I63"/>
    <mergeCell ref="H58:H60"/>
    <mergeCell ref="H61:H63"/>
    <mergeCell ref="H37:H39"/>
    <mergeCell ref="I37:I45"/>
    <mergeCell ref="H40:H42"/>
    <mergeCell ref="H43:H45"/>
    <mergeCell ref="H21:H23"/>
    <mergeCell ref="I21:I28"/>
    <mergeCell ref="H24:H26"/>
    <mergeCell ref="H27:H28"/>
    <mergeCell ref="H29:H30"/>
    <mergeCell ref="I29:I36"/>
    <mergeCell ref="H31:H33"/>
    <mergeCell ref="H34:H36"/>
    <mergeCell ref="H3:H5"/>
    <mergeCell ref="I3:I11"/>
    <mergeCell ref="H6:H8"/>
    <mergeCell ref="H9:H11"/>
    <mergeCell ref="H12:H14"/>
    <mergeCell ref="I12:I20"/>
    <mergeCell ref="H15:H17"/>
    <mergeCell ref="H18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9A07-28DE-1F4E-9A06-C7609FF1085B}">
  <dimension ref="A1:K90"/>
  <sheetViews>
    <sheetView topLeftCell="C49" zoomScale="111" zoomScaleNormal="160" workbookViewId="0">
      <selection activeCell="H46" sqref="H46:H48"/>
    </sheetView>
  </sheetViews>
  <sheetFormatPr baseColWidth="10" defaultRowHeight="16" x14ac:dyDescent="0.2"/>
  <cols>
    <col min="1" max="2" width="13.33203125" style="12" customWidth="1"/>
    <col min="3" max="3" width="16.1640625" style="1" customWidth="1"/>
    <col min="4" max="4" width="11" style="1" customWidth="1"/>
    <col min="5" max="5" width="14" style="1" customWidth="1"/>
    <col min="6" max="6" width="14.33203125" style="1" customWidth="1"/>
    <col min="7" max="7" width="18.5" style="2" customWidth="1"/>
    <col min="8" max="8" width="17.1640625" style="1" customWidth="1"/>
    <col min="9" max="9" width="17.83203125" style="1" customWidth="1"/>
    <col min="10" max="10" width="10.83203125" style="1"/>
    <col min="11" max="11" width="50" style="1" customWidth="1"/>
    <col min="12" max="16384" width="10.83203125" style="1"/>
  </cols>
  <sheetData>
    <row r="1" spans="1:11" x14ac:dyDescent="0.2">
      <c r="E1" s="1">
        <v>100000</v>
      </c>
      <c r="F1" s="1">
        <v>10</v>
      </c>
    </row>
    <row r="2" spans="1:11" x14ac:dyDescent="0.2">
      <c r="A2" s="13" t="s">
        <v>5</v>
      </c>
      <c r="B2" s="13"/>
      <c r="C2" s="10" t="s">
        <v>4</v>
      </c>
      <c r="D2" s="7" t="s">
        <v>0</v>
      </c>
      <c r="E2" s="7" t="s">
        <v>1</v>
      </c>
      <c r="F2" s="7" t="s">
        <v>2</v>
      </c>
      <c r="G2" s="8" t="s">
        <v>3</v>
      </c>
      <c r="H2" s="7" t="s">
        <v>9</v>
      </c>
      <c r="I2" s="7" t="s">
        <v>10</v>
      </c>
    </row>
    <row r="3" spans="1:11" x14ac:dyDescent="0.2">
      <c r="A3" s="12" t="s">
        <v>14</v>
      </c>
      <c r="C3" s="17">
        <v>1189.0999999999999</v>
      </c>
      <c r="D3" s="1">
        <v>1</v>
      </c>
      <c r="E3" s="1">
        <v>13</v>
      </c>
      <c r="F3" s="1">
        <v>41</v>
      </c>
      <c r="G3" s="2">
        <f>(F3*$F$1)/(E3*$E$1)</f>
        <v>3.1538461538461538E-4</v>
      </c>
      <c r="H3" s="53">
        <f>AVERAGE(G3:G5)</f>
        <v>2.0112820512820516E-4</v>
      </c>
      <c r="I3" s="53">
        <f>AVERAGE(G3:G11)</f>
        <v>3.8463395863395862E-4</v>
      </c>
    </row>
    <row r="4" spans="1:11" x14ac:dyDescent="0.2">
      <c r="A4" s="12" t="s">
        <v>14</v>
      </c>
      <c r="C4" s="17">
        <v>1189.0999999999999</v>
      </c>
      <c r="D4" s="1">
        <v>2</v>
      </c>
      <c r="E4" s="1">
        <v>25</v>
      </c>
      <c r="F4" s="1">
        <v>38</v>
      </c>
      <c r="G4" s="2">
        <f t="shared" ref="G4:G11" si="0">(F4*$F$1)/(E4*$E$1)</f>
        <v>1.5200000000000001E-4</v>
      </c>
      <c r="H4" s="50"/>
      <c r="I4" s="50"/>
    </row>
    <row r="5" spans="1:11" x14ac:dyDescent="0.2">
      <c r="A5" s="12" t="s">
        <v>14</v>
      </c>
      <c r="C5" s="17">
        <v>1189.0999999999999</v>
      </c>
      <c r="D5" s="1">
        <v>3</v>
      </c>
      <c r="E5" s="1">
        <v>50</v>
      </c>
      <c r="F5" s="1">
        <v>68</v>
      </c>
      <c r="G5" s="2">
        <f t="shared" si="0"/>
        <v>1.36E-4</v>
      </c>
      <c r="H5" s="50"/>
      <c r="I5" s="50"/>
    </row>
    <row r="6" spans="1:11" x14ac:dyDescent="0.2">
      <c r="A6" s="12" t="s">
        <v>14</v>
      </c>
      <c r="C6" s="17">
        <v>1189.2</v>
      </c>
      <c r="D6" s="1">
        <v>1</v>
      </c>
      <c r="E6" s="1">
        <v>14</v>
      </c>
      <c r="F6" s="1">
        <v>81</v>
      </c>
      <c r="G6" s="2">
        <f t="shared" si="0"/>
        <v>5.7857142857142862E-4</v>
      </c>
      <c r="H6" s="53">
        <f>AVERAGE(G6:G8)</f>
        <v>4.1850793650793656E-4</v>
      </c>
      <c r="I6" s="50"/>
    </row>
    <row r="7" spans="1:11" x14ac:dyDescent="0.2">
      <c r="A7" s="12" t="s">
        <v>14</v>
      </c>
      <c r="C7" s="17">
        <v>1189.2</v>
      </c>
      <c r="D7" s="1">
        <v>2</v>
      </c>
      <c r="E7" s="1">
        <v>21</v>
      </c>
      <c r="F7" s="1">
        <v>101</v>
      </c>
      <c r="G7" s="2">
        <f t="shared" si="0"/>
        <v>4.8095238095238095E-4</v>
      </c>
      <c r="H7" s="50"/>
      <c r="I7" s="50"/>
    </row>
    <row r="8" spans="1:11" x14ac:dyDescent="0.2">
      <c r="A8" s="12" t="s">
        <v>14</v>
      </c>
      <c r="C8" s="17">
        <v>1189.2</v>
      </c>
      <c r="D8" s="1">
        <v>3</v>
      </c>
      <c r="E8" s="1">
        <v>50</v>
      </c>
      <c r="F8" s="1">
        <v>98</v>
      </c>
      <c r="G8" s="2">
        <f t="shared" si="0"/>
        <v>1.9599999999999999E-4</v>
      </c>
      <c r="H8" s="50"/>
      <c r="I8" s="50"/>
    </row>
    <row r="9" spans="1:11" x14ac:dyDescent="0.2">
      <c r="A9" s="12" t="s">
        <v>14</v>
      </c>
      <c r="C9" s="18">
        <v>1188</v>
      </c>
      <c r="D9" s="1">
        <v>1</v>
      </c>
      <c r="E9" s="1">
        <v>11</v>
      </c>
      <c r="F9" s="1">
        <v>105</v>
      </c>
      <c r="G9" s="2">
        <f t="shared" si="0"/>
        <v>9.5454545454545456E-4</v>
      </c>
      <c r="H9" s="53">
        <f>AVERAGE(G9:G11)</f>
        <v>5.3426573426573428E-4</v>
      </c>
      <c r="I9" s="50"/>
      <c r="J9" s="1" t="s">
        <v>16</v>
      </c>
      <c r="K9" s="1" t="s">
        <v>17</v>
      </c>
    </row>
    <row r="10" spans="1:11" x14ac:dyDescent="0.2">
      <c r="A10" s="12" t="s">
        <v>14</v>
      </c>
      <c r="C10" s="18">
        <v>1188</v>
      </c>
      <c r="D10" s="1">
        <v>2</v>
      </c>
      <c r="E10" s="1">
        <v>22</v>
      </c>
      <c r="F10" s="1">
        <v>69</v>
      </c>
      <c r="G10" s="2">
        <f t="shared" si="0"/>
        <v>3.1363636363636365E-4</v>
      </c>
      <c r="H10" s="50"/>
      <c r="I10" s="50"/>
    </row>
    <row r="11" spans="1:11" x14ac:dyDescent="0.2">
      <c r="A11" s="14" t="s">
        <v>14</v>
      </c>
      <c r="B11" s="14"/>
      <c r="C11" s="19">
        <v>1188</v>
      </c>
      <c r="D11" s="3">
        <v>3</v>
      </c>
      <c r="E11" s="3">
        <v>26</v>
      </c>
      <c r="F11" s="3">
        <v>87</v>
      </c>
      <c r="G11" s="4">
        <f t="shared" si="0"/>
        <v>3.3461538461538459E-4</v>
      </c>
      <c r="H11" s="52"/>
      <c r="I11" s="52"/>
    </row>
    <row r="12" spans="1:11" x14ac:dyDescent="0.2">
      <c r="A12" s="23" t="s">
        <v>23</v>
      </c>
      <c r="B12" s="23"/>
      <c r="C12" s="11">
        <v>1177.0999999999999</v>
      </c>
      <c r="D12" s="1">
        <v>1</v>
      </c>
      <c r="E12" s="5">
        <v>81</v>
      </c>
      <c r="F12" s="5">
        <v>111</v>
      </c>
      <c r="G12" s="6">
        <f>(F12*$F$1)/(E12*$E$1)</f>
        <v>1.3703703703703705E-4</v>
      </c>
      <c r="H12" s="51">
        <f>AVERAGE(G12:G14)</f>
        <v>1.690917107583774E-4</v>
      </c>
      <c r="I12" s="51">
        <f>AVERAGE(G12:G20)</f>
        <v>7.9124273683059204E-5</v>
      </c>
      <c r="J12" s="1" t="s">
        <v>16</v>
      </c>
      <c r="K12" s="1" t="s">
        <v>18</v>
      </c>
    </row>
    <row r="13" spans="1:11" x14ac:dyDescent="0.2">
      <c r="A13" s="23" t="s">
        <v>23</v>
      </c>
      <c r="B13" s="23"/>
      <c r="C13" s="11">
        <v>1177.0999999999999</v>
      </c>
      <c r="D13" s="1">
        <v>2</v>
      </c>
      <c r="E13" s="1">
        <v>56</v>
      </c>
      <c r="F13" s="1">
        <v>88</v>
      </c>
      <c r="G13" s="2">
        <f t="shared" ref="G13:G45" si="1">(F13*$F$1)/(E13*$E$1)</f>
        <v>1.5714285714285713E-4</v>
      </c>
      <c r="H13" s="50"/>
      <c r="I13" s="50"/>
    </row>
    <row r="14" spans="1:11" x14ac:dyDescent="0.2">
      <c r="A14" s="23" t="s">
        <v>23</v>
      </c>
      <c r="B14" s="23"/>
      <c r="C14" s="11">
        <v>1177.0999999999999</v>
      </c>
      <c r="D14" s="1">
        <v>3</v>
      </c>
      <c r="E14" s="1">
        <v>84</v>
      </c>
      <c r="F14" s="1">
        <v>179</v>
      </c>
      <c r="G14" s="2">
        <f t="shared" si="1"/>
        <v>2.1309523809523808E-4</v>
      </c>
      <c r="H14" s="50"/>
      <c r="I14" s="50"/>
    </row>
    <row r="15" spans="1:11" x14ac:dyDescent="0.2">
      <c r="A15" s="23" t="s">
        <v>23</v>
      </c>
      <c r="B15" s="23"/>
      <c r="C15" s="11">
        <v>1177.2</v>
      </c>
      <c r="D15" s="1">
        <v>1</v>
      </c>
      <c r="E15" s="1">
        <v>27</v>
      </c>
      <c r="F15" s="1">
        <v>13</v>
      </c>
      <c r="G15" s="2">
        <f t="shared" si="1"/>
        <v>4.8148148148148148E-5</v>
      </c>
      <c r="H15" s="53">
        <f>AVERAGE(G15:G17)</f>
        <v>6.1509700176366834E-5</v>
      </c>
      <c r="I15" s="50"/>
    </row>
    <row r="16" spans="1:11" x14ac:dyDescent="0.2">
      <c r="A16" s="23" t="s">
        <v>23</v>
      </c>
      <c r="B16" s="23"/>
      <c r="C16" s="11">
        <v>1177.2</v>
      </c>
      <c r="D16" s="1">
        <v>2</v>
      </c>
      <c r="E16" s="1">
        <v>21</v>
      </c>
      <c r="F16" s="1">
        <v>11</v>
      </c>
      <c r="G16" s="2">
        <f t="shared" si="1"/>
        <v>5.2380952380952378E-5</v>
      </c>
      <c r="H16" s="50"/>
      <c r="I16" s="50"/>
    </row>
    <row r="17" spans="1:11" x14ac:dyDescent="0.2">
      <c r="A17" s="23" t="s">
        <v>23</v>
      </c>
      <c r="B17" s="23"/>
      <c r="C17" s="11">
        <v>1177.2</v>
      </c>
      <c r="D17" s="1">
        <v>3</v>
      </c>
      <c r="E17" s="1">
        <v>25</v>
      </c>
      <c r="F17" s="1">
        <v>21</v>
      </c>
      <c r="G17" s="2">
        <f t="shared" si="1"/>
        <v>8.3999999999999995E-5</v>
      </c>
      <c r="H17" s="50"/>
      <c r="I17" s="50"/>
    </row>
    <row r="18" spans="1:11" x14ac:dyDescent="0.2">
      <c r="A18" s="23" t="s">
        <v>23</v>
      </c>
      <c r="B18" s="23"/>
      <c r="C18" s="11">
        <v>1179</v>
      </c>
      <c r="D18" s="1">
        <v>1</v>
      </c>
      <c r="E18" s="1">
        <v>43</v>
      </c>
      <c r="F18" s="1">
        <v>4</v>
      </c>
      <c r="G18" s="2">
        <f t="shared" si="1"/>
        <v>9.3023255813953486E-6</v>
      </c>
      <c r="H18" s="53">
        <f>AVERAGE(G18:G20)</f>
        <v>6.7714101144333701E-6</v>
      </c>
      <c r="I18" s="50"/>
    </row>
    <row r="19" spans="1:11" x14ac:dyDescent="0.2">
      <c r="A19" s="23" t="s">
        <v>23</v>
      </c>
      <c r="B19" s="23"/>
      <c r="C19" s="11">
        <v>1179</v>
      </c>
      <c r="D19" s="1">
        <v>2</v>
      </c>
      <c r="E19" s="1">
        <v>48</v>
      </c>
      <c r="F19" s="1">
        <v>3</v>
      </c>
      <c r="G19" s="2">
        <f t="shared" si="1"/>
        <v>6.2500000000000003E-6</v>
      </c>
      <c r="H19" s="50"/>
      <c r="I19" s="50"/>
    </row>
    <row r="20" spans="1:11" x14ac:dyDescent="0.2">
      <c r="A20" s="24" t="s">
        <v>23</v>
      </c>
      <c r="B20" s="24"/>
      <c r="C20" s="9">
        <v>1179</v>
      </c>
      <c r="D20" s="3">
        <v>3</v>
      </c>
      <c r="E20" s="3">
        <v>42</v>
      </c>
      <c r="F20" s="3">
        <v>2</v>
      </c>
      <c r="G20" s="4">
        <f t="shared" si="1"/>
        <v>4.7619047619047615E-6</v>
      </c>
      <c r="H20" s="52"/>
      <c r="I20" s="52"/>
    </row>
    <row r="21" spans="1:11" x14ac:dyDescent="0.2">
      <c r="A21" s="12" t="s">
        <v>6</v>
      </c>
      <c r="C21" s="11">
        <v>1140</v>
      </c>
      <c r="D21" s="1">
        <v>1</v>
      </c>
      <c r="E21" s="5">
        <v>46</v>
      </c>
      <c r="F21" s="5">
        <v>34</v>
      </c>
      <c r="G21" s="6">
        <f t="shared" si="1"/>
        <v>7.3913043478260863E-5</v>
      </c>
      <c r="H21" s="51">
        <f>AVERAGE(G21:G23)</f>
        <v>1.2291987365876464E-4</v>
      </c>
      <c r="I21" s="51">
        <f>AVERAGE(G21:G28)</f>
        <v>1.0135094020728823E-4</v>
      </c>
    </row>
    <row r="22" spans="1:11" x14ac:dyDescent="0.2">
      <c r="A22" s="12" t="s">
        <v>6</v>
      </c>
      <c r="C22" s="11">
        <v>1140</v>
      </c>
      <c r="D22" s="1">
        <v>2</v>
      </c>
      <c r="E22" s="1">
        <v>62</v>
      </c>
      <c r="F22" s="1">
        <v>83</v>
      </c>
      <c r="G22" s="2">
        <f t="shared" si="1"/>
        <v>1.3387096774193549E-4</v>
      </c>
      <c r="H22" s="50"/>
      <c r="I22" s="50"/>
    </row>
    <row r="23" spans="1:11" x14ac:dyDescent="0.2">
      <c r="A23" s="12" t="s">
        <v>6</v>
      </c>
      <c r="C23" s="11">
        <v>1140</v>
      </c>
      <c r="D23" s="1">
        <v>3</v>
      </c>
      <c r="E23" s="1">
        <v>41</v>
      </c>
      <c r="F23" s="1">
        <v>66</v>
      </c>
      <c r="G23" s="2">
        <f t="shared" si="1"/>
        <v>1.6097560975609755E-4</v>
      </c>
      <c r="H23" s="50"/>
      <c r="I23" s="50"/>
    </row>
    <row r="24" spans="1:11" x14ac:dyDescent="0.2">
      <c r="A24" s="12" t="s">
        <v>6</v>
      </c>
      <c r="C24" s="11">
        <v>1141</v>
      </c>
      <c r="D24" s="1">
        <v>1</v>
      </c>
      <c r="E24" s="1">
        <v>34</v>
      </c>
      <c r="F24" s="1">
        <v>32</v>
      </c>
      <c r="G24" s="2">
        <f t="shared" si="1"/>
        <v>9.4117647058823535E-5</v>
      </c>
      <c r="H24" s="53">
        <f>AVERAGE(G24:G26)</f>
        <v>6.1064578005115081E-5</v>
      </c>
      <c r="I24" s="50"/>
      <c r="J24" s="1" t="s">
        <v>16</v>
      </c>
      <c r="K24" s="1" t="s">
        <v>19</v>
      </c>
    </row>
    <row r="25" spans="1:11" x14ac:dyDescent="0.2">
      <c r="A25" s="12" t="s">
        <v>6</v>
      </c>
      <c r="C25" s="11">
        <v>1141</v>
      </c>
      <c r="D25" s="1">
        <v>2</v>
      </c>
      <c r="E25" s="1">
        <v>80</v>
      </c>
      <c r="F25" s="1">
        <v>33</v>
      </c>
      <c r="G25" s="2">
        <f t="shared" si="1"/>
        <v>4.125E-5</v>
      </c>
      <c r="H25" s="50"/>
      <c r="I25" s="50"/>
    </row>
    <row r="26" spans="1:11" x14ac:dyDescent="0.2">
      <c r="A26" s="12" t="s">
        <v>6</v>
      </c>
      <c r="C26" s="11">
        <v>1141</v>
      </c>
      <c r="D26" s="1">
        <v>3</v>
      </c>
      <c r="E26" s="1">
        <v>46</v>
      </c>
      <c r="F26" s="1">
        <v>22</v>
      </c>
      <c r="G26" s="2">
        <f t="shared" si="1"/>
        <v>4.7826086956521742E-5</v>
      </c>
      <c r="H26" s="50"/>
      <c r="I26" s="50"/>
    </row>
    <row r="27" spans="1:11" x14ac:dyDescent="0.2">
      <c r="A27" s="12" t="s">
        <v>6</v>
      </c>
      <c r="C27" s="11">
        <v>1142</v>
      </c>
      <c r="D27" s="1">
        <v>1</v>
      </c>
      <c r="E27" s="1">
        <v>64</v>
      </c>
      <c r="F27" s="1">
        <v>73</v>
      </c>
      <c r="G27" s="2">
        <f t="shared" si="1"/>
        <v>1.140625E-4</v>
      </c>
      <c r="H27" s="53">
        <f>AVERAGE(G27:G28)</f>
        <v>1.2942708333333334E-4</v>
      </c>
      <c r="I27" s="50"/>
      <c r="J27" s="1" t="s">
        <v>16</v>
      </c>
      <c r="K27" s="1" t="s">
        <v>20</v>
      </c>
    </row>
    <row r="28" spans="1:11" x14ac:dyDescent="0.2">
      <c r="A28" s="14" t="s">
        <v>6</v>
      </c>
      <c r="B28" s="14"/>
      <c r="C28" s="9">
        <v>1142</v>
      </c>
      <c r="D28" s="3">
        <v>3</v>
      </c>
      <c r="E28" s="3">
        <v>96</v>
      </c>
      <c r="F28" s="3">
        <v>139</v>
      </c>
      <c r="G28" s="4">
        <f t="shared" si="1"/>
        <v>1.4479166666666666E-4</v>
      </c>
      <c r="H28" s="52"/>
      <c r="I28" s="52"/>
    </row>
    <row r="29" spans="1:11" x14ac:dyDescent="0.2">
      <c r="A29" s="12" t="s">
        <v>21</v>
      </c>
      <c r="C29" s="11">
        <v>1172</v>
      </c>
      <c r="D29" s="1">
        <v>1</v>
      </c>
      <c r="E29" s="5">
        <v>17</v>
      </c>
      <c r="F29" s="5">
        <v>24</v>
      </c>
      <c r="G29" s="6">
        <f t="shared" si="1"/>
        <v>1.4117647058823528E-4</v>
      </c>
      <c r="H29" s="51">
        <f>AVERAGE(G29:G30)</f>
        <v>1.1907308377896614E-4</v>
      </c>
      <c r="I29" s="51">
        <f>AVERAGE(G29:G36)</f>
        <v>5.8367707383382988E-5</v>
      </c>
    </row>
    <row r="30" spans="1:11" x14ac:dyDescent="0.2">
      <c r="A30" s="12" t="s">
        <v>21</v>
      </c>
      <c r="C30" s="11">
        <v>1172</v>
      </c>
      <c r="D30" s="1">
        <v>2</v>
      </c>
      <c r="E30" s="1">
        <v>33</v>
      </c>
      <c r="F30" s="1">
        <v>32</v>
      </c>
      <c r="G30" s="2">
        <f t="shared" si="1"/>
        <v>9.6969696969696976E-5</v>
      </c>
      <c r="H30" s="50"/>
      <c r="I30" s="50"/>
    </row>
    <row r="31" spans="1:11" x14ac:dyDescent="0.2">
      <c r="A31" s="12" t="s">
        <v>21</v>
      </c>
      <c r="C31" s="11">
        <v>1173</v>
      </c>
      <c r="D31" s="1">
        <v>1</v>
      </c>
      <c r="E31" s="1">
        <v>44</v>
      </c>
      <c r="F31" s="1">
        <v>14</v>
      </c>
      <c r="G31" s="2">
        <f t="shared" si="1"/>
        <v>3.181818181818182E-5</v>
      </c>
      <c r="H31" s="53">
        <f>AVERAGE(G31:G33)</f>
        <v>3.7789661319073085E-5</v>
      </c>
      <c r="I31" s="50"/>
      <c r="J31" s="1" t="s">
        <v>16</v>
      </c>
      <c r="K31" s="1" t="s">
        <v>22</v>
      </c>
    </row>
    <row r="32" spans="1:11" x14ac:dyDescent="0.2">
      <c r="A32" s="12" t="s">
        <v>21</v>
      </c>
      <c r="C32" s="11">
        <v>1173</v>
      </c>
      <c r="D32" s="1">
        <v>2</v>
      </c>
      <c r="E32" s="1">
        <v>44</v>
      </c>
      <c r="F32" s="1">
        <v>21</v>
      </c>
      <c r="G32" s="2">
        <f t="shared" si="1"/>
        <v>4.772727272727273E-5</v>
      </c>
      <c r="H32" s="50"/>
      <c r="I32" s="50"/>
    </row>
    <row r="33" spans="1:11" x14ac:dyDescent="0.2">
      <c r="A33" s="12" t="s">
        <v>21</v>
      </c>
      <c r="C33" s="11">
        <v>1173</v>
      </c>
      <c r="D33" s="1">
        <v>3</v>
      </c>
      <c r="E33" s="1">
        <v>68</v>
      </c>
      <c r="F33" s="1">
        <v>23</v>
      </c>
      <c r="G33" s="2">
        <f t="shared" si="1"/>
        <v>3.3823529411764703E-5</v>
      </c>
      <c r="H33" s="50"/>
      <c r="I33" s="50"/>
      <c r="J33" s="1" t="s">
        <v>16</v>
      </c>
      <c r="K33" s="1" t="s">
        <v>19</v>
      </c>
    </row>
    <row r="34" spans="1:11" x14ac:dyDescent="0.2">
      <c r="A34" s="12" t="s">
        <v>21</v>
      </c>
      <c r="C34" s="11">
        <v>1174</v>
      </c>
      <c r="D34" s="1">
        <v>1</v>
      </c>
      <c r="E34" s="1">
        <v>79</v>
      </c>
      <c r="F34" s="1">
        <v>36</v>
      </c>
      <c r="G34" s="2">
        <f t="shared" si="1"/>
        <v>4.5569620253164554E-5</v>
      </c>
      <c r="H34" s="53">
        <f>AVERAGE(G34:G36)</f>
        <v>3.8475502517304102E-5</v>
      </c>
      <c r="I34" s="50"/>
    </row>
    <row r="35" spans="1:11" x14ac:dyDescent="0.2">
      <c r="A35" s="12" t="s">
        <v>21</v>
      </c>
      <c r="C35" s="11">
        <v>1174</v>
      </c>
      <c r="D35" s="1">
        <v>2</v>
      </c>
      <c r="E35" s="1">
        <v>65</v>
      </c>
      <c r="F35" s="1">
        <v>25</v>
      </c>
      <c r="G35" s="2">
        <f t="shared" si="1"/>
        <v>3.8461538461538463E-5</v>
      </c>
      <c r="H35" s="50"/>
      <c r="I35" s="50"/>
    </row>
    <row r="36" spans="1:11" x14ac:dyDescent="0.2">
      <c r="A36" s="14" t="s">
        <v>21</v>
      </c>
      <c r="B36" s="14"/>
      <c r="C36" s="9">
        <v>1174</v>
      </c>
      <c r="D36" s="3">
        <v>3</v>
      </c>
      <c r="E36" s="3">
        <v>86</v>
      </c>
      <c r="F36" s="3">
        <v>27</v>
      </c>
      <c r="G36" s="4">
        <f t="shared" si="1"/>
        <v>3.1395348837209302E-5</v>
      </c>
      <c r="H36" s="52"/>
      <c r="I36" s="52"/>
    </row>
    <row r="37" spans="1:11" x14ac:dyDescent="0.2">
      <c r="A37" s="12" t="s">
        <v>7</v>
      </c>
      <c r="C37" s="11">
        <v>1166.0999999999999</v>
      </c>
      <c r="D37" s="1">
        <v>1</v>
      </c>
      <c r="E37" s="5">
        <v>64</v>
      </c>
      <c r="F37" s="5">
        <v>31</v>
      </c>
      <c r="G37" s="6">
        <f t="shared" si="1"/>
        <v>4.8437499999999998E-5</v>
      </c>
      <c r="H37" s="51">
        <f>AVERAGE(G37:G39)</f>
        <v>8.1162444629014399E-5</v>
      </c>
      <c r="I37" s="51">
        <f>AVERAGE(G37:G45)</f>
        <v>6.9383080389664485E-5</v>
      </c>
    </row>
    <row r="38" spans="1:11" x14ac:dyDescent="0.2">
      <c r="A38" s="12" t="s">
        <v>7</v>
      </c>
      <c r="C38" s="11">
        <v>1166.0999999999999</v>
      </c>
      <c r="D38" s="1">
        <v>2</v>
      </c>
      <c r="E38" s="1">
        <v>43</v>
      </c>
      <c r="F38" s="1">
        <v>55</v>
      </c>
      <c r="G38" s="2">
        <f t="shared" si="1"/>
        <v>1.2790697674418605E-4</v>
      </c>
      <c r="H38" s="50"/>
      <c r="I38" s="50"/>
    </row>
    <row r="39" spans="1:11" x14ac:dyDescent="0.2">
      <c r="A39" s="12" t="s">
        <v>7</v>
      </c>
      <c r="C39" s="11">
        <v>1166.0999999999999</v>
      </c>
      <c r="D39" s="1">
        <v>3</v>
      </c>
      <c r="E39" s="1">
        <v>70</v>
      </c>
      <c r="F39" s="1">
        <v>47</v>
      </c>
      <c r="G39" s="2">
        <f t="shared" si="1"/>
        <v>6.7142857142857141E-5</v>
      </c>
      <c r="H39" s="50"/>
      <c r="I39" s="50"/>
    </row>
    <row r="40" spans="1:11" x14ac:dyDescent="0.2">
      <c r="A40" s="12" t="s">
        <v>7</v>
      </c>
      <c r="C40" s="11">
        <v>1166.2</v>
      </c>
      <c r="D40" s="1">
        <v>1</v>
      </c>
      <c r="E40" s="1">
        <v>70</v>
      </c>
      <c r="F40" s="1">
        <v>38</v>
      </c>
      <c r="G40" s="2">
        <f t="shared" si="1"/>
        <v>5.4285714285714289E-5</v>
      </c>
      <c r="H40" s="53">
        <f>AVERAGE(G40:G42)</f>
        <v>7.2379607210115691E-5</v>
      </c>
      <c r="I40" s="50"/>
    </row>
    <row r="41" spans="1:11" x14ac:dyDescent="0.2">
      <c r="A41" s="12" t="s">
        <v>7</v>
      </c>
      <c r="C41" s="11">
        <v>1166.2</v>
      </c>
      <c r="D41" s="1">
        <v>2</v>
      </c>
      <c r="E41" s="1">
        <v>59</v>
      </c>
      <c r="F41" s="1">
        <v>42</v>
      </c>
      <c r="G41" s="2">
        <f t="shared" si="1"/>
        <v>7.1186440677966102E-5</v>
      </c>
      <c r="H41" s="50"/>
      <c r="I41" s="50"/>
    </row>
    <row r="42" spans="1:11" x14ac:dyDescent="0.2">
      <c r="A42" s="12" t="s">
        <v>7</v>
      </c>
      <c r="C42" s="11">
        <v>1166.2</v>
      </c>
      <c r="D42" s="1">
        <v>3</v>
      </c>
      <c r="E42" s="1">
        <v>36</v>
      </c>
      <c r="F42" s="1">
        <v>33</v>
      </c>
      <c r="G42" s="2">
        <f t="shared" si="1"/>
        <v>9.1666666666666668E-5</v>
      </c>
      <c r="H42" s="50"/>
      <c r="I42" s="50"/>
    </row>
    <row r="43" spans="1:11" x14ac:dyDescent="0.2">
      <c r="A43" s="12" t="s">
        <v>7</v>
      </c>
      <c r="C43" s="11">
        <v>1167</v>
      </c>
      <c r="D43" s="1">
        <v>1</v>
      </c>
      <c r="E43" s="1">
        <v>58</v>
      </c>
      <c r="F43" s="1">
        <v>39</v>
      </c>
      <c r="G43" s="2">
        <f t="shared" si="1"/>
        <v>6.7241379310344827E-5</v>
      </c>
      <c r="H43" s="53">
        <f>AVERAGE(G43:G45)</f>
        <v>5.4607189329863372E-5</v>
      </c>
      <c r="I43" s="50"/>
    </row>
    <row r="44" spans="1:11" x14ac:dyDescent="0.2">
      <c r="A44" s="12" t="s">
        <v>7</v>
      </c>
      <c r="C44" s="11">
        <v>1167</v>
      </c>
      <c r="D44" s="1">
        <v>2</v>
      </c>
      <c r="E44" s="1">
        <v>53</v>
      </c>
      <c r="F44" s="1">
        <v>28</v>
      </c>
      <c r="G44" s="2">
        <f t="shared" si="1"/>
        <v>5.2830188679245283E-5</v>
      </c>
      <c r="H44" s="50"/>
      <c r="I44" s="50"/>
    </row>
    <row r="45" spans="1:11" x14ac:dyDescent="0.2">
      <c r="A45" s="14" t="s">
        <v>7</v>
      </c>
      <c r="B45" s="14"/>
      <c r="C45" s="9">
        <v>1167</v>
      </c>
      <c r="D45" s="3">
        <v>3</v>
      </c>
      <c r="E45" s="3">
        <v>48</v>
      </c>
      <c r="F45" s="3">
        <v>21</v>
      </c>
      <c r="G45" s="4">
        <f t="shared" si="1"/>
        <v>4.375E-5</v>
      </c>
      <c r="H45" s="52"/>
      <c r="I45" s="52"/>
    </row>
    <row r="46" spans="1:11" x14ac:dyDescent="0.2">
      <c r="A46" s="12" t="s">
        <v>15</v>
      </c>
      <c r="C46" s="15">
        <v>1201.0999999999999</v>
      </c>
      <c r="D46" s="1">
        <v>1</v>
      </c>
      <c r="E46" s="1">
        <v>116</v>
      </c>
      <c r="F46" s="1">
        <v>23</v>
      </c>
      <c r="G46" s="6">
        <f t="shared" ref="G46:G63" si="2">(F46*$F$1)/(E46*$E$1)</f>
        <v>1.982758620689655E-5</v>
      </c>
      <c r="H46" s="51">
        <f>AVERAGE(G46:G48)</f>
        <v>2.5726700003674424E-5</v>
      </c>
      <c r="I46" s="51">
        <f>AVERAGE(G46:G54)</f>
        <v>3.5827981105295226E-5</v>
      </c>
    </row>
    <row r="47" spans="1:11" x14ac:dyDescent="0.2">
      <c r="A47" s="12" t="s">
        <v>15</v>
      </c>
      <c r="C47" s="15">
        <v>1201.0999999999999</v>
      </c>
      <c r="D47" s="1">
        <v>2</v>
      </c>
      <c r="E47" s="1">
        <v>93</v>
      </c>
      <c r="F47" s="1">
        <v>37</v>
      </c>
      <c r="G47" s="2">
        <f t="shared" si="2"/>
        <v>3.9784946236559143E-5</v>
      </c>
      <c r="H47" s="50"/>
      <c r="I47" s="50"/>
    </row>
    <row r="48" spans="1:11" x14ac:dyDescent="0.2">
      <c r="A48" s="12" t="s">
        <v>15</v>
      </c>
      <c r="C48" s="15">
        <v>1201.0999999999999</v>
      </c>
      <c r="D48" s="1">
        <v>3</v>
      </c>
      <c r="E48" s="1">
        <v>148</v>
      </c>
      <c r="F48" s="1">
        <v>26</v>
      </c>
      <c r="G48" s="2">
        <f t="shared" si="2"/>
        <v>1.7567567567567566E-5</v>
      </c>
      <c r="H48" s="50"/>
      <c r="I48" s="50"/>
    </row>
    <row r="49" spans="1:9" x14ac:dyDescent="0.2">
      <c r="A49" s="12" t="s">
        <v>15</v>
      </c>
      <c r="C49" s="15">
        <v>1201.2</v>
      </c>
      <c r="D49" s="1">
        <v>1</v>
      </c>
      <c r="E49" s="1">
        <v>79</v>
      </c>
      <c r="F49" s="1">
        <v>26</v>
      </c>
      <c r="G49" s="2">
        <f t="shared" si="2"/>
        <v>3.2911392405063295E-5</v>
      </c>
      <c r="H49" s="53">
        <f>AVERAGE(G49:G51)</f>
        <v>2.7258620423177384E-5</v>
      </c>
      <c r="I49" s="50"/>
    </row>
    <row r="50" spans="1:9" x14ac:dyDescent="0.2">
      <c r="A50" s="12" t="s">
        <v>15</v>
      </c>
      <c r="C50" s="15">
        <v>1201.2</v>
      </c>
      <c r="D50" s="1">
        <v>2</v>
      </c>
      <c r="E50" s="1">
        <v>105</v>
      </c>
      <c r="F50" s="1">
        <v>19</v>
      </c>
      <c r="G50" s="2">
        <f t="shared" si="2"/>
        <v>1.8095238095238094E-5</v>
      </c>
      <c r="H50" s="50"/>
      <c r="I50" s="50"/>
    </row>
    <row r="51" spans="1:9" x14ac:dyDescent="0.2">
      <c r="A51" s="12" t="s">
        <v>15</v>
      </c>
      <c r="C51" s="15">
        <v>1201.2</v>
      </c>
      <c r="D51" s="1">
        <v>3</v>
      </c>
      <c r="E51" s="1">
        <v>78</v>
      </c>
      <c r="F51" s="1">
        <v>24</v>
      </c>
      <c r="G51" s="2">
        <f t="shared" si="2"/>
        <v>3.0769230769230768E-5</v>
      </c>
      <c r="H51" s="50"/>
      <c r="I51" s="50"/>
    </row>
    <row r="52" spans="1:9" x14ac:dyDescent="0.2">
      <c r="A52" s="12" t="s">
        <v>15</v>
      </c>
      <c r="C52" s="15">
        <v>1205</v>
      </c>
      <c r="D52" s="1">
        <v>1</v>
      </c>
      <c r="E52" s="1">
        <v>63</v>
      </c>
      <c r="F52" s="1">
        <v>26</v>
      </c>
      <c r="G52" s="2">
        <f t="shared" si="2"/>
        <v>4.1269841269841273E-5</v>
      </c>
      <c r="H52" s="53">
        <f>AVERAGE(G52:G54)</f>
        <v>5.4498622889033856E-5</v>
      </c>
      <c r="I52" s="50"/>
    </row>
    <row r="53" spans="1:9" x14ac:dyDescent="0.2">
      <c r="A53" s="12" t="s">
        <v>15</v>
      </c>
      <c r="C53" s="15">
        <v>1205</v>
      </c>
      <c r="D53" s="1">
        <v>2</v>
      </c>
      <c r="E53" s="1">
        <v>40</v>
      </c>
      <c r="F53" s="1">
        <v>33</v>
      </c>
      <c r="G53" s="2">
        <f t="shared" si="2"/>
        <v>8.25E-5</v>
      </c>
      <c r="H53" s="50"/>
      <c r="I53" s="50"/>
    </row>
    <row r="54" spans="1:9" x14ac:dyDescent="0.2">
      <c r="A54" s="14" t="s">
        <v>15</v>
      </c>
      <c r="B54" s="14"/>
      <c r="C54" s="16">
        <v>1205</v>
      </c>
      <c r="D54" s="3">
        <v>3</v>
      </c>
      <c r="E54" s="3">
        <v>73</v>
      </c>
      <c r="F54" s="3">
        <v>29</v>
      </c>
      <c r="G54" s="4">
        <f t="shared" si="2"/>
        <v>3.9726027397260274E-5</v>
      </c>
      <c r="H54" s="52"/>
      <c r="I54" s="52"/>
    </row>
    <row r="55" spans="1:9" x14ac:dyDescent="0.2">
      <c r="A55" s="12" t="s">
        <v>11</v>
      </c>
      <c r="C55" s="15">
        <v>1160</v>
      </c>
      <c r="D55" s="1">
        <v>1</v>
      </c>
      <c r="E55" s="1">
        <v>60</v>
      </c>
      <c r="F55" s="1">
        <v>55</v>
      </c>
      <c r="G55" s="2">
        <f t="shared" si="2"/>
        <v>9.1666666666666668E-5</v>
      </c>
      <c r="H55" s="51">
        <f>AVERAGE(G55:G57)</f>
        <v>8.0312689738919232E-5</v>
      </c>
      <c r="I55" s="51">
        <f>AVERAGE(G55:G63)</f>
        <v>8.1977359654549121E-5</v>
      </c>
    </row>
    <row r="56" spans="1:9" x14ac:dyDescent="0.2">
      <c r="A56" s="12" t="s">
        <v>11</v>
      </c>
      <c r="C56" s="15">
        <v>1160</v>
      </c>
      <c r="D56" s="1">
        <v>2</v>
      </c>
      <c r="E56" s="1">
        <v>72</v>
      </c>
      <c r="F56" s="1">
        <v>52</v>
      </c>
      <c r="G56" s="2">
        <f t="shared" si="2"/>
        <v>7.2222222222222219E-5</v>
      </c>
      <c r="H56" s="50"/>
      <c r="I56" s="50"/>
    </row>
    <row r="57" spans="1:9" x14ac:dyDescent="0.2">
      <c r="A57" s="12" t="s">
        <v>11</v>
      </c>
      <c r="C57" s="15">
        <v>1160</v>
      </c>
      <c r="D57" s="1">
        <v>3</v>
      </c>
      <c r="E57" s="1">
        <v>61</v>
      </c>
      <c r="F57" s="1">
        <v>47</v>
      </c>
      <c r="G57" s="2">
        <f t="shared" si="2"/>
        <v>7.7049180327868849E-5</v>
      </c>
      <c r="H57" s="50"/>
      <c r="I57" s="50"/>
    </row>
    <row r="58" spans="1:9" x14ac:dyDescent="0.2">
      <c r="A58" s="12" t="s">
        <v>11</v>
      </c>
      <c r="C58" s="15">
        <v>1161</v>
      </c>
      <c r="D58" s="1">
        <v>1</v>
      </c>
      <c r="E58" s="1">
        <v>69</v>
      </c>
      <c r="F58" s="1">
        <v>43</v>
      </c>
      <c r="G58" s="2">
        <f t="shared" si="2"/>
        <v>6.2318840579710149E-5</v>
      </c>
      <c r="H58" s="53">
        <f>AVERAGE(G58:G60)</f>
        <v>5.0215348820687693E-5</v>
      </c>
      <c r="I58" s="50"/>
    </row>
    <row r="59" spans="1:9" x14ac:dyDescent="0.2">
      <c r="A59" s="12" t="s">
        <v>11</v>
      </c>
      <c r="C59" s="15">
        <v>1161</v>
      </c>
      <c r="D59" s="1">
        <v>2</v>
      </c>
      <c r="E59" s="1">
        <v>68</v>
      </c>
      <c r="F59" s="1">
        <v>25</v>
      </c>
      <c r="G59" s="2">
        <f t="shared" si="2"/>
        <v>3.6764705882352938E-5</v>
      </c>
      <c r="H59" s="50"/>
      <c r="I59" s="50"/>
    </row>
    <row r="60" spans="1:9" x14ac:dyDescent="0.2">
      <c r="A60" s="12" t="s">
        <v>11</v>
      </c>
      <c r="C60" s="15">
        <v>1161</v>
      </c>
      <c r="D60" s="1">
        <v>3</v>
      </c>
      <c r="E60" s="1">
        <v>64</v>
      </c>
      <c r="F60" s="1">
        <v>33</v>
      </c>
      <c r="G60" s="2">
        <f t="shared" si="2"/>
        <v>5.15625E-5</v>
      </c>
      <c r="H60" s="50"/>
      <c r="I60" s="50"/>
    </row>
    <row r="61" spans="1:9" x14ac:dyDescent="0.2">
      <c r="A61" s="12" t="s">
        <v>11</v>
      </c>
      <c r="C61" s="15">
        <v>1162</v>
      </c>
      <c r="D61" s="1">
        <v>1</v>
      </c>
      <c r="E61" s="1">
        <v>56</v>
      </c>
      <c r="F61" s="1">
        <v>112</v>
      </c>
      <c r="G61" s="2">
        <f t="shared" si="2"/>
        <v>2.0000000000000001E-4</v>
      </c>
      <c r="H61" s="53">
        <f>AVERAGE(G61:G63)</f>
        <v>1.1540404040404041E-4</v>
      </c>
      <c r="I61" s="50"/>
    </row>
    <row r="62" spans="1:9" x14ac:dyDescent="0.2">
      <c r="A62" s="12" t="s">
        <v>11</v>
      </c>
      <c r="C62" s="15">
        <v>1162</v>
      </c>
      <c r="D62" s="1">
        <v>2</v>
      </c>
      <c r="E62" s="1">
        <v>77</v>
      </c>
      <c r="F62" s="1">
        <v>53</v>
      </c>
      <c r="G62" s="2">
        <f t="shared" si="2"/>
        <v>6.8831168831168832E-5</v>
      </c>
      <c r="H62" s="50"/>
      <c r="I62" s="50"/>
    </row>
    <row r="63" spans="1:9" x14ac:dyDescent="0.2">
      <c r="A63" s="14" t="s">
        <v>11</v>
      </c>
      <c r="B63" s="14"/>
      <c r="C63" s="16">
        <v>1162</v>
      </c>
      <c r="D63" s="3">
        <v>3</v>
      </c>
      <c r="E63" s="3">
        <v>84</v>
      </c>
      <c r="F63" s="3">
        <v>65</v>
      </c>
      <c r="G63" s="4">
        <f t="shared" si="2"/>
        <v>7.7380952380952375E-5</v>
      </c>
      <c r="H63" s="52"/>
      <c r="I63" s="52"/>
    </row>
    <row r="64" spans="1:9" x14ac:dyDescent="0.2">
      <c r="A64" s="11" t="s">
        <v>8</v>
      </c>
      <c r="B64" s="11"/>
      <c r="C64" s="11">
        <v>1154</v>
      </c>
      <c r="D64" s="5">
        <v>1</v>
      </c>
      <c r="E64" s="5">
        <v>118</v>
      </c>
      <c r="F64" s="5">
        <v>36</v>
      </c>
      <c r="G64" s="6">
        <f>(F64*$F$1)/(E64*$E$1)</f>
        <v>3.0508474576271188E-5</v>
      </c>
      <c r="H64" s="51">
        <f>AVERAGE(G64:G66)</f>
        <v>6.9045485507800684E-5</v>
      </c>
      <c r="I64" s="51">
        <f>AVERAGE(G64:G72)</f>
        <v>6.752035238425935E-5</v>
      </c>
    </row>
    <row r="65" spans="1:9" x14ac:dyDescent="0.2">
      <c r="A65" s="11" t="s">
        <v>8</v>
      </c>
      <c r="B65" s="11"/>
      <c r="C65" s="11">
        <v>1154</v>
      </c>
      <c r="D65" s="1">
        <v>2</v>
      </c>
      <c r="E65" s="1">
        <v>66</v>
      </c>
      <c r="F65" s="1">
        <v>59</v>
      </c>
      <c r="G65" s="2">
        <f t="shared" ref="G65:G90" si="3">(F65*$F$1)/(E65*$E$1)</f>
        <v>8.9393939393939389E-5</v>
      </c>
      <c r="H65" s="50"/>
      <c r="I65" s="50"/>
    </row>
    <row r="66" spans="1:9" x14ac:dyDescent="0.2">
      <c r="A66" s="11" t="s">
        <v>8</v>
      </c>
      <c r="B66" s="11"/>
      <c r="C66" s="11">
        <v>1154</v>
      </c>
      <c r="D66" s="1">
        <v>3</v>
      </c>
      <c r="E66" s="1">
        <v>47</v>
      </c>
      <c r="F66" s="1">
        <v>41</v>
      </c>
      <c r="G66" s="2">
        <f t="shared" si="3"/>
        <v>8.7234042553191492E-5</v>
      </c>
      <c r="H66" s="50"/>
      <c r="I66" s="50"/>
    </row>
    <row r="67" spans="1:9" x14ac:dyDescent="0.2">
      <c r="A67" s="11" t="s">
        <v>8</v>
      </c>
      <c r="B67" s="11"/>
      <c r="C67" s="11">
        <v>1155</v>
      </c>
      <c r="D67" s="1">
        <v>1</v>
      </c>
      <c r="E67" s="1">
        <v>56</v>
      </c>
      <c r="F67" s="1">
        <v>20</v>
      </c>
      <c r="G67" s="2">
        <f t="shared" si="3"/>
        <v>3.5714285714285717E-5</v>
      </c>
      <c r="H67" s="53">
        <f>AVERAGE(G67:G69)</f>
        <v>4.7845804988662134E-5</v>
      </c>
      <c r="I67" s="50"/>
    </row>
    <row r="68" spans="1:9" x14ac:dyDescent="0.2">
      <c r="A68" s="11" t="s">
        <v>8</v>
      </c>
      <c r="B68" s="11"/>
      <c r="C68" s="11">
        <v>1155</v>
      </c>
      <c r="D68" s="1">
        <v>2</v>
      </c>
      <c r="E68" s="1">
        <v>42</v>
      </c>
      <c r="F68" s="1">
        <v>29</v>
      </c>
      <c r="G68" s="2">
        <f t="shared" si="3"/>
        <v>6.9047619047619052E-5</v>
      </c>
      <c r="H68" s="50"/>
      <c r="I68" s="50"/>
    </row>
    <row r="69" spans="1:9" x14ac:dyDescent="0.2">
      <c r="A69" s="11" t="s">
        <v>8</v>
      </c>
      <c r="B69" s="11"/>
      <c r="C69" s="11">
        <v>1155</v>
      </c>
      <c r="D69" s="1">
        <v>3</v>
      </c>
      <c r="E69" s="1">
        <v>98</v>
      </c>
      <c r="F69" s="1">
        <v>38</v>
      </c>
      <c r="G69" s="2">
        <f t="shared" si="3"/>
        <v>3.8775510204081634E-5</v>
      </c>
      <c r="H69" s="50"/>
      <c r="I69" s="50"/>
    </row>
    <row r="70" spans="1:9" x14ac:dyDescent="0.2">
      <c r="A70" s="11" t="s">
        <v>8</v>
      </c>
      <c r="B70" s="11"/>
      <c r="C70" s="11">
        <v>1156</v>
      </c>
      <c r="D70" s="1">
        <v>1</v>
      </c>
      <c r="E70" s="1">
        <v>68</v>
      </c>
      <c r="F70" s="1">
        <v>44</v>
      </c>
      <c r="G70" s="2">
        <f t="shared" si="3"/>
        <v>6.4705882352941171E-5</v>
      </c>
      <c r="H70" s="53">
        <f>AVERAGE(G70:G72)</f>
        <v>8.566976665631521E-5</v>
      </c>
      <c r="I70" s="50"/>
    </row>
    <row r="71" spans="1:9" x14ac:dyDescent="0.2">
      <c r="A71" s="11" t="s">
        <v>8</v>
      </c>
      <c r="B71" s="11"/>
      <c r="C71" s="11">
        <v>1156</v>
      </c>
      <c r="D71" s="1">
        <v>2</v>
      </c>
      <c r="E71" s="1">
        <v>122</v>
      </c>
      <c r="F71" s="1">
        <v>94</v>
      </c>
      <c r="G71" s="2">
        <f t="shared" si="3"/>
        <v>7.7049180327868849E-5</v>
      </c>
      <c r="H71" s="50"/>
      <c r="I71" s="50"/>
    </row>
    <row r="72" spans="1:9" x14ac:dyDescent="0.2">
      <c r="A72" s="9" t="s">
        <v>8</v>
      </c>
      <c r="B72" s="9"/>
      <c r="C72" s="9">
        <v>1156</v>
      </c>
      <c r="D72" s="3">
        <v>3</v>
      </c>
      <c r="E72" s="3">
        <v>59</v>
      </c>
      <c r="F72" s="3">
        <v>68</v>
      </c>
      <c r="G72" s="4">
        <f t="shared" si="3"/>
        <v>1.152542372881356E-4</v>
      </c>
      <c r="H72" s="52"/>
      <c r="I72" s="52"/>
    </row>
    <row r="73" spans="1:9" x14ac:dyDescent="0.2">
      <c r="A73" s="23" t="s">
        <v>24</v>
      </c>
      <c r="B73" s="23"/>
      <c r="C73" s="15">
        <v>1183.0999999999999</v>
      </c>
      <c r="D73" s="5">
        <v>1</v>
      </c>
      <c r="E73" s="1">
        <v>37</v>
      </c>
      <c r="F73" s="1">
        <v>78</v>
      </c>
      <c r="G73" s="2">
        <f t="shared" si="3"/>
        <v>2.1081081081081082E-4</v>
      </c>
      <c r="H73" s="51">
        <f>AVERAGE(G73:G75)</f>
        <v>2.3900733031167814E-4</v>
      </c>
      <c r="I73" s="51">
        <f>AVERAGE(G73:G81)</f>
        <v>2.1665484821903195E-4</v>
      </c>
    </row>
    <row r="74" spans="1:9" x14ac:dyDescent="0.2">
      <c r="A74" s="23" t="s">
        <v>24</v>
      </c>
      <c r="B74" s="23"/>
      <c r="C74" s="15">
        <v>1183.0999999999999</v>
      </c>
      <c r="D74" s="1">
        <v>2</v>
      </c>
      <c r="E74" s="1">
        <v>23</v>
      </c>
      <c r="F74" s="1">
        <v>77</v>
      </c>
      <c r="G74" s="2">
        <f t="shared" si="3"/>
        <v>3.347826086956522E-4</v>
      </c>
      <c r="H74" s="50"/>
      <c r="I74" s="50"/>
    </row>
    <row r="75" spans="1:9" x14ac:dyDescent="0.2">
      <c r="A75" s="23" t="s">
        <v>24</v>
      </c>
      <c r="B75" s="23"/>
      <c r="C75" s="15">
        <v>1183.0999999999999</v>
      </c>
      <c r="D75" s="1">
        <v>3</v>
      </c>
      <c r="E75" s="1">
        <v>63</v>
      </c>
      <c r="F75" s="1">
        <v>108</v>
      </c>
      <c r="G75" s="2">
        <f t="shared" si="3"/>
        <v>1.7142857142857143E-4</v>
      </c>
      <c r="H75" s="50"/>
      <c r="I75" s="50"/>
    </row>
    <row r="76" spans="1:9" x14ac:dyDescent="0.2">
      <c r="A76" s="23" t="s">
        <v>24</v>
      </c>
      <c r="B76" s="23"/>
      <c r="C76" s="15">
        <v>1183.2</v>
      </c>
      <c r="D76" s="1">
        <v>1</v>
      </c>
      <c r="E76" s="1">
        <v>62</v>
      </c>
      <c r="F76" s="1">
        <v>135</v>
      </c>
      <c r="G76" s="2">
        <f t="shared" si="3"/>
        <v>2.1774193548387098E-4</v>
      </c>
      <c r="H76" s="53">
        <f>AVERAGE(G76:G78)</f>
        <v>2.0459657653383936E-4</v>
      </c>
      <c r="I76" s="50"/>
    </row>
    <row r="77" spans="1:9" x14ac:dyDescent="0.2">
      <c r="A77" s="23" t="s">
        <v>24</v>
      </c>
      <c r="B77" s="23"/>
      <c r="C77" s="15">
        <v>1183.2</v>
      </c>
      <c r="D77" s="1">
        <v>2</v>
      </c>
      <c r="E77" s="1">
        <v>68</v>
      </c>
      <c r="F77" s="1">
        <v>145</v>
      </c>
      <c r="G77" s="2">
        <f t="shared" si="3"/>
        <v>2.1323529411764705E-4</v>
      </c>
      <c r="H77" s="50"/>
      <c r="I77" s="50"/>
    </row>
    <row r="78" spans="1:9" x14ac:dyDescent="0.2">
      <c r="A78" s="23" t="s">
        <v>24</v>
      </c>
      <c r="B78" s="23"/>
      <c r="C78" s="15">
        <v>1183.2</v>
      </c>
      <c r="D78" s="1">
        <v>3</v>
      </c>
      <c r="E78" s="1">
        <v>64</v>
      </c>
      <c r="F78" s="1">
        <v>117</v>
      </c>
      <c r="G78" s="2">
        <f t="shared" si="3"/>
        <v>1.8281250000000001E-4</v>
      </c>
      <c r="H78" s="50"/>
      <c r="I78" s="50"/>
    </row>
    <row r="79" spans="1:9" x14ac:dyDescent="0.2">
      <c r="A79" s="23" t="s">
        <v>24</v>
      </c>
      <c r="B79" s="23"/>
      <c r="C79" s="15">
        <v>1183.3</v>
      </c>
      <c r="D79" s="1">
        <v>1</v>
      </c>
      <c r="E79" s="1">
        <v>62</v>
      </c>
      <c r="F79" s="1">
        <v>119</v>
      </c>
      <c r="G79" s="2">
        <f t="shared" si="3"/>
        <v>1.9193548387096775E-4</v>
      </c>
      <c r="H79" s="53">
        <f>AVERAGE(G79:G81)</f>
        <v>2.0636063781157848E-4</v>
      </c>
      <c r="I79" s="50"/>
    </row>
    <row r="80" spans="1:9" x14ac:dyDescent="0.2">
      <c r="A80" s="23" t="s">
        <v>24</v>
      </c>
      <c r="B80" s="23"/>
      <c r="C80" s="15">
        <v>1183.3</v>
      </c>
      <c r="D80" s="1">
        <v>2</v>
      </c>
      <c r="E80" s="1">
        <v>61</v>
      </c>
      <c r="F80" s="1">
        <v>152</v>
      </c>
      <c r="G80" s="2">
        <f t="shared" si="3"/>
        <v>2.4918032786885245E-4</v>
      </c>
      <c r="H80" s="50"/>
      <c r="I80" s="50"/>
    </row>
    <row r="81" spans="1:9" x14ac:dyDescent="0.2">
      <c r="A81" s="24" t="s">
        <v>24</v>
      </c>
      <c r="B81" s="24"/>
      <c r="C81" s="16">
        <v>1183.3</v>
      </c>
      <c r="D81" s="3">
        <v>3</v>
      </c>
      <c r="E81" s="3">
        <v>59</v>
      </c>
      <c r="F81" s="3">
        <v>105</v>
      </c>
      <c r="G81" s="4">
        <f t="shared" si="3"/>
        <v>1.7796610169491526E-4</v>
      </c>
      <c r="H81" s="52"/>
      <c r="I81" s="52"/>
    </row>
    <row r="82" spans="1:9" x14ac:dyDescent="0.2">
      <c r="A82" s="12" t="s">
        <v>25</v>
      </c>
      <c r="C82" s="15">
        <v>1207.0999999999999</v>
      </c>
      <c r="D82" s="5">
        <v>1</v>
      </c>
      <c r="E82" s="1">
        <v>93</v>
      </c>
      <c r="F82" s="1">
        <v>52</v>
      </c>
      <c r="G82" s="2">
        <f t="shared" si="3"/>
        <v>5.5913978494623656E-5</v>
      </c>
      <c r="H82" s="51">
        <f>AVERAGE(G82:G84)</f>
        <v>5.9591346593883746E-5</v>
      </c>
      <c r="I82" s="51">
        <f>AVERAGE(G82:G90)</f>
        <v>6.3384280562166762E-5</v>
      </c>
    </row>
    <row r="83" spans="1:9" x14ac:dyDescent="0.2">
      <c r="A83" s="12" t="s">
        <v>25</v>
      </c>
      <c r="C83" s="15">
        <v>1207.0999999999999</v>
      </c>
      <c r="D83" s="1">
        <v>2</v>
      </c>
      <c r="E83" s="1">
        <v>89</v>
      </c>
      <c r="F83" s="1">
        <v>43</v>
      </c>
      <c r="G83" s="2">
        <f t="shared" si="3"/>
        <v>4.8314606741573032E-5</v>
      </c>
      <c r="H83" s="50"/>
      <c r="I83" s="50"/>
    </row>
    <row r="84" spans="1:9" x14ac:dyDescent="0.2">
      <c r="A84" s="12" t="s">
        <v>25</v>
      </c>
      <c r="C84" s="15">
        <v>1207.0999999999999</v>
      </c>
      <c r="D84" s="1">
        <v>3</v>
      </c>
      <c r="E84" s="1">
        <v>55</v>
      </c>
      <c r="F84" s="1">
        <v>41</v>
      </c>
      <c r="G84" s="2">
        <f t="shared" si="3"/>
        <v>7.4545454545454551E-5</v>
      </c>
      <c r="H84" s="50"/>
      <c r="I84" s="50"/>
    </row>
    <row r="85" spans="1:9" x14ac:dyDescent="0.2">
      <c r="A85" s="12" t="s">
        <v>25</v>
      </c>
      <c r="C85" s="15">
        <v>1207.2</v>
      </c>
      <c r="D85" s="1">
        <v>1</v>
      </c>
      <c r="E85" s="1">
        <v>67</v>
      </c>
      <c r="F85" s="1">
        <v>41</v>
      </c>
      <c r="G85" s="2">
        <f t="shared" si="3"/>
        <v>6.1194029850746275E-5</v>
      </c>
      <c r="H85" s="53">
        <f>AVERAGE(G85:G87)</f>
        <v>4.828187891469527E-5</v>
      </c>
      <c r="I85" s="50"/>
    </row>
    <row r="86" spans="1:9" x14ac:dyDescent="0.2">
      <c r="A86" s="12" t="s">
        <v>25</v>
      </c>
      <c r="C86" s="15">
        <v>1207.2</v>
      </c>
      <c r="D86" s="1">
        <v>2</v>
      </c>
      <c r="E86" s="1">
        <v>113</v>
      </c>
      <c r="F86" s="1">
        <v>41</v>
      </c>
      <c r="G86" s="2">
        <f t="shared" si="3"/>
        <v>3.6283185840707967E-5</v>
      </c>
      <c r="H86" s="50"/>
      <c r="I86" s="50"/>
    </row>
    <row r="87" spans="1:9" x14ac:dyDescent="0.2">
      <c r="A87" s="12" t="s">
        <v>25</v>
      </c>
      <c r="C87" s="15">
        <v>1207.2</v>
      </c>
      <c r="D87" s="1">
        <v>3</v>
      </c>
      <c r="E87" s="1">
        <v>76</v>
      </c>
      <c r="F87" s="1">
        <v>36</v>
      </c>
      <c r="G87" s="2">
        <f t="shared" si="3"/>
        <v>4.7368421052631581E-5</v>
      </c>
      <c r="H87" s="50"/>
      <c r="I87" s="50"/>
    </row>
    <row r="88" spans="1:9" x14ac:dyDescent="0.2">
      <c r="A88" s="12" t="s">
        <v>25</v>
      </c>
      <c r="C88" s="15">
        <v>1207.3</v>
      </c>
      <c r="D88" s="1">
        <v>1</v>
      </c>
      <c r="E88" s="1">
        <v>59</v>
      </c>
      <c r="F88" s="1">
        <v>37</v>
      </c>
      <c r="G88" s="2">
        <f t="shared" si="3"/>
        <v>6.2711864406779665E-5</v>
      </c>
      <c r="H88" s="53">
        <f>AVERAGE(G88:G90)</f>
        <v>8.2279616177921271E-5</v>
      </c>
      <c r="I88" s="50"/>
    </row>
    <row r="89" spans="1:9" x14ac:dyDescent="0.2">
      <c r="A89" s="12" t="s">
        <v>25</v>
      </c>
      <c r="C89" s="15">
        <v>1207.3</v>
      </c>
      <c r="D89" s="1">
        <v>2</v>
      </c>
      <c r="E89" s="1">
        <v>90</v>
      </c>
      <c r="F89" s="1">
        <v>32</v>
      </c>
      <c r="G89" s="2">
        <f t="shared" si="3"/>
        <v>3.5555555555555553E-5</v>
      </c>
      <c r="H89" s="50"/>
      <c r="I89" s="50"/>
    </row>
    <row r="90" spans="1:9" x14ac:dyDescent="0.2">
      <c r="A90" s="14" t="s">
        <v>25</v>
      </c>
      <c r="B90" s="14"/>
      <c r="C90" s="16">
        <v>1207.3</v>
      </c>
      <c r="D90" s="3">
        <v>3</v>
      </c>
      <c r="E90" s="3">
        <v>35</v>
      </c>
      <c r="F90" s="3">
        <v>52</v>
      </c>
      <c r="G90" s="4">
        <f t="shared" si="3"/>
        <v>1.4857142857142857E-4</v>
      </c>
      <c r="H90" s="52"/>
      <c r="I90" s="52"/>
    </row>
  </sheetData>
  <mergeCells count="40">
    <mergeCell ref="H82:H84"/>
    <mergeCell ref="I82:I90"/>
    <mergeCell ref="H85:H87"/>
    <mergeCell ref="H88:H90"/>
    <mergeCell ref="H67:H69"/>
    <mergeCell ref="H70:H72"/>
    <mergeCell ref="H73:H75"/>
    <mergeCell ref="I73:I81"/>
    <mergeCell ref="H76:H78"/>
    <mergeCell ref="H79:H81"/>
    <mergeCell ref="H55:H57"/>
    <mergeCell ref="I55:I63"/>
    <mergeCell ref="H58:H60"/>
    <mergeCell ref="H61:H63"/>
    <mergeCell ref="H64:H66"/>
    <mergeCell ref="I64:I72"/>
    <mergeCell ref="H37:H39"/>
    <mergeCell ref="I37:I45"/>
    <mergeCell ref="H40:H42"/>
    <mergeCell ref="H43:H45"/>
    <mergeCell ref="H46:H48"/>
    <mergeCell ref="I46:I54"/>
    <mergeCell ref="H49:H51"/>
    <mergeCell ref="H52:H54"/>
    <mergeCell ref="H21:H23"/>
    <mergeCell ref="I21:I28"/>
    <mergeCell ref="H24:H26"/>
    <mergeCell ref="H27:H28"/>
    <mergeCell ref="H29:H30"/>
    <mergeCell ref="I29:I36"/>
    <mergeCell ref="H31:H33"/>
    <mergeCell ref="H34:H36"/>
    <mergeCell ref="H3:H5"/>
    <mergeCell ref="I3:I11"/>
    <mergeCell ref="H6:H8"/>
    <mergeCell ref="H9:H11"/>
    <mergeCell ref="H12:H14"/>
    <mergeCell ref="I12:I20"/>
    <mergeCell ref="H15:H17"/>
    <mergeCell ref="H18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A848-9F6A-5E47-8EC4-390A4EB2BCD6}">
  <dimension ref="A1:M297"/>
  <sheetViews>
    <sheetView topLeftCell="A124" zoomScale="110" zoomScaleNormal="110" workbookViewId="0">
      <selection sqref="A1:I178"/>
    </sheetView>
  </sheetViews>
  <sheetFormatPr baseColWidth="10" defaultRowHeight="16" x14ac:dyDescent="0.2"/>
  <cols>
    <col min="1" max="2" width="13.33203125" style="1" customWidth="1"/>
    <col min="3" max="3" width="16.1640625" style="44" customWidth="1"/>
    <col min="4" max="4" width="11" style="1" customWidth="1"/>
    <col min="5" max="5" width="14.83203125" style="1" customWidth="1"/>
    <col min="6" max="6" width="14.33203125" style="1" customWidth="1"/>
    <col min="7" max="7" width="18.5" style="2" customWidth="1"/>
    <col min="8" max="8" width="17.1640625" style="1" customWidth="1"/>
    <col min="9" max="9" width="17.83203125" style="1" customWidth="1"/>
    <col min="10" max="10" width="21.1640625" style="1" customWidth="1"/>
    <col min="11" max="12" width="22.6640625" style="1" customWidth="1"/>
    <col min="13" max="13" width="10.83203125" style="1"/>
    <col min="14" max="14" width="12" style="1" bestFit="1" customWidth="1"/>
    <col min="15" max="16384" width="10.83203125" style="1"/>
  </cols>
  <sheetData>
    <row r="1" spans="1:12" x14ac:dyDescent="0.2">
      <c r="E1" s="1">
        <v>1000000</v>
      </c>
      <c r="F1" s="1">
        <v>100</v>
      </c>
    </row>
    <row r="2" spans="1:12" x14ac:dyDescent="0.2">
      <c r="A2" s="10" t="s">
        <v>5</v>
      </c>
      <c r="B2" s="10" t="s">
        <v>35</v>
      </c>
      <c r="C2" s="45" t="s">
        <v>4</v>
      </c>
      <c r="D2" s="7" t="s">
        <v>0</v>
      </c>
      <c r="E2" s="7" t="s">
        <v>1</v>
      </c>
      <c r="F2" s="7" t="s">
        <v>2</v>
      </c>
      <c r="G2" s="8" t="s">
        <v>3</v>
      </c>
      <c r="H2" s="7" t="s">
        <v>9</v>
      </c>
      <c r="I2" s="7" t="s">
        <v>10</v>
      </c>
      <c r="K2" s="50" t="s">
        <v>69</v>
      </c>
      <c r="L2" s="50"/>
    </row>
    <row r="3" spans="1:12" x14ac:dyDescent="0.2">
      <c r="A3" s="11" t="s">
        <v>6</v>
      </c>
      <c r="B3" s="11" t="s">
        <v>36</v>
      </c>
      <c r="C3" s="46">
        <v>1140</v>
      </c>
      <c r="D3" s="1">
        <v>1</v>
      </c>
      <c r="E3" s="1">
        <v>31</v>
      </c>
      <c r="F3" s="1">
        <v>31</v>
      </c>
      <c r="G3" s="2">
        <f>(F3*$F$1)/(E3*$E$1)</f>
        <v>1E-4</v>
      </c>
      <c r="H3" s="51">
        <f>AVERAGE(G3:G5)</f>
        <v>8.9021164021164015E-5</v>
      </c>
      <c r="I3" s="51">
        <f>AVERAGE(G3:G11)</f>
        <v>1.1000938191806579E-4</v>
      </c>
    </row>
    <row r="4" spans="1:12" x14ac:dyDescent="0.2">
      <c r="A4" s="11" t="s">
        <v>6</v>
      </c>
      <c r="B4" s="11" t="s">
        <v>36</v>
      </c>
      <c r="C4" s="46">
        <v>1140</v>
      </c>
      <c r="D4" s="1">
        <v>2</v>
      </c>
      <c r="E4" s="1">
        <v>72</v>
      </c>
      <c r="F4" s="1">
        <v>47</v>
      </c>
      <c r="G4" s="2">
        <f t="shared" ref="G4:G37" si="0">(F4*$F$1)/(E4*$E$1)</f>
        <v>6.5277777777777776E-5</v>
      </c>
      <c r="H4" s="50"/>
      <c r="I4" s="50"/>
      <c r="L4" s="1" t="s">
        <v>42</v>
      </c>
    </row>
    <row r="5" spans="1:12" x14ac:dyDescent="0.2">
      <c r="A5" s="11" t="s">
        <v>6</v>
      </c>
      <c r="B5" s="11" t="s">
        <v>36</v>
      </c>
      <c r="C5" s="46">
        <v>1140</v>
      </c>
      <c r="D5" s="1">
        <v>3</v>
      </c>
      <c r="E5" s="1">
        <v>56</v>
      </c>
      <c r="F5" s="1">
        <v>57</v>
      </c>
      <c r="G5" s="2">
        <f t="shared" si="0"/>
        <v>1.0178571428571429E-4</v>
      </c>
      <c r="H5" s="50"/>
      <c r="I5" s="50"/>
      <c r="L5" s="1" t="s">
        <v>62</v>
      </c>
    </row>
    <row r="6" spans="1:12" x14ac:dyDescent="0.2">
      <c r="A6" s="11" t="s">
        <v>6</v>
      </c>
      <c r="B6" s="11" t="s">
        <v>36</v>
      </c>
      <c r="C6" s="46">
        <v>1141</v>
      </c>
      <c r="D6" s="1">
        <v>1</v>
      </c>
      <c r="E6" s="1">
        <v>49</v>
      </c>
      <c r="F6" s="1">
        <v>28</v>
      </c>
      <c r="G6" s="2">
        <f t="shared" si="0"/>
        <v>5.7142857142857142E-5</v>
      </c>
      <c r="H6" s="53">
        <f>AVERAGE(G6:G8)</f>
        <v>1.2100486084225922E-4</v>
      </c>
      <c r="I6" s="50"/>
      <c r="L6" s="1" t="s">
        <v>63</v>
      </c>
    </row>
    <row r="7" spans="1:12" x14ac:dyDescent="0.2">
      <c r="A7" s="11" t="s">
        <v>6</v>
      </c>
      <c r="B7" s="11" t="s">
        <v>36</v>
      </c>
      <c r="C7" s="46">
        <v>1141</v>
      </c>
      <c r="D7" s="1">
        <v>2</v>
      </c>
      <c r="E7" s="1">
        <v>27</v>
      </c>
      <c r="F7" s="1">
        <v>49</v>
      </c>
      <c r="G7" s="2">
        <f t="shared" si="0"/>
        <v>1.8148148148148149E-4</v>
      </c>
      <c r="H7" s="50"/>
      <c r="I7" s="50"/>
      <c r="L7" s="1" t="s">
        <v>64</v>
      </c>
    </row>
    <row r="8" spans="1:12" x14ac:dyDescent="0.2">
      <c r="A8" s="11" t="s">
        <v>6</v>
      </c>
      <c r="B8" s="11" t="s">
        <v>36</v>
      </c>
      <c r="C8" s="46">
        <v>1141</v>
      </c>
      <c r="D8" s="1">
        <v>3</v>
      </c>
      <c r="E8" s="1">
        <v>41</v>
      </c>
      <c r="F8" s="1">
        <v>51</v>
      </c>
      <c r="G8" s="2">
        <f t="shared" si="0"/>
        <v>1.2439024390243904E-4</v>
      </c>
      <c r="H8" s="50"/>
      <c r="I8" s="50"/>
    </row>
    <row r="9" spans="1:12" x14ac:dyDescent="0.2">
      <c r="A9" s="11" t="s">
        <v>6</v>
      </c>
      <c r="B9" s="11" t="s">
        <v>36</v>
      </c>
      <c r="C9" s="46">
        <v>1142</v>
      </c>
      <c r="D9" s="1">
        <v>1</v>
      </c>
      <c r="E9" s="1">
        <v>41</v>
      </c>
      <c r="F9" s="1">
        <v>22</v>
      </c>
      <c r="G9" s="2">
        <f t="shared" si="0"/>
        <v>5.3658536585365855E-5</v>
      </c>
      <c r="H9" s="53">
        <f>AVERAGE(G9:G11)</f>
        <v>1.2000212089077412E-4</v>
      </c>
      <c r="I9" s="50"/>
      <c r="L9" s="1" t="s">
        <v>61</v>
      </c>
    </row>
    <row r="10" spans="1:12" x14ac:dyDescent="0.2">
      <c r="A10" s="11" t="s">
        <v>6</v>
      </c>
      <c r="B10" s="11" t="s">
        <v>36</v>
      </c>
      <c r="C10" s="46">
        <v>1142</v>
      </c>
      <c r="D10" s="1">
        <v>2</v>
      </c>
      <c r="E10" s="1">
        <v>46</v>
      </c>
      <c r="F10" s="1">
        <v>71</v>
      </c>
      <c r="G10" s="2">
        <f t="shared" si="0"/>
        <v>1.5434782608695651E-4</v>
      </c>
      <c r="H10" s="50"/>
      <c r="I10" s="50"/>
    </row>
    <row r="11" spans="1:12" x14ac:dyDescent="0.2">
      <c r="A11" s="9" t="s">
        <v>6</v>
      </c>
      <c r="B11" s="9" t="s">
        <v>36</v>
      </c>
      <c r="C11" s="47">
        <v>1142</v>
      </c>
      <c r="D11" s="3">
        <v>3</v>
      </c>
      <c r="E11" s="3">
        <v>25</v>
      </c>
      <c r="F11" s="3">
        <v>38</v>
      </c>
      <c r="G11" s="4">
        <f t="shared" si="0"/>
        <v>1.5200000000000001E-4</v>
      </c>
      <c r="H11" s="52"/>
      <c r="I11" s="52"/>
    </row>
    <row r="12" spans="1:12" x14ac:dyDescent="0.2">
      <c r="A12" s="12" t="s">
        <v>6</v>
      </c>
      <c r="B12" s="12" t="s">
        <v>37</v>
      </c>
      <c r="C12" s="46">
        <v>1140</v>
      </c>
      <c r="D12" s="1">
        <v>1</v>
      </c>
      <c r="E12" s="5">
        <v>46</v>
      </c>
      <c r="F12" s="5">
        <v>34</v>
      </c>
      <c r="G12" s="6">
        <f t="shared" si="0"/>
        <v>7.3913043478260863E-5</v>
      </c>
      <c r="H12" s="51">
        <f>AVERAGE(G12:G14)</f>
        <v>1.2291987365876464E-4</v>
      </c>
      <c r="I12" s="51">
        <f>AVERAGE(G12:G19)</f>
        <v>1.0135094020728823E-4</v>
      </c>
    </row>
    <row r="13" spans="1:12" x14ac:dyDescent="0.2">
      <c r="A13" s="12" t="s">
        <v>6</v>
      </c>
      <c r="B13" s="12" t="s">
        <v>37</v>
      </c>
      <c r="C13" s="46">
        <v>1140</v>
      </c>
      <c r="D13" s="1">
        <v>2</v>
      </c>
      <c r="E13" s="1">
        <v>62</v>
      </c>
      <c r="F13" s="1">
        <v>83</v>
      </c>
      <c r="G13" s="2">
        <f t="shared" si="0"/>
        <v>1.3387096774193549E-4</v>
      </c>
      <c r="H13" s="50"/>
      <c r="I13" s="50"/>
    </row>
    <row r="14" spans="1:12" x14ac:dyDescent="0.2">
      <c r="A14" s="12" t="s">
        <v>6</v>
      </c>
      <c r="B14" s="12" t="s">
        <v>37</v>
      </c>
      <c r="C14" s="46">
        <v>1140</v>
      </c>
      <c r="D14" s="1">
        <v>3</v>
      </c>
      <c r="E14" s="1">
        <v>41</v>
      </c>
      <c r="F14" s="1">
        <v>66</v>
      </c>
      <c r="G14" s="2">
        <f t="shared" si="0"/>
        <v>1.6097560975609755E-4</v>
      </c>
      <c r="H14" s="50"/>
      <c r="I14" s="50"/>
    </row>
    <row r="15" spans="1:12" x14ac:dyDescent="0.2">
      <c r="A15" s="12" t="s">
        <v>6</v>
      </c>
      <c r="B15" s="12" t="s">
        <v>37</v>
      </c>
      <c r="C15" s="46">
        <v>1141</v>
      </c>
      <c r="D15" s="1">
        <v>1</v>
      </c>
      <c r="E15" s="1">
        <v>34</v>
      </c>
      <c r="F15" s="1">
        <v>32</v>
      </c>
      <c r="G15" s="2">
        <f t="shared" si="0"/>
        <v>9.4117647058823535E-5</v>
      </c>
      <c r="H15" s="53">
        <f>AVERAGE(G15:G17)</f>
        <v>6.1064578005115081E-5</v>
      </c>
      <c r="I15" s="50"/>
      <c r="L15" s="1" t="s">
        <v>60</v>
      </c>
    </row>
    <row r="16" spans="1:12" x14ac:dyDescent="0.2">
      <c r="A16" s="12" t="s">
        <v>6</v>
      </c>
      <c r="B16" s="12" t="s">
        <v>37</v>
      </c>
      <c r="C16" s="46">
        <v>1141</v>
      </c>
      <c r="D16" s="1">
        <v>2</v>
      </c>
      <c r="E16" s="1">
        <v>80</v>
      </c>
      <c r="F16" s="1">
        <v>33</v>
      </c>
      <c r="G16" s="2">
        <f t="shared" si="0"/>
        <v>4.125E-5</v>
      </c>
      <c r="H16" s="50"/>
      <c r="I16" s="50"/>
      <c r="L16" s="22">
        <v>2.4299999999999999E-2</v>
      </c>
    </row>
    <row r="17" spans="1:12" x14ac:dyDescent="0.2">
      <c r="A17" s="12" t="s">
        <v>6</v>
      </c>
      <c r="B17" s="12" t="s">
        <v>37</v>
      </c>
      <c r="C17" s="46">
        <v>1141</v>
      </c>
      <c r="D17" s="1">
        <v>3</v>
      </c>
      <c r="E17" s="1">
        <v>46</v>
      </c>
      <c r="F17" s="1">
        <v>22</v>
      </c>
      <c r="G17" s="2">
        <f t="shared" si="0"/>
        <v>4.7826086956521742E-5</v>
      </c>
      <c r="H17" s="50"/>
      <c r="I17" s="50"/>
    </row>
    <row r="18" spans="1:12" x14ac:dyDescent="0.2">
      <c r="A18" s="12" t="s">
        <v>6</v>
      </c>
      <c r="B18" s="12" t="s">
        <v>37</v>
      </c>
      <c r="C18" s="46">
        <v>1142</v>
      </c>
      <c r="D18" s="1">
        <v>1</v>
      </c>
      <c r="E18" s="1">
        <v>64</v>
      </c>
      <c r="F18" s="1">
        <v>73</v>
      </c>
      <c r="G18" s="2">
        <f t="shared" si="0"/>
        <v>1.140625E-4</v>
      </c>
      <c r="H18" s="53">
        <f>AVERAGE(G18:G19)</f>
        <v>1.2942708333333334E-4</v>
      </c>
      <c r="I18" s="50"/>
    </row>
    <row r="19" spans="1:12" x14ac:dyDescent="0.2">
      <c r="A19" s="14" t="s">
        <v>6</v>
      </c>
      <c r="B19" s="14" t="s">
        <v>37</v>
      </c>
      <c r="C19" s="47">
        <v>1142</v>
      </c>
      <c r="D19" s="3">
        <v>3</v>
      </c>
      <c r="E19" s="3">
        <v>96</v>
      </c>
      <c r="F19" s="3">
        <v>139</v>
      </c>
      <c r="G19" s="4">
        <f t="shared" si="0"/>
        <v>1.4479166666666666E-4</v>
      </c>
      <c r="H19" s="52"/>
      <c r="I19" s="52"/>
    </row>
    <row r="20" spans="1:12" x14ac:dyDescent="0.2">
      <c r="A20" s="11" t="s">
        <v>7</v>
      </c>
      <c r="B20" s="11" t="s">
        <v>36</v>
      </c>
      <c r="C20" s="46">
        <v>1166.0999999999999</v>
      </c>
      <c r="D20" s="5">
        <v>1</v>
      </c>
      <c r="E20" s="5">
        <v>66</v>
      </c>
      <c r="F20" s="5">
        <v>22</v>
      </c>
      <c r="G20" s="6">
        <f t="shared" si="0"/>
        <v>3.3333333333333335E-5</v>
      </c>
      <c r="H20" s="51">
        <f>AVERAGE(G20:G22)</f>
        <v>2.7416529830322932E-5</v>
      </c>
      <c r="I20" s="51">
        <f>AVERAGE(G20:G28)</f>
        <v>4.2044544846070353E-5</v>
      </c>
    </row>
    <row r="21" spans="1:12" x14ac:dyDescent="0.2">
      <c r="A21" s="11" t="s">
        <v>7</v>
      </c>
      <c r="B21" s="11" t="s">
        <v>36</v>
      </c>
      <c r="C21" s="46">
        <v>1166.0999999999999</v>
      </c>
      <c r="D21" s="1">
        <v>2</v>
      </c>
      <c r="E21" s="1">
        <v>58</v>
      </c>
      <c r="F21" s="1">
        <v>6</v>
      </c>
      <c r="G21" s="2">
        <f t="shared" si="0"/>
        <v>1.0344827586206897E-5</v>
      </c>
      <c r="H21" s="50"/>
      <c r="I21" s="50"/>
    </row>
    <row r="22" spans="1:12" x14ac:dyDescent="0.2">
      <c r="A22" s="11" t="s">
        <v>7</v>
      </c>
      <c r="B22" s="11" t="s">
        <v>36</v>
      </c>
      <c r="C22" s="46">
        <v>1166.0999999999999</v>
      </c>
      <c r="D22" s="1">
        <v>3</v>
      </c>
      <c r="E22" s="1">
        <v>70</v>
      </c>
      <c r="F22" s="1">
        <v>27</v>
      </c>
      <c r="G22" s="2">
        <f t="shared" si="0"/>
        <v>3.857142857142857E-5</v>
      </c>
      <c r="H22" s="50"/>
      <c r="I22" s="50"/>
      <c r="K22" s="1" t="s">
        <v>38</v>
      </c>
    </row>
    <row r="23" spans="1:12" x14ac:dyDescent="0.2">
      <c r="A23" s="11" t="s">
        <v>7</v>
      </c>
      <c r="B23" s="11" t="s">
        <v>36</v>
      </c>
      <c r="C23" s="46">
        <v>1166.2</v>
      </c>
      <c r="D23" s="1">
        <v>1</v>
      </c>
      <c r="E23" s="1">
        <v>50</v>
      </c>
      <c r="F23" s="1">
        <v>25</v>
      </c>
      <c r="G23" s="2">
        <f t="shared" si="0"/>
        <v>5.0000000000000002E-5</v>
      </c>
      <c r="H23" s="53">
        <f>AVERAGE(G23:G25)</f>
        <v>5.0548606539389953E-5</v>
      </c>
      <c r="I23" s="50"/>
      <c r="K23" s="1" t="s">
        <v>39</v>
      </c>
    </row>
    <row r="24" spans="1:12" ht="21" x14ac:dyDescent="0.25">
      <c r="A24" s="11" t="s">
        <v>7</v>
      </c>
      <c r="B24" s="11" t="s">
        <v>36</v>
      </c>
      <c r="C24" s="46">
        <v>1166.2</v>
      </c>
      <c r="D24" s="1">
        <v>2</v>
      </c>
      <c r="E24" s="1">
        <v>49</v>
      </c>
      <c r="F24" s="1">
        <v>34</v>
      </c>
      <c r="G24" s="2">
        <f t="shared" si="0"/>
        <v>6.9387755102040823E-5</v>
      </c>
      <c r="H24" s="50"/>
      <c r="I24" s="50"/>
      <c r="K24" s="33">
        <v>6.7500000000000004E-2</v>
      </c>
      <c r="L24" s="1" t="s">
        <v>49</v>
      </c>
    </row>
    <row r="25" spans="1:12" x14ac:dyDescent="0.2">
      <c r="A25" s="11" t="s">
        <v>7</v>
      </c>
      <c r="B25" s="11" t="s">
        <v>36</v>
      </c>
      <c r="C25" s="46">
        <v>1166.2</v>
      </c>
      <c r="D25" s="1">
        <v>3</v>
      </c>
      <c r="E25" s="1">
        <v>93</v>
      </c>
      <c r="F25" s="1">
        <v>30</v>
      </c>
      <c r="G25" s="2">
        <f t="shared" si="0"/>
        <v>3.2258064516129034E-5</v>
      </c>
      <c r="H25" s="50"/>
      <c r="I25" s="50"/>
    </row>
    <row r="26" spans="1:12" x14ac:dyDescent="0.2">
      <c r="A26" s="11" t="s">
        <v>7</v>
      </c>
      <c r="B26" s="11" t="s">
        <v>36</v>
      </c>
      <c r="C26" s="46">
        <v>1167</v>
      </c>
      <c r="D26" s="1">
        <v>1</v>
      </c>
      <c r="E26" s="1">
        <v>26</v>
      </c>
      <c r="F26" s="1">
        <v>13</v>
      </c>
      <c r="G26" s="2">
        <f t="shared" si="0"/>
        <v>5.0000000000000002E-5</v>
      </c>
      <c r="H26" s="53">
        <f>AVERAGE(G26:G28)</f>
        <v>4.816849816849817E-5</v>
      </c>
      <c r="I26" s="50"/>
    </row>
    <row r="27" spans="1:12" x14ac:dyDescent="0.2">
      <c r="A27" s="11" t="s">
        <v>7</v>
      </c>
      <c r="B27" s="11" t="s">
        <v>36</v>
      </c>
      <c r="C27" s="46">
        <v>1167</v>
      </c>
      <c r="D27" s="1">
        <v>2</v>
      </c>
      <c r="E27" s="1">
        <v>39</v>
      </c>
      <c r="F27" s="1">
        <v>22</v>
      </c>
      <c r="G27" s="2">
        <f t="shared" si="0"/>
        <v>5.6410256410256407E-5</v>
      </c>
      <c r="H27" s="50"/>
      <c r="I27" s="50"/>
    </row>
    <row r="28" spans="1:12" x14ac:dyDescent="0.2">
      <c r="A28" s="9" t="s">
        <v>7</v>
      </c>
      <c r="B28" s="9" t="s">
        <v>36</v>
      </c>
      <c r="C28" s="47">
        <v>1167</v>
      </c>
      <c r="D28" s="3">
        <v>3</v>
      </c>
      <c r="E28" s="3">
        <v>42</v>
      </c>
      <c r="F28" s="3">
        <v>16</v>
      </c>
      <c r="G28" s="4">
        <f t="shared" si="0"/>
        <v>3.8095238095238092E-5</v>
      </c>
      <c r="H28" s="52"/>
      <c r="I28" s="52"/>
    </row>
    <row r="29" spans="1:12" x14ac:dyDescent="0.2">
      <c r="A29" s="12" t="s">
        <v>7</v>
      </c>
      <c r="B29" s="12" t="s">
        <v>37</v>
      </c>
      <c r="C29" s="46">
        <v>1166.0999999999999</v>
      </c>
      <c r="D29" s="1">
        <v>1</v>
      </c>
      <c r="E29" s="5">
        <v>64</v>
      </c>
      <c r="F29" s="5">
        <v>31</v>
      </c>
      <c r="G29" s="6">
        <f t="shared" si="0"/>
        <v>4.8437499999999998E-5</v>
      </c>
      <c r="H29" s="51">
        <f>AVERAGE(G29:G31)</f>
        <v>8.1162444629014399E-5</v>
      </c>
      <c r="I29" s="51">
        <f>AVERAGE(G29:G37)</f>
        <v>6.9383080389664485E-5</v>
      </c>
    </row>
    <row r="30" spans="1:12" x14ac:dyDescent="0.2">
      <c r="A30" s="12" t="s">
        <v>7</v>
      </c>
      <c r="B30" s="12" t="s">
        <v>37</v>
      </c>
      <c r="C30" s="46">
        <v>1166.0999999999999</v>
      </c>
      <c r="D30" s="1">
        <v>2</v>
      </c>
      <c r="E30" s="1">
        <v>43</v>
      </c>
      <c r="F30" s="1">
        <v>55</v>
      </c>
      <c r="G30" s="2">
        <f t="shared" si="0"/>
        <v>1.2790697674418605E-4</v>
      </c>
      <c r="H30" s="50"/>
      <c r="I30" s="50"/>
    </row>
    <row r="31" spans="1:12" x14ac:dyDescent="0.2">
      <c r="A31" s="12" t="s">
        <v>7</v>
      </c>
      <c r="B31" s="12" t="s">
        <v>37</v>
      </c>
      <c r="C31" s="46">
        <v>1166.0999999999999</v>
      </c>
      <c r="D31" s="1">
        <v>3</v>
      </c>
      <c r="E31" s="1">
        <v>70</v>
      </c>
      <c r="F31" s="1">
        <v>47</v>
      </c>
      <c r="G31" s="2">
        <f t="shared" si="0"/>
        <v>6.7142857142857141E-5</v>
      </c>
      <c r="H31" s="50"/>
      <c r="I31" s="50"/>
    </row>
    <row r="32" spans="1:12" x14ac:dyDescent="0.2">
      <c r="A32" s="12" t="s">
        <v>7</v>
      </c>
      <c r="B32" s="12" t="s">
        <v>37</v>
      </c>
      <c r="C32" s="46">
        <v>1166.2</v>
      </c>
      <c r="D32" s="1">
        <v>1</v>
      </c>
      <c r="E32" s="1">
        <v>70</v>
      </c>
      <c r="F32" s="1">
        <v>38</v>
      </c>
      <c r="G32" s="2">
        <f t="shared" si="0"/>
        <v>5.4285714285714289E-5</v>
      </c>
      <c r="H32" s="53">
        <f>AVERAGE(G32:G34)</f>
        <v>7.2379607210115691E-5</v>
      </c>
      <c r="I32" s="50"/>
    </row>
    <row r="33" spans="1:12" x14ac:dyDescent="0.2">
      <c r="A33" s="12" t="s">
        <v>7</v>
      </c>
      <c r="B33" s="12" t="s">
        <v>37</v>
      </c>
      <c r="C33" s="46">
        <v>1166.2</v>
      </c>
      <c r="D33" s="1">
        <v>2</v>
      </c>
      <c r="E33" s="1">
        <v>59</v>
      </c>
      <c r="F33" s="1">
        <v>42</v>
      </c>
      <c r="G33" s="2">
        <f t="shared" si="0"/>
        <v>7.1186440677966102E-5</v>
      </c>
      <c r="H33" s="50"/>
      <c r="I33" s="50"/>
    </row>
    <row r="34" spans="1:12" x14ac:dyDescent="0.2">
      <c r="A34" s="12" t="s">
        <v>7</v>
      </c>
      <c r="B34" s="12" t="s">
        <v>37</v>
      </c>
      <c r="C34" s="46">
        <v>1166.2</v>
      </c>
      <c r="D34" s="1">
        <v>3</v>
      </c>
      <c r="E34" s="1">
        <v>36</v>
      </c>
      <c r="F34" s="1">
        <v>33</v>
      </c>
      <c r="G34" s="2">
        <f t="shared" si="0"/>
        <v>9.1666666666666668E-5</v>
      </c>
      <c r="H34" s="50"/>
      <c r="I34" s="50"/>
    </row>
    <row r="35" spans="1:12" x14ac:dyDescent="0.2">
      <c r="A35" s="12" t="s">
        <v>7</v>
      </c>
      <c r="B35" s="12" t="s">
        <v>37</v>
      </c>
      <c r="C35" s="46">
        <v>1167</v>
      </c>
      <c r="D35" s="1">
        <v>1</v>
      </c>
      <c r="E35" s="1">
        <v>58</v>
      </c>
      <c r="F35" s="1">
        <v>39</v>
      </c>
      <c r="G35" s="2">
        <f t="shared" si="0"/>
        <v>6.7241379310344827E-5</v>
      </c>
      <c r="H35" s="53">
        <f>AVERAGE(G35:G37)</f>
        <v>5.4607189329863372E-5</v>
      </c>
      <c r="I35" s="50"/>
    </row>
    <row r="36" spans="1:12" x14ac:dyDescent="0.2">
      <c r="A36" s="12" t="s">
        <v>7</v>
      </c>
      <c r="B36" s="12" t="s">
        <v>37</v>
      </c>
      <c r="C36" s="46">
        <v>1167</v>
      </c>
      <c r="D36" s="1">
        <v>2</v>
      </c>
      <c r="E36" s="1">
        <v>53</v>
      </c>
      <c r="F36" s="1">
        <v>28</v>
      </c>
      <c r="G36" s="2">
        <f t="shared" si="0"/>
        <v>5.2830188679245283E-5</v>
      </c>
      <c r="H36" s="50"/>
      <c r="I36" s="50"/>
    </row>
    <row r="37" spans="1:12" x14ac:dyDescent="0.2">
      <c r="A37" s="14" t="s">
        <v>7</v>
      </c>
      <c r="B37" s="14" t="s">
        <v>37</v>
      </c>
      <c r="C37" s="47">
        <v>1167</v>
      </c>
      <c r="D37" s="3">
        <v>3</v>
      </c>
      <c r="E37" s="3">
        <v>48</v>
      </c>
      <c r="F37" s="3">
        <v>21</v>
      </c>
      <c r="G37" s="4">
        <f t="shared" si="0"/>
        <v>4.375E-5</v>
      </c>
      <c r="H37" s="52"/>
      <c r="I37" s="52"/>
    </row>
    <row r="38" spans="1:12" x14ac:dyDescent="0.2">
      <c r="A38" s="27" t="s">
        <v>23</v>
      </c>
      <c r="B38" s="11" t="s">
        <v>36</v>
      </c>
      <c r="C38" s="46">
        <v>1177.0999999999999</v>
      </c>
      <c r="D38" s="1">
        <v>1</v>
      </c>
      <c r="E38" s="5">
        <v>45</v>
      </c>
      <c r="F38" s="5">
        <v>13</v>
      </c>
      <c r="G38" s="6">
        <f>(F38*$F$1)/(E38*$E$1)</f>
        <v>2.8888888888888888E-5</v>
      </c>
      <c r="H38" s="51">
        <f>AVERAGE(G38:G40)</f>
        <v>2.962962962962963E-5</v>
      </c>
      <c r="I38" s="51">
        <f>AVERAGE(G38:G46)</f>
        <v>2.7831696602340351E-5</v>
      </c>
      <c r="K38" s="1" t="s">
        <v>44</v>
      </c>
    </row>
    <row r="39" spans="1:12" x14ac:dyDescent="0.2">
      <c r="A39" s="27" t="s">
        <v>23</v>
      </c>
      <c r="B39" s="11" t="s">
        <v>36</v>
      </c>
      <c r="C39" s="46">
        <v>1177.0999999999999</v>
      </c>
      <c r="D39" s="1">
        <v>2</v>
      </c>
      <c r="E39" s="1">
        <v>27</v>
      </c>
      <c r="F39" s="1">
        <v>9</v>
      </c>
      <c r="G39" s="2">
        <f t="shared" ref="G39:G46" si="1">(F39*$F$1)/(E39*$E$1)</f>
        <v>3.3333333333333335E-5</v>
      </c>
      <c r="H39" s="50"/>
      <c r="I39" s="50"/>
      <c r="K39" s="1" t="s">
        <v>45</v>
      </c>
      <c r="L39" s="22" t="s">
        <v>46</v>
      </c>
    </row>
    <row r="40" spans="1:12" x14ac:dyDescent="0.2">
      <c r="A40" s="27" t="s">
        <v>23</v>
      </c>
      <c r="B40" s="11" t="s">
        <v>36</v>
      </c>
      <c r="C40" s="46">
        <v>1177.0999999999999</v>
      </c>
      <c r="D40" s="1">
        <v>3</v>
      </c>
      <c r="E40" s="1">
        <v>30</v>
      </c>
      <c r="F40" s="1">
        <v>8</v>
      </c>
      <c r="G40" s="2">
        <f t="shared" si="1"/>
        <v>2.6666666666666667E-5</v>
      </c>
      <c r="H40" s="50"/>
      <c r="I40" s="50"/>
      <c r="K40" s="1" t="s">
        <v>47</v>
      </c>
      <c r="L40" s="1" t="s">
        <v>48</v>
      </c>
    </row>
    <row r="41" spans="1:12" x14ac:dyDescent="0.2">
      <c r="A41" s="27" t="s">
        <v>23</v>
      </c>
      <c r="B41" s="11" t="s">
        <v>36</v>
      </c>
      <c r="C41" s="46">
        <v>1177.2</v>
      </c>
      <c r="D41" s="1">
        <v>1</v>
      </c>
      <c r="E41" s="1">
        <v>70</v>
      </c>
      <c r="F41" s="1">
        <v>30</v>
      </c>
      <c r="G41" s="2">
        <f t="shared" si="1"/>
        <v>4.2857142857142856E-5</v>
      </c>
      <c r="H41" s="53">
        <f>AVERAGE(G41:G43)</f>
        <v>2.8250360750360749E-5</v>
      </c>
      <c r="I41" s="50"/>
      <c r="K41" s="1" t="s">
        <v>50</v>
      </c>
      <c r="L41" s="22">
        <v>8.9999999999999993E-3</v>
      </c>
    </row>
    <row r="42" spans="1:12" x14ac:dyDescent="0.2">
      <c r="A42" s="27" t="s">
        <v>23</v>
      </c>
      <c r="B42" s="11" t="s">
        <v>36</v>
      </c>
      <c r="C42" s="46">
        <v>1177.2</v>
      </c>
      <c r="D42" s="1">
        <v>2</v>
      </c>
      <c r="E42" s="1">
        <v>55</v>
      </c>
      <c r="F42" s="1">
        <v>7</v>
      </c>
      <c r="G42" s="2">
        <f t="shared" si="1"/>
        <v>1.2727272727272727E-5</v>
      </c>
      <c r="H42" s="50"/>
      <c r="I42" s="50"/>
    </row>
    <row r="43" spans="1:12" x14ac:dyDescent="0.2">
      <c r="A43" s="27" t="s">
        <v>23</v>
      </c>
      <c r="B43" s="11" t="s">
        <v>36</v>
      </c>
      <c r="C43" s="46">
        <v>1177.2</v>
      </c>
      <c r="D43" s="1">
        <v>3</v>
      </c>
      <c r="E43" s="1">
        <v>48</v>
      </c>
      <c r="F43" s="1">
        <v>14</v>
      </c>
      <c r="G43" s="2">
        <f t="shared" si="1"/>
        <v>2.9166666666666666E-5</v>
      </c>
      <c r="H43" s="50"/>
      <c r="I43" s="50"/>
    </row>
    <row r="44" spans="1:12" x14ac:dyDescent="0.2">
      <c r="A44" s="27" t="s">
        <v>23</v>
      </c>
      <c r="B44" s="11" t="s">
        <v>36</v>
      </c>
      <c r="C44" s="46">
        <v>1179</v>
      </c>
      <c r="D44" s="1">
        <v>1</v>
      </c>
      <c r="E44" s="1">
        <v>23</v>
      </c>
      <c r="F44" s="1">
        <v>8</v>
      </c>
      <c r="G44" s="2">
        <f t="shared" si="1"/>
        <v>3.4782608695652171E-5</v>
      </c>
      <c r="H44" s="53">
        <f>AVERAGE(G44:G46)</f>
        <v>2.561509942703067E-5</v>
      </c>
      <c r="I44" s="50"/>
    </row>
    <row r="45" spans="1:12" x14ac:dyDescent="0.2">
      <c r="A45" s="27" t="s">
        <v>23</v>
      </c>
      <c r="B45" s="11" t="s">
        <v>36</v>
      </c>
      <c r="C45" s="46">
        <v>1179</v>
      </c>
      <c r="D45" s="1">
        <v>2</v>
      </c>
      <c r="E45" s="1">
        <v>23</v>
      </c>
      <c r="F45" s="1">
        <v>7</v>
      </c>
      <c r="G45" s="2">
        <f t="shared" si="1"/>
        <v>3.0434782608695653E-5</v>
      </c>
      <c r="H45" s="50"/>
      <c r="I45" s="50"/>
    </row>
    <row r="46" spans="1:12" x14ac:dyDescent="0.2">
      <c r="A46" s="28" t="s">
        <v>23</v>
      </c>
      <c r="B46" s="9" t="s">
        <v>36</v>
      </c>
      <c r="C46" s="47">
        <v>1179</v>
      </c>
      <c r="D46" s="3">
        <v>3</v>
      </c>
      <c r="E46" s="3">
        <v>86</v>
      </c>
      <c r="F46" s="3">
        <v>10</v>
      </c>
      <c r="G46" s="4">
        <f t="shared" si="1"/>
        <v>1.1627906976744185E-5</v>
      </c>
      <c r="H46" s="52"/>
      <c r="I46" s="52"/>
    </row>
    <row r="47" spans="1:12" x14ac:dyDescent="0.2">
      <c r="A47" s="29" t="s">
        <v>23</v>
      </c>
      <c r="B47" s="12" t="s">
        <v>37</v>
      </c>
      <c r="C47" s="46">
        <v>1177.0999999999999</v>
      </c>
      <c r="D47" s="1">
        <v>1</v>
      </c>
      <c r="E47" s="5">
        <v>81</v>
      </c>
      <c r="F47" s="5">
        <v>111</v>
      </c>
      <c r="G47" s="6">
        <f>(F47*$F$1)/(E47*$E$1)</f>
        <v>1.3703703703703705E-4</v>
      </c>
      <c r="H47" s="51">
        <f>AVERAGE(G47:G49)</f>
        <v>1.690917107583774E-4</v>
      </c>
      <c r="I47" s="51">
        <f>AVERAGE(G47:G55)</f>
        <v>7.9124273683059204E-5</v>
      </c>
    </row>
    <row r="48" spans="1:12" x14ac:dyDescent="0.2">
      <c r="A48" s="29" t="s">
        <v>23</v>
      </c>
      <c r="B48" s="12" t="s">
        <v>37</v>
      </c>
      <c r="C48" s="46">
        <v>1177.0999999999999</v>
      </c>
      <c r="D48" s="1">
        <v>2</v>
      </c>
      <c r="E48" s="1">
        <v>56</v>
      </c>
      <c r="F48" s="1">
        <v>88</v>
      </c>
      <c r="G48" s="2">
        <f t="shared" ref="G48:G55" si="2">(F48*$F$1)/(E48*$E$1)</f>
        <v>1.5714285714285713E-4</v>
      </c>
      <c r="H48" s="50"/>
      <c r="I48" s="50"/>
      <c r="K48" s="1" t="s">
        <v>40</v>
      </c>
      <c r="L48" s="22">
        <v>1.1599999999999999E-2</v>
      </c>
    </row>
    <row r="49" spans="1:12" x14ac:dyDescent="0.2">
      <c r="A49" s="29" t="s">
        <v>23</v>
      </c>
      <c r="B49" s="12" t="s">
        <v>37</v>
      </c>
      <c r="C49" s="46">
        <v>1177.0999999999999</v>
      </c>
      <c r="D49" s="1">
        <v>3</v>
      </c>
      <c r="E49" s="1">
        <v>84</v>
      </c>
      <c r="F49" s="1">
        <v>179</v>
      </c>
      <c r="G49" s="2">
        <f t="shared" si="2"/>
        <v>2.1309523809523808E-4</v>
      </c>
      <c r="H49" s="50"/>
      <c r="I49" s="50"/>
    </row>
    <row r="50" spans="1:12" x14ac:dyDescent="0.2">
      <c r="A50" s="29" t="s">
        <v>23</v>
      </c>
      <c r="B50" s="12" t="s">
        <v>37</v>
      </c>
      <c r="C50" s="46">
        <v>1177.2</v>
      </c>
      <c r="D50" s="1">
        <v>1</v>
      </c>
      <c r="E50" s="1">
        <v>27</v>
      </c>
      <c r="F50" s="1">
        <v>13</v>
      </c>
      <c r="G50" s="2">
        <f t="shared" si="2"/>
        <v>4.8148148148148148E-5</v>
      </c>
      <c r="H50" s="53">
        <f>AVERAGE(G50:G52)</f>
        <v>6.1509700176366834E-5</v>
      </c>
      <c r="I50" s="50"/>
    </row>
    <row r="51" spans="1:12" x14ac:dyDescent="0.2">
      <c r="A51" s="29" t="s">
        <v>23</v>
      </c>
      <c r="B51" s="12" t="s">
        <v>37</v>
      </c>
      <c r="C51" s="46">
        <v>1177.2</v>
      </c>
      <c r="D51" s="1">
        <v>2</v>
      </c>
      <c r="E51" s="1">
        <v>21</v>
      </c>
      <c r="F51" s="1">
        <v>11</v>
      </c>
      <c r="G51" s="2">
        <f t="shared" si="2"/>
        <v>5.2380952380952378E-5</v>
      </c>
      <c r="H51" s="50"/>
      <c r="I51" s="50"/>
    </row>
    <row r="52" spans="1:12" x14ac:dyDescent="0.2">
      <c r="A52" s="29" t="s">
        <v>23</v>
      </c>
      <c r="B52" s="12" t="s">
        <v>37</v>
      </c>
      <c r="C52" s="46">
        <v>1177.2</v>
      </c>
      <c r="D52" s="1">
        <v>3</v>
      </c>
      <c r="E52" s="1">
        <v>25</v>
      </c>
      <c r="F52" s="1">
        <v>21</v>
      </c>
      <c r="G52" s="2">
        <f t="shared" si="2"/>
        <v>8.3999999999999995E-5</v>
      </c>
      <c r="H52" s="50"/>
      <c r="I52" s="50"/>
    </row>
    <row r="53" spans="1:12" x14ac:dyDescent="0.2">
      <c r="A53" s="29" t="s">
        <v>23</v>
      </c>
      <c r="B53" s="12" t="s">
        <v>37</v>
      </c>
      <c r="C53" s="46">
        <v>1179</v>
      </c>
      <c r="D53" s="1">
        <v>1</v>
      </c>
      <c r="E53" s="1">
        <v>43</v>
      </c>
      <c r="F53" s="1">
        <v>4</v>
      </c>
      <c r="G53" s="2">
        <f t="shared" si="2"/>
        <v>9.3023255813953486E-6</v>
      </c>
      <c r="H53" s="53">
        <f>AVERAGE(G53:G55)</f>
        <v>6.7714101144333701E-6</v>
      </c>
      <c r="I53" s="50"/>
      <c r="K53" s="1" t="s">
        <v>41</v>
      </c>
      <c r="L53" s="22">
        <v>4.8000000000000001E-2</v>
      </c>
    </row>
    <row r="54" spans="1:12" x14ac:dyDescent="0.2">
      <c r="A54" s="29" t="s">
        <v>23</v>
      </c>
      <c r="B54" s="12" t="s">
        <v>37</v>
      </c>
      <c r="C54" s="46">
        <v>1179</v>
      </c>
      <c r="D54" s="1">
        <v>2</v>
      </c>
      <c r="E54" s="1">
        <v>48</v>
      </c>
      <c r="F54" s="1">
        <v>3</v>
      </c>
      <c r="G54" s="2">
        <f t="shared" si="2"/>
        <v>6.2500000000000003E-6</v>
      </c>
      <c r="H54" s="50"/>
      <c r="I54" s="50"/>
      <c r="K54" s="1" t="s">
        <v>43</v>
      </c>
      <c r="L54" s="22">
        <v>2.1100000000000001E-2</v>
      </c>
    </row>
    <row r="55" spans="1:12" x14ac:dyDescent="0.2">
      <c r="A55" s="30" t="s">
        <v>23</v>
      </c>
      <c r="B55" s="14" t="s">
        <v>37</v>
      </c>
      <c r="C55" s="47">
        <v>1179</v>
      </c>
      <c r="D55" s="3">
        <v>3</v>
      </c>
      <c r="E55" s="3">
        <v>42</v>
      </c>
      <c r="F55" s="3">
        <v>2</v>
      </c>
      <c r="G55" s="4">
        <f t="shared" si="2"/>
        <v>4.7619047619047615E-6</v>
      </c>
      <c r="H55" s="52"/>
      <c r="I55" s="52"/>
    </row>
    <row r="56" spans="1:12" x14ac:dyDescent="0.2">
      <c r="A56" s="11" t="s">
        <v>8</v>
      </c>
      <c r="B56" s="11" t="s">
        <v>36</v>
      </c>
      <c r="C56" s="46">
        <v>1154</v>
      </c>
      <c r="D56" s="5">
        <v>1</v>
      </c>
      <c r="E56" s="5">
        <v>67</v>
      </c>
      <c r="F56" s="5">
        <v>23</v>
      </c>
      <c r="G56" s="6">
        <f>(F56*$F$1)/(E56*$E$1)</f>
        <v>3.4328358208955222E-5</v>
      </c>
      <c r="H56" s="51">
        <f>AVERAGE(G56:G58)</f>
        <v>4.84871210450212E-5</v>
      </c>
      <c r="I56" s="51">
        <f>AVERAGE(G56:G64)</f>
        <v>5.4844895843130843E-5</v>
      </c>
    </row>
    <row r="57" spans="1:12" x14ac:dyDescent="0.2">
      <c r="A57" s="11" t="s">
        <v>8</v>
      </c>
      <c r="B57" s="11" t="s">
        <v>36</v>
      </c>
      <c r="C57" s="46">
        <v>1154</v>
      </c>
      <c r="D57" s="1">
        <v>2</v>
      </c>
      <c r="E57" s="1">
        <v>58</v>
      </c>
      <c r="F57" s="1">
        <v>28</v>
      </c>
      <c r="G57" s="2">
        <f t="shared" ref="G57:G64" si="3">(F57*$F$1)/(E57*$E$1)</f>
        <v>4.8275862068965517E-5</v>
      </c>
      <c r="H57" s="50"/>
      <c r="I57" s="50"/>
      <c r="K57" s="1" t="s">
        <v>51</v>
      </c>
    </row>
    <row r="58" spans="1:12" x14ac:dyDescent="0.2">
      <c r="A58" s="11" t="s">
        <v>8</v>
      </c>
      <c r="B58" s="11" t="s">
        <v>36</v>
      </c>
      <c r="C58" s="46">
        <v>1154</v>
      </c>
      <c r="D58" s="1">
        <v>3</v>
      </c>
      <c r="E58" s="1">
        <v>35</v>
      </c>
      <c r="F58" s="1">
        <v>22</v>
      </c>
      <c r="G58" s="2">
        <f t="shared" si="3"/>
        <v>6.2857142857142861E-5</v>
      </c>
      <c r="H58" s="50"/>
      <c r="I58" s="50"/>
    </row>
    <row r="59" spans="1:12" x14ac:dyDescent="0.2">
      <c r="A59" s="11" t="s">
        <v>8</v>
      </c>
      <c r="B59" s="11" t="s">
        <v>36</v>
      </c>
      <c r="C59" s="46">
        <v>1155</v>
      </c>
      <c r="D59" s="1">
        <v>1</v>
      </c>
      <c r="E59" s="1">
        <v>132</v>
      </c>
      <c r="F59" s="1">
        <v>72</v>
      </c>
      <c r="G59" s="2">
        <f t="shared" si="3"/>
        <v>5.4545454545454546E-5</v>
      </c>
      <c r="H59" s="53">
        <f>AVERAGE(G59:G61)</f>
        <v>6.0810851508525923E-5</v>
      </c>
      <c r="I59" s="50"/>
    </row>
    <row r="60" spans="1:12" x14ac:dyDescent="0.2">
      <c r="A60" s="11" t="s">
        <v>8</v>
      </c>
      <c r="B60" s="11" t="s">
        <v>36</v>
      </c>
      <c r="C60" s="46">
        <v>1155</v>
      </c>
      <c r="D60" s="1">
        <v>2</v>
      </c>
      <c r="E60" s="1">
        <v>117</v>
      </c>
      <c r="F60" s="1">
        <v>68</v>
      </c>
      <c r="G60" s="2">
        <f t="shared" si="3"/>
        <v>5.8119658119658119E-5</v>
      </c>
      <c r="H60" s="50"/>
      <c r="I60" s="50"/>
    </row>
    <row r="61" spans="1:12" x14ac:dyDescent="0.2">
      <c r="A61" s="11" t="s">
        <v>8</v>
      </c>
      <c r="B61" s="11" t="s">
        <v>36</v>
      </c>
      <c r="C61" s="46">
        <v>1155</v>
      </c>
      <c r="D61" s="1">
        <v>3</v>
      </c>
      <c r="E61" s="1">
        <v>86</v>
      </c>
      <c r="F61" s="1">
        <v>60</v>
      </c>
      <c r="G61" s="2">
        <f t="shared" si="3"/>
        <v>6.9767441860465112E-5</v>
      </c>
      <c r="H61" s="50"/>
      <c r="I61" s="50"/>
    </row>
    <row r="62" spans="1:12" x14ac:dyDescent="0.2">
      <c r="A62" s="11" t="s">
        <v>8</v>
      </c>
      <c r="B62" s="11" t="s">
        <v>36</v>
      </c>
      <c r="C62" s="46">
        <v>1156</v>
      </c>
      <c r="D62" s="1">
        <v>1</v>
      </c>
      <c r="E62" s="1">
        <v>115</v>
      </c>
      <c r="F62" s="1">
        <v>61</v>
      </c>
      <c r="G62" s="2">
        <f t="shared" si="3"/>
        <v>5.3043478260869567E-5</v>
      </c>
      <c r="H62" s="53">
        <f>AVERAGE(G62:G64)</f>
        <v>5.5236714975845412E-5</v>
      </c>
      <c r="I62" s="50"/>
    </row>
    <row r="63" spans="1:12" x14ac:dyDescent="0.2">
      <c r="A63" s="11" t="s">
        <v>8</v>
      </c>
      <c r="B63" s="11" t="s">
        <v>36</v>
      </c>
      <c r="C63" s="46">
        <v>1156</v>
      </c>
      <c r="D63" s="1">
        <v>2</v>
      </c>
      <c r="E63" s="1">
        <v>75</v>
      </c>
      <c r="F63" s="1">
        <v>62</v>
      </c>
      <c r="G63" s="2">
        <f t="shared" si="3"/>
        <v>8.2666666666666666E-5</v>
      </c>
      <c r="H63" s="50"/>
      <c r="I63" s="50"/>
    </row>
    <row r="64" spans="1:12" x14ac:dyDescent="0.2">
      <c r="A64" s="9" t="s">
        <v>8</v>
      </c>
      <c r="B64" s="9" t="s">
        <v>36</v>
      </c>
      <c r="C64" s="47">
        <v>1156</v>
      </c>
      <c r="D64" s="3">
        <v>3</v>
      </c>
      <c r="E64" s="3">
        <v>140</v>
      </c>
      <c r="F64" s="3">
        <v>42</v>
      </c>
      <c r="G64" s="4">
        <f t="shared" si="3"/>
        <v>3.0000000000000001E-5</v>
      </c>
      <c r="H64" s="52"/>
      <c r="I64" s="52"/>
    </row>
    <row r="65" spans="1:12" x14ac:dyDescent="0.2">
      <c r="A65" s="11" t="s">
        <v>8</v>
      </c>
      <c r="B65" s="12" t="s">
        <v>37</v>
      </c>
      <c r="C65" s="46">
        <v>1154</v>
      </c>
      <c r="D65" s="5">
        <v>1</v>
      </c>
      <c r="E65" s="5">
        <v>118</v>
      </c>
      <c r="F65" s="5">
        <v>36</v>
      </c>
      <c r="G65" s="6">
        <f>(F65*$F$1)/(E65*$E$1)</f>
        <v>3.0508474576271188E-5</v>
      </c>
      <c r="H65" s="51">
        <f>AVERAGE(G65:G67)</f>
        <v>6.9045485507800684E-5</v>
      </c>
      <c r="I65" s="51">
        <f>AVERAGE(G65:G73)</f>
        <v>6.752035238425935E-5</v>
      </c>
      <c r="K65" s="1" t="s">
        <v>51</v>
      </c>
    </row>
    <row r="66" spans="1:12" x14ac:dyDescent="0.2">
      <c r="A66" s="11" t="s">
        <v>8</v>
      </c>
      <c r="B66" s="12" t="s">
        <v>37</v>
      </c>
      <c r="C66" s="46">
        <v>1154</v>
      </c>
      <c r="D66" s="1">
        <v>2</v>
      </c>
      <c r="E66" s="1">
        <v>66</v>
      </c>
      <c r="F66" s="1">
        <v>59</v>
      </c>
      <c r="G66" s="2">
        <f t="shared" ref="G66:G73" si="4">(F66*$F$1)/(E66*$E$1)</f>
        <v>8.9393939393939389E-5</v>
      </c>
      <c r="H66" s="50"/>
      <c r="I66" s="50"/>
      <c r="K66" s="54"/>
    </row>
    <row r="67" spans="1:12" x14ac:dyDescent="0.2">
      <c r="A67" s="11" t="s">
        <v>8</v>
      </c>
      <c r="B67" s="12" t="s">
        <v>37</v>
      </c>
      <c r="C67" s="46">
        <v>1154</v>
      </c>
      <c r="D67" s="1">
        <v>3</v>
      </c>
      <c r="E67" s="1">
        <v>47</v>
      </c>
      <c r="F67" s="1">
        <v>41</v>
      </c>
      <c r="G67" s="2">
        <f t="shared" si="4"/>
        <v>8.7234042553191492E-5</v>
      </c>
      <c r="H67" s="50"/>
      <c r="I67" s="50"/>
      <c r="K67" s="54"/>
    </row>
    <row r="68" spans="1:12" x14ac:dyDescent="0.2">
      <c r="A68" s="11" t="s">
        <v>8</v>
      </c>
      <c r="B68" s="12" t="s">
        <v>37</v>
      </c>
      <c r="C68" s="46">
        <v>1155</v>
      </c>
      <c r="D68" s="1">
        <v>1</v>
      </c>
      <c r="E68" s="1">
        <v>56</v>
      </c>
      <c r="F68" s="1">
        <v>20</v>
      </c>
      <c r="G68" s="2">
        <f t="shared" si="4"/>
        <v>3.5714285714285717E-5</v>
      </c>
      <c r="H68" s="53">
        <f>AVERAGE(G68:G70)</f>
        <v>4.7845804988662134E-5</v>
      </c>
      <c r="I68" s="50"/>
      <c r="K68" s="54"/>
      <c r="L68" s="1" t="s">
        <v>52</v>
      </c>
    </row>
    <row r="69" spans="1:12" x14ac:dyDescent="0.2">
      <c r="A69" s="11" t="s">
        <v>8</v>
      </c>
      <c r="B69" s="12" t="s">
        <v>37</v>
      </c>
      <c r="C69" s="46">
        <v>1155</v>
      </c>
      <c r="D69" s="1">
        <v>2</v>
      </c>
      <c r="E69" s="1">
        <v>42</v>
      </c>
      <c r="F69" s="1">
        <v>29</v>
      </c>
      <c r="G69" s="2">
        <f t="shared" si="4"/>
        <v>6.9047619047619052E-5</v>
      </c>
      <c r="H69" s="50"/>
      <c r="I69" s="50"/>
      <c r="K69" s="54"/>
    </row>
    <row r="70" spans="1:12" x14ac:dyDescent="0.2">
      <c r="A70" s="11" t="s">
        <v>8</v>
      </c>
      <c r="B70" s="12" t="s">
        <v>37</v>
      </c>
      <c r="C70" s="46">
        <v>1155</v>
      </c>
      <c r="D70" s="1">
        <v>3</v>
      </c>
      <c r="E70" s="1">
        <v>98</v>
      </c>
      <c r="F70" s="1">
        <v>38</v>
      </c>
      <c r="G70" s="2">
        <f t="shared" si="4"/>
        <v>3.8775510204081634E-5</v>
      </c>
      <c r="H70" s="50"/>
      <c r="I70" s="50"/>
      <c r="K70" s="54"/>
    </row>
    <row r="71" spans="1:12" x14ac:dyDescent="0.2">
      <c r="A71" s="11" t="s">
        <v>8</v>
      </c>
      <c r="B71" s="12" t="s">
        <v>37</v>
      </c>
      <c r="C71" s="46">
        <v>1156</v>
      </c>
      <c r="D71" s="1">
        <v>1</v>
      </c>
      <c r="E71" s="1">
        <v>68</v>
      </c>
      <c r="F71" s="1">
        <v>44</v>
      </c>
      <c r="G71" s="2">
        <f t="shared" si="4"/>
        <v>6.4705882352941171E-5</v>
      </c>
      <c r="H71" s="53">
        <f>AVERAGE(G71:G73)</f>
        <v>8.566976665631521E-5</v>
      </c>
      <c r="I71" s="50"/>
    </row>
    <row r="72" spans="1:12" x14ac:dyDescent="0.2">
      <c r="A72" s="11" t="s">
        <v>8</v>
      </c>
      <c r="B72" s="12" t="s">
        <v>37</v>
      </c>
      <c r="C72" s="46">
        <v>1156</v>
      </c>
      <c r="D72" s="1">
        <v>2</v>
      </c>
      <c r="E72" s="1">
        <v>122</v>
      </c>
      <c r="F72" s="1">
        <v>94</v>
      </c>
      <c r="G72" s="2">
        <f t="shared" si="4"/>
        <v>7.7049180327868849E-5</v>
      </c>
      <c r="H72" s="50"/>
      <c r="I72" s="50"/>
    </row>
    <row r="73" spans="1:12" x14ac:dyDescent="0.2">
      <c r="A73" s="9" t="s">
        <v>8</v>
      </c>
      <c r="B73" s="14" t="s">
        <v>37</v>
      </c>
      <c r="C73" s="47">
        <v>1156</v>
      </c>
      <c r="D73" s="3">
        <v>3</v>
      </c>
      <c r="E73" s="3">
        <v>59</v>
      </c>
      <c r="F73" s="3">
        <v>68</v>
      </c>
      <c r="G73" s="4">
        <f t="shared" si="4"/>
        <v>1.152542372881356E-4</v>
      </c>
      <c r="H73" s="52"/>
      <c r="I73" s="52"/>
    </row>
    <row r="74" spans="1:12" x14ac:dyDescent="0.2">
      <c r="A74" s="31" t="s">
        <v>24</v>
      </c>
      <c r="B74" s="11" t="s">
        <v>36</v>
      </c>
      <c r="C74" s="48">
        <v>1183.0999999999999</v>
      </c>
      <c r="D74" s="1">
        <v>1</v>
      </c>
      <c r="E74" s="5">
        <v>82</v>
      </c>
      <c r="F74" s="5">
        <v>54</v>
      </c>
      <c r="G74" s="6">
        <f>(F74*$F$1)/(E74*$E$1)</f>
        <v>6.5853658536585365E-5</v>
      </c>
      <c r="H74" s="51">
        <f>AVERAGE(G74:G76)</f>
        <v>1.1454915270133235E-4</v>
      </c>
      <c r="I74" s="51">
        <f>AVERAGE(G74:G82)</f>
        <v>1.1171065745436647E-4</v>
      </c>
    </row>
    <row r="75" spans="1:12" x14ac:dyDescent="0.2">
      <c r="A75" s="31" t="s">
        <v>24</v>
      </c>
      <c r="B75" s="11" t="s">
        <v>36</v>
      </c>
      <c r="C75" s="48">
        <v>1183.0999999999999</v>
      </c>
      <c r="D75" s="1">
        <v>2</v>
      </c>
      <c r="E75" s="1">
        <v>73</v>
      </c>
      <c r="F75" s="1">
        <v>76</v>
      </c>
      <c r="G75" s="2">
        <f t="shared" ref="G75:G138" si="5">(F75*$F$1)/(E75*$E$1)</f>
        <v>1.0410958904109589E-4</v>
      </c>
      <c r="H75" s="50"/>
      <c r="I75" s="50"/>
    </row>
    <row r="76" spans="1:12" x14ac:dyDescent="0.2">
      <c r="A76" s="31" t="s">
        <v>24</v>
      </c>
      <c r="B76" s="11" t="s">
        <v>36</v>
      </c>
      <c r="C76" s="48">
        <v>1183.0999999999999</v>
      </c>
      <c r="D76" s="1">
        <v>3</v>
      </c>
      <c r="E76" s="1">
        <v>38</v>
      </c>
      <c r="F76" s="1">
        <v>66</v>
      </c>
      <c r="G76" s="2">
        <f t="shared" si="5"/>
        <v>1.7368421052631579E-4</v>
      </c>
      <c r="H76" s="50"/>
      <c r="I76" s="50"/>
    </row>
    <row r="77" spans="1:12" x14ac:dyDescent="0.2">
      <c r="A77" s="31" t="s">
        <v>24</v>
      </c>
      <c r="B77" s="11" t="s">
        <v>36</v>
      </c>
      <c r="C77" s="48">
        <v>1183.2</v>
      </c>
      <c r="D77" s="1">
        <v>1</v>
      </c>
      <c r="E77" s="1">
        <v>48</v>
      </c>
      <c r="F77" s="1">
        <v>56</v>
      </c>
      <c r="G77" s="2">
        <f t="shared" si="5"/>
        <v>1.1666666666666667E-4</v>
      </c>
      <c r="H77" s="53">
        <f>AVERAGE(G77:G79)</f>
        <v>1.1472222222222222E-4</v>
      </c>
      <c r="I77" s="50"/>
    </row>
    <row r="78" spans="1:12" ht="21" x14ac:dyDescent="0.25">
      <c r="A78" s="31" t="s">
        <v>24</v>
      </c>
      <c r="B78" s="11" t="s">
        <v>36</v>
      </c>
      <c r="C78" s="48">
        <v>1183.2</v>
      </c>
      <c r="D78" s="1">
        <v>2</v>
      </c>
      <c r="E78" s="1">
        <v>49</v>
      </c>
      <c r="F78" s="1">
        <v>49</v>
      </c>
      <c r="G78" s="2">
        <f t="shared" si="5"/>
        <v>1E-4</v>
      </c>
      <c r="H78" s="50"/>
      <c r="I78" s="50"/>
      <c r="K78" s="1" t="s">
        <v>65</v>
      </c>
      <c r="L78" s="33">
        <v>2.0000000000000001E-4</v>
      </c>
    </row>
    <row r="79" spans="1:12" x14ac:dyDescent="0.2">
      <c r="A79" s="31" t="s">
        <v>24</v>
      </c>
      <c r="B79" s="11" t="s">
        <v>36</v>
      </c>
      <c r="C79" s="48">
        <v>1183.2</v>
      </c>
      <c r="D79" s="1">
        <v>3</v>
      </c>
      <c r="E79" s="1">
        <v>40</v>
      </c>
      <c r="F79" s="1">
        <v>51</v>
      </c>
      <c r="G79" s="2">
        <f t="shared" si="5"/>
        <v>1.2750000000000001E-4</v>
      </c>
      <c r="H79" s="50"/>
      <c r="I79" s="50"/>
    </row>
    <row r="80" spans="1:12" x14ac:dyDescent="0.2">
      <c r="A80" s="31" t="s">
        <v>24</v>
      </c>
      <c r="B80" s="11" t="s">
        <v>36</v>
      </c>
      <c r="C80" s="48">
        <v>1183.3</v>
      </c>
      <c r="D80" s="1">
        <v>1</v>
      </c>
      <c r="E80" s="1">
        <v>38</v>
      </c>
      <c r="F80" s="1">
        <v>53</v>
      </c>
      <c r="G80" s="2">
        <f t="shared" si="5"/>
        <v>1.3947368421052633E-4</v>
      </c>
      <c r="H80" s="53">
        <f>AVERAGE(G80:G82)</f>
        <v>1.0586059743954481E-4</v>
      </c>
      <c r="I80" s="50"/>
    </row>
    <row r="81" spans="1:11" x14ac:dyDescent="0.2">
      <c r="A81" s="31" t="s">
        <v>24</v>
      </c>
      <c r="B81" s="11" t="s">
        <v>36</v>
      </c>
      <c r="C81" s="48">
        <v>1183.3</v>
      </c>
      <c r="D81" s="1">
        <v>2</v>
      </c>
      <c r="E81" s="1">
        <v>35</v>
      </c>
      <c r="F81" s="1">
        <v>42</v>
      </c>
      <c r="G81" s="2">
        <f t="shared" si="5"/>
        <v>1.2E-4</v>
      </c>
      <c r="H81" s="50"/>
      <c r="I81" s="50"/>
      <c r="K81" s="1" t="s">
        <v>53</v>
      </c>
    </row>
    <row r="82" spans="1:11" x14ac:dyDescent="0.2">
      <c r="A82" s="32" t="s">
        <v>24</v>
      </c>
      <c r="B82" s="9" t="s">
        <v>36</v>
      </c>
      <c r="C82" s="49">
        <v>1183.3</v>
      </c>
      <c r="D82" s="3">
        <v>3</v>
      </c>
      <c r="E82" s="3">
        <v>74</v>
      </c>
      <c r="F82" s="3">
        <v>43</v>
      </c>
      <c r="G82" s="4">
        <f t="shared" si="5"/>
        <v>5.8108108108108111E-5</v>
      </c>
      <c r="H82" s="52"/>
      <c r="I82" s="52"/>
      <c r="K82" s="22">
        <v>1.4E-3</v>
      </c>
    </row>
    <row r="83" spans="1:11" x14ac:dyDescent="0.2">
      <c r="A83" s="31" t="s">
        <v>24</v>
      </c>
      <c r="B83" s="12" t="s">
        <v>37</v>
      </c>
      <c r="C83" s="48">
        <v>1183.0999999999999</v>
      </c>
      <c r="D83" s="5">
        <v>1</v>
      </c>
      <c r="E83" s="1">
        <v>37</v>
      </c>
      <c r="F83" s="1">
        <v>78</v>
      </c>
      <c r="G83" s="2">
        <f t="shared" si="5"/>
        <v>2.1081081081081082E-4</v>
      </c>
      <c r="H83" s="51">
        <f>AVERAGE(G83:G85)</f>
        <v>2.3900733031167814E-4</v>
      </c>
      <c r="I83" s="51">
        <f>AVERAGE(G83:G91)</f>
        <v>2.1665484821903195E-4</v>
      </c>
    </row>
    <row r="84" spans="1:11" x14ac:dyDescent="0.2">
      <c r="A84" s="31" t="s">
        <v>24</v>
      </c>
      <c r="B84" s="12" t="s">
        <v>37</v>
      </c>
      <c r="C84" s="48">
        <v>1183.0999999999999</v>
      </c>
      <c r="D84" s="1">
        <v>2</v>
      </c>
      <c r="E84" s="1">
        <v>23</v>
      </c>
      <c r="F84" s="1">
        <v>77</v>
      </c>
      <c r="G84" s="2">
        <f t="shared" si="5"/>
        <v>3.347826086956522E-4</v>
      </c>
      <c r="H84" s="50"/>
      <c r="I84" s="50"/>
    </row>
    <row r="85" spans="1:11" x14ac:dyDescent="0.2">
      <c r="A85" s="31" t="s">
        <v>24</v>
      </c>
      <c r="B85" s="12" t="s">
        <v>37</v>
      </c>
      <c r="C85" s="48">
        <v>1183.0999999999999</v>
      </c>
      <c r="D85" s="1">
        <v>3</v>
      </c>
      <c r="E85" s="1">
        <v>63</v>
      </c>
      <c r="F85" s="1">
        <v>108</v>
      </c>
      <c r="G85" s="2">
        <f t="shared" si="5"/>
        <v>1.7142857142857143E-4</v>
      </c>
      <c r="H85" s="50"/>
      <c r="I85" s="50"/>
      <c r="K85" s="34" t="s">
        <v>66</v>
      </c>
    </row>
    <row r="86" spans="1:11" x14ac:dyDescent="0.2">
      <c r="A86" s="31" t="s">
        <v>24</v>
      </c>
      <c r="B86" s="12" t="s">
        <v>37</v>
      </c>
      <c r="C86" s="48">
        <v>1183.2</v>
      </c>
      <c r="D86" s="1">
        <v>1</v>
      </c>
      <c r="E86" s="1">
        <v>62</v>
      </c>
      <c r="F86" s="1">
        <v>135</v>
      </c>
      <c r="G86" s="2">
        <f t="shared" si="5"/>
        <v>2.1774193548387098E-4</v>
      </c>
      <c r="H86" s="53">
        <f>AVERAGE(G86:G88)</f>
        <v>2.0459657653383936E-4</v>
      </c>
      <c r="I86" s="50"/>
      <c r="K86" s="34" t="s">
        <v>67</v>
      </c>
    </row>
    <row r="87" spans="1:11" x14ac:dyDescent="0.2">
      <c r="A87" s="31" t="s">
        <v>24</v>
      </c>
      <c r="B87" s="12" t="s">
        <v>37</v>
      </c>
      <c r="C87" s="48">
        <v>1183.2</v>
      </c>
      <c r="D87" s="1">
        <v>2</v>
      </c>
      <c r="E87" s="1">
        <v>68</v>
      </c>
      <c r="F87" s="1">
        <v>145</v>
      </c>
      <c r="G87" s="2">
        <f t="shared" si="5"/>
        <v>2.1323529411764705E-4</v>
      </c>
      <c r="H87" s="50"/>
      <c r="I87" s="50"/>
    </row>
    <row r="88" spans="1:11" x14ac:dyDescent="0.2">
      <c r="A88" s="31" t="s">
        <v>24</v>
      </c>
      <c r="B88" s="12" t="s">
        <v>37</v>
      </c>
      <c r="C88" s="48">
        <v>1183.2</v>
      </c>
      <c r="D88" s="1">
        <v>3</v>
      </c>
      <c r="E88" s="1">
        <v>64</v>
      </c>
      <c r="F88" s="1">
        <v>117</v>
      </c>
      <c r="G88" s="2">
        <f t="shared" si="5"/>
        <v>1.8281250000000001E-4</v>
      </c>
      <c r="H88" s="50"/>
      <c r="I88" s="50"/>
      <c r="K88" s="54" t="s">
        <v>78</v>
      </c>
    </row>
    <row r="89" spans="1:11" x14ac:dyDescent="0.2">
      <c r="A89" s="31" t="s">
        <v>24</v>
      </c>
      <c r="B89" s="12" t="s">
        <v>37</v>
      </c>
      <c r="C89" s="48">
        <v>1183.3</v>
      </c>
      <c r="D89" s="1">
        <v>1</v>
      </c>
      <c r="E89" s="1">
        <v>62</v>
      </c>
      <c r="F89" s="1">
        <v>119</v>
      </c>
      <c r="G89" s="2">
        <f t="shared" si="5"/>
        <v>1.9193548387096775E-4</v>
      </c>
      <c r="H89" s="53">
        <f>AVERAGE(G89:G91)</f>
        <v>2.0636063781157848E-4</v>
      </c>
      <c r="I89" s="50"/>
      <c r="K89" s="54"/>
    </row>
    <row r="90" spans="1:11" x14ac:dyDescent="0.2">
      <c r="A90" s="31" t="s">
        <v>24</v>
      </c>
      <c r="B90" s="12" t="s">
        <v>37</v>
      </c>
      <c r="C90" s="48">
        <v>1183.3</v>
      </c>
      <c r="D90" s="1">
        <v>2</v>
      </c>
      <c r="E90" s="1">
        <v>61</v>
      </c>
      <c r="F90" s="1">
        <v>152</v>
      </c>
      <c r="G90" s="2">
        <f t="shared" si="5"/>
        <v>2.4918032786885245E-4</v>
      </c>
      <c r="H90" s="50"/>
      <c r="I90" s="50"/>
      <c r="K90" s="54"/>
    </row>
    <row r="91" spans="1:11" x14ac:dyDescent="0.2">
      <c r="A91" s="32" t="s">
        <v>24</v>
      </c>
      <c r="B91" s="14" t="s">
        <v>37</v>
      </c>
      <c r="C91" s="49">
        <v>1183.3</v>
      </c>
      <c r="D91" s="3">
        <v>3</v>
      </c>
      <c r="E91" s="3">
        <v>59</v>
      </c>
      <c r="F91" s="3">
        <v>105</v>
      </c>
      <c r="G91" s="4">
        <f t="shared" si="5"/>
        <v>1.7796610169491526E-4</v>
      </c>
      <c r="H91" s="52"/>
      <c r="I91" s="52"/>
      <c r="K91" s="54"/>
    </row>
    <row r="92" spans="1:11" x14ac:dyDescent="0.2">
      <c r="A92" s="12" t="s">
        <v>15</v>
      </c>
      <c r="B92" s="11" t="s">
        <v>36</v>
      </c>
      <c r="C92" s="48">
        <v>1201.0999999999999</v>
      </c>
      <c r="D92" s="1">
        <v>1</v>
      </c>
      <c r="E92" s="1">
        <v>124</v>
      </c>
      <c r="F92" s="1">
        <v>33</v>
      </c>
      <c r="G92" s="6">
        <f t="shared" si="5"/>
        <v>2.6612903225806453E-5</v>
      </c>
      <c r="H92" s="51">
        <f>AVERAGE(G92:G94)</f>
        <v>3.0570314147164242E-5</v>
      </c>
      <c r="I92" s="51">
        <f>AVERAGE(G92:G100)</f>
        <v>3.3482466943643584E-5</v>
      </c>
    </row>
    <row r="93" spans="1:11" x14ac:dyDescent="0.2">
      <c r="A93" s="12" t="s">
        <v>15</v>
      </c>
      <c r="B93" s="11" t="s">
        <v>36</v>
      </c>
      <c r="C93" s="48">
        <v>1201.0999999999999</v>
      </c>
      <c r="D93" s="1">
        <v>2</v>
      </c>
      <c r="E93" s="1">
        <v>93</v>
      </c>
      <c r="F93" s="1">
        <v>31</v>
      </c>
      <c r="G93" s="2">
        <f t="shared" si="5"/>
        <v>3.3333333333333335E-5</v>
      </c>
      <c r="H93" s="50"/>
      <c r="I93" s="50"/>
    </row>
    <row r="94" spans="1:11" x14ac:dyDescent="0.2">
      <c r="A94" s="12" t="s">
        <v>15</v>
      </c>
      <c r="B94" s="11" t="s">
        <v>36</v>
      </c>
      <c r="C94" s="48">
        <v>1201.0999999999999</v>
      </c>
      <c r="D94" s="1">
        <v>3</v>
      </c>
      <c r="E94" s="1">
        <v>85</v>
      </c>
      <c r="F94" s="1">
        <v>27</v>
      </c>
      <c r="G94" s="2">
        <f t="shared" si="5"/>
        <v>3.1764705882352938E-5</v>
      </c>
      <c r="H94" s="50"/>
      <c r="I94" s="50"/>
    </row>
    <row r="95" spans="1:11" x14ac:dyDescent="0.2">
      <c r="A95" s="12" t="s">
        <v>15</v>
      </c>
      <c r="B95" s="11" t="s">
        <v>36</v>
      </c>
      <c r="C95" s="48">
        <v>1201.2</v>
      </c>
      <c r="D95" s="1">
        <v>1</v>
      </c>
      <c r="E95" s="1">
        <v>74</v>
      </c>
      <c r="F95" s="1">
        <v>40</v>
      </c>
      <c r="G95" s="2">
        <f t="shared" si="5"/>
        <v>5.4054054054054054E-5</v>
      </c>
      <c r="H95" s="53">
        <f>AVERAGE(G95:G97)</f>
        <v>4.3392991069236105E-5</v>
      </c>
      <c r="I95" s="50"/>
    </row>
    <row r="96" spans="1:11" x14ac:dyDescent="0.2">
      <c r="A96" s="12" t="s">
        <v>15</v>
      </c>
      <c r="B96" s="11" t="s">
        <v>36</v>
      </c>
      <c r="C96" s="48">
        <v>1201.2</v>
      </c>
      <c r="D96" s="1">
        <v>2</v>
      </c>
      <c r="E96" s="1">
        <v>79</v>
      </c>
      <c r="F96" s="1">
        <v>29</v>
      </c>
      <c r="G96" s="2">
        <f t="shared" si="5"/>
        <v>3.6708860759493672E-5</v>
      </c>
      <c r="H96" s="50"/>
      <c r="I96" s="50"/>
    </row>
    <row r="97" spans="1:11" x14ac:dyDescent="0.2">
      <c r="A97" s="12" t="s">
        <v>15</v>
      </c>
      <c r="B97" s="11" t="s">
        <v>36</v>
      </c>
      <c r="C97" s="48">
        <v>1201.2</v>
      </c>
      <c r="D97" s="1">
        <v>3</v>
      </c>
      <c r="E97" s="1">
        <v>137</v>
      </c>
      <c r="F97" s="1">
        <v>54</v>
      </c>
      <c r="G97" s="2">
        <f t="shared" si="5"/>
        <v>3.9416058394160584E-5</v>
      </c>
      <c r="H97" s="50"/>
      <c r="I97" s="50"/>
      <c r="K97" s="1" t="s">
        <v>54</v>
      </c>
    </row>
    <row r="98" spans="1:11" x14ac:dyDescent="0.2">
      <c r="A98" s="12" t="s">
        <v>15</v>
      </c>
      <c r="B98" s="11" t="s">
        <v>36</v>
      </c>
      <c r="C98" s="48">
        <v>1205</v>
      </c>
      <c r="D98" s="1">
        <v>1</v>
      </c>
      <c r="E98" s="1">
        <v>92</v>
      </c>
      <c r="F98" s="1">
        <v>17</v>
      </c>
      <c r="G98" s="2">
        <f t="shared" si="5"/>
        <v>1.8478260869565216E-5</v>
      </c>
      <c r="H98" s="53">
        <f>AVERAGE(G98:G100)</f>
        <v>2.6484095614530398E-5</v>
      </c>
      <c r="I98" s="50"/>
    </row>
    <row r="99" spans="1:11" x14ac:dyDescent="0.2">
      <c r="A99" s="12" t="s">
        <v>15</v>
      </c>
      <c r="B99" s="11" t="s">
        <v>36</v>
      </c>
      <c r="C99" s="48">
        <v>1205</v>
      </c>
      <c r="D99" s="1">
        <v>2</v>
      </c>
      <c r="E99" s="1">
        <v>105</v>
      </c>
      <c r="F99" s="1">
        <v>33</v>
      </c>
      <c r="G99" s="2">
        <f t="shared" si="5"/>
        <v>3.1428571428571431E-5</v>
      </c>
      <c r="H99" s="50"/>
      <c r="I99" s="50"/>
    </row>
    <row r="100" spans="1:11" x14ac:dyDescent="0.2">
      <c r="A100" s="14" t="s">
        <v>15</v>
      </c>
      <c r="B100" s="9" t="s">
        <v>36</v>
      </c>
      <c r="C100" s="49">
        <v>1205</v>
      </c>
      <c r="D100" s="3">
        <v>3</v>
      </c>
      <c r="E100" s="3">
        <v>88</v>
      </c>
      <c r="F100" s="3">
        <v>26</v>
      </c>
      <c r="G100" s="4">
        <f t="shared" si="5"/>
        <v>2.9545454545454545E-5</v>
      </c>
      <c r="H100" s="52"/>
      <c r="I100" s="52"/>
      <c r="K100" s="1" t="s">
        <v>55</v>
      </c>
    </row>
    <row r="101" spans="1:11" x14ac:dyDescent="0.2">
      <c r="A101" s="12" t="s">
        <v>15</v>
      </c>
      <c r="B101" s="12" t="s">
        <v>37</v>
      </c>
      <c r="C101" s="48">
        <v>1201.0999999999999</v>
      </c>
      <c r="D101" s="1">
        <v>1</v>
      </c>
      <c r="E101" s="1">
        <v>116</v>
      </c>
      <c r="F101" s="1">
        <v>23</v>
      </c>
      <c r="G101" s="6">
        <f t="shared" si="5"/>
        <v>1.982758620689655E-5</v>
      </c>
      <c r="H101" s="51">
        <f>AVERAGE(G101:G103)</f>
        <v>2.5726700003674424E-5</v>
      </c>
      <c r="I101" s="51">
        <f>AVERAGE(G101:G109)</f>
        <v>3.5827981105295226E-5</v>
      </c>
    </row>
    <row r="102" spans="1:11" x14ac:dyDescent="0.2">
      <c r="A102" s="12" t="s">
        <v>15</v>
      </c>
      <c r="B102" s="12" t="s">
        <v>37</v>
      </c>
      <c r="C102" s="48">
        <v>1201.0999999999999</v>
      </c>
      <c r="D102" s="1">
        <v>2</v>
      </c>
      <c r="E102" s="1">
        <v>93</v>
      </c>
      <c r="F102" s="1">
        <v>37</v>
      </c>
      <c r="G102" s="2">
        <f t="shared" si="5"/>
        <v>3.9784946236559143E-5</v>
      </c>
      <c r="H102" s="50"/>
      <c r="I102" s="50"/>
    </row>
    <row r="103" spans="1:11" x14ac:dyDescent="0.2">
      <c r="A103" s="12" t="s">
        <v>15</v>
      </c>
      <c r="B103" s="12" t="s">
        <v>37</v>
      </c>
      <c r="C103" s="48">
        <v>1201.0999999999999</v>
      </c>
      <c r="D103" s="1">
        <v>3</v>
      </c>
      <c r="E103" s="1">
        <v>148</v>
      </c>
      <c r="F103" s="1">
        <v>26</v>
      </c>
      <c r="G103" s="2">
        <f t="shared" si="5"/>
        <v>1.7567567567567566E-5</v>
      </c>
      <c r="H103" s="50"/>
      <c r="I103" s="50"/>
    </row>
    <row r="104" spans="1:11" x14ac:dyDescent="0.2">
      <c r="A104" s="12" t="s">
        <v>15</v>
      </c>
      <c r="B104" s="12" t="s">
        <v>37</v>
      </c>
      <c r="C104" s="48">
        <v>1201.2</v>
      </c>
      <c r="D104" s="1">
        <v>1</v>
      </c>
      <c r="E104" s="1">
        <v>79</v>
      </c>
      <c r="F104" s="1">
        <v>26</v>
      </c>
      <c r="G104" s="2">
        <f t="shared" si="5"/>
        <v>3.2911392405063295E-5</v>
      </c>
      <c r="H104" s="53">
        <f>AVERAGE(G104:G106)</f>
        <v>2.7258620423177384E-5</v>
      </c>
      <c r="I104" s="50"/>
    </row>
    <row r="105" spans="1:11" x14ac:dyDescent="0.2">
      <c r="A105" s="12" t="s">
        <v>15</v>
      </c>
      <c r="B105" s="12" t="s">
        <v>37</v>
      </c>
      <c r="C105" s="48">
        <v>1201.2</v>
      </c>
      <c r="D105" s="1">
        <v>2</v>
      </c>
      <c r="E105" s="1">
        <v>105</v>
      </c>
      <c r="F105" s="1">
        <v>19</v>
      </c>
      <c r="G105" s="2">
        <f t="shared" si="5"/>
        <v>1.8095238095238094E-5</v>
      </c>
      <c r="H105" s="50"/>
      <c r="I105" s="50"/>
    </row>
    <row r="106" spans="1:11" x14ac:dyDescent="0.2">
      <c r="A106" s="12" t="s">
        <v>15</v>
      </c>
      <c r="B106" s="12" t="s">
        <v>37</v>
      </c>
      <c r="C106" s="48">
        <v>1201.2</v>
      </c>
      <c r="D106" s="1">
        <v>3</v>
      </c>
      <c r="E106" s="1">
        <v>78</v>
      </c>
      <c r="F106" s="1">
        <v>24</v>
      </c>
      <c r="G106" s="2">
        <f t="shared" si="5"/>
        <v>3.0769230769230768E-5</v>
      </c>
      <c r="H106" s="50"/>
      <c r="I106" s="50"/>
    </row>
    <row r="107" spans="1:11" x14ac:dyDescent="0.2">
      <c r="A107" s="12" t="s">
        <v>15</v>
      </c>
      <c r="B107" s="12" t="s">
        <v>37</v>
      </c>
      <c r="C107" s="48">
        <v>1205</v>
      </c>
      <c r="D107" s="1">
        <v>1</v>
      </c>
      <c r="E107" s="1">
        <v>63</v>
      </c>
      <c r="F107" s="1">
        <v>26</v>
      </c>
      <c r="G107" s="2">
        <f t="shared" si="5"/>
        <v>4.1269841269841273E-5</v>
      </c>
      <c r="H107" s="53">
        <f>AVERAGE(G107:G109)</f>
        <v>5.4498622889033856E-5</v>
      </c>
      <c r="I107" s="50"/>
    </row>
    <row r="108" spans="1:11" x14ac:dyDescent="0.2">
      <c r="A108" s="12" t="s">
        <v>15</v>
      </c>
      <c r="B108" s="12" t="s">
        <v>37</v>
      </c>
      <c r="C108" s="48">
        <v>1205</v>
      </c>
      <c r="D108" s="1">
        <v>2</v>
      </c>
      <c r="E108" s="1">
        <v>40</v>
      </c>
      <c r="F108" s="1">
        <v>33</v>
      </c>
      <c r="G108" s="2">
        <f t="shared" si="5"/>
        <v>8.25E-5</v>
      </c>
      <c r="H108" s="50"/>
      <c r="I108" s="50"/>
    </row>
    <row r="109" spans="1:11" x14ac:dyDescent="0.2">
      <c r="A109" s="14" t="s">
        <v>15</v>
      </c>
      <c r="B109" s="14" t="s">
        <v>37</v>
      </c>
      <c r="C109" s="49">
        <v>1205</v>
      </c>
      <c r="D109" s="3">
        <v>3</v>
      </c>
      <c r="E109" s="3">
        <v>73</v>
      </c>
      <c r="F109" s="3">
        <v>29</v>
      </c>
      <c r="G109" s="4">
        <f t="shared" si="5"/>
        <v>3.9726027397260274E-5</v>
      </c>
      <c r="H109" s="52"/>
      <c r="I109" s="52"/>
    </row>
    <row r="110" spans="1:11" x14ac:dyDescent="0.2">
      <c r="A110" s="12" t="s">
        <v>25</v>
      </c>
      <c r="B110" s="11" t="s">
        <v>36</v>
      </c>
      <c r="C110" s="48">
        <v>1207.0999999999999</v>
      </c>
      <c r="D110" s="5">
        <v>1</v>
      </c>
      <c r="E110" s="1">
        <v>64</v>
      </c>
      <c r="F110" s="1">
        <v>51</v>
      </c>
      <c r="G110" s="2">
        <f t="shared" si="5"/>
        <v>7.9687500000000006E-5</v>
      </c>
      <c r="H110" s="51">
        <f>AVERAGE(G110:G112)</f>
        <v>7.7440459927140268E-5</v>
      </c>
      <c r="I110" s="51">
        <f>AVERAGE(G110:G118)</f>
        <v>7.5658350038051482E-5</v>
      </c>
    </row>
    <row r="111" spans="1:11" x14ac:dyDescent="0.2">
      <c r="A111" s="12" t="s">
        <v>25</v>
      </c>
      <c r="B111" s="11" t="s">
        <v>36</v>
      </c>
      <c r="C111" s="48">
        <v>1207.0999999999999</v>
      </c>
      <c r="D111" s="1">
        <v>2</v>
      </c>
      <c r="E111" s="1">
        <v>61</v>
      </c>
      <c r="F111" s="1">
        <v>50</v>
      </c>
      <c r="G111" s="2">
        <f t="shared" si="5"/>
        <v>8.1967213114754098E-5</v>
      </c>
      <c r="H111" s="50"/>
      <c r="I111" s="50"/>
    </row>
    <row r="112" spans="1:11" x14ac:dyDescent="0.2">
      <c r="A112" s="12" t="s">
        <v>25</v>
      </c>
      <c r="B112" s="11" t="s">
        <v>36</v>
      </c>
      <c r="C112" s="48">
        <v>1207.0999999999999</v>
      </c>
      <c r="D112" s="1">
        <v>3</v>
      </c>
      <c r="E112" s="1">
        <v>75</v>
      </c>
      <c r="F112" s="1">
        <v>53</v>
      </c>
      <c r="G112" s="2">
        <f t="shared" si="5"/>
        <v>7.0666666666666672E-5</v>
      </c>
      <c r="H112" s="50"/>
      <c r="I112" s="50"/>
    </row>
    <row r="113" spans="1:12" x14ac:dyDescent="0.2">
      <c r="A113" s="12" t="s">
        <v>25</v>
      </c>
      <c r="B113" s="11" t="s">
        <v>36</v>
      </c>
      <c r="C113" s="48">
        <v>1207.2</v>
      </c>
      <c r="D113" s="1">
        <v>1</v>
      </c>
      <c r="E113" s="1">
        <v>42</v>
      </c>
      <c r="F113" s="1">
        <v>85</v>
      </c>
      <c r="G113" s="2">
        <f t="shared" si="5"/>
        <v>2.0238095238095239E-4</v>
      </c>
      <c r="H113" s="53">
        <f>AVERAGE(G113:G115)</f>
        <v>9.4939859195178336E-5</v>
      </c>
      <c r="I113" s="50"/>
    </row>
    <row r="114" spans="1:12" x14ac:dyDescent="0.2">
      <c r="A114" s="12" t="s">
        <v>25</v>
      </c>
      <c r="B114" s="11" t="s">
        <v>36</v>
      </c>
      <c r="C114" s="48">
        <v>1207.2</v>
      </c>
      <c r="D114" s="1">
        <v>2</v>
      </c>
      <c r="E114" s="1">
        <v>94</v>
      </c>
      <c r="F114" s="1">
        <v>37</v>
      </c>
      <c r="G114" s="2">
        <f t="shared" si="5"/>
        <v>3.9361702127659573E-5</v>
      </c>
      <c r="H114" s="50"/>
      <c r="I114" s="50"/>
    </row>
    <row r="115" spans="1:12" x14ac:dyDescent="0.2">
      <c r="A115" s="12" t="s">
        <v>25</v>
      </c>
      <c r="B115" s="11" t="s">
        <v>36</v>
      </c>
      <c r="C115" s="48">
        <v>1207.2</v>
      </c>
      <c r="D115" s="1">
        <v>3</v>
      </c>
      <c r="E115" s="1">
        <v>130</v>
      </c>
      <c r="F115" s="1">
        <v>56</v>
      </c>
      <c r="G115" s="2">
        <f t="shared" si="5"/>
        <v>4.3076923076923077E-5</v>
      </c>
      <c r="H115" s="50"/>
      <c r="I115" s="50"/>
    </row>
    <row r="116" spans="1:12" x14ac:dyDescent="0.2">
      <c r="A116" s="12" t="s">
        <v>25</v>
      </c>
      <c r="B116" s="11" t="s">
        <v>36</v>
      </c>
      <c r="C116" s="48">
        <v>1207.3</v>
      </c>
      <c r="D116" s="1">
        <v>1</v>
      </c>
      <c r="E116" s="1">
        <v>92</v>
      </c>
      <c r="F116" s="1">
        <v>39</v>
      </c>
      <c r="G116" s="2">
        <f t="shared" si="5"/>
        <v>4.239130434782609E-5</v>
      </c>
      <c r="H116" s="53">
        <f>AVERAGE(G116:G118)</f>
        <v>5.4594730991835848E-5</v>
      </c>
      <c r="I116" s="50"/>
    </row>
    <row r="117" spans="1:12" x14ac:dyDescent="0.2">
      <c r="A117" s="12" t="s">
        <v>25</v>
      </c>
      <c r="B117" s="11" t="s">
        <v>36</v>
      </c>
      <c r="C117" s="48">
        <v>1207.3</v>
      </c>
      <c r="D117" s="1">
        <v>2</v>
      </c>
      <c r="E117" s="1">
        <v>83</v>
      </c>
      <c r="F117" s="1">
        <v>38</v>
      </c>
      <c r="G117" s="2">
        <f t="shared" si="5"/>
        <v>4.5783132530120482E-5</v>
      </c>
      <c r="H117" s="50"/>
      <c r="I117" s="50"/>
    </row>
    <row r="118" spans="1:12" x14ac:dyDescent="0.2">
      <c r="A118" s="14" t="s">
        <v>25</v>
      </c>
      <c r="B118" s="9" t="s">
        <v>36</v>
      </c>
      <c r="C118" s="49">
        <v>1207.3</v>
      </c>
      <c r="D118" s="3">
        <v>3</v>
      </c>
      <c r="E118" s="3">
        <v>82</v>
      </c>
      <c r="F118" s="3">
        <v>62</v>
      </c>
      <c r="G118" s="4">
        <f t="shared" si="5"/>
        <v>7.5609756097560972E-5</v>
      </c>
      <c r="H118" s="52"/>
      <c r="I118" s="52"/>
    </row>
    <row r="119" spans="1:12" x14ac:dyDescent="0.2">
      <c r="A119" s="12" t="s">
        <v>25</v>
      </c>
      <c r="B119" s="12" t="s">
        <v>37</v>
      </c>
      <c r="C119" s="48">
        <v>1207.0999999999999</v>
      </c>
      <c r="D119" s="5">
        <v>1</v>
      </c>
      <c r="E119" s="1">
        <v>93</v>
      </c>
      <c r="F119" s="1">
        <v>52</v>
      </c>
      <c r="G119" s="2">
        <f t="shared" si="5"/>
        <v>5.5913978494623656E-5</v>
      </c>
      <c r="H119" s="51">
        <f>AVERAGE(G119:G121)</f>
        <v>5.9591346593883746E-5</v>
      </c>
      <c r="I119" s="51">
        <f>AVERAGE(G119:G127)</f>
        <v>6.3384280562166762E-5</v>
      </c>
    </row>
    <row r="120" spans="1:12" x14ac:dyDescent="0.2">
      <c r="A120" s="12" t="s">
        <v>25</v>
      </c>
      <c r="B120" s="12" t="s">
        <v>37</v>
      </c>
      <c r="C120" s="48">
        <v>1207.0999999999999</v>
      </c>
      <c r="D120" s="1">
        <v>2</v>
      </c>
      <c r="E120" s="1">
        <v>89</v>
      </c>
      <c r="F120" s="1">
        <v>43</v>
      </c>
      <c r="G120" s="2">
        <f t="shared" si="5"/>
        <v>4.8314606741573032E-5</v>
      </c>
      <c r="H120" s="50"/>
      <c r="I120" s="50"/>
    </row>
    <row r="121" spans="1:12" x14ac:dyDescent="0.2">
      <c r="A121" s="12" t="s">
        <v>25</v>
      </c>
      <c r="B121" s="12" t="s">
        <v>37</v>
      </c>
      <c r="C121" s="48">
        <v>1207.0999999999999</v>
      </c>
      <c r="D121" s="1">
        <v>3</v>
      </c>
      <c r="E121" s="1">
        <v>55</v>
      </c>
      <c r="F121" s="1">
        <v>41</v>
      </c>
      <c r="G121" s="2">
        <f t="shared" si="5"/>
        <v>7.4545454545454551E-5</v>
      </c>
      <c r="H121" s="50"/>
      <c r="I121" s="50"/>
      <c r="K121" s="1" t="s">
        <v>56</v>
      </c>
    </row>
    <row r="122" spans="1:12" x14ac:dyDescent="0.2">
      <c r="A122" s="12" t="s">
        <v>25</v>
      </c>
      <c r="B122" s="12" t="s">
        <v>37</v>
      </c>
      <c r="C122" s="48">
        <v>1207.2</v>
      </c>
      <c r="D122" s="1">
        <v>1</v>
      </c>
      <c r="E122" s="1">
        <v>67</v>
      </c>
      <c r="F122" s="1">
        <v>41</v>
      </c>
      <c r="G122" s="2">
        <f t="shared" si="5"/>
        <v>6.1194029850746275E-5</v>
      </c>
      <c r="H122" s="53">
        <f>AVERAGE(G122:G124)</f>
        <v>4.828187891469527E-5</v>
      </c>
      <c r="I122" s="50"/>
    </row>
    <row r="123" spans="1:12" x14ac:dyDescent="0.2">
      <c r="A123" s="12" t="s">
        <v>25</v>
      </c>
      <c r="B123" s="12" t="s">
        <v>37</v>
      </c>
      <c r="C123" s="48">
        <v>1207.2</v>
      </c>
      <c r="D123" s="1">
        <v>2</v>
      </c>
      <c r="E123" s="1">
        <v>113</v>
      </c>
      <c r="F123" s="1">
        <v>41</v>
      </c>
      <c r="G123" s="2">
        <f t="shared" si="5"/>
        <v>3.6283185840707967E-5</v>
      </c>
      <c r="H123" s="50"/>
      <c r="I123" s="50"/>
      <c r="K123" s="1">
        <v>5.3719999999999997E-2</v>
      </c>
      <c r="L123" s="1" t="s">
        <v>58</v>
      </c>
    </row>
    <row r="124" spans="1:12" x14ac:dyDescent="0.2">
      <c r="A124" s="12" t="s">
        <v>25</v>
      </c>
      <c r="B124" s="12" t="s">
        <v>37</v>
      </c>
      <c r="C124" s="48">
        <v>1207.2</v>
      </c>
      <c r="D124" s="1">
        <v>3</v>
      </c>
      <c r="E124" s="1">
        <v>76</v>
      </c>
      <c r="F124" s="1">
        <v>36</v>
      </c>
      <c r="G124" s="2">
        <f t="shared" si="5"/>
        <v>4.7368421052631581E-5</v>
      </c>
      <c r="H124" s="50"/>
      <c r="I124" s="50"/>
    </row>
    <row r="125" spans="1:12" x14ac:dyDescent="0.2">
      <c r="A125" s="12" t="s">
        <v>25</v>
      </c>
      <c r="B125" s="12" t="s">
        <v>37</v>
      </c>
      <c r="C125" s="48">
        <v>1207.3</v>
      </c>
      <c r="D125" s="1">
        <v>1</v>
      </c>
      <c r="E125" s="1">
        <v>59</v>
      </c>
      <c r="F125" s="1">
        <v>37</v>
      </c>
      <c r="G125" s="2">
        <f t="shared" si="5"/>
        <v>6.2711864406779665E-5</v>
      </c>
      <c r="H125" s="53">
        <f>AVERAGE(G125:G127)</f>
        <v>8.2279616177921271E-5</v>
      </c>
      <c r="I125" s="50"/>
    </row>
    <row r="126" spans="1:12" x14ac:dyDescent="0.2">
      <c r="A126" s="12" t="s">
        <v>25</v>
      </c>
      <c r="B126" s="12" t="s">
        <v>37</v>
      </c>
      <c r="C126" s="48">
        <v>1207.3</v>
      </c>
      <c r="D126" s="1">
        <v>2</v>
      </c>
      <c r="E126" s="1">
        <v>90</v>
      </c>
      <c r="F126" s="1">
        <v>32</v>
      </c>
      <c r="G126" s="2">
        <f t="shared" si="5"/>
        <v>3.5555555555555553E-5</v>
      </c>
      <c r="H126" s="50"/>
      <c r="I126" s="50"/>
    </row>
    <row r="127" spans="1:12" x14ac:dyDescent="0.2">
      <c r="A127" s="14" t="s">
        <v>25</v>
      </c>
      <c r="B127" s="14" t="s">
        <v>37</v>
      </c>
      <c r="C127" s="49">
        <v>1207.3</v>
      </c>
      <c r="D127" s="3">
        <v>3</v>
      </c>
      <c r="E127" s="3">
        <v>35</v>
      </c>
      <c r="F127" s="3">
        <v>52</v>
      </c>
      <c r="G127" s="4">
        <f t="shared" si="5"/>
        <v>1.4857142857142857E-4</v>
      </c>
      <c r="H127" s="52"/>
      <c r="I127" s="52"/>
    </row>
    <row r="128" spans="1:12" x14ac:dyDescent="0.2">
      <c r="A128" s="11" t="s">
        <v>11</v>
      </c>
      <c r="B128" s="11" t="s">
        <v>36</v>
      </c>
      <c r="C128" s="46">
        <v>1160</v>
      </c>
      <c r="D128" s="5">
        <v>1</v>
      </c>
      <c r="E128" s="5">
        <v>68</v>
      </c>
      <c r="F128" s="5">
        <v>39</v>
      </c>
      <c r="G128" s="6">
        <f t="shared" si="5"/>
        <v>5.735294117647059E-5</v>
      </c>
      <c r="H128" s="51">
        <f>AVERAGE(G128:G130)</f>
        <v>6.8123495012039901E-5</v>
      </c>
      <c r="I128" s="51">
        <f>AVERAGE(G128:G136)</f>
        <v>7.2504123867522016E-5</v>
      </c>
    </row>
    <row r="129" spans="1:12" x14ac:dyDescent="0.2">
      <c r="A129" s="11" t="s">
        <v>11</v>
      </c>
      <c r="B129" s="11" t="s">
        <v>36</v>
      </c>
      <c r="C129" s="46">
        <v>1160</v>
      </c>
      <c r="D129" s="1">
        <v>2</v>
      </c>
      <c r="E129" s="1">
        <v>38</v>
      </c>
      <c r="F129" s="1">
        <v>28</v>
      </c>
      <c r="G129" s="2">
        <f t="shared" si="5"/>
        <v>7.3684210526315789E-5</v>
      </c>
      <c r="H129" s="50"/>
      <c r="I129" s="50"/>
    </row>
    <row r="130" spans="1:12" x14ac:dyDescent="0.2">
      <c r="A130" s="11" t="s">
        <v>11</v>
      </c>
      <c r="B130" s="11" t="s">
        <v>36</v>
      </c>
      <c r="C130" s="46">
        <v>1160</v>
      </c>
      <c r="D130" s="1">
        <v>3</v>
      </c>
      <c r="E130" s="1">
        <v>45</v>
      </c>
      <c r="F130" s="1">
        <v>33</v>
      </c>
      <c r="G130" s="2">
        <f t="shared" si="5"/>
        <v>7.3333333333333331E-5</v>
      </c>
      <c r="H130" s="50"/>
      <c r="I130" s="50"/>
    </row>
    <row r="131" spans="1:12" x14ac:dyDescent="0.2">
      <c r="A131" s="11" t="s">
        <v>11</v>
      </c>
      <c r="B131" s="11" t="s">
        <v>36</v>
      </c>
      <c r="C131" s="46">
        <v>1161</v>
      </c>
      <c r="D131" s="1">
        <v>1</v>
      </c>
      <c r="E131" s="1">
        <v>56</v>
      </c>
      <c r="F131" s="1">
        <v>36</v>
      </c>
      <c r="G131" s="2">
        <f t="shared" si="5"/>
        <v>6.4285714285714288E-5</v>
      </c>
      <c r="H131" s="53">
        <f>AVERAGE(G131:G133)</f>
        <v>7.1115620056400023E-5</v>
      </c>
      <c r="I131" s="50"/>
    </row>
    <row r="132" spans="1:12" x14ac:dyDescent="0.2">
      <c r="A132" s="11" t="s">
        <v>11</v>
      </c>
      <c r="B132" s="11" t="s">
        <v>36</v>
      </c>
      <c r="C132" s="46">
        <v>1161</v>
      </c>
      <c r="D132" s="1">
        <v>2</v>
      </c>
      <c r="E132" s="1">
        <v>31</v>
      </c>
      <c r="F132" s="1">
        <v>24</v>
      </c>
      <c r="G132" s="2">
        <f t="shared" si="5"/>
        <v>7.7419354838709683E-5</v>
      </c>
      <c r="H132" s="50"/>
      <c r="I132" s="50"/>
    </row>
    <row r="133" spans="1:12" x14ac:dyDescent="0.2">
      <c r="A133" s="11" t="s">
        <v>11</v>
      </c>
      <c r="B133" s="11" t="s">
        <v>36</v>
      </c>
      <c r="C133" s="46">
        <v>1161</v>
      </c>
      <c r="D133" s="1">
        <v>3</v>
      </c>
      <c r="E133" s="1">
        <v>67</v>
      </c>
      <c r="F133" s="1">
        <v>48</v>
      </c>
      <c r="G133" s="2">
        <f t="shared" si="5"/>
        <v>7.1641791044776124E-5</v>
      </c>
      <c r="H133" s="50"/>
      <c r="I133" s="50"/>
    </row>
    <row r="134" spans="1:12" x14ac:dyDescent="0.2">
      <c r="A134" s="11" t="s">
        <v>11</v>
      </c>
      <c r="B134" s="11" t="s">
        <v>36</v>
      </c>
      <c r="C134" s="46">
        <v>1162</v>
      </c>
      <c r="D134" s="1">
        <v>1</v>
      </c>
      <c r="E134" s="1">
        <v>63</v>
      </c>
      <c r="F134" s="1">
        <v>35</v>
      </c>
      <c r="G134" s="2">
        <f t="shared" si="5"/>
        <v>5.5555555555555558E-5</v>
      </c>
      <c r="H134" s="53">
        <f>AVERAGE(G134:G136)</f>
        <v>7.8273256534126096E-5</v>
      </c>
      <c r="I134" s="50"/>
    </row>
    <row r="135" spans="1:12" x14ac:dyDescent="0.2">
      <c r="A135" s="11" t="s">
        <v>11</v>
      </c>
      <c r="B135" s="11" t="s">
        <v>36</v>
      </c>
      <c r="C135" s="46">
        <v>1162</v>
      </c>
      <c r="D135" s="1">
        <v>2</v>
      </c>
      <c r="E135" s="1">
        <v>52</v>
      </c>
      <c r="F135" s="1">
        <v>48</v>
      </c>
      <c r="G135" s="2">
        <f t="shared" si="5"/>
        <v>9.2307692307692303E-5</v>
      </c>
      <c r="H135" s="50"/>
      <c r="I135" s="50"/>
    </row>
    <row r="136" spans="1:12" x14ac:dyDescent="0.2">
      <c r="A136" s="9" t="s">
        <v>11</v>
      </c>
      <c r="B136" s="9" t="s">
        <v>36</v>
      </c>
      <c r="C136" s="47">
        <v>1162</v>
      </c>
      <c r="D136" s="3">
        <v>3</v>
      </c>
      <c r="E136" s="3">
        <v>23</v>
      </c>
      <c r="F136" s="3">
        <v>20</v>
      </c>
      <c r="G136" s="4">
        <f t="shared" si="5"/>
        <v>8.6956521739130441E-5</v>
      </c>
      <c r="H136" s="52"/>
      <c r="I136" s="52"/>
    </row>
    <row r="137" spans="1:12" x14ac:dyDescent="0.2">
      <c r="A137" s="12" t="s">
        <v>11</v>
      </c>
      <c r="B137" s="12" t="s">
        <v>37</v>
      </c>
      <c r="C137" s="48">
        <v>1160</v>
      </c>
      <c r="D137" s="1">
        <v>1</v>
      </c>
      <c r="E137" s="1">
        <v>60</v>
      </c>
      <c r="F137" s="1">
        <v>55</v>
      </c>
      <c r="G137" s="2">
        <f t="shared" si="5"/>
        <v>9.1666666666666668E-5</v>
      </c>
      <c r="H137" s="51">
        <f>AVERAGE(G137:G139)</f>
        <v>8.0312689738919232E-5</v>
      </c>
      <c r="I137" s="51">
        <f>AVERAGE(G137:G145)</f>
        <v>8.1977359654549121E-5</v>
      </c>
    </row>
    <row r="138" spans="1:12" x14ac:dyDescent="0.2">
      <c r="A138" s="12" t="s">
        <v>11</v>
      </c>
      <c r="B138" s="12" t="s">
        <v>37</v>
      </c>
      <c r="C138" s="48">
        <v>1160</v>
      </c>
      <c r="D138" s="1">
        <v>2</v>
      </c>
      <c r="E138" s="1">
        <v>72</v>
      </c>
      <c r="F138" s="1">
        <v>52</v>
      </c>
      <c r="G138" s="2">
        <f t="shared" si="5"/>
        <v>7.2222222222222219E-5</v>
      </c>
      <c r="H138" s="50"/>
      <c r="I138" s="50"/>
      <c r="K138" s="1" t="s">
        <v>57</v>
      </c>
      <c r="L138" s="1" t="s">
        <v>59</v>
      </c>
    </row>
    <row r="139" spans="1:12" x14ac:dyDescent="0.2">
      <c r="A139" s="12" t="s">
        <v>11</v>
      </c>
      <c r="B139" s="12" t="s">
        <v>37</v>
      </c>
      <c r="C139" s="48">
        <v>1160</v>
      </c>
      <c r="D139" s="1">
        <v>3</v>
      </c>
      <c r="E139" s="1">
        <v>61</v>
      </c>
      <c r="F139" s="1">
        <v>47</v>
      </c>
      <c r="G139" s="2">
        <f t="shared" ref="G139:G145" si="6">(F139*$F$1)/(E139*$E$1)</f>
        <v>7.7049180327868849E-5</v>
      </c>
      <c r="H139" s="50"/>
      <c r="I139" s="50"/>
      <c r="K139" s="1">
        <v>9.1999999999999998E-3</v>
      </c>
    </row>
    <row r="140" spans="1:12" x14ac:dyDescent="0.2">
      <c r="A140" s="12" t="s">
        <v>11</v>
      </c>
      <c r="B140" s="12" t="s">
        <v>37</v>
      </c>
      <c r="C140" s="48">
        <v>1161</v>
      </c>
      <c r="D140" s="1">
        <v>1</v>
      </c>
      <c r="E140" s="1">
        <v>69</v>
      </c>
      <c r="F140" s="1">
        <v>43</v>
      </c>
      <c r="G140" s="2">
        <f t="shared" si="6"/>
        <v>6.2318840579710149E-5</v>
      </c>
      <c r="H140" s="53">
        <f>AVERAGE(G140:G142)</f>
        <v>5.0215348820687693E-5</v>
      </c>
      <c r="I140" s="50"/>
    </row>
    <row r="141" spans="1:12" x14ac:dyDescent="0.2">
      <c r="A141" s="12" t="s">
        <v>11</v>
      </c>
      <c r="B141" s="12" t="s">
        <v>37</v>
      </c>
      <c r="C141" s="48">
        <v>1161</v>
      </c>
      <c r="D141" s="1">
        <v>2</v>
      </c>
      <c r="E141" s="1">
        <v>68</v>
      </c>
      <c r="F141" s="1">
        <v>25</v>
      </c>
      <c r="G141" s="2">
        <f t="shared" si="6"/>
        <v>3.6764705882352938E-5</v>
      </c>
      <c r="H141" s="50"/>
      <c r="I141" s="50"/>
    </row>
    <row r="142" spans="1:12" x14ac:dyDescent="0.2">
      <c r="A142" s="12" t="s">
        <v>11</v>
      </c>
      <c r="B142" s="12" t="s">
        <v>37</v>
      </c>
      <c r="C142" s="48">
        <v>1161</v>
      </c>
      <c r="D142" s="1">
        <v>3</v>
      </c>
      <c r="E142" s="1">
        <v>64</v>
      </c>
      <c r="F142" s="1">
        <v>33</v>
      </c>
      <c r="G142" s="2">
        <f t="shared" si="6"/>
        <v>5.15625E-5</v>
      </c>
      <c r="H142" s="50"/>
      <c r="I142" s="50"/>
    </row>
    <row r="143" spans="1:12" x14ac:dyDescent="0.2">
      <c r="A143" s="12" t="s">
        <v>11</v>
      </c>
      <c r="B143" s="12" t="s">
        <v>37</v>
      </c>
      <c r="C143" s="48">
        <v>1162</v>
      </c>
      <c r="D143" s="1">
        <v>1</v>
      </c>
      <c r="E143" s="1">
        <v>56</v>
      </c>
      <c r="F143" s="1">
        <v>112</v>
      </c>
      <c r="G143" s="2">
        <f t="shared" si="6"/>
        <v>2.0000000000000001E-4</v>
      </c>
      <c r="H143" s="53">
        <f>AVERAGE(G143:G145)</f>
        <v>1.1540404040404041E-4</v>
      </c>
      <c r="I143" s="50"/>
    </row>
    <row r="144" spans="1:12" x14ac:dyDescent="0.2">
      <c r="A144" s="12" t="s">
        <v>11</v>
      </c>
      <c r="B144" s="12" t="s">
        <v>37</v>
      </c>
      <c r="C144" s="48">
        <v>1162</v>
      </c>
      <c r="D144" s="1">
        <v>2</v>
      </c>
      <c r="E144" s="1">
        <v>77</v>
      </c>
      <c r="F144" s="1">
        <v>53</v>
      </c>
      <c r="G144" s="2">
        <f t="shared" si="6"/>
        <v>6.8831168831168832E-5</v>
      </c>
      <c r="H144" s="50"/>
      <c r="I144" s="50"/>
    </row>
    <row r="145" spans="1:9" x14ac:dyDescent="0.2">
      <c r="A145" s="14" t="s">
        <v>11</v>
      </c>
      <c r="B145" s="14" t="s">
        <v>37</v>
      </c>
      <c r="C145" s="49">
        <v>1162</v>
      </c>
      <c r="D145" s="3">
        <v>3</v>
      </c>
      <c r="E145" s="3">
        <v>84</v>
      </c>
      <c r="F145" s="3">
        <v>65</v>
      </c>
      <c r="G145" s="4">
        <f t="shared" si="6"/>
        <v>7.7380952380952375E-5</v>
      </c>
      <c r="H145" s="52"/>
      <c r="I145" s="52"/>
    </row>
    <row r="146" spans="1:9" x14ac:dyDescent="0.2">
      <c r="A146" s="11" t="s">
        <v>14</v>
      </c>
      <c r="B146" s="11" t="s">
        <v>36</v>
      </c>
      <c r="C146" s="46">
        <v>1189.0999999999999</v>
      </c>
      <c r="D146" s="1">
        <v>1</v>
      </c>
      <c r="E146" s="1">
        <v>15</v>
      </c>
      <c r="F146" s="1">
        <v>72</v>
      </c>
      <c r="G146" s="2">
        <f>(F146*$F$1)/(E146*$E$1)</f>
        <v>4.8000000000000001E-4</v>
      </c>
      <c r="H146" s="51">
        <f>AVERAGE(G146:G148)</f>
        <v>3.8132352941176468E-4</v>
      </c>
      <c r="I146" s="51">
        <f>AVERAGE(G146:G154)</f>
        <v>2.2299048296228684E-4</v>
      </c>
    </row>
    <row r="147" spans="1:9" x14ac:dyDescent="0.2">
      <c r="A147" s="11" t="s">
        <v>14</v>
      </c>
      <c r="B147" s="11" t="s">
        <v>36</v>
      </c>
      <c r="C147" s="46">
        <v>1189.0999999999999</v>
      </c>
      <c r="D147" s="1">
        <v>2</v>
      </c>
      <c r="E147" s="1">
        <v>17</v>
      </c>
      <c r="F147" s="1">
        <v>81</v>
      </c>
      <c r="G147" s="2">
        <f t="shared" ref="G147:G154" si="7">(F147*$F$1)/(E147*$E$1)</f>
        <v>4.7647058823529413E-4</v>
      </c>
      <c r="H147" s="50"/>
      <c r="I147" s="50"/>
    </row>
    <row r="148" spans="1:9" x14ac:dyDescent="0.2">
      <c r="A148" s="11" t="s">
        <v>14</v>
      </c>
      <c r="B148" s="11" t="s">
        <v>36</v>
      </c>
      <c r="C148" s="46">
        <v>1189.0999999999999</v>
      </c>
      <c r="D148" s="1">
        <v>3</v>
      </c>
      <c r="E148" s="1">
        <v>32</v>
      </c>
      <c r="F148" s="1">
        <v>60</v>
      </c>
      <c r="G148" s="2">
        <f t="shared" si="7"/>
        <v>1.875E-4</v>
      </c>
      <c r="H148" s="50"/>
      <c r="I148" s="50"/>
    </row>
    <row r="149" spans="1:9" x14ac:dyDescent="0.2">
      <c r="A149" s="11" t="s">
        <v>14</v>
      </c>
      <c r="B149" s="11" t="s">
        <v>36</v>
      </c>
      <c r="C149" s="46">
        <v>1189.2</v>
      </c>
      <c r="D149" s="1">
        <v>1</v>
      </c>
      <c r="E149" s="1">
        <v>40</v>
      </c>
      <c r="F149" s="1">
        <v>68</v>
      </c>
      <c r="G149" s="2">
        <f t="shared" si="7"/>
        <v>1.7000000000000001E-4</v>
      </c>
      <c r="H149" s="53">
        <f>AVERAGE(G149:G151)</f>
        <v>1.8468671679197995E-4</v>
      </c>
      <c r="I149" s="50"/>
    </row>
    <row r="150" spans="1:9" x14ac:dyDescent="0.2">
      <c r="A150" s="11" t="s">
        <v>14</v>
      </c>
      <c r="B150" s="11" t="s">
        <v>36</v>
      </c>
      <c r="C150" s="46">
        <v>1189.2</v>
      </c>
      <c r="D150" s="1">
        <v>2</v>
      </c>
      <c r="E150" s="1">
        <v>35</v>
      </c>
      <c r="F150" s="1">
        <v>46</v>
      </c>
      <c r="G150" s="2">
        <f t="shared" si="7"/>
        <v>1.3142857142857143E-4</v>
      </c>
      <c r="H150" s="50"/>
      <c r="I150" s="50"/>
    </row>
    <row r="151" spans="1:9" x14ac:dyDescent="0.2">
      <c r="A151" s="11" t="s">
        <v>14</v>
      </c>
      <c r="B151" s="11" t="s">
        <v>36</v>
      </c>
      <c r="C151" s="46">
        <v>1189.2</v>
      </c>
      <c r="D151" s="1">
        <v>3</v>
      </c>
      <c r="E151" s="1">
        <v>19</v>
      </c>
      <c r="F151" s="1">
        <v>48</v>
      </c>
      <c r="G151" s="2">
        <f t="shared" si="7"/>
        <v>2.5263157894736841E-4</v>
      </c>
      <c r="H151" s="50"/>
      <c r="I151" s="50"/>
    </row>
    <row r="152" spans="1:9" x14ac:dyDescent="0.2">
      <c r="A152" s="11" t="s">
        <v>14</v>
      </c>
      <c r="B152" s="11" t="s">
        <v>36</v>
      </c>
      <c r="C152" s="46">
        <v>1188</v>
      </c>
      <c r="D152" s="1">
        <v>1</v>
      </c>
      <c r="E152" s="1">
        <v>29</v>
      </c>
      <c r="F152" s="1">
        <v>34</v>
      </c>
      <c r="G152" s="2">
        <f t="shared" si="7"/>
        <v>1.1724137931034482E-4</v>
      </c>
      <c r="H152" s="53">
        <f>AVERAGE(G152:G154)</f>
        <v>1.0296120268311593E-4</v>
      </c>
      <c r="I152" s="50"/>
    </row>
    <row r="153" spans="1:9" x14ac:dyDescent="0.2">
      <c r="A153" s="11" t="s">
        <v>14</v>
      </c>
      <c r="B153" s="11" t="s">
        <v>36</v>
      </c>
      <c r="C153" s="46">
        <v>1188</v>
      </c>
      <c r="D153" s="1">
        <v>2</v>
      </c>
      <c r="E153" s="1">
        <v>31</v>
      </c>
      <c r="F153" s="1">
        <v>27</v>
      </c>
      <c r="G153" s="2">
        <f t="shared" si="7"/>
        <v>8.7096774193548389E-5</v>
      </c>
      <c r="H153" s="50"/>
      <c r="I153" s="50"/>
    </row>
    <row r="154" spans="1:9" x14ac:dyDescent="0.2">
      <c r="A154" s="9" t="s">
        <v>14</v>
      </c>
      <c r="B154" s="9" t="s">
        <v>36</v>
      </c>
      <c r="C154" s="47">
        <v>1188</v>
      </c>
      <c r="D154" s="3">
        <v>3</v>
      </c>
      <c r="E154" s="3">
        <v>22</v>
      </c>
      <c r="F154" s="3">
        <v>23</v>
      </c>
      <c r="G154" s="4">
        <f t="shared" si="7"/>
        <v>1.0454545454545455E-4</v>
      </c>
      <c r="H154" s="52"/>
      <c r="I154" s="52"/>
    </row>
    <row r="155" spans="1:9" x14ac:dyDescent="0.2">
      <c r="A155" s="12" t="s">
        <v>14</v>
      </c>
      <c r="B155" s="12" t="s">
        <v>37</v>
      </c>
      <c r="C155" s="46">
        <v>1189.0999999999999</v>
      </c>
      <c r="D155" s="1">
        <v>1</v>
      </c>
      <c r="E155" s="1">
        <v>13</v>
      </c>
      <c r="F155" s="1">
        <v>41</v>
      </c>
      <c r="G155" s="2">
        <f>(F155*$F$1)/(E155*$E$1)</f>
        <v>3.1538461538461538E-4</v>
      </c>
      <c r="H155" s="51">
        <f>AVERAGE(G155:G157)</f>
        <v>2.0112820512820516E-4</v>
      </c>
      <c r="I155" s="51">
        <f>AVERAGE(G155:G163)</f>
        <v>3.8463395863395862E-4</v>
      </c>
    </row>
    <row r="156" spans="1:9" x14ac:dyDescent="0.2">
      <c r="A156" s="12" t="s">
        <v>14</v>
      </c>
      <c r="B156" s="12" t="s">
        <v>37</v>
      </c>
      <c r="C156" s="46">
        <v>1189.0999999999999</v>
      </c>
      <c r="D156" s="1">
        <v>2</v>
      </c>
      <c r="E156" s="1">
        <v>25</v>
      </c>
      <c r="F156" s="1">
        <v>38</v>
      </c>
      <c r="G156" s="2">
        <f t="shared" ref="G156:G187" si="8">(F156*$F$1)/(E156*$E$1)</f>
        <v>1.5200000000000001E-4</v>
      </c>
      <c r="H156" s="50"/>
      <c r="I156" s="50"/>
    </row>
    <row r="157" spans="1:9" x14ac:dyDescent="0.2">
      <c r="A157" s="12" t="s">
        <v>14</v>
      </c>
      <c r="B157" s="12" t="s">
        <v>37</v>
      </c>
      <c r="C157" s="46">
        <v>1189.0999999999999</v>
      </c>
      <c r="D157" s="1">
        <v>3</v>
      </c>
      <c r="E157" s="1">
        <v>50</v>
      </c>
      <c r="F157" s="1">
        <v>68</v>
      </c>
      <c r="G157" s="2">
        <f t="shared" si="8"/>
        <v>1.36E-4</v>
      </c>
      <c r="H157" s="50"/>
      <c r="I157" s="50"/>
    </row>
    <row r="158" spans="1:9" x14ac:dyDescent="0.2">
      <c r="A158" s="12" t="s">
        <v>14</v>
      </c>
      <c r="B158" s="12" t="s">
        <v>37</v>
      </c>
      <c r="C158" s="46">
        <v>1189.2</v>
      </c>
      <c r="D158" s="1">
        <v>1</v>
      </c>
      <c r="E158" s="1">
        <v>14</v>
      </c>
      <c r="F158" s="1">
        <v>81</v>
      </c>
      <c r="G158" s="2">
        <f t="shared" si="8"/>
        <v>5.7857142857142862E-4</v>
      </c>
      <c r="H158" s="53">
        <f>AVERAGE(G158:G160)</f>
        <v>4.1850793650793656E-4</v>
      </c>
      <c r="I158" s="50"/>
    </row>
    <row r="159" spans="1:9" x14ac:dyDescent="0.2">
      <c r="A159" s="12" t="s">
        <v>14</v>
      </c>
      <c r="B159" s="12" t="s">
        <v>37</v>
      </c>
      <c r="C159" s="46">
        <v>1189.2</v>
      </c>
      <c r="D159" s="1">
        <v>2</v>
      </c>
      <c r="E159" s="1">
        <v>21</v>
      </c>
      <c r="F159" s="1">
        <v>101</v>
      </c>
      <c r="G159" s="2">
        <f t="shared" si="8"/>
        <v>4.8095238095238095E-4</v>
      </c>
      <c r="H159" s="50"/>
      <c r="I159" s="50"/>
    </row>
    <row r="160" spans="1:9" x14ac:dyDescent="0.2">
      <c r="A160" s="12" t="s">
        <v>14</v>
      </c>
      <c r="B160" s="12" t="s">
        <v>37</v>
      </c>
      <c r="C160" s="46">
        <v>1189.2</v>
      </c>
      <c r="D160" s="1">
        <v>3</v>
      </c>
      <c r="E160" s="1">
        <v>50</v>
      </c>
      <c r="F160" s="1">
        <v>98</v>
      </c>
      <c r="G160" s="2">
        <f t="shared" si="8"/>
        <v>1.9599999999999999E-4</v>
      </c>
      <c r="H160" s="50"/>
      <c r="I160" s="50"/>
    </row>
    <row r="161" spans="1:11" x14ac:dyDescent="0.2">
      <c r="A161" s="12" t="s">
        <v>14</v>
      </c>
      <c r="B161" s="12" t="s">
        <v>37</v>
      </c>
      <c r="C161" s="46">
        <v>1188</v>
      </c>
      <c r="D161" s="1">
        <v>1</v>
      </c>
      <c r="E161" s="1">
        <v>11</v>
      </c>
      <c r="F161" s="1">
        <v>105</v>
      </c>
      <c r="G161" s="2">
        <f t="shared" si="8"/>
        <v>9.5454545454545456E-4</v>
      </c>
      <c r="H161" s="53">
        <f>AVERAGE(G161:G163)</f>
        <v>5.3426573426573428E-4</v>
      </c>
      <c r="I161" s="50"/>
    </row>
    <row r="162" spans="1:11" x14ac:dyDescent="0.2">
      <c r="A162" s="12" t="s">
        <v>14</v>
      </c>
      <c r="B162" s="12" t="s">
        <v>37</v>
      </c>
      <c r="C162" s="46">
        <v>1188</v>
      </c>
      <c r="D162" s="1">
        <v>2</v>
      </c>
      <c r="E162" s="1">
        <v>22</v>
      </c>
      <c r="F162" s="1">
        <v>69</v>
      </c>
      <c r="G162" s="2">
        <f t="shared" si="8"/>
        <v>3.1363636363636365E-4</v>
      </c>
      <c r="H162" s="50"/>
      <c r="I162" s="50"/>
    </row>
    <row r="163" spans="1:11" x14ac:dyDescent="0.2">
      <c r="A163" s="14" t="s">
        <v>14</v>
      </c>
      <c r="B163" s="14" t="s">
        <v>37</v>
      </c>
      <c r="C163" s="47">
        <v>1188</v>
      </c>
      <c r="D163" s="3">
        <v>3</v>
      </c>
      <c r="E163" s="3">
        <v>26</v>
      </c>
      <c r="F163" s="3">
        <v>87</v>
      </c>
      <c r="G163" s="4">
        <f t="shared" si="8"/>
        <v>3.3461538461538459E-4</v>
      </c>
      <c r="H163" s="52"/>
      <c r="I163" s="52"/>
    </row>
    <row r="164" spans="1:11" x14ac:dyDescent="0.2">
      <c r="A164" s="11" t="s">
        <v>12</v>
      </c>
      <c r="B164" s="11" t="s">
        <v>36</v>
      </c>
      <c r="C164" s="46">
        <v>1172</v>
      </c>
      <c r="D164" s="5">
        <v>1</v>
      </c>
      <c r="E164" s="5">
        <v>30</v>
      </c>
      <c r="F164" s="5">
        <v>17</v>
      </c>
      <c r="G164" s="6">
        <f t="shared" si="8"/>
        <v>5.6666666666666664E-5</v>
      </c>
      <c r="H164" s="51">
        <f>AVERAGE(G164:G166)</f>
        <v>6.8271604938271606E-5</v>
      </c>
      <c r="I164" s="51">
        <f>AVERAGE(G164:G170)</f>
        <v>1.2389760828751011E-4</v>
      </c>
    </row>
    <row r="165" spans="1:11" x14ac:dyDescent="0.2">
      <c r="A165" s="11" t="s">
        <v>12</v>
      </c>
      <c r="B165" s="11" t="s">
        <v>36</v>
      </c>
      <c r="C165" s="46">
        <v>1172</v>
      </c>
      <c r="D165" s="1">
        <v>2</v>
      </c>
      <c r="E165" s="1">
        <v>27</v>
      </c>
      <c r="F165" s="1">
        <v>22</v>
      </c>
      <c r="G165" s="2">
        <f t="shared" si="8"/>
        <v>8.1481481481481476E-5</v>
      </c>
      <c r="H165" s="50"/>
      <c r="I165" s="50"/>
    </row>
    <row r="166" spans="1:11" x14ac:dyDescent="0.2">
      <c r="A166" s="11" t="s">
        <v>12</v>
      </c>
      <c r="B166" s="11" t="s">
        <v>36</v>
      </c>
      <c r="C166" s="46">
        <v>1172</v>
      </c>
      <c r="D166" s="1">
        <v>3</v>
      </c>
      <c r="E166" s="1">
        <v>30</v>
      </c>
      <c r="F166" s="1">
        <v>20</v>
      </c>
      <c r="G166" s="2">
        <f t="shared" si="8"/>
        <v>6.666666666666667E-5</v>
      </c>
      <c r="H166" s="50"/>
      <c r="I166" s="50"/>
    </row>
    <row r="167" spans="1:11" x14ac:dyDescent="0.2">
      <c r="A167" s="11" t="s">
        <v>12</v>
      </c>
      <c r="B167" s="11" t="s">
        <v>36</v>
      </c>
      <c r="C167" s="46">
        <v>1173</v>
      </c>
      <c r="D167" s="1">
        <v>1</v>
      </c>
      <c r="E167" s="1">
        <v>15</v>
      </c>
      <c r="F167" s="1">
        <v>33</v>
      </c>
      <c r="G167" s="2">
        <f t="shared" si="8"/>
        <v>2.2000000000000001E-4</v>
      </c>
      <c r="H167" s="53">
        <f>AVERAGE(G167:G169)</f>
        <v>1.6748948106591868E-4</v>
      </c>
      <c r="I167" s="50"/>
    </row>
    <row r="168" spans="1:11" x14ac:dyDescent="0.2">
      <c r="A168" s="11" t="s">
        <v>12</v>
      </c>
      <c r="B168" s="11" t="s">
        <v>36</v>
      </c>
      <c r="C168" s="46">
        <v>1173</v>
      </c>
      <c r="D168" s="1">
        <v>2</v>
      </c>
      <c r="E168" s="1">
        <v>31</v>
      </c>
      <c r="F168" s="1">
        <v>35</v>
      </c>
      <c r="G168" s="2">
        <f t="shared" si="8"/>
        <v>1.1290322580645161E-4</v>
      </c>
      <c r="H168" s="50"/>
      <c r="I168" s="50"/>
    </row>
    <row r="169" spans="1:11" x14ac:dyDescent="0.2">
      <c r="A169" s="11" t="s">
        <v>12</v>
      </c>
      <c r="B169" s="11" t="s">
        <v>36</v>
      </c>
      <c r="C169" s="46">
        <v>1173</v>
      </c>
      <c r="D169" s="1">
        <v>3</v>
      </c>
      <c r="E169" s="1">
        <v>23</v>
      </c>
      <c r="F169" s="1">
        <v>39</v>
      </c>
      <c r="G169" s="2">
        <f t="shared" si="8"/>
        <v>1.6956521739130436E-4</v>
      </c>
      <c r="H169" s="50"/>
      <c r="I169" s="50"/>
    </row>
    <row r="170" spans="1:11" x14ac:dyDescent="0.2">
      <c r="A170" s="9" t="s">
        <v>12</v>
      </c>
      <c r="B170" s="9" t="s">
        <v>36</v>
      </c>
      <c r="C170" s="47">
        <v>1174</v>
      </c>
      <c r="D170" s="3">
        <v>3</v>
      </c>
      <c r="E170" s="3">
        <v>10</v>
      </c>
      <c r="F170" s="3">
        <v>16</v>
      </c>
      <c r="G170" s="4">
        <f t="shared" si="8"/>
        <v>1.6000000000000001E-4</v>
      </c>
      <c r="H170" s="4">
        <f>AVERAGE(G170)</f>
        <v>1.6000000000000001E-4</v>
      </c>
      <c r="I170" s="52"/>
    </row>
    <row r="171" spans="1:11" x14ac:dyDescent="0.2">
      <c r="A171" s="11" t="s">
        <v>12</v>
      </c>
      <c r="B171" s="12" t="s">
        <v>37</v>
      </c>
      <c r="C171" s="46">
        <v>1172</v>
      </c>
      <c r="D171" s="1">
        <v>1</v>
      </c>
      <c r="E171" s="5">
        <v>17</v>
      </c>
      <c r="F171" s="5">
        <v>24</v>
      </c>
      <c r="G171" s="6">
        <f t="shared" si="8"/>
        <v>1.4117647058823528E-4</v>
      </c>
      <c r="H171" s="51">
        <f>AVERAGE(G171:G172)</f>
        <v>1.1907308377896614E-4</v>
      </c>
      <c r="I171" s="51">
        <f>AVERAGE(G171:G178)</f>
        <v>5.8367707383382988E-5</v>
      </c>
      <c r="K171" s="1" t="s">
        <v>68</v>
      </c>
    </row>
    <row r="172" spans="1:11" x14ac:dyDescent="0.2">
      <c r="A172" s="11" t="s">
        <v>12</v>
      </c>
      <c r="B172" s="12" t="s">
        <v>37</v>
      </c>
      <c r="C172" s="46">
        <v>1172</v>
      </c>
      <c r="D172" s="1">
        <v>2</v>
      </c>
      <c r="E172" s="1">
        <v>33</v>
      </c>
      <c r="F172" s="1">
        <v>32</v>
      </c>
      <c r="G172" s="2">
        <f t="shared" si="8"/>
        <v>9.6969696969696976E-5</v>
      </c>
      <c r="H172" s="50"/>
      <c r="I172" s="50"/>
    </row>
    <row r="173" spans="1:11" x14ac:dyDescent="0.2">
      <c r="A173" s="11" t="s">
        <v>12</v>
      </c>
      <c r="B173" s="12" t="s">
        <v>37</v>
      </c>
      <c r="C173" s="46">
        <v>1173</v>
      </c>
      <c r="D173" s="1">
        <v>1</v>
      </c>
      <c r="E173" s="1">
        <v>44</v>
      </c>
      <c r="F173" s="1">
        <v>14</v>
      </c>
      <c r="G173" s="2">
        <f t="shared" si="8"/>
        <v>3.181818181818182E-5</v>
      </c>
      <c r="H173" s="53">
        <f>AVERAGE(G173:G175)</f>
        <v>3.7789661319073085E-5</v>
      </c>
      <c r="I173" s="50"/>
    </row>
    <row r="174" spans="1:11" x14ac:dyDescent="0.2">
      <c r="A174" s="11" t="s">
        <v>12</v>
      </c>
      <c r="B174" s="12" t="s">
        <v>37</v>
      </c>
      <c r="C174" s="46">
        <v>1173</v>
      </c>
      <c r="D174" s="1">
        <v>2</v>
      </c>
      <c r="E174" s="1">
        <v>44</v>
      </c>
      <c r="F174" s="1">
        <v>21</v>
      </c>
      <c r="G174" s="2">
        <f t="shared" si="8"/>
        <v>4.772727272727273E-5</v>
      </c>
      <c r="H174" s="50"/>
      <c r="I174" s="50"/>
    </row>
    <row r="175" spans="1:11" x14ac:dyDescent="0.2">
      <c r="A175" s="11" t="s">
        <v>12</v>
      </c>
      <c r="B175" s="12" t="s">
        <v>37</v>
      </c>
      <c r="C175" s="46">
        <v>1173</v>
      </c>
      <c r="D175" s="1">
        <v>3</v>
      </c>
      <c r="E175" s="1">
        <v>68</v>
      </c>
      <c r="F175" s="1">
        <v>23</v>
      </c>
      <c r="G175" s="2">
        <f t="shared" si="8"/>
        <v>3.3823529411764703E-5</v>
      </c>
      <c r="H175" s="50"/>
      <c r="I175" s="50"/>
    </row>
    <row r="176" spans="1:11" x14ac:dyDescent="0.2">
      <c r="A176" s="11" t="s">
        <v>12</v>
      </c>
      <c r="B176" s="12" t="s">
        <v>37</v>
      </c>
      <c r="C176" s="46">
        <v>1174</v>
      </c>
      <c r="D176" s="1">
        <v>1</v>
      </c>
      <c r="E176" s="1">
        <v>79</v>
      </c>
      <c r="F176" s="1">
        <v>36</v>
      </c>
      <c r="G176" s="2">
        <f t="shared" si="8"/>
        <v>4.5569620253164554E-5</v>
      </c>
      <c r="H176" s="53">
        <f>AVERAGE(G176:G178)</f>
        <v>3.8475502517304102E-5</v>
      </c>
      <c r="I176" s="50"/>
    </row>
    <row r="177" spans="1:12" x14ac:dyDescent="0.2">
      <c r="A177" s="11" t="s">
        <v>12</v>
      </c>
      <c r="B177" s="12" t="s">
        <v>37</v>
      </c>
      <c r="C177" s="46">
        <v>1174</v>
      </c>
      <c r="D177" s="1">
        <v>2</v>
      </c>
      <c r="E177" s="1">
        <v>65</v>
      </c>
      <c r="F177" s="1">
        <v>25</v>
      </c>
      <c r="G177" s="2">
        <f t="shared" si="8"/>
        <v>3.8461538461538463E-5</v>
      </c>
      <c r="H177" s="50"/>
      <c r="I177" s="50"/>
    </row>
    <row r="178" spans="1:12" x14ac:dyDescent="0.2">
      <c r="A178" s="14" t="s">
        <v>12</v>
      </c>
      <c r="B178" s="14" t="s">
        <v>37</v>
      </c>
      <c r="C178" s="47">
        <v>1174</v>
      </c>
      <c r="D178" s="3">
        <v>3</v>
      </c>
      <c r="E178" s="3">
        <v>86</v>
      </c>
      <c r="F178" s="3">
        <v>27</v>
      </c>
      <c r="G178" s="4">
        <f t="shared" si="8"/>
        <v>3.1395348837209302E-5</v>
      </c>
      <c r="H178" s="52"/>
      <c r="I178" s="52"/>
    </row>
    <row r="179" spans="1:12" x14ac:dyDescent="0.2">
      <c r="A179" s="12" t="s">
        <v>25</v>
      </c>
      <c r="B179" s="12" t="s">
        <v>70</v>
      </c>
      <c r="C179" s="46">
        <v>1207.0999999999999</v>
      </c>
      <c r="D179" s="1">
        <v>1</v>
      </c>
      <c r="E179" s="1">
        <v>30</v>
      </c>
      <c r="F179" s="1">
        <v>42</v>
      </c>
      <c r="G179" s="6">
        <f t="shared" si="8"/>
        <v>1.3999999999999999E-4</v>
      </c>
      <c r="H179" s="51">
        <f>AVERAGE(G179:G181)</f>
        <v>2.1538647342995171E-4</v>
      </c>
      <c r="I179" s="51">
        <f>AVERAGE(G179:G187)</f>
        <v>2.4127507357458034E-4</v>
      </c>
    </row>
    <row r="180" spans="1:12" x14ac:dyDescent="0.2">
      <c r="A180" s="12" t="s">
        <v>25</v>
      </c>
      <c r="B180" s="12" t="s">
        <v>70</v>
      </c>
      <c r="C180" s="46">
        <v>1207.0999999999999</v>
      </c>
      <c r="D180" s="1">
        <v>2</v>
      </c>
      <c r="E180" s="1">
        <v>24</v>
      </c>
      <c r="F180" s="1">
        <v>62</v>
      </c>
      <c r="G180" s="2">
        <f t="shared" si="8"/>
        <v>2.5833333333333334E-4</v>
      </c>
      <c r="H180" s="50"/>
      <c r="I180" s="50"/>
    </row>
    <row r="181" spans="1:12" x14ac:dyDescent="0.2">
      <c r="A181" s="12" t="s">
        <v>25</v>
      </c>
      <c r="B181" s="12" t="s">
        <v>70</v>
      </c>
      <c r="C181" s="46">
        <v>1207.0999999999999</v>
      </c>
      <c r="D181" s="1">
        <v>3</v>
      </c>
      <c r="E181" s="1">
        <v>23</v>
      </c>
      <c r="F181" s="1">
        <v>57</v>
      </c>
      <c r="G181" s="2">
        <f t="shared" si="8"/>
        <v>2.4782608695652172E-4</v>
      </c>
      <c r="H181" s="50"/>
      <c r="I181" s="50"/>
    </row>
    <row r="182" spans="1:12" x14ac:dyDescent="0.2">
      <c r="A182" s="12" t="s">
        <v>25</v>
      </c>
      <c r="B182" s="12" t="s">
        <v>70</v>
      </c>
      <c r="C182" s="46">
        <v>1207.2</v>
      </c>
      <c r="D182" s="1">
        <v>1</v>
      </c>
      <c r="E182" s="1">
        <v>15</v>
      </c>
      <c r="F182" s="1">
        <v>51</v>
      </c>
      <c r="G182" s="2">
        <f t="shared" si="8"/>
        <v>3.4000000000000002E-4</v>
      </c>
      <c r="H182" s="53">
        <f>AVERAGE(G182:G184)</f>
        <v>2.5100994243851385E-4</v>
      </c>
      <c r="I182" s="50"/>
    </row>
    <row r="183" spans="1:12" x14ac:dyDescent="0.2">
      <c r="A183" s="12" t="s">
        <v>25</v>
      </c>
      <c r="B183" s="12" t="s">
        <v>70</v>
      </c>
      <c r="C183" s="46">
        <v>1207.2</v>
      </c>
      <c r="D183" s="1">
        <v>2</v>
      </c>
      <c r="E183" s="1">
        <v>49</v>
      </c>
      <c r="F183" s="1">
        <v>78</v>
      </c>
      <c r="G183" s="2">
        <f t="shared" si="8"/>
        <v>1.5918367346938776E-4</v>
      </c>
      <c r="H183" s="50"/>
      <c r="I183" s="50"/>
    </row>
    <row r="184" spans="1:12" x14ac:dyDescent="0.2">
      <c r="A184" s="12" t="s">
        <v>25</v>
      </c>
      <c r="B184" s="12" t="s">
        <v>70</v>
      </c>
      <c r="C184" s="46">
        <v>1207.2</v>
      </c>
      <c r="D184" s="1">
        <v>3</v>
      </c>
      <c r="E184" s="1">
        <v>26</v>
      </c>
      <c r="F184" s="1">
        <v>66</v>
      </c>
      <c r="G184" s="2">
        <f t="shared" si="8"/>
        <v>2.5384615384615387E-4</v>
      </c>
      <c r="H184" s="50"/>
      <c r="I184" s="50"/>
    </row>
    <row r="185" spans="1:12" x14ac:dyDescent="0.2">
      <c r="A185" s="12" t="s">
        <v>25</v>
      </c>
      <c r="B185" s="12" t="s">
        <v>70</v>
      </c>
      <c r="C185" s="46">
        <v>1207.3</v>
      </c>
      <c r="D185" s="1">
        <v>1</v>
      </c>
      <c r="E185" s="1">
        <v>17</v>
      </c>
      <c r="F185" s="1">
        <v>60</v>
      </c>
      <c r="G185" s="2">
        <f t="shared" si="8"/>
        <v>3.5294117647058826E-4</v>
      </c>
      <c r="H185" s="53">
        <f>AVERAGE(G185:G187)</f>
        <v>2.5742880485527545E-4</v>
      </c>
      <c r="I185" s="50"/>
    </row>
    <row r="186" spans="1:12" x14ac:dyDescent="0.2">
      <c r="A186" s="12" t="s">
        <v>25</v>
      </c>
      <c r="B186" s="12" t="s">
        <v>70</v>
      </c>
      <c r="C186" s="46">
        <v>1207.3</v>
      </c>
      <c r="D186" s="1">
        <v>2</v>
      </c>
      <c r="E186" s="1">
        <v>28</v>
      </c>
      <c r="F186" s="1">
        <v>76</v>
      </c>
      <c r="G186" s="2">
        <f t="shared" si="8"/>
        <v>2.7142857142857144E-4</v>
      </c>
      <c r="H186" s="50"/>
      <c r="I186" s="50"/>
    </row>
    <row r="187" spans="1:12" x14ac:dyDescent="0.2">
      <c r="A187" s="14" t="s">
        <v>25</v>
      </c>
      <c r="B187" s="14" t="s">
        <v>70</v>
      </c>
      <c r="C187" s="47">
        <v>1207.3</v>
      </c>
      <c r="D187" s="3">
        <v>3</v>
      </c>
      <c r="E187" s="3">
        <v>48</v>
      </c>
      <c r="F187" s="3">
        <v>71</v>
      </c>
      <c r="G187" s="4">
        <f t="shared" si="8"/>
        <v>1.4791666666666667E-4</v>
      </c>
      <c r="H187" s="52"/>
      <c r="I187" s="52"/>
      <c r="K187" s="1" t="s">
        <v>71</v>
      </c>
    </row>
    <row r="188" spans="1:12" ht="16" customHeight="1" x14ac:dyDescent="0.2">
      <c r="A188" s="11" t="s">
        <v>14</v>
      </c>
      <c r="B188" s="12" t="s">
        <v>70</v>
      </c>
      <c r="C188" s="46">
        <v>1189.0999999999999</v>
      </c>
      <c r="D188" s="1">
        <v>3</v>
      </c>
      <c r="E188" s="1">
        <v>7</v>
      </c>
      <c r="F188" s="1">
        <v>4</v>
      </c>
      <c r="G188" s="2">
        <f t="shared" ref="G188:G194" si="9">(F188*$F$1)/(E188*$E$1)</f>
        <v>5.7142857142857142E-5</v>
      </c>
      <c r="H188" s="4">
        <f>AVERAGE(G188)</f>
        <v>5.7142857142857142E-5</v>
      </c>
      <c r="I188" s="51">
        <f>AVERAGE(H188:H194)</f>
        <v>4.6000328059151581E-5</v>
      </c>
      <c r="K188" s="54" t="s">
        <v>86</v>
      </c>
      <c r="L188" s="54"/>
    </row>
    <row r="189" spans="1:12" x14ac:dyDescent="0.2">
      <c r="A189" s="11" t="s">
        <v>14</v>
      </c>
      <c r="B189" s="12" t="s">
        <v>70</v>
      </c>
      <c r="C189" s="46">
        <v>1189.2</v>
      </c>
      <c r="D189" s="1">
        <v>1</v>
      </c>
      <c r="E189" s="1">
        <v>25</v>
      </c>
      <c r="F189" s="1">
        <v>15</v>
      </c>
      <c r="G189" s="2">
        <f t="shared" si="9"/>
        <v>6.0000000000000002E-5</v>
      </c>
      <c r="H189" s="51">
        <f>AVERAGE(G189:G191)</f>
        <v>4.3766623766623769E-5</v>
      </c>
      <c r="I189" s="50"/>
      <c r="K189" s="54"/>
      <c r="L189" s="54"/>
    </row>
    <row r="190" spans="1:12" x14ac:dyDescent="0.2">
      <c r="A190" s="11" t="s">
        <v>14</v>
      </c>
      <c r="B190" s="12" t="s">
        <v>70</v>
      </c>
      <c r="C190" s="46">
        <v>1189.2</v>
      </c>
      <c r="D190" s="1">
        <v>2</v>
      </c>
      <c r="E190" s="1">
        <v>37</v>
      </c>
      <c r="F190" s="1">
        <v>7</v>
      </c>
      <c r="G190" s="2">
        <f t="shared" si="9"/>
        <v>1.8918918918918918E-5</v>
      </c>
      <c r="H190" s="50"/>
      <c r="I190" s="50"/>
      <c r="K190" s="54"/>
      <c r="L190" s="54"/>
    </row>
    <row r="191" spans="1:12" x14ac:dyDescent="0.2">
      <c r="A191" s="11" t="s">
        <v>14</v>
      </c>
      <c r="B191" s="12" t="s">
        <v>70</v>
      </c>
      <c r="C191" s="46">
        <v>1189.2</v>
      </c>
      <c r="D191" s="1">
        <v>3</v>
      </c>
      <c r="E191" s="1">
        <v>21</v>
      </c>
      <c r="F191" s="1">
        <v>11</v>
      </c>
      <c r="G191" s="2">
        <f t="shared" si="9"/>
        <v>5.2380952380952378E-5</v>
      </c>
      <c r="H191" s="50"/>
      <c r="I191" s="50"/>
      <c r="K191" s="54"/>
      <c r="L191" s="54"/>
    </row>
    <row r="192" spans="1:12" x14ac:dyDescent="0.2">
      <c r="A192" s="11" t="s">
        <v>14</v>
      </c>
      <c r="B192" s="12" t="s">
        <v>70</v>
      </c>
      <c r="C192" s="46">
        <v>1188</v>
      </c>
      <c r="D192" s="1">
        <v>1</v>
      </c>
      <c r="E192" s="1">
        <v>20</v>
      </c>
      <c r="F192" s="1">
        <v>5</v>
      </c>
      <c r="G192" s="2">
        <f t="shared" si="9"/>
        <v>2.5000000000000001E-5</v>
      </c>
      <c r="H192" s="53">
        <f>AVERAGE(G192:G194)</f>
        <v>3.7091503267973859E-5</v>
      </c>
      <c r="I192" s="50"/>
    </row>
    <row r="193" spans="1:12" x14ac:dyDescent="0.2">
      <c r="A193" s="11" t="s">
        <v>14</v>
      </c>
      <c r="B193" s="12" t="s">
        <v>70</v>
      </c>
      <c r="C193" s="46">
        <v>1188</v>
      </c>
      <c r="D193" s="1">
        <v>2</v>
      </c>
      <c r="E193" s="1">
        <v>17</v>
      </c>
      <c r="F193" s="1">
        <v>9</v>
      </c>
      <c r="G193" s="2">
        <f t="shared" si="9"/>
        <v>5.2941176470588237E-5</v>
      </c>
      <c r="H193" s="50"/>
      <c r="I193" s="50"/>
    </row>
    <row r="194" spans="1:12" x14ac:dyDescent="0.2">
      <c r="A194" s="9" t="s">
        <v>14</v>
      </c>
      <c r="B194" s="14" t="s">
        <v>70</v>
      </c>
      <c r="C194" s="47">
        <v>1188</v>
      </c>
      <c r="D194" s="3">
        <v>3</v>
      </c>
      <c r="E194" s="3">
        <v>18</v>
      </c>
      <c r="F194" s="3">
        <v>6</v>
      </c>
      <c r="G194" s="4">
        <f t="shared" si="9"/>
        <v>3.3333333333333335E-5</v>
      </c>
      <c r="H194" s="52"/>
      <c r="I194" s="52"/>
    </row>
    <row r="195" spans="1:12" x14ac:dyDescent="0.2">
      <c r="A195" s="12" t="s">
        <v>23</v>
      </c>
      <c r="B195" s="12" t="s">
        <v>70</v>
      </c>
      <c r="C195" s="46">
        <v>1177.0999999999999</v>
      </c>
      <c r="D195" s="1">
        <v>1</v>
      </c>
      <c r="E195" s="5">
        <v>104</v>
      </c>
      <c r="F195" s="5">
        <v>37</v>
      </c>
      <c r="G195" s="6">
        <f>(F195*$F$1)/(E195*$E$1)</f>
        <v>3.5576923076923078E-5</v>
      </c>
      <c r="H195" s="51">
        <f>AVERAGE(G195:G197)</f>
        <v>9.8118117514669231E-5</v>
      </c>
      <c r="I195" s="51">
        <f>AVERAGE(G195:G203)</f>
        <v>9.7031229232040589E-5</v>
      </c>
    </row>
    <row r="196" spans="1:12" x14ac:dyDescent="0.2">
      <c r="A196" s="12" t="s">
        <v>23</v>
      </c>
      <c r="B196" s="12" t="s">
        <v>70</v>
      </c>
      <c r="C196" s="46">
        <v>1177.0999999999999</v>
      </c>
      <c r="D196" s="1">
        <v>2</v>
      </c>
      <c r="E196" s="1">
        <v>58</v>
      </c>
      <c r="F196" s="1">
        <v>71</v>
      </c>
      <c r="G196" s="2">
        <f t="shared" ref="G196:G211" si="10">(F196*$F$1)/(E196*$E$1)</f>
        <v>1.2241379310344827E-4</v>
      </c>
      <c r="H196" s="50"/>
      <c r="I196" s="50"/>
      <c r="K196" s="1" t="s">
        <v>72</v>
      </c>
    </row>
    <row r="197" spans="1:12" x14ac:dyDescent="0.2">
      <c r="A197" s="12" t="s">
        <v>23</v>
      </c>
      <c r="B197" s="12" t="s">
        <v>70</v>
      </c>
      <c r="C197" s="46">
        <v>1177.0999999999999</v>
      </c>
      <c r="D197" s="1">
        <v>3</v>
      </c>
      <c r="E197" s="1">
        <v>22</v>
      </c>
      <c r="F197" s="1">
        <v>30</v>
      </c>
      <c r="G197" s="2">
        <f t="shared" si="10"/>
        <v>1.3636363636363637E-4</v>
      </c>
      <c r="H197" s="50"/>
      <c r="I197" s="50"/>
      <c r="K197" s="1" t="s">
        <v>75</v>
      </c>
    </row>
    <row r="198" spans="1:12" x14ac:dyDescent="0.2">
      <c r="A198" s="12" t="s">
        <v>23</v>
      </c>
      <c r="B198" s="12" t="s">
        <v>70</v>
      </c>
      <c r="C198" s="46">
        <v>1177.2</v>
      </c>
      <c r="D198" s="1">
        <v>1</v>
      </c>
      <c r="E198" s="1">
        <v>17</v>
      </c>
      <c r="F198" s="1">
        <v>2</v>
      </c>
      <c r="G198" s="2">
        <f t="shared" si="10"/>
        <v>1.1764705882352942E-5</v>
      </c>
      <c r="H198" s="53">
        <f>AVERAGE(G198:G200)</f>
        <v>7.0588235294117641E-5</v>
      </c>
      <c r="I198" s="50"/>
    </row>
    <row r="199" spans="1:12" x14ac:dyDescent="0.2">
      <c r="A199" s="12" t="s">
        <v>23</v>
      </c>
      <c r="B199" s="12" t="s">
        <v>70</v>
      </c>
      <c r="C199" s="46">
        <v>1177.2</v>
      </c>
      <c r="D199" s="1">
        <v>2</v>
      </c>
      <c r="E199" s="1">
        <v>2</v>
      </c>
      <c r="F199" s="1">
        <v>3</v>
      </c>
      <c r="G199" s="2">
        <f t="shared" si="10"/>
        <v>1.4999999999999999E-4</v>
      </c>
      <c r="H199" s="50"/>
      <c r="I199" s="50"/>
    </row>
    <row r="200" spans="1:12" x14ac:dyDescent="0.2">
      <c r="A200" s="12" t="s">
        <v>23</v>
      </c>
      <c r="B200" s="12" t="s">
        <v>70</v>
      </c>
      <c r="C200" s="46">
        <v>1177.2</v>
      </c>
      <c r="D200" s="1">
        <v>3</v>
      </c>
      <c r="E200" s="1">
        <v>8</v>
      </c>
      <c r="F200" s="1">
        <v>4</v>
      </c>
      <c r="G200" s="2">
        <f t="shared" si="10"/>
        <v>5.0000000000000002E-5</v>
      </c>
      <c r="H200" s="50"/>
      <c r="I200" s="50"/>
    </row>
    <row r="201" spans="1:12" x14ac:dyDescent="0.2">
      <c r="A201" s="12" t="s">
        <v>23</v>
      </c>
      <c r="B201" s="12" t="s">
        <v>70</v>
      </c>
      <c r="C201" s="46">
        <v>1179</v>
      </c>
      <c r="D201" s="1">
        <v>1</v>
      </c>
      <c r="E201" s="1">
        <v>22</v>
      </c>
      <c r="F201" s="1">
        <v>3</v>
      </c>
      <c r="G201" s="2">
        <f t="shared" si="10"/>
        <v>1.3636363636363637E-5</v>
      </c>
      <c r="H201" s="53">
        <f>AVERAGE(G201:G203)</f>
        <v>1.2238733488733491E-4</v>
      </c>
      <c r="I201" s="50"/>
    </row>
    <row r="202" spans="1:12" x14ac:dyDescent="0.2">
      <c r="A202" s="12" t="s">
        <v>23</v>
      </c>
      <c r="B202" s="12" t="s">
        <v>70</v>
      </c>
      <c r="C202" s="46">
        <v>1179</v>
      </c>
      <c r="D202" s="1">
        <v>2</v>
      </c>
      <c r="E202" s="1">
        <v>24</v>
      </c>
      <c r="F202" s="1">
        <v>11</v>
      </c>
      <c r="G202" s="2">
        <f t="shared" si="10"/>
        <v>4.5833333333333334E-5</v>
      </c>
      <c r="H202" s="50"/>
      <c r="I202" s="50"/>
      <c r="L202" s="1" t="s">
        <v>74</v>
      </c>
    </row>
    <row r="203" spans="1:12" x14ac:dyDescent="0.2">
      <c r="A203" s="14" t="s">
        <v>23</v>
      </c>
      <c r="B203" s="14" t="s">
        <v>70</v>
      </c>
      <c r="C203" s="47">
        <v>1179</v>
      </c>
      <c r="D203" s="3">
        <v>3</v>
      </c>
      <c r="E203" s="3">
        <v>13</v>
      </c>
      <c r="F203" s="3">
        <v>40</v>
      </c>
      <c r="G203" s="4">
        <f t="shared" si="10"/>
        <v>3.076923076923077E-4</v>
      </c>
      <c r="H203" s="52"/>
      <c r="I203" s="52"/>
      <c r="K203" s="1" t="s">
        <v>73</v>
      </c>
    </row>
    <row r="204" spans="1:12" x14ac:dyDescent="0.2">
      <c r="A204" s="12" t="s">
        <v>15</v>
      </c>
      <c r="B204" s="12" t="s">
        <v>70</v>
      </c>
      <c r="C204" s="48">
        <v>1201.0999999999999</v>
      </c>
      <c r="D204" s="1">
        <v>1</v>
      </c>
      <c r="E204" s="1">
        <v>37</v>
      </c>
      <c r="F204" s="1">
        <v>2</v>
      </c>
      <c r="G204" s="6">
        <f t="shared" si="10"/>
        <v>5.4054054054054052E-6</v>
      </c>
      <c r="H204" s="51">
        <f>AVERAGE(G204:G206)</f>
        <v>9.1525198668055807E-6</v>
      </c>
      <c r="I204" s="51">
        <f>AVERAGE(G204:G211)</f>
        <v>1.2408820417892505E-5</v>
      </c>
    </row>
    <row r="205" spans="1:12" x14ac:dyDescent="0.2">
      <c r="A205" s="12" t="s">
        <v>15</v>
      </c>
      <c r="B205" s="12" t="s">
        <v>70</v>
      </c>
      <c r="C205" s="48">
        <v>1201.0999999999999</v>
      </c>
      <c r="D205" s="1">
        <v>2</v>
      </c>
      <c r="E205" s="1">
        <v>36</v>
      </c>
      <c r="F205" s="1">
        <v>5</v>
      </c>
      <c r="G205" s="2">
        <f t="shared" si="10"/>
        <v>1.388888888888889E-5</v>
      </c>
      <c r="H205" s="50"/>
      <c r="I205" s="50"/>
    </row>
    <row r="206" spans="1:12" x14ac:dyDescent="0.2">
      <c r="A206" s="12" t="s">
        <v>15</v>
      </c>
      <c r="B206" s="12" t="s">
        <v>70</v>
      </c>
      <c r="C206" s="48">
        <v>1201.0999999999999</v>
      </c>
      <c r="D206" s="1">
        <v>3</v>
      </c>
      <c r="E206" s="1">
        <v>49</v>
      </c>
      <c r="F206" s="1">
        <v>4</v>
      </c>
      <c r="G206" s="2">
        <f t="shared" si="10"/>
        <v>8.1632653061224483E-6</v>
      </c>
      <c r="H206" s="50"/>
      <c r="I206" s="50"/>
    </row>
    <row r="207" spans="1:12" x14ac:dyDescent="0.2">
      <c r="A207" s="12" t="s">
        <v>15</v>
      </c>
      <c r="B207" s="12" t="s">
        <v>70</v>
      </c>
      <c r="C207" s="48">
        <v>1201.2</v>
      </c>
      <c r="D207" s="1">
        <v>1</v>
      </c>
      <c r="E207" s="1">
        <v>42</v>
      </c>
      <c r="F207" s="1">
        <v>1</v>
      </c>
      <c r="G207" s="2">
        <f t="shared" si="10"/>
        <v>2.3809523809523808E-6</v>
      </c>
      <c r="H207" s="53">
        <f>AVERAGE(G207:G209)</f>
        <v>1.3198953823953824E-5</v>
      </c>
      <c r="I207" s="50"/>
    </row>
    <row r="208" spans="1:12" x14ac:dyDescent="0.2">
      <c r="A208" s="12" t="s">
        <v>15</v>
      </c>
      <c r="B208" s="12" t="s">
        <v>70</v>
      </c>
      <c r="C208" s="48">
        <v>1201.2</v>
      </c>
      <c r="D208" s="1">
        <v>2</v>
      </c>
      <c r="E208" s="1">
        <v>66</v>
      </c>
      <c r="F208" s="1">
        <v>6</v>
      </c>
      <c r="G208" s="2">
        <f t="shared" si="10"/>
        <v>9.090909090909091E-6</v>
      </c>
      <c r="H208" s="50"/>
      <c r="I208" s="50"/>
    </row>
    <row r="209" spans="1:11" x14ac:dyDescent="0.2">
      <c r="A209" s="12" t="s">
        <v>15</v>
      </c>
      <c r="B209" s="12" t="s">
        <v>70</v>
      </c>
      <c r="C209" s="48">
        <v>1201.2</v>
      </c>
      <c r="D209" s="1">
        <v>3</v>
      </c>
      <c r="E209" s="1">
        <v>32</v>
      </c>
      <c r="F209" s="1">
        <v>9</v>
      </c>
      <c r="G209" s="2">
        <f t="shared" si="10"/>
        <v>2.8124999999999999E-5</v>
      </c>
      <c r="H209" s="50"/>
      <c r="I209" s="50"/>
    </row>
    <row r="210" spans="1:11" x14ac:dyDescent="0.2">
      <c r="A210" s="12" t="s">
        <v>15</v>
      </c>
      <c r="B210" s="12" t="s">
        <v>70</v>
      </c>
      <c r="C210" s="48">
        <v>1205</v>
      </c>
      <c r="D210" s="1">
        <v>1</v>
      </c>
      <c r="E210" s="1">
        <v>43</v>
      </c>
      <c r="F210" s="1">
        <v>5</v>
      </c>
      <c r="G210" s="2">
        <f t="shared" si="10"/>
        <v>1.1627906976744185E-5</v>
      </c>
      <c r="H210" s="53">
        <f>AVERAGE(G210:G211)</f>
        <v>1.6108071135430915E-5</v>
      </c>
      <c r="I210" s="50"/>
    </row>
    <row r="211" spans="1:11" x14ac:dyDescent="0.2">
      <c r="A211" s="14" t="s">
        <v>15</v>
      </c>
      <c r="B211" s="14" t="s">
        <v>70</v>
      </c>
      <c r="C211" s="49">
        <v>1205</v>
      </c>
      <c r="D211" s="3">
        <v>3</v>
      </c>
      <c r="E211" s="3">
        <v>34</v>
      </c>
      <c r="F211" s="3">
        <v>7</v>
      </c>
      <c r="G211" s="4">
        <f t="shared" si="10"/>
        <v>2.0588235294117649E-5</v>
      </c>
      <c r="H211" s="52"/>
      <c r="I211" s="52"/>
    </row>
    <row r="212" spans="1:11" x14ac:dyDescent="0.2">
      <c r="A212" s="12" t="s">
        <v>24</v>
      </c>
      <c r="B212" s="12" t="s">
        <v>70</v>
      </c>
      <c r="C212" s="48">
        <v>1183.0999999999999</v>
      </c>
      <c r="D212" s="1">
        <v>1</v>
      </c>
      <c r="E212" s="5">
        <v>28</v>
      </c>
      <c r="F212" s="5">
        <v>29</v>
      </c>
      <c r="G212" s="6">
        <f>(F212*$F$1)/(E212*$E$1)</f>
        <v>1.0357142857142858E-4</v>
      </c>
      <c r="H212" s="51">
        <f>AVERAGE(G212:G214)</f>
        <v>1.8124098124098123E-4</v>
      </c>
      <c r="I212" s="51">
        <f>AVERAGE(G212:G220)</f>
        <v>2.2179516438726964E-4</v>
      </c>
    </row>
    <row r="213" spans="1:11" x14ac:dyDescent="0.2">
      <c r="A213" s="12" t="s">
        <v>24</v>
      </c>
      <c r="B213" s="12" t="s">
        <v>70</v>
      </c>
      <c r="C213" s="48">
        <v>1183.0999999999999</v>
      </c>
      <c r="D213" s="1">
        <v>2</v>
      </c>
      <c r="E213" s="1">
        <v>33</v>
      </c>
      <c r="F213" s="1">
        <v>38</v>
      </c>
      <c r="G213" s="2">
        <f t="shared" ref="G213:G220" si="11">(F213*$F$1)/(E213*$E$1)</f>
        <v>1.1515151515151515E-4</v>
      </c>
      <c r="H213" s="50"/>
      <c r="I213" s="50"/>
    </row>
    <row r="214" spans="1:11" x14ac:dyDescent="0.2">
      <c r="A214" s="12" t="s">
        <v>24</v>
      </c>
      <c r="B214" s="12" t="s">
        <v>70</v>
      </c>
      <c r="C214" s="48">
        <v>1183.0999999999999</v>
      </c>
      <c r="D214" s="1">
        <v>3</v>
      </c>
      <c r="E214" s="1">
        <v>16</v>
      </c>
      <c r="F214" s="1">
        <v>52</v>
      </c>
      <c r="G214" s="2">
        <f t="shared" si="11"/>
        <v>3.2499999999999999E-4</v>
      </c>
      <c r="H214" s="50"/>
      <c r="I214" s="50"/>
    </row>
    <row r="215" spans="1:11" x14ac:dyDescent="0.2">
      <c r="A215" s="12" t="s">
        <v>24</v>
      </c>
      <c r="B215" s="12" t="s">
        <v>70</v>
      </c>
      <c r="C215" s="48">
        <v>1183.2</v>
      </c>
      <c r="D215" s="1">
        <v>1</v>
      </c>
      <c r="E215" s="1">
        <v>19</v>
      </c>
      <c r="F215" s="1">
        <v>50</v>
      </c>
      <c r="G215" s="2">
        <f t="shared" si="11"/>
        <v>2.631578947368421E-4</v>
      </c>
      <c r="H215" s="53">
        <f>AVERAGE(G215:G217)</f>
        <v>2.0505263157894737E-4</v>
      </c>
      <c r="I215" s="50"/>
      <c r="K215" s="1" t="s">
        <v>76</v>
      </c>
    </row>
    <row r="216" spans="1:11" x14ac:dyDescent="0.2">
      <c r="A216" s="12" t="s">
        <v>24</v>
      </c>
      <c r="B216" s="12" t="s">
        <v>70</v>
      </c>
      <c r="C216" s="48">
        <v>1183.2</v>
      </c>
      <c r="D216" s="1">
        <v>2</v>
      </c>
      <c r="E216" s="1">
        <v>25</v>
      </c>
      <c r="F216" s="1">
        <v>38</v>
      </c>
      <c r="G216" s="2">
        <f t="shared" si="11"/>
        <v>1.5200000000000001E-4</v>
      </c>
      <c r="H216" s="50"/>
      <c r="I216" s="50"/>
    </row>
    <row r="217" spans="1:11" x14ac:dyDescent="0.2">
      <c r="A217" s="12" t="s">
        <v>24</v>
      </c>
      <c r="B217" s="12" t="s">
        <v>70</v>
      </c>
      <c r="C217" s="48">
        <v>1183.2</v>
      </c>
      <c r="D217" s="1">
        <v>3</v>
      </c>
      <c r="E217" s="1">
        <v>18</v>
      </c>
      <c r="F217" s="1">
        <v>36</v>
      </c>
      <c r="G217" s="2">
        <f t="shared" si="11"/>
        <v>2.0000000000000001E-4</v>
      </c>
      <c r="H217" s="50"/>
      <c r="I217" s="50"/>
    </row>
    <row r="218" spans="1:11" x14ac:dyDescent="0.2">
      <c r="A218" s="12" t="s">
        <v>24</v>
      </c>
      <c r="B218" s="12" t="s">
        <v>70</v>
      </c>
      <c r="C218" s="48">
        <v>1183.3</v>
      </c>
      <c r="D218" s="1">
        <v>1</v>
      </c>
      <c r="E218" s="1">
        <v>13</v>
      </c>
      <c r="F218" s="1">
        <v>40</v>
      </c>
      <c r="G218" s="2">
        <f t="shared" si="11"/>
        <v>3.076923076923077E-4</v>
      </c>
      <c r="H218" s="53">
        <f>AVERAGE(G218:G220)</f>
        <v>2.7909188034188031E-4</v>
      </c>
      <c r="I218" s="50"/>
    </row>
    <row r="219" spans="1:11" x14ac:dyDescent="0.2">
      <c r="A219" s="12" t="s">
        <v>24</v>
      </c>
      <c r="B219" s="12" t="s">
        <v>70</v>
      </c>
      <c r="C219" s="48">
        <v>1183.3</v>
      </c>
      <c r="D219" s="1">
        <v>2</v>
      </c>
      <c r="E219" s="1">
        <v>15</v>
      </c>
      <c r="F219" s="1">
        <v>41</v>
      </c>
      <c r="G219" s="2">
        <f t="shared" si="11"/>
        <v>2.7333333333333333E-4</v>
      </c>
      <c r="H219" s="50"/>
      <c r="I219" s="50"/>
    </row>
    <row r="220" spans="1:11" x14ac:dyDescent="0.2">
      <c r="A220" s="14" t="s">
        <v>24</v>
      </c>
      <c r="B220" s="14" t="s">
        <v>70</v>
      </c>
      <c r="C220" s="49">
        <v>1183.3</v>
      </c>
      <c r="D220" s="3">
        <v>3</v>
      </c>
      <c r="E220" s="3">
        <v>16</v>
      </c>
      <c r="F220" s="3">
        <v>41</v>
      </c>
      <c r="G220" s="4">
        <f t="shared" si="11"/>
        <v>2.5625000000000002E-4</v>
      </c>
      <c r="H220" s="52"/>
      <c r="I220" s="52"/>
      <c r="K220" s="1" t="s">
        <v>77</v>
      </c>
    </row>
    <row r="221" spans="1:11" x14ac:dyDescent="0.2">
      <c r="A221" s="11" t="s">
        <v>8</v>
      </c>
      <c r="B221" s="12" t="s">
        <v>70</v>
      </c>
      <c r="C221" s="46">
        <v>1154</v>
      </c>
      <c r="D221" s="5">
        <v>1</v>
      </c>
      <c r="E221" s="5">
        <v>35</v>
      </c>
      <c r="F221" s="5">
        <v>15</v>
      </c>
      <c r="G221" s="6">
        <f>(F221*$F$1)/(E221*$E$1)</f>
        <v>4.2857142857142856E-5</v>
      </c>
      <c r="H221" s="51">
        <f>AVERAGE(G221:G223)</f>
        <v>4.1707472855013838E-5</v>
      </c>
      <c r="I221" s="51">
        <f>AVERAGE(G221:G229)</f>
        <v>3.9987104651685303E-5</v>
      </c>
    </row>
    <row r="222" spans="1:11" x14ac:dyDescent="0.2">
      <c r="A222" s="11" t="s">
        <v>8</v>
      </c>
      <c r="B222" s="12" t="s">
        <v>70</v>
      </c>
      <c r="C222" s="46">
        <v>1154</v>
      </c>
      <c r="D222" s="1">
        <v>2</v>
      </c>
      <c r="E222" s="1">
        <v>44</v>
      </c>
      <c r="F222" s="1">
        <v>16</v>
      </c>
      <c r="G222" s="2">
        <f t="shared" ref="G222:G229" si="12">(F222*$F$1)/(E222*$E$1)</f>
        <v>3.6363636363636364E-5</v>
      </c>
      <c r="H222" s="50"/>
      <c r="I222" s="50"/>
    </row>
    <row r="223" spans="1:11" x14ac:dyDescent="0.2">
      <c r="A223" s="11" t="s">
        <v>8</v>
      </c>
      <c r="B223" s="12" t="s">
        <v>70</v>
      </c>
      <c r="C223" s="46">
        <v>1154</v>
      </c>
      <c r="D223" s="1">
        <v>3</v>
      </c>
      <c r="E223" s="1">
        <v>61</v>
      </c>
      <c r="F223" s="1">
        <v>28</v>
      </c>
      <c r="G223" s="2">
        <f t="shared" si="12"/>
        <v>4.5901639344262292E-5</v>
      </c>
      <c r="H223" s="50"/>
      <c r="I223" s="50"/>
    </row>
    <row r="224" spans="1:11" x14ac:dyDescent="0.2">
      <c r="A224" s="11" t="s">
        <v>8</v>
      </c>
      <c r="B224" s="12" t="s">
        <v>70</v>
      </c>
      <c r="C224" s="46">
        <v>1155</v>
      </c>
      <c r="D224" s="1">
        <v>1</v>
      </c>
      <c r="E224" s="1">
        <v>54</v>
      </c>
      <c r="F224" s="1">
        <v>13</v>
      </c>
      <c r="G224" s="2">
        <f t="shared" si="12"/>
        <v>2.4074074074074074E-5</v>
      </c>
      <c r="H224" s="53">
        <f>AVERAGE(G224:G226)</f>
        <v>1.8874050332383666E-5</v>
      </c>
      <c r="I224" s="50"/>
    </row>
    <row r="225" spans="1:12" x14ac:dyDescent="0.2">
      <c r="A225" s="11" t="s">
        <v>8</v>
      </c>
      <c r="B225" s="12" t="s">
        <v>70</v>
      </c>
      <c r="C225" s="46">
        <v>1155</v>
      </c>
      <c r="D225" s="1">
        <v>2</v>
      </c>
      <c r="E225" s="1">
        <v>64</v>
      </c>
      <c r="F225" s="1">
        <v>10</v>
      </c>
      <c r="G225" s="2">
        <f t="shared" si="12"/>
        <v>1.5625E-5</v>
      </c>
      <c r="H225" s="50"/>
      <c r="I225" s="50"/>
      <c r="K225" s="1" t="s">
        <v>79</v>
      </c>
    </row>
    <row r="226" spans="1:12" ht="16" customHeight="1" x14ac:dyDescent="0.2">
      <c r="A226" s="11" t="s">
        <v>8</v>
      </c>
      <c r="B226" s="12" t="s">
        <v>70</v>
      </c>
      <c r="C226" s="46">
        <v>1155</v>
      </c>
      <c r="D226" s="1">
        <v>3</v>
      </c>
      <c r="E226" s="1">
        <v>65</v>
      </c>
      <c r="F226" s="1">
        <v>11</v>
      </c>
      <c r="G226" s="2">
        <f t="shared" si="12"/>
        <v>1.6923076923076924E-5</v>
      </c>
      <c r="H226" s="50"/>
      <c r="I226" s="50"/>
      <c r="K226" s="54" t="s">
        <v>80</v>
      </c>
      <c r="L226" s="54"/>
    </row>
    <row r="227" spans="1:12" x14ac:dyDescent="0.2">
      <c r="A227" s="11" t="s">
        <v>8</v>
      </c>
      <c r="B227" s="12" t="s">
        <v>70</v>
      </c>
      <c r="C227" s="46">
        <v>1156</v>
      </c>
      <c r="D227" s="1">
        <v>1</v>
      </c>
      <c r="E227" s="1">
        <v>128</v>
      </c>
      <c r="F227" s="1">
        <v>79</v>
      </c>
      <c r="G227" s="2">
        <f t="shared" si="12"/>
        <v>6.1718750000000006E-5</v>
      </c>
      <c r="H227" s="53">
        <f>AVERAGE(G227:G229)</f>
        <v>5.9379790767658414E-5</v>
      </c>
      <c r="I227" s="50"/>
      <c r="K227" s="54"/>
      <c r="L227" s="54"/>
    </row>
    <row r="228" spans="1:12" x14ac:dyDescent="0.2">
      <c r="A228" s="11" t="s">
        <v>8</v>
      </c>
      <c r="B228" s="12" t="s">
        <v>70</v>
      </c>
      <c r="C228" s="46">
        <v>1156</v>
      </c>
      <c r="D228" s="1">
        <v>2</v>
      </c>
      <c r="E228" s="1">
        <v>119</v>
      </c>
      <c r="F228" s="1">
        <v>71</v>
      </c>
      <c r="G228" s="2">
        <f t="shared" si="12"/>
        <v>5.9663865546218487E-5</v>
      </c>
      <c r="H228" s="50"/>
      <c r="I228" s="50"/>
      <c r="K228" s="54"/>
      <c r="L228" s="54"/>
    </row>
    <row r="229" spans="1:12" x14ac:dyDescent="0.2">
      <c r="A229" s="9" t="s">
        <v>8</v>
      </c>
      <c r="B229" s="14" t="s">
        <v>70</v>
      </c>
      <c r="C229" s="47">
        <v>1156</v>
      </c>
      <c r="D229" s="3">
        <v>3</v>
      </c>
      <c r="E229" s="3">
        <v>111</v>
      </c>
      <c r="F229" s="3">
        <v>63</v>
      </c>
      <c r="G229" s="4">
        <f t="shared" si="12"/>
        <v>5.6756756756756757E-5</v>
      </c>
      <c r="H229" s="52"/>
      <c r="I229" s="52"/>
      <c r="K229" s="54"/>
      <c r="L229" s="54"/>
    </row>
    <row r="230" spans="1:12" x14ac:dyDescent="0.2">
      <c r="A230" s="11" t="s">
        <v>6</v>
      </c>
      <c r="B230" s="12" t="s">
        <v>70</v>
      </c>
      <c r="C230" s="46">
        <v>1140</v>
      </c>
      <c r="D230" s="1">
        <v>1</v>
      </c>
      <c r="E230" s="1">
        <v>30</v>
      </c>
      <c r="F230" s="1">
        <v>17</v>
      </c>
      <c r="G230" s="2">
        <f>(F230*$F$1)/(E230*$E$1)</f>
        <v>5.6666666666666664E-5</v>
      </c>
      <c r="H230" s="51">
        <f>AVERAGE(G230:G232)</f>
        <v>5.714975845410628E-5</v>
      </c>
      <c r="I230" s="51">
        <f>AVERAGE(G230:G238)</f>
        <v>1.1522418859803929E-4</v>
      </c>
      <c r="K230" s="1" t="s">
        <v>81</v>
      </c>
    </row>
    <row r="231" spans="1:12" x14ac:dyDescent="0.2">
      <c r="A231" s="11" t="s">
        <v>6</v>
      </c>
      <c r="B231" s="12" t="s">
        <v>70</v>
      </c>
      <c r="C231" s="46">
        <v>1140</v>
      </c>
      <c r="D231" s="1">
        <v>2</v>
      </c>
      <c r="E231" s="1">
        <v>46</v>
      </c>
      <c r="F231" s="1">
        <v>16</v>
      </c>
      <c r="G231" s="2">
        <f t="shared" ref="G231:G247" si="13">(F231*$F$1)/(E231*$E$1)</f>
        <v>3.4782608695652171E-5</v>
      </c>
      <c r="H231" s="50"/>
      <c r="I231" s="50"/>
    </row>
    <row r="232" spans="1:12" x14ac:dyDescent="0.2">
      <c r="A232" s="11" t="s">
        <v>6</v>
      </c>
      <c r="B232" s="12" t="s">
        <v>70</v>
      </c>
      <c r="C232" s="46">
        <v>1140</v>
      </c>
      <c r="D232" s="1">
        <v>3</v>
      </c>
      <c r="E232" s="1">
        <v>30</v>
      </c>
      <c r="F232" s="1">
        <v>24</v>
      </c>
      <c r="G232" s="2">
        <f t="shared" si="13"/>
        <v>8.0000000000000007E-5</v>
      </c>
      <c r="H232" s="50"/>
      <c r="I232" s="50"/>
    </row>
    <row r="233" spans="1:12" x14ac:dyDescent="0.2">
      <c r="A233" s="11" t="s">
        <v>6</v>
      </c>
      <c r="B233" s="12" t="s">
        <v>70</v>
      </c>
      <c r="C233" s="46">
        <v>1141</v>
      </c>
      <c r="D233" s="1">
        <v>1</v>
      </c>
      <c r="E233" s="1">
        <v>81</v>
      </c>
      <c r="F233" s="1">
        <v>51</v>
      </c>
      <c r="G233" s="2">
        <f t="shared" si="13"/>
        <v>6.2962962962962961E-5</v>
      </c>
      <c r="H233" s="53">
        <f>AVERAGE(G233:G235)</f>
        <v>1.2615721594216219E-4</v>
      </c>
      <c r="I233" s="50"/>
    </row>
    <row r="234" spans="1:12" x14ac:dyDescent="0.2">
      <c r="A234" s="11" t="s">
        <v>6</v>
      </c>
      <c r="B234" s="12" t="s">
        <v>70</v>
      </c>
      <c r="C234" s="46">
        <v>1141</v>
      </c>
      <c r="D234" s="1">
        <v>2</v>
      </c>
      <c r="E234" s="1">
        <v>78</v>
      </c>
      <c r="F234" s="1">
        <v>75</v>
      </c>
      <c r="G234" s="2">
        <f t="shared" si="13"/>
        <v>9.6153846153846154E-5</v>
      </c>
      <c r="H234" s="50"/>
      <c r="I234" s="50"/>
    </row>
    <row r="235" spans="1:12" x14ac:dyDescent="0.2">
      <c r="A235" s="11" t="s">
        <v>6</v>
      </c>
      <c r="B235" s="12" t="s">
        <v>70</v>
      </c>
      <c r="C235" s="46">
        <v>1141</v>
      </c>
      <c r="D235" s="1">
        <v>3</v>
      </c>
      <c r="E235" s="1">
        <v>31</v>
      </c>
      <c r="F235" s="1">
        <v>68</v>
      </c>
      <c r="G235" s="2">
        <f t="shared" si="13"/>
        <v>2.1935483870967742E-4</v>
      </c>
      <c r="H235" s="50"/>
      <c r="I235" s="50"/>
    </row>
    <row r="236" spans="1:12" x14ac:dyDescent="0.2">
      <c r="A236" s="11" t="s">
        <v>6</v>
      </c>
      <c r="B236" s="12" t="s">
        <v>70</v>
      </c>
      <c r="C236" s="46">
        <v>1142</v>
      </c>
      <c r="D236" s="1">
        <v>1</v>
      </c>
      <c r="E236" s="1">
        <v>31</v>
      </c>
      <c r="F236" s="1">
        <v>63</v>
      </c>
      <c r="G236" s="2">
        <f t="shared" si="13"/>
        <v>2.0322580645161289E-4</v>
      </c>
      <c r="H236" s="53">
        <f>AVERAGE(G236:G238)</f>
        <v>1.6236559139784946E-4</v>
      </c>
      <c r="I236" s="50"/>
    </row>
    <row r="237" spans="1:12" x14ac:dyDescent="0.2">
      <c r="A237" s="11" t="s">
        <v>6</v>
      </c>
      <c r="B237" s="12" t="s">
        <v>70</v>
      </c>
      <c r="C237" s="46">
        <v>1142</v>
      </c>
      <c r="D237" s="1">
        <v>2</v>
      </c>
      <c r="E237" s="1">
        <v>31</v>
      </c>
      <c r="F237" s="1">
        <v>57</v>
      </c>
      <c r="G237" s="2">
        <f t="shared" si="13"/>
        <v>1.8387096774193548E-4</v>
      </c>
      <c r="H237" s="50"/>
      <c r="I237" s="50"/>
    </row>
    <row r="238" spans="1:12" x14ac:dyDescent="0.2">
      <c r="A238" s="9" t="s">
        <v>6</v>
      </c>
      <c r="B238" s="14" t="s">
        <v>70</v>
      </c>
      <c r="C238" s="47">
        <v>1142</v>
      </c>
      <c r="D238" s="3">
        <v>3</v>
      </c>
      <c r="E238" s="3">
        <v>54</v>
      </c>
      <c r="F238" s="3">
        <v>54</v>
      </c>
      <c r="G238" s="4">
        <f t="shared" si="13"/>
        <v>1E-4</v>
      </c>
      <c r="H238" s="52"/>
      <c r="I238" s="52"/>
    </row>
    <row r="239" spans="1:12" x14ac:dyDescent="0.2">
      <c r="A239" s="11" t="s">
        <v>11</v>
      </c>
      <c r="B239" s="12" t="s">
        <v>70</v>
      </c>
      <c r="C239" s="46">
        <v>1160</v>
      </c>
      <c r="D239" s="5">
        <v>1</v>
      </c>
      <c r="E239" s="5">
        <v>49</v>
      </c>
      <c r="F239" s="5">
        <v>41</v>
      </c>
      <c r="G239" s="6">
        <f t="shared" si="13"/>
        <v>8.3673469387755101E-5</v>
      </c>
      <c r="H239" s="51">
        <f>AVERAGE(G239:G241)</f>
        <v>1.1058346415489272E-4</v>
      </c>
      <c r="I239" s="51">
        <f>AVERAGE(G239:G247)</f>
        <v>1.2260307520190605E-4</v>
      </c>
      <c r="K239" s="1" t="s">
        <v>85</v>
      </c>
    </row>
    <row r="240" spans="1:12" x14ac:dyDescent="0.2">
      <c r="A240" s="11" t="s">
        <v>11</v>
      </c>
      <c r="B240" s="12" t="s">
        <v>70</v>
      </c>
      <c r="C240" s="46">
        <v>1160</v>
      </c>
      <c r="D240" s="1">
        <v>2</v>
      </c>
      <c r="E240" s="1">
        <v>52</v>
      </c>
      <c r="F240" s="1">
        <v>64</v>
      </c>
      <c r="G240" s="2">
        <f t="shared" si="13"/>
        <v>1.2307692307692307E-4</v>
      </c>
      <c r="H240" s="50"/>
      <c r="I240" s="50"/>
    </row>
    <row r="241" spans="1:11" x14ac:dyDescent="0.2">
      <c r="A241" s="11" t="s">
        <v>11</v>
      </c>
      <c r="B241" s="12" t="s">
        <v>70</v>
      </c>
      <c r="C241" s="46">
        <v>1160</v>
      </c>
      <c r="D241" s="1">
        <v>3</v>
      </c>
      <c r="E241" s="1">
        <v>40</v>
      </c>
      <c r="F241" s="1">
        <v>50</v>
      </c>
      <c r="G241" s="2">
        <f t="shared" si="13"/>
        <v>1.25E-4</v>
      </c>
      <c r="H241" s="50"/>
      <c r="I241" s="50"/>
      <c r="K241" s="1" t="s">
        <v>82</v>
      </c>
    </row>
    <row r="242" spans="1:11" x14ac:dyDescent="0.2">
      <c r="A242" s="11" t="s">
        <v>11</v>
      </c>
      <c r="B242" s="12" t="s">
        <v>70</v>
      </c>
      <c r="C242" s="46">
        <v>1161</v>
      </c>
      <c r="D242" s="1">
        <v>1</v>
      </c>
      <c r="E242" s="1">
        <v>66</v>
      </c>
      <c r="F242" s="1">
        <v>53</v>
      </c>
      <c r="G242" s="2">
        <f t="shared" si="13"/>
        <v>8.0303030303030301E-5</v>
      </c>
      <c r="H242" s="53">
        <f>AVERAGE(G242:G244)</f>
        <v>8.3173473869126038E-5</v>
      </c>
      <c r="I242" s="50"/>
    </row>
    <row r="243" spans="1:11" x14ac:dyDescent="0.2">
      <c r="A243" s="11" t="s">
        <v>11</v>
      </c>
      <c r="B243" s="12" t="s">
        <v>70</v>
      </c>
      <c r="C243" s="46">
        <v>1161</v>
      </c>
      <c r="D243" s="1">
        <v>2</v>
      </c>
      <c r="E243" s="1">
        <v>69</v>
      </c>
      <c r="F243" s="1">
        <v>45</v>
      </c>
      <c r="G243" s="2">
        <f t="shared" si="13"/>
        <v>6.521739130434782E-5</v>
      </c>
      <c r="H243" s="50"/>
      <c r="I243" s="50"/>
    </row>
    <row r="244" spans="1:11" x14ac:dyDescent="0.2">
      <c r="A244" s="11" t="s">
        <v>11</v>
      </c>
      <c r="B244" s="12" t="s">
        <v>70</v>
      </c>
      <c r="C244" s="46">
        <v>1161</v>
      </c>
      <c r="D244" s="1">
        <v>3</v>
      </c>
      <c r="E244" s="1">
        <v>50</v>
      </c>
      <c r="F244" s="1">
        <v>52</v>
      </c>
      <c r="G244" s="2">
        <f t="shared" si="13"/>
        <v>1.0399999999999999E-4</v>
      </c>
      <c r="H244" s="50"/>
      <c r="I244" s="50"/>
    </row>
    <row r="245" spans="1:11" x14ac:dyDescent="0.2">
      <c r="A245" s="11" t="s">
        <v>11</v>
      </c>
      <c r="B245" s="12" t="s">
        <v>70</v>
      </c>
      <c r="C245" s="46">
        <v>1162</v>
      </c>
      <c r="D245" s="1">
        <v>1</v>
      </c>
      <c r="E245" s="1">
        <v>30</v>
      </c>
      <c r="F245" s="1">
        <v>39</v>
      </c>
      <c r="G245" s="2">
        <f t="shared" si="13"/>
        <v>1.2999999999999999E-4</v>
      </c>
      <c r="H245" s="53">
        <f>AVERAGE(G245:G247)</f>
        <v>1.7405228758169932E-4</v>
      </c>
      <c r="I245" s="50"/>
      <c r="K245" s="1" t="s">
        <v>83</v>
      </c>
    </row>
    <row r="246" spans="1:11" x14ac:dyDescent="0.2">
      <c r="A246" s="11" t="s">
        <v>11</v>
      </c>
      <c r="B246" s="12" t="s">
        <v>70</v>
      </c>
      <c r="C246" s="46">
        <v>1162</v>
      </c>
      <c r="D246" s="1">
        <v>2</v>
      </c>
      <c r="E246" s="1">
        <v>15</v>
      </c>
      <c r="F246" s="1">
        <v>50</v>
      </c>
      <c r="G246" s="2">
        <f t="shared" si="13"/>
        <v>3.3333333333333332E-4</v>
      </c>
      <c r="H246" s="50"/>
      <c r="I246" s="50"/>
    </row>
    <row r="247" spans="1:11" x14ac:dyDescent="0.2">
      <c r="A247" s="9" t="s">
        <v>11</v>
      </c>
      <c r="B247" s="14" t="s">
        <v>70</v>
      </c>
      <c r="C247" s="47">
        <v>1162</v>
      </c>
      <c r="D247" s="3">
        <v>3</v>
      </c>
      <c r="E247" s="3">
        <v>51</v>
      </c>
      <c r="F247" s="3">
        <v>30</v>
      </c>
      <c r="G247" s="4">
        <f t="shared" si="13"/>
        <v>5.8823529411764708E-5</v>
      </c>
      <c r="H247" s="52"/>
      <c r="I247" s="52"/>
    </row>
    <row r="248" spans="1:11" x14ac:dyDescent="0.2">
      <c r="A248" s="11" t="s">
        <v>12</v>
      </c>
      <c r="B248" s="12" t="s">
        <v>70</v>
      </c>
      <c r="C248" s="46">
        <v>1172</v>
      </c>
      <c r="D248" s="5">
        <v>1</v>
      </c>
      <c r="E248" s="5">
        <v>29</v>
      </c>
      <c r="F248" s="5">
        <v>129</v>
      </c>
      <c r="G248" s="6">
        <f t="shared" ref="G248:G265" si="14">(F248*$F$1)/(E248*$E$1)</f>
        <v>4.4482758620689657E-4</v>
      </c>
      <c r="H248" s="51">
        <f>AVERAGE(G248:G250)</f>
        <v>3.4777418982816287E-4</v>
      </c>
      <c r="I248" s="51">
        <f>AVERAGE(G248:G256)</f>
        <v>2.5977107600046135E-4</v>
      </c>
    </row>
    <row r="249" spans="1:11" x14ac:dyDescent="0.2">
      <c r="A249" s="11" t="s">
        <v>12</v>
      </c>
      <c r="B249" s="12" t="s">
        <v>70</v>
      </c>
      <c r="C249" s="46">
        <v>1172</v>
      </c>
      <c r="D249" s="1">
        <v>2</v>
      </c>
      <c r="E249" s="1">
        <v>23</v>
      </c>
      <c r="F249" s="1">
        <v>89</v>
      </c>
      <c r="G249" s="2">
        <f t="shared" si="14"/>
        <v>3.8695652173913046E-4</v>
      </c>
      <c r="H249" s="50"/>
      <c r="I249" s="50"/>
    </row>
    <row r="250" spans="1:11" x14ac:dyDescent="0.2">
      <c r="A250" s="11" t="s">
        <v>12</v>
      </c>
      <c r="B250" s="12" t="s">
        <v>70</v>
      </c>
      <c r="C250" s="46">
        <v>1172</v>
      </c>
      <c r="D250" s="1">
        <v>3</v>
      </c>
      <c r="E250" s="1">
        <v>52</v>
      </c>
      <c r="F250" s="1">
        <v>110</v>
      </c>
      <c r="G250" s="2">
        <f t="shared" si="14"/>
        <v>2.1153846153846155E-4</v>
      </c>
      <c r="H250" s="50"/>
      <c r="I250" s="50"/>
    </row>
    <row r="251" spans="1:11" x14ac:dyDescent="0.2">
      <c r="A251" s="11" t="s">
        <v>12</v>
      </c>
      <c r="B251" s="12" t="s">
        <v>70</v>
      </c>
      <c r="C251" s="46">
        <v>1173</v>
      </c>
      <c r="D251" s="1">
        <v>1</v>
      </c>
      <c r="E251" s="1">
        <v>52</v>
      </c>
      <c r="F251" s="1">
        <v>113</v>
      </c>
      <c r="G251" s="2">
        <f t="shared" si="14"/>
        <v>2.1730769230769232E-4</v>
      </c>
      <c r="H251" s="53">
        <f>AVERAGE(G251:G253)</f>
        <v>1.6381456707543663E-4</v>
      </c>
      <c r="I251" s="50"/>
    </row>
    <row r="252" spans="1:11" x14ac:dyDescent="0.2">
      <c r="A252" s="11" t="s">
        <v>12</v>
      </c>
      <c r="B252" s="12" t="s">
        <v>70</v>
      </c>
      <c r="C252" s="46">
        <v>1173</v>
      </c>
      <c r="D252" s="1">
        <v>2</v>
      </c>
      <c r="E252" s="1">
        <v>52</v>
      </c>
      <c r="F252" s="1">
        <v>80</v>
      </c>
      <c r="G252" s="2">
        <f t="shared" si="14"/>
        <v>1.5384615384615385E-4</v>
      </c>
      <c r="H252" s="50"/>
      <c r="I252" s="50"/>
    </row>
    <row r="253" spans="1:11" x14ac:dyDescent="0.2">
      <c r="A253" s="11" t="s">
        <v>12</v>
      </c>
      <c r="B253" s="12" t="s">
        <v>70</v>
      </c>
      <c r="C253" s="46">
        <v>1173</v>
      </c>
      <c r="D253" s="1">
        <v>3</v>
      </c>
      <c r="E253" s="1">
        <v>69</v>
      </c>
      <c r="F253" s="1">
        <v>83</v>
      </c>
      <c r="G253" s="2">
        <f t="shared" si="14"/>
        <v>1.2028985507246376E-4</v>
      </c>
      <c r="H253" s="50"/>
      <c r="I253" s="50"/>
    </row>
    <row r="254" spans="1:11" x14ac:dyDescent="0.2">
      <c r="A254" s="11" t="s">
        <v>12</v>
      </c>
      <c r="B254" s="12" t="s">
        <v>70</v>
      </c>
      <c r="C254" s="46">
        <v>1174</v>
      </c>
      <c r="D254" s="1">
        <v>1</v>
      </c>
      <c r="E254" s="1">
        <v>46</v>
      </c>
      <c r="F254" s="1">
        <v>108</v>
      </c>
      <c r="G254" s="2">
        <f t="shared" si="14"/>
        <v>2.3478260869565218E-4</v>
      </c>
      <c r="H254" s="53">
        <f>AVERAGE(G254:G256)</f>
        <v>2.6772447109778443E-4</v>
      </c>
      <c r="I254" s="50"/>
    </row>
    <row r="255" spans="1:11" x14ac:dyDescent="0.2">
      <c r="A255" s="11" t="s">
        <v>12</v>
      </c>
      <c r="B255" s="12" t="s">
        <v>70</v>
      </c>
      <c r="C255" s="46">
        <v>1174</v>
      </c>
      <c r="D255" s="1">
        <v>2</v>
      </c>
      <c r="E255" s="1">
        <v>42</v>
      </c>
      <c r="F255" s="1">
        <v>154</v>
      </c>
      <c r="G255" s="2">
        <f t="shared" si="14"/>
        <v>3.6666666666666667E-4</v>
      </c>
      <c r="H255" s="50"/>
      <c r="I255" s="50"/>
    </row>
    <row r="256" spans="1:11" x14ac:dyDescent="0.2">
      <c r="A256" s="14" t="s">
        <v>12</v>
      </c>
      <c r="B256" s="14" t="s">
        <v>70</v>
      </c>
      <c r="C256" s="47">
        <v>1174</v>
      </c>
      <c r="D256" s="3">
        <v>3</v>
      </c>
      <c r="E256" s="3">
        <v>58</v>
      </c>
      <c r="F256" s="3">
        <v>117</v>
      </c>
      <c r="G256" s="4">
        <f t="shared" si="14"/>
        <v>2.0172413793103448E-4</v>
      </c>
      <c r="H256" s="52"/>
      <c r="I256" s="52"/>
      <c r="J256" s="1" t="s">
        <v>87</v>
      </c>
      <c r="K256" s="1" t="s">
        <v>84</v>
      </c>
    </row>
    <row r="257" spans="1:13" x14ac:dyDescent="0.2">
      <c r="A257" s="12" t="s">
        <v>7</v>
      </c>
      <c r="B257" s="12" t="s">
        <v>70</v>
      </c>
      <c r="C257" s="46">
        <v>1166.0999999999999</v>
      </c>
      <c r="D257" s="1">
        <v>1</v>
      </c>
      <c r="E257" s="5">
        <v>30</v>
      </c>
      <c r="F257" s="1">
        <v>4</v>
      </c>
      <c r="G257" s="6">
        <f t="shared" si="14"/>
        <v>1.3333333333333333E-5</v>
      </c>
      <c r="H257" s="51">
        <f>AVERAGE(G257:G259)</f>
        <v>2.2034188034188032E-5</v>
      </c>
      <c r="I257" s="51">
        <f>AVERAGE(G257:G265)</f>
        <v>3.4188984816924806E-5</v>
      </c>
      <c r="K257" s="1">
        <f t="shared" ref="K257:K265" si="15">F257/F267</f>
        <v>0.2</v>
      </c>
      <c r="L257" s="55">
        <f>AVERAGE(K257:K259)</f>
        <v>0.13171128916682953</v>
      </c>
      <c r="M257" s="36">
        <f>STDEV(K257:K259)</f>
        <v>6.6468257306149692E-2</v>
      </c>
    </row>
    <row r="258" spans="1:13" x14ac:dyDescent="0.2">
      <c r="A258" s="12" t="s">
        <v>7</v>
      </c>
      <c r="B258" s="12" t="s">
        <v>70</v>
      </c>
      <c r="C258" s="46">
        <v>1166.0999999999999</v>
      </c>
      <c r="D258" s="1">
        <v>2</v>
      </c>
      <c r="E258" s="1">
        <v>50</v>
      </c>
      <c r="F258" s="1">
        <v>11</v>
      </c>
      <c r="G258" s="2">
        <f t="shared" si="14"/>
        <v>2.1999999999999999E-5</v>
      </c>
      <c r="H258" s="50"/>
      <c r="I258" s="50"/>
      <c r="K258" s="1">
        <f t="shared" si="15"/>
        <v>0.12790697674418605</v>
      </c>
      <c r="L258" s="50"/>
      <c r="M258" s="36"/>
    </row>
    <row r="259" spans="1:13" x14ac:dyDescent="0.2">
      <c r="A259" s="12" t="s">
        <v>7</v>
      </c>
      <c r="B259" s="12" t="s">
        <v>70</v>
      </c>
      <c r="C259" s="46">
        <v>1166.0999999999999</v>
      </c>
      <c r="D259" s="1">
        <v>3</v>
      </c>
      <c r="E259" s="1">
        <v>26</v>
      </c>
      <c r="F259" s="1">
        <v>8</v>
      </c>
      <c r="G259" s="2">
        <f t="shared" si="14"/>
        <v>3.0769230769230768E-5</v>
      </c>
      <c r="H259" s="50"/>
      <c r="I259" s="50"/>
      <c r="K259" s="1">
        <f t="shared" si="15"/>
        <v>6.7226890756302518E-2</v>
      </c>
      <c r="L259" s="50"/>
      <c r="M259" s="36"/>
    </row>
    <row r="260" spans="1:13" x14ac:dyDescent="0.2">
      <c r="A260" s="12" t="s">
        <v>7</v>
      </c>
      <c r="B260" s="12" t="s">
        <v>70</v>
      </c>
      <c r="C260" s="46">
        <v>1166.2</v>
      </c>
      <c r="D260" s="1">
        <v>1</v>
      </c>
      <c r="E260" s="1">
        <v>59</v>
      </c>
      <c r="F260" s="1">
        <v>20</v>
      </c>
      <c r="G260" s="2">
        <f t="shared" si="14"/>
        <v>3.3898305084745762E-5</v>
      </c>
      <c r="H260" s="53">
        <f>AVERAGE(G260:G262)</f>
        <v>4.5958525937339493E-5</v>
      </c>
      <c r="I260" s="50"/>
      <c r="K260" s="1">
        <f t="shared" si="15"/>
        <v>9.0090090090090086E-2</v>
      </c>
      <c r="L260" s="55">
        <f>AVERAGE(K260:K262)</f>
        <v>0.1044700827309523</v>
      </c>
      <c r="M260" s="36">
        <f>STDEV(K260:K262)</f>
        <v>2.7665030004379268E-2</v>
      </c>
    </row>
    <row r="261" spans="1:13" x14ac:dyDescent="0.2">
      <c r="A261" s="12" t="s">
        <v>7</v>
      </c>
      <c r="B261" s="12" t="s">
        <v>70</v>
      </c>
      <c r="C261" s="46">
        <v>1166.2</v>
      </c>
      <c r="D261" s="1">
        <v>2</v>
      </c>
      <c r="E261" s="1">
        <v>33</v>
      </c>
      <c r="F261" s="1">
        <v>24</v>
      </c>
      <c r="G261" s="2">
        <f t="shared" si="14"/>
        <v>7.2727272727272728E-5</v>
      </c>
      <c r="H261" s="50"/>
      <c r="I261" s="50"/>
      <c r="K261" s="1">
        <f t="shared" si="15"/>
        <v>0.13636363636363635</v>
      </c>
      <c r="L261" s="50"/>
      <c r="M261" s="36"/>
    </row>
    <row r="262" spans="1:13" x14ac:dyDescent="0.2">
      <c r="A262" s="12" t="s">
        <v>7</v>
      </c>
      <c r="B262" s="12" t="s">
        <v>70</v>
      </c>
      <c r="C262" s="46">
        <v>1166.2</v>
      </c>
      <c r="D262" s="1">
        <v>3</v>
      </c>
      <c r="E262" s="1">
        <v>32</v>
      </c>
      <c r="F262" s="1">
        <v>10</v>
      </c>
      <c r="G262" s="2">
        <f t="shared" si="14"/>
        <v>3.1250000000000001E-5</v>
      </c>
      <c r="H262" s="50"/>
      <c r="I262" s="50"/>
      <c r="K262" s="1">
        <f t="shared" si="15"/>
        <v>8.6956521739130432E-2</v>
      </c>
      <c r="L262" s="50"/>
      <c r="M262" s="36"/>
    </row>
    <row r="263" spans="1:13" x14ac:dyDescent="0.2">
      <c r="A263" s="12" t="s">
        <v>7</v>
      </c>
      <c r="B263" s="12" t="s">
        <v>70</v>
      </c>
      <c r="C263" s="46">
        <v>1167</v>
      </c>
      <c r="D263" s="1">
        <v>1</v>
      </c>
      <c r="E263" s="1">
        <v>38</v>
      </c>
      <c r="F263" s="1">
        <v>6</v>
      </c>
      <c r="G263" s="2">
        <f t="shared" si="14"/>
        <v>1.5789473684210526E-5</v>
      </c>
      <c r="H263" s="53">
        <f>AVERAGE(G263:G265)</f>
        <v>3.4574240479246899E-5</v>
      </c>
      <c r="I263" s="50"/>
      <c r="K263" s="1">
        <f t="shared" si="15"/>
        <v>0.10344827586206896</v>
      </c>
      <c r="L263" s="55">
        <f>AVERAGE(K263:K265)</f>
        <v>0.22921266639407567</v>
      </c>
      <c r="M263" s="36">
        <f>STDEV(K263:K265)</f>
        <v>0.1223457433565148</v>
      </c>
    </row>
    <row r="264" spans="1:13" x14ac:dyDescent="0.2">
      <c r="A264" s="12" t="s">
        <v>7</v>
      </c>
      <c r="B264" s="12" t="s">
        <v>70</v>
      </c>
      <c r="C264" s="46">
        <v>1167</v>
      </c>
      <c r="D264" s="1">
        <v>2</v>
      </c>
      <c r="E264" s="1">
        <v>19</v>
      </c>
      <c r="F264" s="1">
        <v>13</v>
      </c>
      <c r="G264" s="2">
        <f t="shared" si="14"/>
        <v>6.8421052631578946E-5</v>
      </c>
      <c r="H264" s="50"/>
      <c r="I264" s="50"/>
      <c r="K264" s="1">
        <f t="shared" si="15"/>
        <v>0.23636363636363636</v>
      </c>
      <c r="L264" s="50"/>
      <c r="M264" s="36"/>
    </row>
    <row r="265" spans="1:13" x14ac:dyDescent="0.2">
      <c r="A265" s="14" t="s">
        <v>7</v>
      </c>
      <c r="B265" s="14" t="s">
        <v>70</v>
      </c>
      <c r="C265" s="47">
        <v>1167</v>
      </c>
      <c r="D265" s="3">
        <v>3</v>
      </c>
      <c r="E265" s="3">
        <v>41</v>
      </c>
      <c r="F265" s="3">
        <v>8</v>
      </c>
      <c r="G265" s="4">
        <f t="shared" si="14"/>
        <v>1.9512195121951219E-5</v>
      </c>
      <c r="H265" s="52"/>
      <c r="I265" s="52"/>
      <c r="K265" s="1">
        <f t="shared" si="15"/>
        <v>0.34782608695652173</v>
      </c>
      <c r="L265" s="50"/>
      <c r="M265" s="36"/>
    </row>
    <row r="267" spans="1:13" x14ac:dyDescent="0.2">
      <c r="E267" s="1" t="s">
        <v>113</v>
      </c>
      <c r="F267" s="5">
        <v>20</v>
      </c>
    </row>
    <row r="268" spans="1:13" x14ac:dyDescent="0.2">
      <c r="F268" s="1">
        <v>86</v>
      </c>
    </row>
    <row r="269" spans="1:13" x14ac:dyDescent="0.2">
      <c r="F269" s="1">
        <v>119</v>
      </c>
    </row>
    <row r="270" spans="1:13" x14ac:dyDescent="0.2">
      <c r="F270" s="1">
        <v>222</v>
      </c>
    </row>
    <row r="271" spans="1:13" x14ac:dyDescent="0.2">
      <c r="F271" s="1">
        <v>176</v>
      </c>
    </row>
    <row r="272" spans="1:13" x14ac:dyDescent="0.2">
      <c r="F272" s="1">
        <v>115</v>
      </c>
    </row>
    <row r="273" spans="5:6" x14ac:dyDescent="0.2">
      <c r="F273" s="1">
        <v>58</v>
      </c>
    </row>
    <row r="274" spans="5:6" x14ac:dyDescent="0.2">
      <c r="F274" s="1">
        <v>55</v>
      </c>
    </row>
    <row r="275" spans="5:6" x14ac:dyDescent="0.2">
      <c r="F275" s="3">
        <v>23</v>
      </c>
    </row>
    <row r="279" spans="5:6" x14ac:dyDescent="0.2">
      <c r="E279" s="1" t="s">
        <v>114</v>
      </c>
    </row>
    <row r="280" spans="5:6" x14ac:dyDescent="0.2">
      <c r="E280" s="1" t="s">
        <v>115</v>
      </c>
      <c r="F280" s="1">
        <v>0.40600000000000003</v>
      </c>
    </row>
    <row r="281" spans="5:6" x14ac:dyDescent="0.2">
      <c r="E281" s="1" t="s">
        <v>116</v>
      </c>
      <c r="F281" s="39">
        <v>7.0000000000000001E-3</v>
      </c>
    </row>
    <row r="282" spans="5:6" ht="34" x14ac:dyDescent="0.2">
      <c r="E282" s="35" t="s">
        <v>117</v>
      </c>
      <c r="F282" s="41">
        <v>2.9999999999999997E-4</v>
      </c>
    </row>
    <row r="283" spans="5:6" ht="34" x14ac:dyDescent="0.2">
      <c r="E283" s="35" t="s">
        <v>118</v>
      </c>
      <c r="F283" s="39">
        <v>7.6E-3</v>
      </c>
    </row>
    <row r="284" spans="5:6" x14ac:dyDescent="0.2">
      <c r="E284" s="1" t="s">
        <v>119</v>
      </c>
      <c r="F284" s="41">
        <v>1E-4</v>
      </c>
    </row>
    <row r="285" spans="5:6" x14ac:dyDescent="0.2">
      <c r="E285" s="1" t="s">
        <v>121</v>
      </c>
      <c r="F285" s="41">
        <v>1E-4</v>
      </c>
    </row>
    <row r="286" spans="5:6" x14ac:dyDescent="0.2">
      <c r="E286" s="1" t="s">
        <v>120</v>
      </c>
      <c r="F286" s="39">
        <v>8.2000000000000007E-3</v>
      </c>
    </row>
    <row r="287" spans="5:6" x14ac:dyDescent="0.2">
      <c r="E287" s="1" t="s">
        <v>122</v>
      </c>
      <c r="F287" s="39">
        <v>3.8E-3</v>
      </c>
    </row>
    <row r="288" spans="5:6" x14ac:dyDescent="0.2">
      <c r="E288" s="1" t="s">
        <v>123</v>
      </c>
      <c r="F288" s="40">
        <v>1.2200000000000001E-2</v>
      </c>
    </row>
    <row r="289" spans="5:6" x14ac:dyDescent="0.2">
      <c r="E289" s="1" t="s">
        <v>124</v>
      </c>
      <c r="F289" s="41">
        <v>2.0000000000000001E-4</v>
      </c>
    </row>
    <row r="295" spans="5:6" x14ac:dyDescent="0.2">
      <c r="F295" s="1" t="s">
        <v>125</v>
      </c>
    </row>
    <row r="296" spans="5:6" x14ac:dyDescent="0.2">
      <c r="F296" s="1" t="s">
        <v>126</v>
      </c>
    </row>
    <row r="297" spans="5:6" x14ac:dyDescent="0.2">
      <c r="F297" s="1" t="s">
        <v>127</v>
      </c>
    </row>
  </sheetData>
  <mergeCells count="126">
    <mergeCell ref="K66:K70"/>
    <mergeCell ref="H65:H67"/>
    <mergeCell ref="I65:I73"/>
    <mergeCell ref="H68:H70"/>
    <mergeCell ref="H71:H73"/>
    <mergeCell ref="K2:L2"/>
    <mergeCell ref="H12:H14"/>
    <mergeCell ref="H15:H17"/>
    <mergeCell ref="H47:H49"/>
    <mergeCell ref="I47:I55"/>
    <mergeCell ref="H29:H31"/>
    <mergeCell ref="I29:I37"/>
    <mergeCell ref="H3:H5"/>
    <mergeCell ref="I3:I11"/>
    <mergeCell ref="H6:H8"/>
    <mergeCell ref="H9:H11"/>
    <mergeCell ref="I12:I19"/>
    <mergeCell ref="H18:H19"/>
    <mergeCell ref="H20:H22"/>
    <mergeCell ref="I20:I28"/>
    <mergeCell ref="H23:H25"/>
    <mergeCell ref="H50:H52"/>
    <mergeCell ref="H53:H55"/>
    <mergeCell ref="H56:H58"/>
    <mergeCell ref="I56:I64"/>
    <mergeCell ref="H59:H61"/>
    <mergeCell ref="H62:H64"/>
    <mergeCell ref="H26:H28"/>
    <mergeCell ref="H32:H34"/>
    <mergeCell ref="H35:H37"/>
    <mergeCell ref="H38:H40"/>
    <mergeCell ref="I38:I46"/>
    <mergeCell ref="H41:H43"/>
    <mergeCell ref="H44:H46"/>
    <mergeCell ref="H92:H94"/>
    <mergeCell ref="I92:I100"/>
    <mergeCell ref="H95:H97"/>
    <mergeCell ref="H98:H100"/>
    <mergeCell ref="H101:H103"/>
    <mergeCell ref="I101:I109"/>
    <mergeCell ref="H104:H106"/>
    <mergeCell ref="H107:H109"/>
    <mergeCell ref="H74:H76"/>
    <mergeCell ref="I74:I82"/>
    <mergeCell ref="H77:H79"/>
    <mergeCell ref="H80:H82"/>
    <mergeCell ref="H83:H85"/>
    <mergeCell ref="I83:I91"/>
    <mergeCell ref="H86:H88"/>
    <mergeCell ref="H89:H91"/>
    <mergeCell ref="H128:H130"/>
    <mergeCell ref="I128:I136"/>
    <mergeCell ref="H131:H133"/>
    <mergeCell ref="H134:H136"/>
    <mergeCell ref="H137:H139"/>
    <mergeCell ref="I137:I145"/>
    <mergeCell ref="H140:H142"/>
    <mergeCell ref="H143:H145"/>
    <mergeCell ref="H110:H112"/>
    <mergeCell ref="I110:I118"/>
    <mergeCell ref="H113:H115"/>
    <mergeCell ref="H116:H118"/>
    <mergeCell ref="H119:H121"/>
    <mergeCell ref="I119:I127"/>
    <mergeCell ref="H122:H124"/>
    <mergeCell ref="H125:H127"/>
    <mergeCell ref="H185:H187"/>
    <mergeCell ref="H164:H166"/>
    <mergeCell ref="I164:I170"/>
    <mergeCell ref="H167:H169"/>
    <mergeCell ref="H171:H172"/>
    <mergeCell ref="I171:I178"/>
    <mergeCell ref="H173:H175"/>
    <mergeCell ref="H176:H178"/>
    <mergeCell ref="H146:H148"/>
    <mergeCell ref="I146:I154"/>
    <mergeCell ref="H149:H151"/>
    <mergeCell ref="H152:H154"/>
    <mergeCell ref="H155:H157"/>
    <mergeCell ref="I155:I163"/>
    <mergeCell ref="H158:H160"/>
    <mergeCell ref="H161:H163"/>
    <mergeCell ref="K88:K91"/>
    <mergeCell ref="H221:H223"/>
    <mergeCell ref="I221:I229"/>
    <mergeCell ref="H224:H226"/>
    <mergeCell ref="H227:H229"/>
    <mergeCell ref="K226:L229"/>
    <mergeCell ref="H204:H206"/>
    <mergeCell ref="I204:I211"/>
    <mergeCell ref="H207:H209"/>
    <mergeCell ref="H210:H211"/>
    <mergeCell ref="H212:H214"/>
    <mergeCell ref="I212:I220"/>
    <mergeCell ref="H215:H217"/>
    <mergeCell ref="H218:H220"/>
    <mergeCell ref="I188:I194"/>
    <mergeCell ref="H189:H191"/>
    <mergeCell ref="H192:H194"/>
    <mergeCell ref="H195:H197"/>
    <mergeCell ref="I195:I203"/>
    <mergeCell ref="H198:H200"/>
    <mergeCell ref="H201:H203"/>
    <mergeCell ref="H179:H181"/>
    <mergeCell ref="I179:I187"/>
    <mergeCell ref="H182:H184"/>
    <mergeCell ref="K188:L191"/>
    <mergeCell ref="H248:H250"/>
    <mergeCell ref="I248:I256"/>
    <mergeCell ref="H251:H253"/>
    <mergeCell ref="H254:H256"/>
    <mergeCell ref="H257:H259"/>
    <mergeCell ref="I257:I265"/>
    <mergeCell ref="H260:H262"/>
    <mergeCell ref="H263:H265"/>
    <mergeCell ref="H230:H232"/>
    <mergeCell ref="I230:I238"/>
    <mergeCell ref="H233:H235"/>
    <mergeCell ref="H236:H238"/>
    <mergeCell ref="H239:H241"/>
    <mergeCell ref="I239:I247"/>
    <mergeCell ref="H242:H244"/>
    <mergeCell ref="H245:H247"/>
    <mergeCell ref="L257:L259"/>
    <mergeCell ref="L260:L262"/>
    <mergeCell ref="L263:L2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7293-E63B-2548-A5C1-C31F5CF0985A}">
  <dimension ref="A1:I178"/>
  <sheetViews>
    <sheetView tabSelected="1" workbookViewId="0">
      <selection activeCell="L20" sqref="L20"/>
    </sheetView>
  </sheetViews>
  <sheetFormatPr baseColWidth="10" defaultRowHeight="16" x14ac:dyDescent="0.2"/>
  <cols>
    <col min="3" max="3" width="10.83203125" style="59"/>
  </cols>
  <sheetData>
    <row r="1" spans="1:9" x14ac:dyDescent="0.2">
      <c r="A1" s="1"/>
      <c r="B1" s="1"/>
      <c r="C1" s="56"/>
      <c r="D1" s="1"/>
      <c r="E1" s="1">
        <v>1000000</v>
      </c>
      <c r="F1" s="1">
        <v>100</v>
      </c>
      <c r="G1" s="2"/>
      <c r="H1" s="1"/>
      <c r="I1" s="1"/>
    </row>
    <row r="2" spans="1:9" x14ac:dyDescent="0.2">
      <c r="A2" s="10" t="s">
        <v>5</v>
      </c>
      <c r="B2" s="10" t="s">
        <v>35</v>
      </c>
      <c r="C2" s="57" t="s">
        <v>4</v>
      </c>
      <c r="D2" s="7" t="s">
        <v>0</v>
      </c>
      <c r="E2" s="7" t="s">
        <v>1</v>
      </c>
      <c r="F2" s="7" t="s">
        <v>2</v>
      </c>
      <c r="G2" s="8" t="s">
        <v>3</v>
      </c>
      <c r="H2" s="7" t="s">
        <v>9</v>
      </c>
      <c r="I2" s="7" t="s">
        <v>10</v>
      </c>
    </row>
    <row r="3" spans="1:9" x14ac:dyDescent="0.2">
      <c r="A3" s="11" t="s">
        <v>6</v>
      </c>
      <c r="B3" s="11" t="s">
        <v>36</v>
      </c>
      <c r="C3" s="56">
        <v>1140</v>
      </c>
      <c r="D3" s="1">
        <v>1</v>
      </c>
      <c r="E3" s="1">
        <v>31</v>
      </c>
      <c r="F3" s="1">
        <v>31</v>
      </c>
      <c r="G3" s="2">
        <f>(F3*$F$1)/(E3*$E$1)</f>
        <v>1E-4</v>
      </c>
      <c r="H3" s="51">
        <f>AVERAGE(G3:G5)</f>
        <v>8.9021164021164015E-5</v>
      </c>
      <c r="I3" s="51">
        <f>AVERAGE(G3:G11)</f>
        <v>1.1000938191806579E-4</v>
      </c>
    </row>
    <row r="4" spans="1:9" x14ac:dyDescent="0.2">
      <c r="A4" s="11" t="s">
        <v>6</v>
      </c>
      <c r="B4" s="11" t="s">
        <v>36</v>
      </c>
      <c r="C4" s="56">
        <v>1140</v>
      </c>
      <c r="D4" s="1">
        <v>2</v>
      </c>
      <c r="E4" s="1">
        <v>72</v>
      </c>
      <c r="F4" s="1">
        <v>47</v>
      </c>
      <c r="G4" s="2">
        <f t="shared" ref="G4:G37" si="0">(F4*$F$1)/(E4*$E$1)</f>
        <v>6.5277777777777776E-5</v>
      </c>
      <c r="H4" s="50"/>
      <c r="I4" s="50"/>
    </row>
    <row r="5" spans="1:9" x14ac:dyDescent="0.2">
      <c r="A5" s="11" t="s">
        <v>6</v>
      </c>
      <c r="B5" s="11" t="s">
        <v>36</v>
      </c>
      <c r="C5" s="56">
        <v>1140</v>
      </c>
      <c r="D5" s="1">
        <v>3</v>
      </c>
      <c r="E5" s="1">
        <v>56</v>
      </c>
      <c r="F5" s="1">
        <v>57</v>
      </c>
      <c r="G5" s="2">
        <f t="shared" si="0"/>
        <v>1.0178571428571429E-4</v>
      </c>
      <c r="H5" s="50"/>
      <c r="I5" s="50"/>
    </row>
    <row r="6" spans="1:9" x14ac:dyDescent="0.2">
      <c r="A6" s="11" t="s">
        <v>6</v>
      </c>
      <c r="B6" s="11" t="s">
        <v>36</v>
      </c>
      <c r="C6" s="56">
        <v>1141</v>
      </c>
      <c r="D6" s="1">
        <v>1</v>
      </c>
      <c r="E6" s="1">
        <v>49</v>
      </c>
      <c r="F6" s="1">
        <v>28</v>
      </c>
      <c r="G6" s="2">
        <f t="shared" si="0"/>
        <v>5.7142857142857142E-5</v>
      </c>
      <c r="H6" s="53">
        <f>AVERAGE(G6:G8)</f>
        <v>1.2100486084225922E-4</v>
      </c>
      <c r="I6" s="50"/>
    </row>
    <row r="7" spans="1:9" x14ac:dyDescent="0.2">
      <c r="A7" s="11" t="s">
        <v>6</v>
      </c>
      <c r="B7" s="11" t="s">
        <v>36</v>
      </c>
      <c r="C7" s="56">
        <v>1141</v>
      </c>
      <c r="D7" s="1">
        <v>2</v>
      </c>
      <c r="E7" s="1">
        <v>27</v>
      </c>
      <c r="F7" s="1">
        <v>49</v>
      </c>
      <c r="G7" s="2">
        <f t="shared" si="0"/>
        <v>1.8148148148148149E-4</v>
      </c>
      <c r="H7" s="50"/>
      <c r="I7" s="50"/>
    </row>
    <row r="8" spans="1:9" x14ac:dyDescent="0.2">
      <c r="A8" s="11" t="s">
        <v>6</v>
      </c>
      <c r="B8" s="11" t="s">
        <v>36</v>
      </c>
      <c r="C8" s="56">
        <v>1141</v>
      </c>
      <c r="D8" s="1">
        <v>3</v>
      </c>
      <c r="E8" s="1">
        <v>41</v>
      </c>
      <c r="F8" s="1">
        <v>51</v>
      </c>
      <c r="G8" s="2">
        <f t="shared" si="0"/>
        <v>1.2439024390243904E-4</v>
      </c>
      <c r="H8" s="50"/>
      <c r="I8" s="50"/>
    </row>
    <row r="9" spans="1:9" x14ac:dyDescent="0.2">
      <c r="A9" s="11" t="s">
        <v>6</v>
      </c>
      <c r="B9" s="11" t="s">
        <v>36</v>
      </c>
      <c r="C9" s="56">
        <v>1142</v>
      </c>
      <c r="D9" s="1">
        <v>1</v>
      </c>
      <c r="E9" s="1">
        <v>41</v>
      </c>
      <c r="F9" s="1">
        <v>22</v>
      </c>
      <c r="G9" s="2">
        <f t="shared" si="0"/>
        <v>5.3658536585365855E-5</v>
      </c>
      <c r="H9" s="53">
        <f>AVERAGE(G9:G11)</f>
        <v>1.2000212089077412E-4</v>
      </c>
      <c r="I9" s="50"/>
    </row>
    <row r="10" spans="1:9" x14ac:dyDescent="0.2">
      <c r="A10" s="11" t="s">
        <v>6</v>
      </c>
      <c r="B10" s="11" t="s">
        <v>36</v>
      </c>
      <c r="C10" s="56">
        <v>1142</v>
      </c>
      <c r="D10" s="1">
        <v>2</v>
      </c>
      <c r="E10" s="1">
        <v>46</v>
      </c>
      <c r="F10" s="1">
        <v>71</v>
      </c>
      <c r="G10" s="2">
        <f t="shared" si="0"/>
        <v>1.5434782608695651E-4</v>
      </c>
      <c r="H10" s="50"/>
      <c r="I10" s="50"/>
    </row>
    <row r="11" spans="1:9" x14ac:dyDescent="0.2">
      <c r="A11" s="9" t="s">
        <v>6</v>
      </c>
      <c r="B11" s="9" t="s">
        <v>36</v>
      </c>
      <c r="C11" s="58">
        <v>1142</v>
      </c>
      <c r="D11" s="3">
        <v>3</v>
      </c>
      <c r="E11" s="3">
        <v>25</v>
      </c>
      <c r="F11" s="3">
        <v>38</v>
      </c>
      <c r="G11" s="4">
        <f t="shared" si="0"/>
        <v>1.5200000000000001E-4</v>
      </c>
      <c r="H11" s="52"/>
      <c r="I11" s="52"/>
    </row>
    <row r="12" spans="1:9" x14ac:dyDescent="0.2">
      <c r="A12" s="12" t="s">
        <v>6</v>
      </c>
      <c r="B12" s="12" t="s">
        <v>37</v>
      </c>
      <c r="C12" s="56">
        <v>1140</v>
      </c>
      <c r="D12" s="1">
        <v>1</v>
      </c>
      <c r="E12" s="5">
        <v>46</v>
      </c>
      <c r="F12" s="5">
        <v>34</v>
      </c>
      <c r="G12" s="6">
        <f t="shared" si="0"/>
        <v>7.3913043478260863E-5</v>
      </c>
      <c r="H12" s="51">
        <f>AVERAGE(G12:G14)</f>
        <v>1.2291987365876464E-4</v>
      </c>
      <c r="I12" s="51">
        <f>AVERAGE(G12:G19)</f>
        <v>1.0135094020728823E-4</v>
      </c>
    </row>
    <row r="13" spans="1:9" x14ac:dyDescent="0.2">
      <c r="A13" s="12" t="s">
        <v>6</v>
      </c>
      <c r="B13" s="12" t="s">
        <v>37</v>
      </c>
      <c r="C13" s="56">
        <v>1140</v>
      </c>
      <c r="D13" s="1">
        <v>2</v>
      </c>
      <c r="E13" s="1">
        <v>62</v>
      </c>
      <c r="F13" s="1">
        <v>83</v>
      </c>
      <c r="G13" s="2">
        <f t="shared" si="0"/>
        <v>1.3387096774193549E-4</v>
      </c>
      <c r="H13" s="50"/>
      <c r="I13" s="50"/>
    </row>
    <row r="14" spans="1:9" x14ac:dyDescent="0.2">
      <c r="A14" s="12" t="s">
        <v>6</v>
      </c>
      <c r="B14" s="12" t="s">
        <v>37</v>
      </c>
      <c r="C14" s="56">
        <v>1140</v>
      </c>
      <c r="D14" s="1">
        <v>3</v>
      </c>
      <c r="E14" s="1">
        <v>41</v>
      </c>
      <c r="F14" s="1">
        <v>66</v>
      </c>
      <c r="G14" s="2">
        <f t="shared" si="0"/>
        <v>1.6097560975609755E-4</v>
      </c>
      <c r="H14" s="50"/>
      <c r="I14" s="50"/>
    </row>
    <row r="15" spans="1:9" x14ac:dyDescent="0.2">
      <c r="A15" s="12" t="s">
        <v>6</v>
      </c>
      <c r="B15" s="12" t="s">
        <v>37</v>
      </c>
      <c r="C15" s="56">
        <v>1141</v>
      </c>
      <c r="D15" s="1">
        <v>1</v>
      </c>
      <c r="E15" s="1">
        <v>34</v>
      </c>
      <c r="F15" s="1">
        <v>32</v>
      </c>
      <c r="G15" s="2">
        <f t="shared" si="0"/>
        <v>9.4117647058823535E-5</v>
      </c>
      <c r="H15" s="53">
        <f>AVERAGE(G15:G17)</f>
        <v>6.1064578005115081E-5</v>
      </c>
      <c r="I15" s="50"/>
    </row>
    <row r="16" spans="1:9" x14ac:dyDescent="0.2">
      <c r="A16" s="12" t="s">
        <v>6</v>
      </c>
      <c r="B16" s="12" t="s">
        <v>37</v>
      </c>
      <c r="C16" s="56">
        <v>1141</v>
      </c>
      <c r="D16" s="1">
        <v>2</v>
      </c>
      <c r="E16" s="1">
        <v>80</v>
      </c>
      <c r="F16" s="1">
        <v>33</v>
      </c>
      <c r="G16" s="2">
        <f t="shared" si="0"/>
        <v>4.125E-5</v>
      </c>
      <c r="H16" s="50"/>
      <c r="I16" s="50"/>
    </row>
    <row r="17" spans="1:9" x14ac:dyDescent="0.2">
      <c r="A17" s="12" t="s">
        <v>6</v>
      </c>
      <c r="B17" s="12" t="s">
        <v>37</v>
      </c>
      <c r="C17" s="56">
        <v>1141</v>
      </c>
      <c r="D17" s="1">
        <v>3</v>
      </c>
      <c r="E17" s="1">
        <v>46</v>
      </c>
      <c r="F17" s="1">
        <v>22</v>
      </c>
      <c r="G17" s="2">
        <f t="shared" si="0"/>
        <v>4.7826086956521742E-5</v>
      </c>
      <c r="H17" s="50"/>
      <c r="I17" s="50"/>
    </row>
    <row r="18" spans="1:9" x14ac:dyDescent="0.2">
      <c r="A18" s="12" t="s">
        <v>6</v>
      </c>
      <c r="B18" s="12" t="s">
        <v>37</v>
      </c>
      <c r="C18" s="56">
        <v>1142</v>
      </c>
      <c r="D18" s="1">
        <v>1</v>
      </c>
      <c r="E18" s="1">
        <v>64</v>
      </c>
      <c r="F18" s="1">
        <v>73</v>
      </c>
      <c r="G18" s="2">
        <f t="shared" si="0"/>
        <v>1.140625E-4</v>
      </c>
      <c r="H18" s="53">
        <f>AVERAGE(G18:G19)</f>
        <v>1.2942708333333334E-4</v>
      </c>
      <c r="I18" s="50"/>
    </row>
    <row r="19" spans="1:9" x14ac:dyDescent="0.2">
      <c r="A19" s="14" t="s">
        <v>6</v>
      </c>
      <c r="B19" s="14" t="s">
        <v>37</v>
      </c>
      <c r="C19" s="58">
        <v>1142</v>
      </c>
      <c r="D19" s="3">
        <v>3</v>
      </c>
      <c r="E19" s="3">
        <v>96</v>
      </c>
      <c r="F19" s="3">
        <v>139</v>
      </c>
      <c r="G19" s="4">
        <f t="shared" si="0"/>
        <v>1.4479166666666666E-4</v>
      </c>
      <c r="H19" s="52"/>
      <c r="I19" s="52"/>
    </row>
    <row r="20" spans="1:9" x14ac:dyDescent="0.2">
      <c r="A20" s="11" t="s">
        <v>7</v>
      </c>
      <c r="B20" s="11" t="s">
        <v>36</v>
      </c>
      <c r="C20" s="56">
        <v>1166.0999999999999</v>
      </c>
      <c r="D20" s="5">
        <v>1</v>
      </c>
      <c r="E20" s="5">
        <v>66</v>
      </c>
      <c r="F20" s="5">
        <v>22</v>
      </c>
      <c r="G20" s="6">
        <f t="shared" si="0"/>
        <v>3.3333333333333335E-5</v>
      </c>
      <c r="H20" s="51">
        <f>AVERAGE(G20:G22)</f>
        <v>2.7416529830322932E-5</v>
      </c>
      <c r="I20" s="51">
        <f>AVERAGE(G20:G28)</f>
        <v>4.2044544846070353E-5</v>
      </c>
    </row>
    <row r="21" spans="1:9" x14ac:dyDescent="0.2">
      <c r="A21" s="11" t="s">
        <v>7</v>
      </c>
      <c r="B21" s="11" t="s">
        <v>36</v>
      </c>
      <c r="C21" s="56">
        <v>1166.0999999999999</v>
      </c>
      <c r="D21" s="1">
        <v>2</v>
      </c>
      <c r="E21" s="1">
        <v>58</v>
      </c>
      <c r="F21" s="1">
        <v>6</v>
      </c>
      <c r="G21" s="2">
        <f t="shared" si="0"/>
        <v>1.0344827586206897E-5</v>
      </c>
      <c r="H21" s="50"/>
      <c r="I21" s="50"/>
    </row>
    <row r="22" spans="1:9" x14ac:dyDescent="0.2">
      <c r="A22" s="11" t="s">
        <v>7</v>
      </c>
      <c r="B22" s="11" t="s">
        <v>36</v>
      </c>
      <c r="C22" s="56">
        <v>1166.0999999999999</v>
      </c>
      <c r="D22" s="1">
        <v>3</v>
      </c>
      <c r="E22" s="1">
        <v>70</v>
      </c>
      <c r="F22" s="1">
        <v>27</v>
      </c>
      <c r="G22" s="2">
        <f t="shared" si="0"/>
        <v>3.857142857142857E-5</v>
      </c>
      <c r="H22" s="50"/>
      <c r="I22" s="50"/>
    </row>
    <row r="23" spans="1:9" x14ac:dyDescent="0.2">
      <c r="A23" s="11" t="s">
        <v>7</v>
      </c>
      <c r="B23" s="11" t="s">
        <v>36</v>
      </c>
      <c r="C23" s="56">
        <v>1166.2</v>
      </c>
      <c r="D23" s="1">
        <v>1</v>
      </c>
      <c r="E23" s="1">
        <v>50</v>
      </c>
      <c r="F23" s="1">
        <v>25</v>
      </c>
      <c r="G23" s="2">
        <f t="shared" si="0"/>
        <v>5.0000000000000002E-5</v>
      </c>
      <c r="H23" s="53">
        <f>AVERAGE(G23:G25)</f>
        <v>5.0548606539389953E-5</v>
      </c>
      <c r="I23" s="50"/>
    </row>
    <row r="24" spans="1:9" x14ac:dyDescent="0.2">
      <c r="A24" s="11" t="s">
        <v>7</v>
      </c>
      <c r="B24" s="11" t="s">
        <v>36</v>
      </c>
      <c r="C24" s="56">
        <v>1166.2</v>
      </c>
      <c r="D24" s="1">
        <v>2</v>
      </c>
      <c r="E24" s="1">
        <v>49</v>
      </c>
      <c r="F24" s="1">
        <v>34</v>
      </c>
      <c r="G24" s="2">
        <f t="shared" si="0"/>
        <v>6.9387755102040823E-5</v>
      </c>
      <c r="H24" s="50"/>
      <c r="I24" s="50"/>
    </row>
    <row r="25" spans="1:9" x14ac:dyDescent="0.2">
      <c r="A25" s="11" t="s">
        <v>7</v>
      </c>
      <c r="B25" s="11" t="s">
        <v>36</v>
      </c>
      <c r="C25" s="56">
        <v>1166.2</v>
      </c>
      <c r="D25" s="1">
        <v>3</v>
      </c>
      <c r="E25" s="1">
        <v>93</v>
      </c>
      <c r="F25" s="1">
        <v>30</v>
      </c>
      <c r="G25" s="2">
        <f t="shared" si="0"/>
        <v>3.2258064516129034E-5</v>
      </c>
      <c r="H25" s="50"/>
      <c r="I25" s="50"/>
    </row>
    <row r="26" spans="1:9" x14ac:dyDescent="0.2">
      <c r="A26" s="11" t="s">
        <v>7</v>
      </c>
      <c r="B26" s="11" t="s">
        <v>36</v>
      </c>
      <c r="C26" s="56">
        <v>1167</v>
      </c>
      <c r="D26" s="1">
        <v>1</v>
      </c>
      <c r="E26" s="1">
        <v>26</v>
      </c>
      <c r="F26" s="1">
        <v>13</v>
      </c>
      <c r="G26" s="2">
        <f t="shared" si="0"/>
        <v>5.0000000000000002E-5</v>
      </c>
      <c r="H26" s="53">
        <f>AVERAGE(G26:G28)</f>
        <v>4.816849816849817E-5</v>
      </c>
      <c r="I26" s="50"/>
    </row>
    <row r="27" spans="1:9" x14ac:dyDescent="0.2">
      <c r="A27" s="11" t="s">
        <v>7</v>
      </c>
      <c r="B27" s="11" t="s">
        <v>36</v>
      </c>
      <c r="C27" s="56">
        <v>1167</v>
      </c>
      <c r="D27" s="1">
        <v>2</v>
      </c>
      <c r="E27" s="1">
        <v>39</v>
      </c>
      <c r="F27" s="1">
        <v>22</v>
      </c>
      <c r="G27" s="2">
        <f t="shared" si="0"/>
        <v>5.6410256410256407E-5</v>
      </c>
      <c r="H27" s="50"/>
      <c r="I27" s="50"/>
    </row>
    <row r="28" spans="1:9" x14ac:dyDescent="0.2">
      <c r="A28" s="9" t="s">
        <v>7</v>
      </c>
      <c r="B28" s="9" t="s">
        <v>36</v>
      </c>
      <c r="C28" s="58">
        <v>1167</v>
      </c>
      <c r="D28" s="3">
        <v>3</v>
      </c>
      <c r="E28" s="3">
        <v>42</v>
      </c>
      <c r="F28" s="3">
        <v>16</v>
      </c>
      <c r="G28" s="4">
        <f t="shared" si="0"/>
        <v>3.8095238095238092E-5</v>
      </c>
      <c r="H28" s="52"/>
      <c r="I28" s="52"/>
    </row>
    <row r="29" spans="1:9" x14ac:dyDescent="0.2">
      <c r="A29" s="12" t="s">
        <v>7</v>
      </c>
      <c r="B29" s="12" t="s">
        <v>37</v>
      </c>
      <c r="C29" s="56">
        <v>1166.0999999999999</v>
      </c>
      <c r="D29" s="1">
        <v>1</v>
      </c>
      <c r="E29" s="5">
        <v>64</v>
      </c>
      <c r="F29" s="5">
        <v>31</v>
      </c>
      <c r="G29" s="6">
        <f t="shared" si="0"/>
        <v>4.8437499999999998E-5</v>
      </c>
      <c r="H29" s="51">
        <f>AVERAGE(G29:G31)</f>
        <v>8.1162444629014399E-5</v>
      </c>
      <c r="I29" s="51">
        <f>AVERAGE(G29:G37)</f>
        <v>6.9383080389664485E-5</v>
      </c>
    </row>
    <row r="30" spans="1:9" x14ac:dyDescent="0.2">
      <c r="A30" s="12" t="s">
        <v>7</v>
      </c>
      <c r="B30" s="12" t="s">
        <v>37</v>
      </c>
      <c r="C30" s="56">
        <v>1166.0999999999999</v>
      </c>
      <c r="D30" s="1">
        <v>2</v>
      </c>
      <c r="E30" s="1">
        <v>43</v>
      </c>
      <c r="F30" s="1">
        <v>55</v>
      </c>
      <c r="G30" s="2">
        <f t="shared" si="0"/>
        <v>1.2790697674418605E-4</v>
      </c>
      <c r="H30" s="50"/>
      <c r="I30" s="50"/>
    </row>
    <row r="31" spans="1:9" x14ac:dyDescent="0.2">
      <c r="A31" s="12" t="s">
        <v>7</v>
      </c>
      <c r="B31" s="12" t="s">
        <v>37</v>
      </c>
      <c r="C31" s="56">
        <v>1166.0999999999999</v>
      </c>
      <c r="D31" s="1">
        <v>3</v>
      </c>
      <c r="E31" s="1">
        <v>70</v>
      </c>
      <c r="F31" s="1">
        <v>47</v>
      </c>
      <c r="G31" s="2">
        <f t="shared" si="0"/>
        <v>6.7142857142857141E-5</v>
      </c>
      <c r="H31" s="50"/>
      <c r="I31" s="50"/>
    </row>
    <row r="32" spans="1:9" x14ac:dyDescent="0.2">
      <c r="A32" s="12" t="s">
        <v>7</v>
      </c>
      <c r="B32" s="12" t="s">
        <v>37</v>
      </c>
      <c r="C32" s="56">
        <v>1166.2</v>
      </c>
      <c r="D32" s="1">
        <v>1</v>
      </c>
      <c r="E32" s="1">
        <v>70</v>
      </c>
      <c r="F32" s="1">
        <v>38</v>
      </c>
      <c r="G32" s="2">
        <f t="shared" si="0"/>
        <v>5.4285714285714289E-5</v>
      </c>
      <c r="H32" s="53">
        <f>AVERAGE(G32:G34)</f>
        <v>7.2379607210115691E-5</v>
      </c>
      <c r="I32" s="50"/>
    </row>
    <row r="33" spans="1:9" x14ac:dyDescent="0.2">
      <c r="A33" s="12" t="s">
        <v>7</v>
      </c>
      <c r="B33" s="12" t="s">
        <v>37</v>
      </c>
      <c r="C33" s="56">
        <v>1166.2</v>
      </c>
      <c r="D33" s="1">
        <v>2</v>
      </c>
      <c r="E33" s="1">
        <v>59</v>
      </c>
      <c r="F33" s="1">
        <v>42</v>
      </c>
      <c r="G33" s="2">
        <f t="shared" si="0"/>
        <v>7.1186440677966102E-5</v>
      </c>
      <c r="H33" s="50"/>
      <c r="I33" s="50"/>
    </row>
    <row r="34" spans="1:9" x14ac:dyDescent="0.2">
      <c r="A34" s="12" t="s">
        <v>7</v>
      </c>
      <c r="B34" s="12" t="s">
        <v>37</v>
      </c>
      <c r="C34" s="56">
        <v>1166.2</v>
      </c>
      <c r="D34" s="1">
        <v>3</v>
      </c>
      <c r="E34" s="1">
        <v>36</v>
      </c>
      <c r="F34" s="1">
        <v>33</v>
      </c>
      <c r="G34" s="2">
        <f t="shared" si="0"/>
        <v>9.1666666666666668E-5</v>
      </c>
      <c r="H34" s="50"/>
      <c r="I34" s="50"/>
    </row>
    <row r="35" spans="1:9" x14ac:dyDescent="0.2">
      <c r="A35" s="12" t="s">
        <v>7</v>
      </c>
      <c r="B35" s="12" t="s">
        <v>37</v>
      </c>
      <c r="C35" s="56">
        <v>1167</v>
      </c>
      <c r="D35" s="1">
        <v>1</v>
      </c>
      <c r="E35" s="1">
        <v>58</v>
      </c>
      <c r="F35" s="1">
        <v>39</v>
      </c>
      <c r="G35" s="2">
        <f t="shared" si="0"/>
        <v>6.7241379310344827E-5</v>
      </c>
      <c r="H35" s="53">
        <f>AVERAGE(G35:G37)</f>
        <v>5.4607189329863372E-5</v>
      </c>
      <c r="I35" s="50"/>
    </row>
    <row r="36" spans="1:9" x14ac:dyDescent="0.2">
      <c r="A36" s="12" t="s">
        <v>7</v>
      </c>
      <c r="B36" s="12" t="s">
        <v>37</v>
      </c>
      <c r="C36" s="56">
        <v>1167</v>
      </c>
      <c r="D36" s="1">
        <v>2</v>
      </c>
      <c r="E36" s="1">
        <v>53</v>
      </c>
      <c r="F36" s="1">
        <v>28</v>
      </c>
      <c r="G36" s="2">
        <f t="shared" si="0"/>
        <v>5.2830188679245283E-5</v>
      </c>
      <c r="H36" s="50"/>
      <c r="I36" s="50"/>
    </row>
    <row r="37" spans="1:9" x14ac:dyDescent="0.2">
      <c r="A37" s="14" t="s">
        <v>7</v>
      </c>
      <c r="B37" s="14" t="s">
        <v>37</v>
      </c>
      <c r="C37" s="58">
        <v>1167</v>
      </c>
      <c r="D37" s="3">
        <v>3</v>
      </c>
      <c r="E37" s="3">
        <v>48</v>
      </c>
      <c r="F37" s="3">
        <v>21</v>
      </c>
      <c r="G37" s="4">
        <f t="shared" si="0"/>
        <v>4.375E-5</v>
      </c>
      <c r="H37" s="52"/>
      <c r="I37" s="52"/>
    </row>
    <row r="38" spans="1:9" x14ac:dyDescent="0.2">
      <c r="A38" s="27" t="s">
        <v>23</v>
      </c>
      <c r="B38" s="11" t="s">
        <v>36</v>
      </c>
      <c r="C38" s="56">
        <v>1177.0999999999999</v>
      </c>
      <c r="D38" s="1">
        <v>1</v>
      </c>
      <c r="E38" s="5">
        <v>45</v>
      </c>
      <c r="F38" s="5">
        <v>13</v>
      </c>
      <c r="G38" s="6">
        <f>(F38*$F$1)/(E38*$E$1)</f>
        <v>2.8888888888888888E-5</v>
      </c>
      <c r="H38" s="51">
        <f>AVERAGE(G38:G40)</f>
        <v>2.962962962962963E-5</v>
      </c>
      <c r="I38" s="51">
        <f>AVERAGE(G38:G46)</f>
        <v>2.7831696602340351E-5</v>
      </c>
    </row>
    <row r="39" spans="1:9" x14ac:dyDescent="0.2">
      <c r="A39" s="27" t="s">
        <v>23</v>
      </c>
      <c r="B39" s="11" t="s">
        <v>36</v>
      </c>
      <c r="C39" s="56">
        <v>1177.0999999999999</v>
      </c>
      <c r="D39" s="1">
        <v>2</v>
      </c>
      <c r="E39" s="1">
        <v>27</v>
      </c>
      <c r="F39" s="1">
        <v>9</v>
      </c>
      <c r="G39" s="2">
        <f t="shared" ref="G39:G46" si="1">(F39*$F$1)/(E39*$E$1)</f>
        <v>3.3333333333333335E-5</v>
      </c>
      <c r="H39" s="50"/>
      <c r="I39" s="50"/>
    </row>
    <row r="40" spans="1:9" x14ac:dyDescent="0.2">
      <c r="A40" s="27" t="s">
        <v>23</v>
      </c>
      <c r="B40" s="11" t="s">
        <v>36</v>
      </c>
      <c r="C40" s="56">
        <v>1177.0999999999999</v>
      </c>
      <c r="D40" s="1">
        <v>3</v>
      </c>
      <c r="E40" s="1">
        <v>30</v>
      </c>
      <c r="F40" s="1">
        <v>8</v>
      </c>
      <c r="G40" s="2">
        <f t="shared" si="1"/>
        <v>2.6666666666666667E-5</v>
      </c>
      <c r="H40" s="50"/>
      <c r="I40" s="50"/>
    </row>
    <row r="41" spans="1:9" x14ac:dyDescent="0.2">
      <c r="A41" s="27" t="s">
        <v>23</v>
      </c>
      <c r="B41" s="11" t="s">
        <v>36</v>
      </c>
      <c r="C41" s="56">
        <v>1177.2</v>
      </c>
      <c r="D41" s="1">
        <v>1</v>
      </c>
      <c r="E41" s="1">
        <v>70</v>
      </c>
      <c r="F41" s="1">
        <v>30</v>
      </c>
      <c r="G41" s="2">
        <f t="shared" si="1"/>
        <v>4.2857142857142856E-5</v>
      </c>
      <c r="H41" s="53">
        <f>AVERAGE(G41:G43)</f>
        <v>2.8250360750360749E-5</v>
      </c>
      <c r="I41" s="50"/>
    </row>
    <row r="42" spans="1:9" x14ac:dyDescent="0.2">
      <c r="A42" s="27" t="s">
        <v>23</v>
      </c>
      <c r="B42" s="11" t="s">
        <v>36</v>
      </c>
      <c r="C42" s="56">
        <v>1177.2</v>
      </c>
      <c r="D42" s="1">
        <v>2</v>
      </c>
      <c r="E42" s="1">
        <v>55</v>
      </c>
      <c r="F42" s="1">
        <v>7</v>
      </c>
      <c r="G42" s="2">
        <f t="shared" si="1"/>
        <v>1.2727272727272727E-5</v>
      </c>
      <c r="H42" s="50"/>
      <c r="I42" s="50"/>
    </row>
    <row r="43" spans="1:9" x14ac:dyDescent="0.2">
      <c r="A43" s="27" t="s">
        <v>23</v>
      </c>
      <c r="B43" s="11" t="s">
        <v>36</v>
      </c>
      <c r="C43" s="56">
        <v>1177.2</v>
      </c>
      <c r="D43" s="1">
        <v>3</v>
      </c>
      <c r="E43" s="1">
        <v>48</v>
      </c>
      <c r="F43" s="1">
        <v>14</v>
      </c>
      <c r="G43" s="2">
        <f t="shared" si="1"/>
        <v>2.9166666666666666E-5</v>
      </c>
      <c r="H43" s="50"/>
      <c r="I43" s="50"/>
    </row>
    <row r="44" spans="1:9" x14ac:dyDescent="0.2">
      <c r="A44" s="27" t="s">
        <v>23</v>
      </c>
      <c r="B44" s="11" t="s">
        <v>36</v>
      </c>
      <c r="C44" s="56">
        <v>1179</v>
      </c>
      <c r="D44" s="1">
        <v>1</v>
      </c>
      <c r="E44" s="1">
        <v>23</v>
      </c>
      <c r="F44" s="1">
        <v>8</v>
      </c>
      <c r="G44" s="2">
        <f t="shared" si="1"/>
        <v>3.4782608695652171E-5</v>
      </c>
      <c r="H44" s="53">
        <f>AVERAGE(G44:G46)</f>
        <v>2.561509942703067E-5</v>
      </c>
      <c r="I44" s="50"/>
    </row>
    <row r="45" spans="1:9" x14ac:dyDescent="0.2">
      <c r="A45" s="27" t="s">
        <v>23</v>
      </c>
      <c r="B45" s="11" t="s">
        <v>36</v>
      </c>
      <c r="C45" s="56">
        <v>1179</v>
      </c>
      <c r="D45" s="1">
        <v>2</v>
      </c>
      <c r="E45" s="1">
        <v>23</v>
      </c>
      <c r="F45" s="1">
        <v>7</v>
      </c>
      <c r="G45" s="2">
        <f t="shared" si="1"/>
        <v>3.0434782608695653E-5</v>
      </c>
      <c r="H45" s="50"/>
      <c r="I45" s="50"/>
    </row>
    <row r="46" spans="1:9" x14ac:dyDescent="0.2">
      <c r="A46" s="28" t="s">
        <v>23</v>
      </c>
      <c r="B46" s="9" t="s">
        <v>36</v>
      </c>
      <c r="C46" s="58">
        <v>1179</v>
      </c>
      <c r="D46" s="3">
        <v>3</v>
      </c>
      <c r="E46" s="3">
        <v>86</v>
      </c>
      <c r="F46" s="3">
        <v>10</v>
      </c>
      <c r="G46" s="4">
        <f t="shared" si="1"/>
        <v>1.1627906976744185E-5</v>
      </c>
      <c r="H46" s="52"/>
      <c r="I46" s="52"/>
    </row>
    <row r="47" spans="1:9" x14ac:dyDescent="0.2">
      <c r="A47" s="29" t="s">
        <v>23</v>
      </c>
      <c r="B47" s="12" t="s">
        <v>37</v>
      </c>
      <c r="C47" s="56">
        <v>1177.0999999999999</v>
      </c>
      <c r="D47" s="1">
        <v>1</v>
      </c>
      <c r="E47" s="5">
        <v>81</v>
      </c>
      <c r="F47" s="5">
        <v>111</v>
      </c>
      <c r="G47" s="6">
        <f>(F47*$F$1)/(E47*$E$1)</f>
        <v>1.3703703703703705E-4</v>
      </c>
      <c r="H47" s="51">
        <f>AVERAGE(G47:G49)</f>
        <v>1.690917107583774E-4</v>
      </c>
      <c r="I47" s="51">
        <f>AVERAGE(G47:G55)</f>
        <v>7.9124273683059204E-5</v>
      </c>
    </row>
    <row r="48" spans="1:9" x14ac:dyDescent="0.2">
      <c r="A48" s="29" t="s">
        <v>23</v>
      </c>
      <c r="B48" s="12" t="s">
        <v>37</v>
      </c>
      <c r="C48" s="56">
        <v>1177.0999999999999</v>
      </c>
      <c r="D48" s="1">
        <v>2</v>
      </c>
      <c r="E48" s="1">
        <v>56</v>
      </c>
      <c r="F48" s="1">
        <v>88</v>
      </c>
      <c r="G48" s="2">
        <f t="shared" ref="G48:G55" si="2">(F48*$F$1)/(E48*$E$1)</f>
        <v>1.5714285714285713E-4</v>
      </c>
      <c r="H48" s="50"/>
      <c r="I48" s="50"/>
    </row>
    <row r="49" spans="1:9" x14ac:dyDescent="0.2">
      <c r="A49" s="29" t="s">
        <v>23</v>
      </c>
      <c r="B49" s="12" t="s">
        <v>37</v>
      </c>
      <c r="C49" s="56">
        <v>1177.0999999999999</v>
      </c>
      <c r="D49" s="1">
        <v>3</v>
      </c>
      <c r="E49" s="1">
        <v>84</v>
      </c>
      <c r="F49" s="1">
        <v>179</v>
      </c>
      <c r="G49" s="2">
        <f t="shared" si="2"/>
        <v>2.1309523809523808E-4</v>
      </c>
      <c r="H49" s="50"/>
      <c r="I49" s="50"/>
    </row>
    <row r="50" spans="1:9" x14ac:dyDescent="0.2">
      <c r="A50" s="29" t="s">
        <v>23</v>
      </c>
      <c r="B50" s="12" t="s">
        <v>37</v>
      </c>
      <c r="C50" s="56">
        <v>1177.2</v>
      </c>
      <c r="D50" s="1">
        <v>1</v>
      </c>
      <c r="E50" s="1">
        <v>27</v>
      </c>
      <c r="F50" s="1">
        <v>13</v>
      </c>
      <c r="G50" s="2">
        <f t="shared" si="2"/>
        <v>4.8148148148148148E-5</v>
      </c>
      <c r="H50" s="53">
        <f>AVERAGE(G50:G52)</f>
        <v>6.1509700176366834E-5</v>
      </c>
      <c r="I50" s="50"/>
    </row>
    <row r="51" spans="1:9" x14ac:dyDescent="0.2">
      <c r="A51" s="29" t="s">
        <v>23</v>
      </c>
      <c r="B51" s="12" t="s">
        <v>37</v>
      </c>
      <c r="C51" s="56">
        <v>1177.2</v>
      </c>
      <c r="D51" s="1">
        <v>2</v>
      </c>
      <c r="E51" s="1">
        <v>21</v>
      </c>
      <c r="F51" s="1">
        <v>11</v>
      </c>
      <c r="G51" s="2">
        <f t="shared" si="2"/>
        <v>5.2380952380952378E-5</v>
      </c>
      <c r="H51" s="50"/>
      <c r="I51" s="50"/>
    </row>
    <row r="52" spans="1:9" x14ac:dyDescent="0.2">
      <c r="A52" s="29" t="s">
        <v>23</v>
      </c>
      <c r="B52" s="12" t="s">
        <v>37</v>
      </c>
      <c r="C52" s="56">
        <v>1177.2</v>
      </c>
      <c r="D52" s="1">
        <v>3</v>
      </c>
      <c r="E52" s="1">
        <v>25</v>
      </c>
      <c r="F52" s="1">
        <v>21</v>
      </c>
      <c r="G52" s="2">
        <f t="shared" si="2"/>
        <v>8.3999999999999995E-5</v>
      </c>
      <c r="H52" s="50"/>
      <c r="I52" s="50"/>
    </row>
    <row r="53" spans="1:9" x14ac:dyDescent="0.2">
      <c r="A53" s="29" t="s">
        <v>23</v>
      </c>
      <c r="B53" s="12" t="s">
        <v>37</v>
      </c>
      <c r="C53" s="56">
        <v>1179</v>
      </c>
      <c r="D53" s="1">
        <v>1</v>
      </c>
      <c r="E53" s="1">
        <v>43</v>
      </c>
      <c r="F53" s="1">
        <v>4</v>
      </c>
      <c r="G53" s="2">
        <f t="shared" si="2"/>
        <v>9.3023255813953486E-6</v>
      </c>
      <c r="H53" s="53">
        <f>AVERAGE(G53:G55)</f>
        <v>6.7714101144333701E-6</v>
      </c>
      <c r="I53" s="50"/>
    </row>
    <row r="54" spans="1:9" x14ac:dyDescent="0.2">
      <c r="A54" s="29" t="s">
        <v>23</v>
      </c>
      <c r="B54" s="12" t="s">
        <v>37</v>
      </c>
      <c r="C54" s="56">
        <v>1179</v>
      </c>
      <c r="D54" s="1">
        <v>2</v>
      </c>
      <c r="E54" s="1">
        <v>48</v>
      </c>
      <c r="F54" s="1">
        <v>3</v>
      </c>
      <c r="G54" s="2">
        <f t="shared" si="2"/>
        <v>6.2500000000000003E-6</v>
      </c>
      <c r="H54" s="50"/>
      <c r="I54" s="50"/>
    </row>
    <row r="55" spans="1:9" x14ac:dyDescent="0.2">
      <c r="A55" s="30" t="s">
        <v>23</v>
      </c>
      <c r="B55" s="14" t="s">
        <v>37</v>
      </c>
      <c r="C55" s="58">
        <v>1179</v>
      </c>
      <c r="D55" s="3">
        <v>3</v>
      </c>
      <c r="E55" s="3">
        <v>42</v>
      </c>
      <c r="F55" s="3">
        <v>2</v>
      </c>
      <c r="G55" s="4">
        <f t="shared" si="2"/>
        <v>4.7619047619047615E-6</v>
      </c>
      <c r="H55" s="52"/>
      <c r="I55" s="52"/>
    </row>
    <row r="56" spans="1:9" x14ac:dyDescent="0.2">
      <c r="A56" s="11" t="s">
        <v>8</v>
      </c>
      <c r="B56" s="11" t="s">
        <v>36</v>
      </c>
      <c r="C56" s="56">
        <v>1154</v>
      </c>
      <c r="D56" s="5">
        <v>1</v>
      </c>
      <c r="E56" s="5">
        <v>67</v>
      </c>
      <c r="F56" s="5">
        <v>23</v>
      </c>
      <c r="G56" s="6">
        <f>(F56*$F$1)/(E56*$E$1)</f>
        <v>3.4328358208955222E-5</v>
      </c>
      <c r="H56" s="51">
        <f>AVERAGE(G56:G58)</f>
        <v>4.84871210450212E-5</v>
      </c>
      <c r="I56" s="51">
        <f>AVERAGE(G56:G64)</f>
        <v>5.4844895843130843E-5</v>
      </c>
    </row>
    <row r="57" spans="1:9" x14ac:dyDescent="0.2">
      <c r="A57" s="11" t="s">
        <v>8</v>
      </c>
      <c r="B57" s="11" t="s">
        <v>36</v>
      </c>
      <c r="C57" s="56">
        <v>1154</v>
      </c>
      <c r="D57" s="1">
        <v>2</v>
      </c>
      <c r="E57" s="1">
        <v>58</v>
      </c>
      <c r="F57" s="1">
        <v>28</v>
      </c>
      <c r="G57" s="2">
        <f t="shared" ref="G57:G64" si="3">(F57*$F$1)/(E57*$E$1)</f>
        <v>4.8275862068965517E-5</v>
      </c>
      <c r="H57" s="50"/>
      <c r="I57" s="50"/>
    </row>
    <row r="58" spans="1:9" x14ac:dyDescent="0.2">
      <c r="A58" s="11" t="s">
        <v>8</v>
      </c>
      <c r="B58" s="11" t="s">
        <v>36</v>
      </c>
      <c r="C58" s="56">
        <v>1154</v>
      </c>
      <c r="D58" s="1">
        <v>3</v>
      </c>
      <c r="E58" s="1">
        <v>35</v>
      </c>
      <c r="F58" s="1">
        <v>22</v>
      </c>
      <c r="G58" s="2">
        <f t="shared" si="3"/>
        <v>6.2857142857142861E-5</v>
      </c>
      <c r="H58" s="50"/>
      <c r="I58" s="50"/>
    </row>
    <row r="59" spans="1:9" x14ac:dyDescent="0.2">
      <c r="A59" s="11" t="s">
        <v>8</v>
      </c>
      <c r="B59" s="11" t="s">
        <v>36</v>
      </c>
      <c r="C59" s="56">
        <v>1155</v>
      </c>
      <c r="D59" s="1">
        <v>1</v>
      </c>
      <c r="E59" s="1">
        <v>132</v>
      </c>
      <c r="F59" s="1">
        <v>72</v>
      </c>
      <c r="G59" s="2">
        <f t="shared" si="3"/>
        <v>5.4545454545454546E-5</v>
      </c>
      <c r="H59" s="53">
        <f>AVERAGE(G59:G61)</f>
        <v>6.0810851508525923E-5</v>
      </c>
      <c r="I59" s="50"/>
    </row>
    <row r="60" spans="1:9" x14ac:dyDescent="0.2">
      <c r="A60" s="11" t="s">
        <v>8</v>
      </c>
      <c r="B60" s="11" t="s">
        <v>36</v>
      </c>
      <c r="C60" s="56">
        <v>1155</v>
      </c>
      <c r="D60" s="1">
        <v>2</v>
      </c>
      <c r="E60" s="1">
        <v>117</v>
      </c>
      <c r="F60" s="1">
        <v>68</v>
      </c>
      <c r="G60" s="2">
        <f t="shared" si="3"/>
        <v>5.8119658119658119E-5</v>
      </c>
      <c r="H60" s="50"/>
      <c r="I60" s="50"/>
    </row>
    <row r="61" spans="1:9" x14ac:dyDescent="0.2">
      <c r="A61" s="11" t="s">
        <v>8</v>
      </c>
      <c r="B61" s="11" t="s">
        <v>36</v>
      </c>
      <c r="C61" s="56">
        <v>1155</v>
      </c>
      <c r="D61" s="1">
        <v>3</v>
      </c>
      <c r="E61" s="1">
        <v>86</v>
      </c>
      <c r="F61" s="1">
        <v>60</v>
      </c>
      <c r="G61" s="2">
        <f t="shared" si="3"/>
        <v>6.9767441860465112E-5</v>
      </c>
      <c r="H61" s="50"/>
      <c r="I61" s="50"/>
    </row>
    <row r="62" spans="1:9" x14ac:dyDescent="0.2">
      <c r="A62" s="11" t="s">
        <v>8</v>
      </c>
      <c r="B62" s="11" t="s">
        <v>36</v>
      </c>
      <c r="C62" s="56">
        <v>1156</v>
      </c>
      <c r="D62" s="1">
        <v>1</v>
      </c>
      <c r="E62" s="1">
        <v>115</v>
      </c>
      <c r="F62" s="1">
        <v>61</v>
      </c>
      <c r="G62" s="2">
        <f t="shared" si="3"/>
        <v>5.3043478260869567E-5</v>
      </c>
      <c r="H62" s="53">
        <f>AVERAGE(G62:G64)</f>
        <v>5.5236714975845412E-5</v>
      </c>
      <c r="I62" s="50"/>
    </row>
    <row r="63" spans="1:9" x14ac:dyDescent="0.2">
      <c r="A63" s="11" t="s">
        <v>8</v>
      </c>
      <c r="B63" s="11" t="s">
        <v>36</v>
      </c>
      <c r="C63" s="56">
        <v>1156</v>
      </c>
      <c r="D63" s="1">
        <v>2</v>
      </c>
      <c r="E63" s="1">
        <v>75</v>
      </c>
      <c r="F63" s="1">
        <v>62</v>
      </c>
      <c r="G63" s="2">
        <f t="shared" si="3"/>
        <v>8.2666666666666666E-5</v>
      </c>
      <c r="H63" s="50"/>
      <c r="I63" s="50"/>
    </row>
    <row r="64" spans="1:9" x14ac:dyDescent="0.2">
      <c r="A64" s="9" t="s">
        <v>8</v>
      </c>
      <c r="B64" s="9" t="s">
        <v>36</v>
      </c>
      <c r="C64" s="58">
        <v>1156</v>
      </c>
      <c r="D64" s="3">
        <v>3</v>
      </c>
      <c r="E64" s="3">
        <v>140</v>
      </c>
      <c r="F64" s="3">
        <v>42</v>
      </c>
      <c r="G64" s="4">
        <f t="shared" si="3"/>
        <v>3.0000000000000001E-5</v>
      </c>
      <c r="H64" s="52"/>
      <c r="I64" s="52"/>
    </row>
    <row r="65" spans="1:9" x14ac:dyDescent="0.2">
      <c r="A65" s="11" t="s">
        <v>8</v>
      </c>
      <c r="B65" s="12" t="s">
        <v>37</v>
      </c>
      <c r="C65" s="56">
        <v>1154</v>
      </c>
      <c r="D65" s="5">
        <v>1</v>
      </c>
      <c r="E65" s="5">
        <v>118</v>
      </c>
      <c r="F65" s="5">
        <v>36</v>
      </c>
      <c r="G65" s="6">
        <f>(F65*$F$1)/(E65*$E$1)</f>
        <v>3.0508474576271188E-5</v>
      </c>
      <c r="H65" s="51">
        <f>AVERAGE(G65:G67)</f>
        <v>6.9045485507800684E-5</v>
      </c>
      <c r="I65" s="51">
        <f>AVERAGE(G65:G73)</f>
        <v>6.752035238425935E-5</v>
      </c>
    </row>
    <row r="66" spans="1:9" x14ac:dyDescent="0.2">
      <c r="A66" s="11" t="s">
        <v>8</v>
      </c>
      <c r="B66" s="12" t="s">
        <v>37</v>
      </c>
      <c r="C66" s="56">
        <v>1154</v>
      </c>
      <c r="D66" s="1">
        <v>2</v>
      </c>
      <c r="E66" s="1">
        <v>66</v>
      </c>
      <c r="F66" s="1">
        <v>59</v>
      </c>
      <c r="G66" s="2">
        <f t="shared" ref="G66:G73" si="4">(F66*$F$1)/(E66*$E$1)</f>
        <v>8.9393939393939389E-5</v>
      </c>
      <c r="H66" s="50"/>
      <c r="I66" s="50"/>
    </row>
    <row r="67" spans="1:9" x14ac:dyDescent="0.2">
      <c r="A67" s="11" t="s">
        <v>8</v>
      </c>
      <c r="B67" s="12" t="s">
        <v>37</v>
      </c>
      <c r="C67" s="56">
        <v>1154</v>
      </c>
      <c r="D67" s="1">
        <v>3</v>
      </c>
      <c r="E67" s="1">
        <v>47</v>
      </c>
      <c r="F67" s="1">
        <v>41</v>
      </c>
      <c r="G67" s="2">
        <f t="shared" si="4"/>
        <v>8.7234042553191492E-5</v>
      </c>
      <c r="H67" s="50"/>
      <c r="I67" s="50"/>
    </row>
    <row r="68" spans="1:9" x14ac:dyDescent="0.2">
      <c r="A68" s="11" t="s">
        <v>8</v>
      </c>
      <c r="B68" s="12" t="s">
        <v>37</v>
      </c>
      <c r="C68" s="56">
        <v>1155</v>
      </c>
      <c r="D68" s="1">
        <v>1</v>
      </c>
      <c r="E68" s="1">
        <v>56</v>
      </c>
      <c r="F68" s="1">
        <v>20</v>
      </c>
      <c r="G68" s="2">
        <f t="shared" si="4"/>
        <v>3.5714285714285717E-5</v>
      </c>
      <c r="H68" s="53">
        <f>AVERAGE(G68:G70)</f>
        <v>4.7845804988662134E-5</v>
      </c>
      <c r="I68" s="50"/>
    </row>
    <row r="69" spans="1:9" x14ac:dyDescent="0.2">
      <c r="A69" s="11" t="s">
        <v>8</v>
      </c>
      <c r="B69" s="12" t="s">
        <v>37</v>
      </c>
      <c r="C69" s="56">
        <v>1155</v>
      </c>
      <c r="D69" s="1">
        <v>2</v>
      </c>
      <c r="E69" s="1">
        <v>42</v>
      </c>
      <c r="F69" s="1">
        <v>29</v>
      </c>
      <c r="G69" s="2">
        <f t="shared" si="4"/>
        <v>6.9047619047619052E-5</v>
      </c>
      <c r="H69" s="50"/>
      <c r="I69" s="50"/>
    </row>
    <row r="70" spans="1:9" x14ac:dyDescent="0.2">
      <c r="A70" s="11" t="s">
        <v>8</v>
      </c>
      <c r="B70" s="12" t="s">
        <v>37</v>
      </c>
      <c r="C70" s="56">
        <v>1155</v>
      </c>
      <c r="D70" s="1">
        <v>3</v>
      </c>
      <c r="E70" s="1">
        <v>98</v>
      </c>
      <c r="F70" s="1">
        <v>38</v>
      </c>
      <c r="G70" s="2">
        <f t="shared" si="4"/>
        <v>3.8775510204081634E-5</v>
      </c>
      <c r="H70" s="50"/>
      <c r="I70" s="50"/>
    </row>
    <row r="71" spans="1:9" x14ac:dyDescent="0.2">
      <c r="A71" s="11" t="s">
        <v>8</v>
      </c>
      <c r="B71" s="12" t="s">
        <v>37</v>
      </c>
      <c r="C71" s="56">
        <v>1156</v>
      </c>
      <c r="D71" s="1">
        <v>1</v>
      </c>
      <c r="E71" s="1">
        <v>68</v>
      </c>
      <c r="F71" s="1">
        <v>44</v>
      </c>
      <c r="G71" s="2">
        <f t="shared" si="4"/>
        <v>6.4705882352941171E-5</v>
      </c>
      <c r="H71" s="53">
        <f>AVERAGE(G71:G73)</f>
        <v>8.566976665631521E-5</v>
      </c>
      <c r="I71" s="50"/>
    </row>
    <row r="72" spans="1:9" x14ac:dyDescent="0.2">
      <c r="A72" s="11" t="s">
        <v>8</v>
      </c>
      <c r="B72" s="12" t="s">
        <v>37</v>
      </c>
      <c r="C72" s="56">
        <v>1156</v>
      </c>
      <c r="D72" s="1">
        <v>2</v>
      </c>
      <c r="E72" s="1">
        <v>122</v>
      </c>
      <c r="F72" s="1">
        <v>94</v>
      </c>
      <c r="G72" s="2">
        <f t="shared" si="4"/>
        <v>7.7049180327868849E-5</v>
      </c>
      <c r="H72" s="50"/>
      <c r="I72" s="50"/>
    </row>
    <row r="73" spans="1:9" x14ac:dyDescent="0.2">
      <c r="A73" s="9" t="s">
        <v>8</v>
      </c>
      <c r="B73" s="14" t="s">
        <v>37</v>
      </c>
      <c r="C73" s="58">
        <v>1156</v>
      </c>
      <c r="D73" s="3">
        <v>3</v>
      </c>
      <c r="E73" s="3">
        <v>59</v>
      </c>
      <c r="F73" s="3">
        <v>68</v>
      </c>
      <c r="G73" s="4">
        <f t="shared" si="4"/>
        <v>1.152542372881356E-4</v>
      </c>
      <c r="H73" s="52"/>
      <c r="I73" s="52"/>
    </row>
    <row r="74" spans="1:9" x14ac:dyDescent="0.2">
      <c r="A74" s="31" t="s">
        <v>24</v>
      </c>
      <c r="B74" s="11" t="s">
        <v>36</v>
      </c>
      <c r="C74" s="56">
        <v>1183.0999999999999</v>
      </c>
      <c r="D74" s="1">
        <v>1</v>
      </c>
      <c r="E74" s="5">
        <v>82</v>
      </c>
      <c r="F74" s="5">
        <v>54</v>
      </c>
      <c r="G74" s="6">
        <f>(F74*$F$1)/(E74*$E$1)</f>
        <v>6.5853658536585365E-5</v>
      </c>
      <c r="H74" s="51">
        <f>AVERAGE(G74:G76)</f>
        <v>1.1454915270133235E-4</v>
      </c>
      <c r="I74" s="51">
        <f>AVERAGE(G74:G82)</f>
        <v>1.1171065745436647E-4</v>
      </c>
    </row>
    <row r="75" spans="1:9" x14ac:dyDescent="0.2">
      <c r="A75" s="31" t="s">
        <v>24</v>
      </c>
      <c r="B75" s="11" t="s">
        <v>36</v>
      </c>
      <c r="C75" s="56">
        <v>1183.0999999999999</v>
      </c>
      <c r="D75" s="1">
        <v>2</v>
      </c>
      <c r="E75" s="1">
        <v>73</v>
      </c>
      <c r="F75" s="1">
        <v>76</v>
      </c>
      <c r="G75" s="2">
        <f t="shared" ref="G75:G138" si="5">(F75*$F$1)/(E75*$E$1)</f>
        <v>1.0410958904109589E-4</v>
      </c>
      <c r="H75" s="50"/>
      <c r="I75" s="50"/>
    </row>
    <row r="76" spans="1:9" x14ac:dyDescent="0.2">
      <c r="A76" s="31" t="s">
        <v>24</v>
      </c>
      <c r="B76" s="11" t="s">
        <v>36</v>
      </c>
      <c r="C76" s="56">
        <v>1183.0999999999999</v>
      </c>
      <c r="D76" s="1">
        <v>3</v>
      </c>
      <c r="E76" s="1">
        <v>38</v>
      </c>
      <c r="F76" s="1">
        <v>66</v>
      </c>
      <c r="G76" s="2">
        <f t="shared" si="5"/>
        <v>1.7368421052631579E-4</v>
      </c>
      <c r="H76" s="50"/>
      <c r="I76" s="50"/>
    </row>
    <row r="77" spans="1:9" x14ac:dyDescent="0.2">
      <c r="A77" s="31" t="s">
        <v>24</v>
      </c>
      <c r="B77" s="11" t="s">
        <v>36</v>
      </c>
      <c r="C77" s="56">
        <v>1183.2</v>
      </c>
      <c r="D77" s="1">
        <v>1</v>
      </c>
      <c r="E77" s="1">
        <v>48</v>
      </c>
      <c r="F77" s="1">
        <v>56</v>
      </c>
      <c r="G77" s="2">
        <f t="shared" si="5"/>
        <v>1.1666666666666667E-4</v>
      </c>
      <c r="H77" s="53">
        <f>AVERAGE(G77:G79)</f>
        <v>1.1472222222222222E-4</v>
      </c>
      <c r="I77" s="50"/>
    </row>
    <row r="78" spans="1:9" x14ac:dyDescent="0.2">
      <c r="A78" s="31" t="s">
        <v>24</v>
      </c>
      <c r="B78" s="11" t="s">
        <v>36</v>
      </c>
      <c r="C78" s="56">
        <v>1183.2</v>
      </c>
      <c r="D78" s="1">
        <v>2</v>
      </c>
      <c r="E78" s="1">
        <v>49</v>
      </c>
      <c r="F78" s="1">
        <v>49</v>
      </c>
      <c r="G78" s="2">
        <f t="shared" si="5"/>
        <v>1E-4</v>
      </c>
      <c r="H78" s="50"/>
      <c r="I78" s="50"/>
    </row>
    <row r="79" spans="1:9" x14ac:dyDescent="0.2">
      <c r="A79" s="31" t="s">
        <v>24</v>
      </c>
      <c r="B79" s="11" t="s">
        <v>36</v>
      </c>
      <c r="C79" s="56">
        <v>1183.2</v>
      </c>
      <c r="D79" s="1">
        <v>3</v>
      </c>
      <c r="E79" s="1">
        <v>40</v>
      </c>
      <c r="F79" s="1">
        <v>51</v>
      </c>
      <c r="G79" s="2">
        <f t="shared" si="5"/>
        <v>1.2750000000000001E-4</v>
      </c>
      <c r="H79" s="50"/>
      <c r="I79" s="50"/>
    </row>
    <row r="80" spans="1:9" x14ac:dyDescent="0.2">
      <c r="A80" s="31" t="s">
        <v>24</v>
      </c>
      <c r="B80" s="11" t="s">
        <v>36</v>
      </c>
      <c r="C80" s="56">
        <v>1183.3</v>
      </c>
      <c r="D80" s="1">
        <v>1</v>
      </c>
      <c r="E80" s="1">
        <v>38</v>
      </c>
      <c r="F80" s="1">
        <v>53</v>
      </c>
      <c r="G80" s="2">
        <f t="shared" si="5"/>
        <v>1.3947368421052633E-4</v>
      </c>
      <c r="H80" s="53">
        <f>AVERAGE(G80:G82)</f>
        <v>1.0586059743954481E-4</v>
      </c>
      <c r="I80" s="50"/>
    </row>
    <row r="81" spans="1:9" x14ac:dyDescent="0.2">
      <c r="A81" s="31" t="s">
        <v>24</v>
      </c>
      <c r="B81" s="11" t="s">
        <v>36</v>
      </c>
      <c r="C81" s="56">
        <v>1183.3</v>
      </c>
      <c r="D81" s="1">
        <v>2</v>
      </c>
      <c r="E81" s="1">
        <v>35</v>
      </c>
      <c r="F81" s="1">
        <v>42</v>
      </c>
      <c r="G81" s="2">
        <f t="shared" si="5"/>
        <v>1.2E-4</v>
      </c>
      <c r="H81" s="50"/>
      <c r="I81" s="50"/>
    </row>
    <row r="82" spans="1:9" x14ac:dyDescent="0.2">
      <c r="A82" s="32" t="s">
        <v>24</v>
      </c>
      <c r="B82" s="9" t="s">
        <v>36</v>
      </c>
      <c r="C82" s="58">
        <v>1183.3</v>
      </c>
      <c r="D82" s="3">
        <v>3</v>
      </c>
      <c r="E82" s="3">
        <v>74</v>
      </c>
      <c r="F82" s="3">
        <v>43</v>
      </c>
      <c r="G82" s="4">
        <f t="shared" si="5"/>
        <v>5.8108108108108111E-5</v>
      </c>
      <c r="H82" s="52"/>
      <c r="I82" s="52"/>
    </row>
    <row r="83" spans="1:9" x14ac:dyDescent="0.2">
      <c r="A83" s="31" t="s">
        <v>24</v>
      </c>
      <c r="B83" s="12" t="s">
        <v>37</v>
      </c>
      <c r="C83" s="56">
        <v>1183.0999999999999</v>
      </c>
      <c r="D83" s="5">
        <v>1</v>
      </c>
      <c r="E83" s="1">
        <v>37</v>
      </c>
      <c r="F83" s="1">
        <v>78</v>
      </c>
      <c r="G83" s="2">
        <f t="shared" si="5"/>
        <v>2.1081081081081082E-4</v>
      </c>
      <c r="H83" s="51">
        <f>AVERAGE(G83:G85)</f>
        <v>2.3900733031167814E-4</v>
      </c>
      <c r="I83" s="51">
        <f>AVERAGE(G83:G91)</f>
        <v>2.1665484821903195E-4</v>
      </c>
    </row>
    <row r="84" spans="1:9" x14ac:dyDescent="0.2">
      <c r="A84" s="31" t="s">
        <v>24</v>
      </c>
      <c r="B84" s="12" t="s">
        <v>37</v>
      </c>
      <c r="C84" s="56">
        <v>1183.0999999999999</v>
      </c>
      <c r="D84" s="1">
        <v>2</v>
      </c>
      <c r="E84" s="1">
        <v>23</v>
      </c>
      <c r="F84" s="1">
        <v>77</v>
      </c>
      <c r="G84" s="2">
        <f t="shared" si="5"/>
        <v>3.347826086956522E-4</v>
      </c>
      <c r="H84" s="50"/>
      <c r="I84" s="50"/>
    </row>
    <row r="85" spans="1:9" x14ac:dyDescent="0.2">
      <c r="A85" s="31" t="s">
        <v>24</v>
      </c>
      <c r="B85" s="12" t="s">
        <v>37</v>
      </c>
      <c r="C85" s="56">
        <v>1183.0999999999999</v>
      </c>
      <c r="D85" s="1">
        <v>3</v>
      </c>
      <c r="E85" s="1">
        <v>63</v>
      </c>
      <c r="F85" s="1">
        <v>108</v>
      </c>
      <c r="G85" s="2">
        <f t="shared" si="5"/>
        <v>1.7142857142857143E-4</v>
      </c>
      <c r="H85" s="50"/>
      <c r="I85" s="50"/>
    </row>
    <row r="86" spans="1:9" x14ac:dyDescent="0.2">
      <c r="A86" s="31" t="s">
        <v>24</v>
      </c>
      <c r="B86" s="12" t="s">
        <v>37</v>
      </c>
      <c r="C86" s="56">
        <v>1183.2</v>
      </c>
      <c r="D86" s="1">
        <v>1</v>
      </c>
      <c r="E86" s="1">
        <v>62</v>
      </c>
      <c r="F86" s="1">
        <v>135</v>
      </c>
      <c r="G86" s="2">
        <f t="shared" si="5"/>
        <v>2.1774193548387098E-4</v>
      </c>
      <c r="H86" s="53">
        <f>AVERAGE(G86:G88)</f>
        <v>2.0459657653383936E-4</v>
      </c>
      <c r="I86" s="50"/>
    </row>
    <row r="87" spans="1:9" x14ac:dyDescent="0.2">
      <c r="A87" s="31" t="s">
        <v>24</v>
      </c>
      <c r="B87" s="12" t="s">
        <v>37</v>
      </c>
      <c r="C87" s="56">
        <v>1183.2</v>
      </c>
      <c r="D87" s="1">
        <v>2</v>
      </c>
      <c r="E87" s="1">
        <v>68</v>
      </c>
      <c r="F87" s="1">
        <v>145</v>
      </c>
      <c r="G87" s="2">
        <f t="shared" si="5"/>
        <v>2.1323529411764705E-4</v>
      </c>
      <c r="H87" s="50"/>
      <c r="I87" s="50"/>
    </row>
    <row r="88" spans="1:9" x14ac:dyDescent="0.2">
      <c r="A88" s="31" t="s">
        <v>24</v>
      </c>
      <c r="B88" s="12" t="s">
        <v>37</v>
      </c>
      <c r="C88" s="56">
        <v>1183.2</v>
      </c>
      <c r="D88" s="1">
        <v>3</v>
      </c>
      <c r="E88" s="1">
        <v>64</v>
      </c>
      <c r="F88" s="1">
        <v>117</v>
      </c>
      <c r="G88" s="2">
        <f t="shared" si="5"/>
        <v>1.8281250000000001E-4</v>
      </c>
      <c r="H88" s="50"/>
      <c r="I88" s="50"/>
    </row>
    <row r="89" spans="1:9" x14ac:dyDescent="0.2">
      <c r="A89" s="31" t="s">
        <v>24</v>
      </c>
      <c r="B89" s="12" t="s">
        <v>37</v>
      </c>
      <c r="C89" s="56">
        <v>1183.3</v>
      </c>
      <c r="D89" s="1">
        <v>1</v>
      </c>
      <c r="E89" s="1">
        <v>62</v>
      </c>
      <c r="F89" s="1">
        <v>119</v>
      </c>
      <c r="G89" s="2">
        <f t="shared" si="5"/>
        <v>1.9193548387096775E-4</v>
      </c>
      <c r="H89" s="53">
        <f>AVERAGE(G89:G91)</f>
        <v>2.0636063781157848E-4</v>
      </c>
      <c r="I89" s="50"/>
    </row>
    <row r="90" spans="1:9" x14ac:dyDescent="0.2">
      <c r="A90" s="31" t="s">
        <v>24</v>
      </c>
      <c r="B90" s="12" t="s">
        <v>37</v>
      </c>
      <c r="C90" s="56">
        <v>1183.3</v>
      </c>
      <c r="D90" s="1">
        <v>2</v>
      </c>
      <c r="E90" s="1">
        <v>61</v>
      </c>
      <c r="F90" s="1">
        <v>152</v>
      </c>
      <c r="G90" s="2">
        <f t="shared" si="5"/>
        <v>2.4918032786885245E-4</v>
      </c>
      <c r="H90" s="50"/>
      <c r="I90" s="50"/>
    </row>
    <row r="91" spans="1:9" x14ac:dyDescent="0.2">
      <c r="A91" s="32" t="s">
        <v>24</v>
      </c>
      <c r="B91" s="14" t="s">
        <v>37</v>
      </c>
      <c r="C91" s="58">
        <v>1183.3</v>
      </c>
      <c r="D91" s="3">
        <v>3</v>
      </c>
      <c r="E91" s="3">
        <v>59</v>
      </c>
      <c r="F91" s="3">
        <v>105</v>
      </c>
      <c r="G91" s="4">
        <f t="shared" si="5"/>
        <v>1.7796610169491526E-4</v>
      </c>
      <c r="H91" s="52"/>
      <c r="I91" s="52"/>
    </row>
    <row r="92" spans="1:9" x14ac:dyDescent="0.2">
      <c r="A92" s="12" t="s">
        <v>15</v>
      </c>
      <c r="B92" s="11" t="s">
        <v>36</v>
      </c>
      <c r="C92" s="56">
        <v>1201.0999999999999</v>
      </c>
      <c r="D92" s="1">
        <v>1</v>
      </c>
      <c r="E92" s="1">
        <v>124</v>
      </c>
      <c r="F92" s="1">
        <v>33</v>
      </c>
      <c r="G92" s="6">
        <f t="shared" si="5"/>
        <v>2.6612903225806453E-5</v>
      </c>
      <c r="H92" s="51">
        <f>AVERAGE(G92:G94)</f>
        <v>3.0570314147164242E-5</v>
      </c>
      <c r="I92" s="51">
        <f>AVERAGE(G92:G100)</f>
        <v>3.3482466943643584E-5</v>
      </c>
    </row>
    <row r="93" spans="1:9" x14ac:dyDescent="0.2">
      <c r="A93" s="12" t="s">
        <v>15</v>
      </c>
      <c r="B93" s="11" t="s">
        <v>36</v>
      </c>
      <c r="C93" s="56">
        <v>1201.0999999999999</v>
      </c>
      <c r="D93" s="1">
        <v>2</v>
      </c>
      <c r="E93" s="1">
        <v>93</v>
      </c>
      <c r="F93" s="1">
        <v>31</v>
      </c>
      <c r="G93" s="2">
        <f t="shared" si="5"/>
        <v>3.3333333333333335E-5</v>
      </c>
      <c r="H93" s="50"/>
      <c r="I93" s="50"/>
    </row>
    <row r="94" spans="1:9" x14ac:dyDescent="0.2">
      <c r="A94" s="12" t="s">
        <v>15</v>
      </c>
      <c r="B94" s="11" t="s">
        <v>36</v>
      </c>
      <c r="C94" s="56">
        <v>1201.0999999999999</v>
      </c>
      <c r="D94" s="1">
        <v>3</v>
      </c>
      <c r="E94" s="1">
        <v>85</v>
      </c>
      <c r="F94" s="1">
        <v>27</v>
      </c>
      <c r="G94" s="2">
        <f t="shared" si="5"/>
        <v>3.1764705882352938E-5</v>
      </c>
      <c r="H94" s="50"/>
      <c r="I94" s="50"/>
    </row>
    <row r="95" spans="1:9" x14ac:dyDescent="0.2">
      <c r="A95" s="12" t="s">
        <v>15</v>
      </c>
      <c r="B95" s="11" t="s">
        <v>36</v>
      </c>
      <c r="C95" s="56">
        <v>1201.2</v>
      </c>
      <c r="D95" s="1">
        <v>1</v>
      </c>
      <c r="E95" s="1">
        <v>74</v>
      </c>
      <c r="F95" s="1">
        <v>40</v>
      </c>
      <c r="G95" s="2">
        <f t="shared" si="5"/>
        <v>5.4054054054054054E-5</v>
      </c>
      <c r="H95" s="53">
        <f>AVERAGE(G95:G97)</f>
        <v>4.3392991069236105E-5</v>
      </c>
      <c r="I95" s="50"/>
    </row>
    <row r="96" spans="1:9" x14ac:dyDescent="0.2">
      <c r="A96" s="12" t="s">
        <v>15</v>
      </c>
      <c r="B96" s="11" t="s">
        <v>36</v>
      </c>
      <c r="C96" s="56">
        <v>1201.2</v>
      </c>
      <c r="D96" s="1">
        <v>2</v>
      </c>
      <c r="E96" s="1">
        <v>79</v>
      </c>
      <c r="F96" s="1">
        <v>29</v>
      </c>
      <c r="G96" s="2">
        <f t="shared" si="5"/>
        <v>3.6708860759493672E-5</v>
      </c>
      <c r="H96" s="50"/>
      <c r="I96" s="50"/>
    </row>
    <row r="97" spans="1:9" x14ac:dyDescent="0.2">
      <c r="A97" s="12" t="s">
        <v>15</v>
      </c>
      <c r="B97" s="11" t="s">
        <v>36</v>
      </c>
      <c r="C97" s="56">
        <v>1201.2</v>
      </c>
      <c r="D97" s="1">
        <v>3</v>
      </c>
      <c r="E97" s="1">
        <v>137</v>
      </c>
      <c r="F97" s="1">
        <v>54</v>
      </c>
      <c r="G97" s="2">
        <f t="shared" si="5"/>
        <v>3.9416058394160584E-5</v>
      </c>
      <c r="H97" s="50"/>
      <c r="I97" s="50"/>
    </row>
    <row r="98" spans="1:9" x14ac:dyDescent="0.2">
      <c r="A98" s="12" t="s">
        <v>15</v>
      </c>
      <c r="B98" s="11" t="s">
        <v>36</v>
      </c>
      <c r="C98" s="56">
        <v>1205</v>
      </c>
      <c r="D98" s="1">
        <v>1</v>
      </c>
      <c r="E98" s="1">
        <v>92</v>
      </c>
      <c r="F98" s="1">
        <v>17</v>
      </c>
      <c r="G98" s="2">
        <f t="shared" si="5"/>
        <v>1.8478260869565216E-5</v>
      </c>
      <c r="H98" s="53">
        <f>AVERAGE(G98:G100)</f>
        <v>2.6484095614530398E-5</v>
      </c>
      <c r="I98" s="50"/>
    </row>
    <row r="99" spans="1:9" x14ac:dyDescent="0.2">
      <c r="A99" s="12" t="s">
        <v>15</v>
      </c>
      <c r="B99" s="11" t="s">
        <v>36</v>
      </c>
      <c r="C99" s="56">
        <v>1205</v>
      </c>
      <c r="D99" s="1">
        <v>2</v>
      </c>
      <c r="E99" s="1">
        <v>105</v>
      </c>
      <c r="F99" s="1">
        <v>33</v>
      </c>
      <c r="G99" s="2">
        <f t="shared" si="5"/>
        <v>3.1428571428571431E-5</v>
      </c>
      <c r="H99" s="50"/>
      <c r="I99" s="50"/>
    </row>
    <row r="100" spans="1:9" x14ac:dyDescent="0.2">
      <c r="A100" s="14" t="s">
        <v>15</v>
      </c>
      <c r="B100" s="9" t="s">
        <v>36</v>
      </c>
      <c r="C100" s="58">
        <v>1205</v>
      </c>
      <c r="D100" s="3">
        <v>3</v>
      </c>
      <c r="E100" s="3">
        <v>88</v>
      </c>
      <c r="F100" s="3">
        <v>26</v>
      </c>
      <c r="G100" s="4">
        <f t="shared" si="5"/>
        <v>2.9545454545454545E-5</v>
      </c>
      <c r="H100" s="52"/>
      <c r="I100" s="52"/>
    </row>
    <row r="101" spans="1:9" x14ac:dyDescent="0.2">
      <c r="A101" s="12" t="s">
        <v>15</v>
      </c>
      <c r="B101" s="12" t="s">
        <v>37</v>
      </c>
      <c r="C101" s="56">
        <v>1201.0999999999999</v>
      </c>
      <c r="D101" s="1">
        <v>1</v>
      </c>
      <c r="E101" s="1">
        <v>116</v>
      </c>
      <c r="F101" s="1">
        <v>23</v>
      </c>
      <c r="G101" s="6">
        <f t="shared" si="5"/>
        <v>1.982758620689655E-5</v>
      </c>
      <c r="H101" s="51">
        <f>AVERAGE(G101:G103)</f>
        <v>2.5726700003674424E-5</v>
      </c>
      <c r="I101" s="51">
        <f>AVERAGE(G101:G109)</f>
        <v>3.5827981105295226E-5</v>
      </c>
    </row>
    <row r="102" spans="1:9" x14ac:dyDescent="0.2">
      <c r="A102" s="12" t="s">
        <v>15</v>
      </c>
      <c r="B102" s="12" t="s">
        <v>37</v>
      </c>
      <c r="C102" s="56">
        <v>1201.0999999999999</v>
      </c>
      <c r="D102" s="1">
        <v>2</v>
      </c>
      <c r="E102" s="1">
        <v>93</v>
      </c>
      <c r="F102" s="1">
        <v>37</v>
      </c>
      <c r="G102" s="2">
        <f t="shared" si="5"/>
        <v>3.9784946236559143E-5</v>
      </c>
      <c r="H102" s="50"/>
      <c r="I102" s="50"/>
    </row>
    <row r="103" spans="1:9" x14ac:dyDescent="0.2">
      <c r="A103" s="12" t="s">
        <v>15</v>
      </c>
      <c r="B103" s="12" t="s">
        <v>37</v>
      </c>
      <c r="C103" s="56">
        <v>1201.0999999999999</v>
      </c>
      <c r="D103" s="1">
        <v>3</v>
      </c>
      <c r="E103" s="1">
        <v>148</v>
      </c>
      <c r="F103" s="1">
        <v>26</v>
      </c>
      <c r="G103" s="2">
        <f t="shared" si="5"/>
        <v>1.7567567567567566E-5</v>
      </c>
      <c r="H103" s="50"/>
      <c r="I103" s="50"/>
    </row>
    <row r="104" spans="1:9" x14ac:dyDescent="0.2">
      <c r="A104" s="12" t="s">
        <v>15</v>
      </c>
      <c r="B104" s="12" t="s">
        <v>37</v>
      </c>
      <c r="C104" s="56">
        <v>1201.2</v>
      </c>
      <c r="D104" s="1">
        <v>1</v>
      </c>
      <c r="E104" s="1">
        <v>79</v>
      </c>
      <c r="F104" s="1">
        <v>26</v>
      </c>
      <c r="G104" s="2">
        <f t="shared" si="5"/>
        <v>3.2911392405063295E-5</v>
      </c>
      <c r="H104" s="53">
        <f>AVERAGE(G104:G106)</f>
        <v>2.7258620423177384E-5</v>
      </c>
      <c r="I104" s="50"/>
    </row>
    <row r="105" spans="1:9" x14ac:dyDescent="0.2">
      <c r="A105" s="12" t="s">
        <v>15</v>
      </c>
      <c r="B105" s="12" t="s">
        <v>37</v>
      </c>
      <c r="C105" s="56">
        <v>1201.2</v>
      </c>
      <c r="D105" s="1">
        <v>2</v>
      </c>
      <c r="E105" s="1">
        <v>105</v>
      </c>
      <c r="F105" s="1">
        <v>19</v>
      </c>
      <c r="G105" s="2">
        <f t="shared" si="5"/>
        <v>1.8095238095238094E-5</v>
      </c>
      <c r="H105" s="50"/>
      <c r="I105" s="50"/>
    </row>
    <row r="106" spans="1:9" x14ac:dyDescent="0.2">
      <c r="A106" s="12" t="s">
        <v>15</v>
      </c>
      <c r="B106" s="12" t="s">
        <v>37</v>
      </c>
      <c r="C106" s="56">
        <v>1201.2</v>
      </c>
      <c r="D106" s="1">
        <v>3</v>
      </c>
      <c r="E106" s="1">
        <v>78</v>
      </c>
      <c r="F106" s="1">
        <v>24</v>
      </c>
      <c r="G106" s="2">
        <f t="shared" si="5"/>
        <v>3.0769230769230768E-5</v>
      </c>
      <c r="H106" s="50"/>
      <c r="I106" s="50"/>
    </row>
    <row r="107" spans="1:9" x14ac:dyDescent="0.2">
      <c r="A107" s="12" t="s">
        <v>15</v>
      </c>
      <c r="B107" s="12" t="s">
        <v>37</v>
      </c>
      <c r="C107" s="56">
        <v>1205</v>
      </c>
      <c r="D107" s="1">
        <v>1</v>
      </c>
      <c r="E107" s="1">
        <v>63</v>
      </c>
      <c r="F107" s="1">
        <v>26</v>
      </c>
      <c r="G107" s="2">
        <f t="shared" si="5"/>
        <v>4.1269841269841273E-5</v>
      </c>
      <c r="H107" s="53">
        <f>AVERAGE(G107:G109)</f>
        <v>5.4498622889033856E-5</v>
      </c>
      <c r="I107" s="50"/>
    </row>
    <row r="108" spans="1:9" x14ac:dyDescent="0.2">
      <c r="A108" s="12" t="s">
        <v>15</v>
      </c>
      <c r="B108" s="12" t="s">
        <v>37</v>
      </c>
      <c r="C108" s="56">
        <v>1205</v>
      </c>
      <c r="D108" s="1">
        <v>2</v>
      </c>
      <c r="E108" s="1">
        <v>40</v>
      </c>
      <c r="F108" s="1">
        <v>33</v>
      </c>
      <c r="G108" s="2">
        <f t="shared" si="5"/>
        <v>8.25E-5</v>
      </c>
      <c r="H108" s="50"/>
      <c r="I108" s="50"/>
    </row>
    <row r="109" spans="1:9" x14ac:dyDescent="0.2">
      <c r="A109" s="14" t="s">
        <v>15</v>
      </c>
      <c r="B109" s="14" t="s">
        <v>37</v>
      </c>
      <c r="C109" s="58">
        <v>1205</v>
      </c>
      <c r="D109" s="3">
        <v>3</v>
      </c>
      <c r="E109" s="3">
        <v>73</v>
      </c>
      <c r="F109" s="3">
        <v>29</v>
      </c>
      <c r="G109" s="4">
        <f t="shared" si="5"/>
        <v>3.9726027397260274E-5</v>
      </c>
      <c r="H109" s="52"/>
      <c r="I109" s="52"/>
    </row>
    <row r="110" spans="1:9" x14ac:dyDescent="0.2">
      <c r="A110" s="12" t="s">
        <v>25</v>
      </c>
      <c r="B110" s="11" t="s">
        <v>36</v>
      </c>
      <c r="C110" s="56">
        <v>1207.0999999999999</v>
      </c>
      <c r="D110" s="5">
        <v>1</v>
      </c>
      <c r="E110" s="1">
        <v>64</v>
      </c>
      <c r="F110" s="1">
        <v>51</v>
      </c>
      <c r="G110" s="2">
        <f t="shared" si="5"/>
        <v>7.9687500000000006E-5</v>
      </c>
      <c r="H110" s="51">
        <f>AVERAGE(G110:G112)</f>
        <v>7.7440459927140268E-5</v>
      </c>
      <c r="I110" s="51">
        <f>AVERAGE(G110:G118)</f>
        <v>7.5658350038051482E-5</v>
      </c>
    </row>
    <row r="111" spans="1:9" x14ac:dyDescent="0.2">
      <c r="A111" s="12" t="s">
        <v>25</v>
      </c>
      <c r="B111" s="11" t="s">
        <v>36</v>
      </c>
      <c r="C111" s="56">
        <v>1207.0999999999999</v>
      </c>
      <c r="D111" s="1">
        <v>2</v>
      </c>
      <c r="E111" s="1">
        <v>61</v>
      </c>
      <c r="F111" s="1">
        <v>50</v>
      </c>
      <c r="G111" s="2">
        <f t="shared" si="5"/>
        <v>8.1967213114754098E-5</v>
      </c>
      <c r="H111" s="50"/>
      <c r="I111" s="50"/>
    </row>
    <row r="112" spans="1:9" x14ac:dyDescent="0.2">
      <c r="A112" s="12" t="s">
        <v>25</v>
      </c>
      <c r="B112" s="11" t="s">
        <v>36</v>
      </c>
      <c r="C112" s="56">
        <v>1207.0999999999999</v>
      </c>
      <c r="D112" s="1">
        <v>3</v>
      </c>
      <c r="E112" s="1">
        <v>75</v>
      </c>
      <c r="F112" s="1">
        <v>53</v>
      </c>
      <c r="G112" s="2">
        <f t="shared" si="5"/>
        <v>7.0666666666666672E-5</v>
      </c>
      <c r="H112" s="50"/>
      <c r="I112" s="50"/>
    </row>
    <row r="113" spans="1:9" x14ac:dyDescent="0.2">
      <c r="A113" s="12" t="s">
        <v>25</v>
      </c>
      <c r="B113" s="11" t="s">
        <v>36</v>
      </c>
      <c r="C113" s="56">
        <v>1207.2</v>
      </c>
      <c r="D113" s="1">
        <v>1</v>
      </c>
      <c r="E113" s="1">
        <v>42</v>
      </c>
      <c r="F113" s="1">
        <v>85</v>
      </c>
      <c r="G113" s="2">
        <f t="shared" si="5"/>
        <v>2.0238095238095239E-4</v>
      </c>
      <c r="H113" s="53">
        <f>AVERAGE(G113:G115)</f>
        <v>9.4939859195178336E-5</v>
      </c>
      <c r="I113" s="50"/>
    </row>
    <row r="114" spans="1:9" x14ac:dyDescent="0.2">
      <c r="A114" s="12" t="s">
        <v>25</v>
      </c>
      <c r="B114" s="11" t="s">
        <v>36</v>
      </c>
      <c r="C114" s="56">
        <v>1207.2</v>
      </c>
      <c r="D114" s="1">
        <v>2</v>
      </c>
      <c r="E114" s="1">
        <v>94</v>
      </c>
      <c r="F114" s="1">
        <v>37</v>
      </c>
      <c r="G114" s="2">
        <f t="shared" si="5"/>
        <v>3.9361702127659573E-5</v>
      </c>
      <c r="H114" s="50"/>
      <c r="I114" s="50"/>
    </row>
    <row r="115" spans="1:9" x14ac:dyDescent="0.2">
      <c r="A115" s="12" t="s">
        <v>25</v>
      </c>
      <c r="B115" s="11" t="s">
        <v>36</v>
      </c>
      <c r="C115" s="56">
        <v>1207.2</v>
      </c>
      <c r="D115" s="1">
        <v>3</v>
      </c>
      <c r="E115" s="1">
        <v>130</v>
      </c>
      <c r="F115" s="1">
        <v>56</v>
      </c>
      <c r="G115" s="2">
        <f t="shared" si="5"/>
        <v>4.3076923076923077E-5</v>
      </c>
      <c r="H115" s="50"/>
      <c r="I115" s="50"/>
    </row>
    <row r="116" spans="1:9" x14ac:dyDescent="0.2">
      <c r="A116" s="12" t="s">
        <v>25</v>
      </c>
      <c r="B116" s="11" t="s">
        <v>36</v>
      </c>
      <c r="C116" s="56">
        <v>1207.3</v>
      </c>
      <c r="D116" s="1">
        <v>1</v>
      </c>
      <c r="E116" s="1">
        <v>92</v>
      </c>
      <c r="F116" s="1">
        <v>39</v>
      </c>
      <c r="G116" s="2">
        <f t="shared" si="5"/>
        <v>4.239130434782609E-5</v>
      </c>
      <c r="H116" s="53">
        <f>AVERAGE(G116:G118)</f>
        <v>5.4594730991835848E-5</v>
      </c>
      <c r="I116" s="50"/>
    </row>
    <row r="117" spans="1:9" x14ac:dyDescent="0.2">
      <c r="A117" s="12" t="s">
        <v>25</v>
      </c>
      <c r="B117" s="11" t="s">
        <v>36</v>
      </c>
      <c r="C117" s="56">
        <v>1207.3</v>
      </c>
      <c r="D117" s="1">
        <v>2</v>
      </c>
      <c r="E117" s="1">
        <v>83</v>
      </c>
      <c r="F117" s="1">
        <v>38</v>
      </c>
      <c r="G117" s="2">
        <f t="shared" si="5"/>
        <v>4.5783132530120482E-5</v>
      </c>
      <c r="H117" s="50"/>
      <c r="I117" s="50"/>
    </row>
    <row r="118" spans="1:9" x14ac:dyDescent="0.2">
      <c r="A118" s="14" t="s">
        <v>25</v>
      </c>
      <c r="B118" s="9" t="s">
        <v>36</v>
      </c>
      <c r="C118" s="58">
        <v>1207.3</v>
      </c>
      <c r="D118" s="3">
        <v>3</v>
      </c>
      <c r="E118" s="3">
        <v>82</v>
      </c>
      <c r="F118" s="3">
        <v>62</v>
      </c>
      <c r="G118" s="4">
        <f t="shared" si="5"/>
        <v>7.5609756097560972E-5</v>
      </c>
      <c r="H118" s="52"/>
      <c r="I118" s="52"/>
    </row>
    <row r="119" spans="1:9" x14ac:dyDescent="0.2">
      <c r="A119" s="12" t="s">
        <v>25</v>
      </c>
      <c r="B119" s="12" t="s">
        <v>37</v>
      </c>
      <c r="C119" s="56">
        <v>1207.0999999999999</v>
      </c>
      <c r="D119" s="5">
        <v>1</v>
      </c>
      <c r="E119" s="1">
        <v>93</v>
      </c>
      <c r="F119" s="1">
        <v>52</v>
      </c>
      <c r="G119" s="2">
        <f t="shared" si="5"/>
        <v>5.5913978494623656E-5</v>
      </c>
      <c r="H119" s="51">
        <f>AVERAGE(G119:G121)</f>
        <v>5.9591346593883746E-5</v>
      </c>
      <c r="I119" s="51">
        <f>AVERAGE(G119:G127)</f>
        <v>6.3384280562166762E-5</v>
      </c>
    </row>
    <row r="120" spans="1:9" x14ac:dyDescent="0.2">
      <c r="A120" s="12" t="s">
        <v>25</v>
      </c>
      <c r="B120" s="12" t="s">
        <v>37</v>
      </c>
      <c r="C120" s="56">
        <v>1207.0999999999999</v>
      </c>
      <c r="D120" s="1">
        <v>2</v>
      </c>
      <c r="E120" s="1">
        <v>89</v>
      </c>
      <c r="F120" s="1">
        <v>43</v>
      </c>
      <c r="G120" s="2">
        <f t="shared" si="5"/>
        <v>4.8314606741573032E-5</v>
      </c>
      <c r="H120" s="50"/>
      <c r="I120" s="50"/>
    </row>
    <row r="121" spans="1:9" x14ac:dyDescent="0.2">
      <c r="A121" s="12" t="s">
        <v>25</v>
      </c>
      <c r="B121" s="12" t="s">
        <v>37</v>
      </c>
      <c r="C121" s="56">
        <v>1207.0999999999999</v>
      </c>
      <c r="D121" s="1">
        <v>3</v>
      </c>
      <c r="E121" s="1">
        <v>55</v>
      </c>
      <c r="F121" s="1">
        <v>41</v>
      </c>
      <c r="G121" s="2">
        <f t="shared" si="5"/>
        <v>7.4545454545454551E-5</v>
      </c>
      <c r="H121" s="50"/>
      <c r="I121" s="50"/>
    </row>
    <row r="122" spans="1:9" x14ac:dyDescent="0.2">
      <c r="A122" s="12" t="s">
        <v>25</v>
      </c>
      <c r="B122" s="12" t="s">
        <v>37</v>
      </c>
      <c r="C122" s="56">
        <v>1207.2</v>
      </c>
      <c r="D122" s="1">
        <v>1</v>
      </c>
      <c r="E122" s="1">
        <v>67</v>
      </c>
      <c r="F122" s="1">
        <v>41</v>
      </c>
      <c r="G122" s="2">
        <f t="shared" si="5"/>
        <v>6.1194029850746275E-5</v>
      </c>
      <c r="H122" s="53">
        <f>AVERAGE(G122:G124)</f>
        <v>4.828187891469527E-5</v>
      </c>
      <c r="I122" s="50"/>
    </row>
    <row r="123" spans="1:9" x14ac:dyDescent="0.2">
      <c r="A123" s="12" t="s">
        <v>25</v>
      </c>
      <c r="B123" s="12" t="s">
        <v>37</v>
      </c>
      <c r="C123" s="56">
        <v>1207.2</v>
      </c>
      <c r="D123" s="1">
        <v>2</v>
      </c>
      <c r="E123" s="1">
        <v>113</v>
      </c>
      <c r="F123" s="1">
        <v>41</v>
      </c>
      <c r="G123" s="2">
        <f t="shared" si="5"/>
        <v>3.6283185840707967E-5</v>
      </c>
      <c r="H123" s="50"/>
      <c r="I123" s="50"/>
    </row>
    <row r="124" spans="1:9" x14ac:dyDescent="0.2">
      <c r="A124" s="12" t="s">
        <v>25</v>
      </c>
      <c r="B124" s="12" t="s">
        <v>37</v>
      </c>
      <c r="C124" s="56">
        <v>1207.2</v>
      </c>
      <c r="D124" s="1">
        <v>3</v>
      </c>
      <c r="E124" s="1">
        <v>76</v>
      </c>
      <c r="F124" s="1">
        <v>36</v>
      </c>
      <c r="G124" s="2">
        <f t="shared" si="5"/>
        <v>4.7368421052631581E-5</v>
      </c>
      <c r="H124" s="50"/>
      <c r="I124" s="50"/>
    </row>
    <row r="125" spans="1:9" x14ac:dyDescent="0.2">
      <c r="A125" s="12" t="s">
        <v>25</v>
      </c>
      <c r="B125" s="12" t="s">
        <v>37</v>
      </c>
      <c r="C125" s="56">
        <v>1207.3</v>
      </c>
      <c r="D125" s="1">
        <v>1</v>
      </c>
      <c r="E125" s="1">
        <v>59</v>
      </c>
      <c r="F125" s="1">
        <v>37</v>
      </c>
      <c r="G125" s="2">
        <f t="shared" si="5"/>
        <v>6.2711864406779665E-5</v>
      </c>
      <c r="H125" s="53">
        <f>AVERAGE(G125:G127)</f>
        <v>8.2279616177921271E-5</v>
      </c>
      <c r="I125" s="50"/>
    </row>
    <row r="126" spans="1:9" x14ac:dyDescent="0.2">
      <c r="A126" s="12" t="s">
        <v>25</v>
      </c>
      <c r="B126" s="12" t="s">
        <v>37</v>
      </c>
      <c r="C126" s="56">
        <v>1207.3</v>
      </c>
      <c r="D126" s="1">
        <v>2</v>
      </c>
      <c r="E126" s="1">
        <v>90</v>
      </c>
      <c r="F126" s="1">
        <v>32</v>
      </c>
      <c r="G126" s="2">
        <f t="shared" si="5"/>
        <v>3.5555555555555553E-5</v>
      </c>
      <c r="H126" s="50"/>
      <c r="I126" s="50"/>
    </row>
    <row r="127" spans="1:9" x14ac:dyDescent="0.2">
      <c r="A127" s="14" t="s">
        <v>25</v>
      </c>
      <c r="B127" s="14" t="s">
        <v>37</v>
      </c>
      <c r="C127" s="58">
        <v>1207.3</v>
      </c>
      <c r="D127" s="3">
        <v>3</v>
      </c>
      <c r="E127" s="3">
        <v>35</v>
      </c>
      <c r="F127" s="3">
        <v>52</v>
      </c>
      <c r="G127" s="4">
        <f t="shared" si="5"/>
        <v>1.4857142857142857E-4</v>
      </c>
      <c r="H127" s="52"/>
      <c r="I127" s="52"/>
    </row>
    <row r="128" spans="1:9" x14ac:dyDescent="0.2">
      <c r="A128" s="11" t="s">
        <v>11</v>
      </c>
      <c r="B128" s="11" t="s">
        <v>36</v>
      </c>
      <c r="C128" s="56">
        <v>1160</v>
      </c>
      <c r="D128" s="5">
        <v>1</v>
      </c>
      <c r="E128" s="5">
        <v>68</v>
      </c>
      <c r="F128" s="5">
        <v>39</v>
      </c>
      <c r="G128" s="6">
        <f t="shared" si="5"/>
        <v>5.735294117647059E-5</v>
      </c>
      <c r="H128" s="51">
        <f>AVERAGE(G128:G130)</f>
        <v>6.8123495012039901E-5</v>
      </c>
      <c r="I128" s="51">
        <f>AVERAGE(G128:G136)</f>
        <v>7.2504123867522016E-5</v>
      </c>
    </row>
    <row r="129" spans="1:9" x14ac:dyDescent="0.2">
      <c r="A129" s="11" t="s">
        <v>11</v>
      </c>
      <c r="B129" s="11" t="s">
        <v>36</v>
      </c>
      <c r="C129" s="56">
        <v>1160</v>
      </c>
      <c r="D129" s="1">
        <v>2</v>
      </c>
      <c r="E129" s="1">
        <v>38</v>
      </c>
      <c r="F129" s="1">
        <v>28</v>
      </c>
      <c r="G129" s="2">
        <f t="shared" si="5"/>
        <v>7.3684210526315789E-5</v>
      </c>
      <c r="H129" s="50"/>
      <c r="I129" s="50"/>
    </row>
    <row r="130" spans="1:9" x14ac:dyDescent="0.2">
      <c r="A130" s="11" t="s">
        <v>11</v>
      </c>
      <c r="B130" s="11" t="s">
        <v>36</v>
      </c>
      <c r="C130" s="56">
        <v>1160</v>
      </c>
      <c r="D130" s="1">
        <v>3</v>
      </c>
      <c r="E130" s="1">
        <v>45</v>
      </c>
      <c r="F130" s="1">
        <v>33</v>
      </c>
      <c r="G130" s="2">
        <f t="shared" si="5"/>
        <v>7.3333333333333331E-5</v>
      </c>
      <c r="H130" s="50"/>
      <c r="I130" s="50"/>
    </row>
    <row r="131" spans="1:9" x14ac:dyDescent="0.2">
      <c r="A131" s="11" t="s">
        <v>11</v>
      </c>
      <c r="B131" s="11" t="s">
        <v>36</v>
      </c>
      <c r="C131" s="56">
        <v>1161</v>
      </c>
      <c r="D131" s="1">
        <v>1</v>
      </c>
      <c r="E131" s="1">
        <v>56</v>
      </c>
      <c r="F131" s="1">
        <v>36</v>
      </c>
      <c r="G131" s="2">
        <f t="shared" si="5"/>
        <v>6.4285714285714288E-5</v>
      </c>
      <c r="H131" s="53">
        <f>AVERAGE(G131:G133)</f>
        <v>7.1115620056400023E-5</v>
      </c>
      <c r="I131" s="50"/>
    </row>
    <row r="132" spans="1:9" x14ac:dyDescent="0.2">
      <c r="A132" s="11" t="s">
        <v>11</v>
      </c>
      <c r="B132" s="11" t="s">
        <v>36</v>
      </c>
      <c r="C132" s="56">
        <v>1161</v>
      </c>
      <c r="D132" s="1">
        <v>2</v>
      </c>
      <c r="E132" s="1">
        <v>31</v>
      </c>
      <c r="F132" s="1">
        <v>24</v>
      </c>
      <c r="G132" s="2">
        <f t="shared" si="5"/>
        <v>7.7419354838709683E-5</v>
      </c>
      <c r="H132" s="50"/>
      <c r="I132" s="50"/>
    </row>
    <row r="133" spans="1:9" x14ac:dyDescent="0.2">
      <c r="A133" s="11" t="s">
        <v>11</v>
      </c>
      <c r="B133" s="11" t="s">
        <v>36</v>
      </c>
      <c r="C133" s="56">
        <v>1161</v>
      </c>
      <c r="D133" s="1">
        <v>3</v>
      </c>
      <c r="E133" s="1">
        <v>67</v>
      </c>
      <c r="F133" s="1">
        <v>48</v>
      </c>
      <c r="G133" s="2">
        <f t="shared" si="5"/>
        <v>7.1641791044776124E-5</v>
      </c>
      <c r="H133" s="50"/>
      <c r="I133" s="50"/>
    </row>
    <row r="134" spans="1:9" x14ac:dyDescent="0.2">
      <c r="A134" s="11" t="s">
        <v>11</v>
      </c>
      <c r="B134" s="11" t="s">
        <v>36</v>
      </c>
      <c r="C134" s="56">
        <v>1162</v>
      </c>
      <c r="D134" s="1">
        <v>1</v>
      </c>
      <c r="E134" s="1">
        <v>63</v>
      </c>
      <c r="F134" s="1">
        <v>35</v>
      </c>
      <c r="G134" s="2">
        <f t="shared" si="5"/>
        <v>5.5555555555555558E-5</v>
      </c>
      <c r="H134" s="53">
        <f>AVERAGE(G134:G136)</f>
        <v>7.8273256534126096E-5</v>
      </c>
      <c r="I134" s="50"/>
    </row>
    <row r="135" spans="1:9" x14ac:dyDescent="0.2">
      <c r="A135" s="11" t="s">
        <v>11</v>
      </c>
      <c r="B135" s="11" t="s">
        <v>36</v>
      </c>
      <c r="C135" s="56">
        <v>1162</v>
      </c>
      <c r="D135" s="1">
        <v>2</v>
      </c>
      <c r="E135" s="1">
        <v>52</v>
      </c>
      <c r="F135" s="1">
        <v>48</v>
      </c>
      <c r="G135" s="2">
        <f t="shared" si="5"/>
        <v>9.2307692307692303E-5</v>
      </c>
      <c r="H135" s="50"/>
      <c r="I135" s="50"/>
    </row>
    <row r="136" spans="1:9" x14ac:dyDescent="0.2">
      <c r="A136" s="9" t="s">
        <v>11</v>
      </c>
      <c r="B136" s="9" t="s">
        <v>36</v>
      </c>
      <c r="C136" s="58">
        <v>1162</v>
      </c>
      <c r="D136" s="3">
        <v>3</v>
      </c>
      <c r="E136" s="3">
        <v>23</v>
      </c>
      <c r="F136" s="3">
        <v>20</v>
      </c>
      <c r="G136" s="4">
        <f t="shared" si="5"/>
        <v>8.6956521739130441E-5</v>
      </c>
      <c r="H136" s="52"/>
      <c r="I136" s="52"/>
    </row>
    <row r="137" spans="1:9" x14ac:dyDescent="0.2">
      <c r="A137" s="12" t="s">
        <v>11</v>
      </c>
      <c r="B137" s="12" t="s">
        <v>37</v>
      </c>
      <c r="C137" s="56">
        <v>1160</v>
      </c>
      <c r="D137" s="1">
        <v>1</v>
      </c>
      <c r="E137" s="1">
        <v>60</v>
      </c>
      <c r="F137" s="1">
        <v>55</v>
      </c>
      <c r="G137" s="2">
        <f t="shared" si="5"/>
        <v>9.1666666666666668E-5</v>
      </c>
      <c r="H137" s="51">
        <f>AVERAGE(G137:G139)</f>
        <v>8.0312689738919232E-5</v>
      </c>
      <c r="I137" s="51">
        <f>AVERAGE(G137:G145)</f>
        <v>8.1977359654549121E-5</v>
      </c>
    </row>
    <row r="138" spans="1:9" x14ac:dyDescent="0.2">
      <c r="A138" s="12" t="s">
        <v>11</v>
      </c>
      <c r="B138" s="12" t="s">
        <v>37</v>
      </c>
      <c r="C138" s="56">
        <v>1160</v>
      </c>
      <c r="D138" s="1">
        <v>2</v>
      </c>
      <c r="E138" s="1">
        <v>72</v>
      </c>
      <c r="F138" s="1">
        <v>52</v>
      </c>
      <c r="G138" s="2">
        <f t="shared" si="5"/>
        <v>7.2222222222222219E-5</v>
      </c>
      <c r="H138" s="50"/>
      <c r="I138" s="50"/>
    </row>
    <row r="139" spans="1:9" x14ac:dyDescent="0.2">
      <c r="A139" s="12" t="s">
        <v>11</v>
      </c>
      <c r="B139" s="12" t="s">
        <v>37</v>
      </c>
      <c r="C139" s="56">
        <v>1160</v>
      </c>
      <c r="D139" s="1">
        <v>3</v>
      </c>
      <c r="E139" s="1">
        <v>61</v>
      </c>
      <c r="F139" s="1">
        <v>47</v>
      </c>
      <c r="G139" s="2">
        <f t="shared" ref="G139:G145" si="6">(F139*$F$1)/(E139*$E$1)</f>
        <v>7.7049180327868849E-5</v>
      </c>
      <c r="H139" s="50"/>
      <c r="I139" s="50"/>
    </row>
    <row r="140" spans="1:9" x14ac:dyDescent="0.2">
      <c r="A140" s="12" t="s">
        <v>11</v>
      </c>
      <c r="B140" s="12" t="s">
        <v>37</v>
      </c>
      <c r="C140" s="56">
        <v>1161</v>
      </c>
      <c r="D140" s="1">
        <v>1</v>
      </c>
      <c r="E140" s="1">
        <v>69</v>
      </c>
      <c r="F140" s="1">
        <v>43</v>
      </c>
      <c r="G140" s="2">
        <f t="shared" si="6"/>
        <v>6.2318840579710149E-5</v>
      </c>
      <c r="H140" s="53">
        <f>AVERAGE(G140:G142)</f>
        <v>5.0215348820687693E-5</v>
      </c>
      <c r="I140" s="50"/>
    </row>
    <row r="141" spans="1:9" x14ac:dyDescent="0.2">
      <c r="A141" s="12" t="s">
        <v>11</v>
      </c>
      <c r="B141" s="12" t="s">
        <v>37</v>
      </c>
      <c r="C141" s="56">
        <v>1161</v>
      </c>
      <c r="D141" s="1">
        <v>2</v>
      </c>
      <c r="E141" s="1">
        <v>68</v>
      </c>
      <c r="F141" s="1">
        <v>25</v>
      </c>
      <c r="G141" s="2">
        <f t="shared" si="6"/>
        <v>3.6764705882352938E-5</v>
      </c>
      <c r="H141" s="50"/>
      <c r="I141" s="50"/>
    </row>
    <row r="142" spans="1:9" x14ac:dyDescent="0.2">
      <c r="A142" s="12" t="s">
        <v>11</v>
      </c>
      <c r="B142" s="12" t="s">
        <v>37</v>
      </c>
      <c r="C142" s="56">
        <v>1161</v>
      </c>
      <c r="D142" s="1">
        <v>3</v>
      </c>
      <c r="E142" s="1">
        <v>64</v>
      </c>
      <c r="F142" s="1">
        <v>33</v>
      </c>
      <c r="G142" s="2">
        <f t="shared" si="6"/>
        <v>5.15625E-5</v>
      </c>
      <c r="H142" s="50"/>
      <c r="I142" s="50"/>
    </row>
    <row r="143" spans="1:9" x14ac:dyDescent="0.2">
      <c r="A143" s="12" t="s">
        <v>11</v>
      </c>
      <c r="B143" s="12" t="s">
        <v>37</v>
      </c>
      <c r="C143" s="56">
        <v>1162</v>
      </c>
      <c r="D143" s="1">
        <v>1</v>
      </c>
      <c r="E143" s="1">
        <v>56</v>
      </c>
      <c r="F143" s="1">
        <v>112</v>
      </c>
      <c r="G143" s="2">
        <f t="shared" si="6"/>
        <v>2.0000000000000001E-4</v>
      </c>
      <c r="H143" s="53">
        <f>AVERAGE(G143:G145)</f>
        <v>1.1540404040404041E-4</v>
      </c>
      <c r="I143" s="50"/>
    </row>
    <row r="144" spans="1:9" x14ac:dyDescent="0.2">
      <c r="A144" s="12" t="s">
        <v>11</v>
      </c>
      <c r="B144" s="12" t="s">
        <v>37</v>
      </c>
      <c r="C144" s="56">
        <v>1162</v>
      </c>
      <c r="D144" s="1">
        <v>2</v>
      </c>
      <c r="E144" s="1">
        <v>77</v>
      </c>
      <c r="F144" s="1">
        <v>53</v>
      </c>
      <c r="G144" s="2">
        <f t="shared" si="6"/>
        <v>6.8831168831168832E-5</v>
      </c>
      <c r="H144" s="50"/>
      <c r="I144" s="50"/>
    </row>
    <row r="145" spans="1:9" x14ac:dyDescent="0.2">
      <c r="A145" s="14" t="s">
        <v>11</v>
      </c>
      <c r="B145" s="14" t="s">
        <v>37</v>
      </c>
      <c r="C145" s="58">
        <v>1162</v>
      </c>
      <c r="D145" s="3">
        <v>3</v>
      </c>
      <c r="E145" s="3">
        <v>84</v>
      </c>
      <c r="F145" s="3">
        <v>65</v>
      </c>
      <c r="G145" s="4">
        <f t="shared" si="6"/>
        <v>7.7380952380952375E-5</v>
      </c>
      <c r="H145" s="52"/>
      <c r="I145" s="52"/>
    </row>
    <row r="146" spans="1:9" x14ac:dyDescent="0.2">
      <c r="A146" s="11" t="s">
        <v>14</v>
      </c>
      <c r="B146" s="11" t="s">
        <v>36</v>
      </c>
      <c r="C146" s="56">
        <v>1189.0999999999999</v>
      </c>
      <c r="D146" s="1">
        <v>1</v>
      </c>
      <c r="E146" s="1">
        <v>15</v>
      </c>
      <c r="F146" s="1">
        <v>72</v>
      </c>
      <c r="G146" s="2">
        <f>(F146*$F$1)/(E146*$E$1)</f>
        <v>4.8000000000000001E-4</v>
      </c>
      <c r="H146" s="51">
        <f>AVERAGE(G146:G148)</f>
        <v>3.8132352941176468E-4</v>
      </c>
      <c r="I146" s="51">
        <f>AVERAGE(G146:G154)</f>
        <v>2.2299048296228684E-4</v>
      </c>
    </row>
    <row r="147" spans="1:9" x14ac:dyDescent="0.2">
      <c r="A147" s="11" t="s">
        <v>14</v>
      </c>
      <c r="B147" s="11" t="s">
        <v>36</v>
      </c>
      <c r="C147" s="56">
        <v>1189.0999999999999</v>
      </c>
      <c r="D147" s="1">
        <v>2</v>
      </c>
      <c r="E147" s="1">
        <v>17</v>
      </c>
      <c r="F147" s="1">
        <v>81</v>
      </c>
      <c r="G147" s="2">
        <f t="shared" ref="G147:G154" si="7">(F147*$F$1)/(E147*$E$1)</f>
        <v>4.7647058823529413E-4</v>
      </c>
      <c r="H147" s="50"/>
      <c r="I147" s="50"/>
    </row>
    <row r="148" spans="1:9" x14ac:dyDescent="0.2">
      <c r="A148" s="11" t="s">
        <v>14</v>
      </c>
      <c r="B148" s="11" t="s">
        <v>36</v>
      </c>
      <c r="C148" s="56">
        <v>1189.0999999999999</v>
      </c>
      <c r="D148" s="1">
        <v>3</v>
      </c>
      <c r="E148" s="1">
        <v>32</v>
      </c>
      <c r="F148" s="1">
        <v>60</v>
      </c>
      <c r="G148" s="2">
        <f t="shared" si="7"/>
        <v>1.875E-4</v>
      </c>
      <c r="H148" s="50"/>
      <c r="I148" s="50"/>
    </row>
    <row r="149" spans="1:9" x14ac:dyDescent="0.2">
      <c r="A149" s="11" t="s">
        <v>14</v>
      </c>
      <c r="B149" s="11" t="s">
        <v>36</v>
      </c>
      <c r="C149" s="56">
        <v>1189.2</v>
      </c>
      <c r="D149" s="1">
        <v>1</v>
      </c>
      <c r="E149" s="1">
        <v>40</v>
      </c>
      <c r="F149" s="1">
        <v>68</v>
      </c>
      <c r="G149" s="2">
        <f t="shared" si="7"/>
        <v>1.7000000000000001E-4</v>
      </c>
      <c r="H149" s="53">
        <f>AVERAGE(G149:G151)</f>
        <v>1.8468671679197995E-4</v>
      </c>
      <c r="I149" s="50"/>
    </row>
    <row r="150" spans="1:9" x14ac:dyDescent="0.2">
      <c r="A150" s="11" t="s">
        <v>14</v>
      </c>
      <c r="B150" s="11" t="s">
        <v>36</v>
      </c>
      <c r="C150" s="56">
        <v>1189.2</v>
      </c>
      <c r="D150" s="1">
        <v>2</v>
      </c>
      <c r="E150" s="1">
        <v>35</v>
      </c>
      <c r="F150" s="1">
        <v>46</v>
      </c>
      <c r="G150" s="2">
        <f t="shared" si="7"/>
        <v>1.3142857142857143E-4</v>
      </c>
      <c r="H150" s="50"/>
      <c r="I150" s="50"/>
    </row>
    <row r="151" spans="1:9" x14ac:dyDescent="0.2">
      <c r="A151" s="11" t="s">
        <v>14</v>
      </c>
      <c r="B151" s="11" t="s">
        <v>36</v>
      </c>
      <c r="C151" s="56">
        <v>1189.2</v>
      </c>
      <c r="D151" s="1">
        <v>3</v>
      </c>
      <c r="E151" s="1">
        <v>19</v>
      </c>
      <c r="F151" s="1">
        <v>48</v>
      </c>
      <c r="G151" s="2">
        <f t="shared" si="7"/>
        <v>2.5263157894736841E-4</v>
      </c>
      <c r="H151" s="50"/>
      <c r="I151" s="50"/>
    </row>
    <row r="152" spans="1:9" x14ac:dyDescent="0.2">
      <c r="A152" s="11" t="s">
        <v>14</v>
      </c>
      <c r="B152" s="11" t="s">
        <v>36</v>
      </c>
      <c r="C152" s="56">
        <v>1188</v>
      </c>
      <c r="D152" s="1">
        <v>1</v>
      </c>
      <c r="E152" s="1">
        <v>29</v>
      </c>
      <c r="F152" s="1">
        <v>34</v>
      </c>
      <c r="G152" s="2">
        <f t="shared" si="7"/>
        <v>1.1724137931034482E-4</v>
      </c>
      <c r="H152" s="53">
        <f>AVERAGE(G152:G154)</f>
        <v>1.0296120268311593E-4</v>
      </c>
      <c r="I152" s="50"/>
    </row>
    <row r="153" spans="1:9" x14ac:dyDescent="0.2">
      <c r="A153" s="11" t="s">
        <v>14</v>
      </c>
      <c r="B153" s="11" t="s">
        <v>36</v>
      </c>
      <c r="C153" s="56">
        <v>1188</v>
      </c>
      <c r="D153" s="1">
        <v>2</v>
      </c>
      <c r="E153" s="1">
        <v>31</v>
      </c>
      <c r="F153" s="1">
        <v>27</v>
      </c>
      <c r="G153" s="2">
        <f t="shared" si="7"/>
        <v>8.7096774193548389E-5</v>
      </c>
      <c r="H153" s="50"/>
      <c r="I153" s="50"/>
    </row>
    <row r="154" spans="1:9" x14ac:dyDescent="0.2">
      <c r="A154" s="9" t="s">
        <v>14</v>
      </c>
      <c r="B154" s="9" t="s">
        <v>36</v>
      </c>
      <c r="C154" s="58">
        <v>1188</v>
      </c>
      <c r="D154" s="3">
        <v>3</v>
      </c>
      <c r="E154" s="3">
        <v>22</v>
      </c>
      <c r="F154" s="3">
        <v>23</v>
      </c>
      <c r="G154" s="4">
        <f t="shared" si="7"/>
        <v>1.0454545454545455E-4</v>
      </c>
      <c r="H154" s="52"/>
      <c r="I154" s="52"/>
    </row>
    <row r="155" spans="1:9" x14ac:dyDescent="0.2">
      <c r="A155" s="12" t="s">
        <v>14</v>
      </c>
      <c r="B155" s="12" t="s">
        <v>37</v>
      </c>
      <c r="C155" s="56">
        <v>1189.0999999999999</v>
      </c>
      <c r="D155" s="1">
        <v>1</v>
      </c>
      <c r="E155" s="1">
        <v>13</v>
      </c>
      <c r="F155" s="1">
        <v>41</v>
      </c>
      <c r="G155" s="2">
        <f>(F155*$F$1)/(E155*$E$1)</f>
        <v>3.1538461538461538E-4</v>
      </c>
      <c r="H155" s="51">
        <f>AVERAGE(G155:G157)</f>
        <v>2.0112820512820516E-4</v>
      </c>
      <c r="I155" s="51">
        <f>AVERAGE(G155:G163)</f>
        <v>3.8463395863395862E-4</v>
      </c>
    </row>
    <row r="156" spans="1:9" x14ac:dyDescent="0.2">
      <c r="A156" s="12" t="s">
        <v>14</v>
      </c>
      <c r="B156" s="12" t="s">
        <v>37</v>
      </c>
      <c r="C156" s="56">
        <v>1189.0999999999999</v>
      </c>
      <c r="D156" s="1">
        <v>2</v>
      </c>
      <c r="E156" s="1">
        <v>25</v>
      </c>
      <c r="F156" s="1">
        <v>38</v>
      </c>
      <c r="G156" s="2">
        <f t="shared" ref="G156:G178" si="8">(F156*$F$1)/(E156*$E$1)</f>
        <v>1.5200000000000001E-4</v>
      </c>
      <c r="H156" s="50"/>
      <c r="I156" s="50"/>
    </row>
    <row r="157" spans="1:9" x14ac:dyDescent="0.2">
      <c r="A157" s="12" t="s">
        <v>14</v>
      </c>
      <c r="B157" s="12" t="s">
        <v>37</v>
      </c>
      <c r="C157" s="56">
        <v>1189.0999999999999</v>
      </c>
      <c r="D157" s="1">
        <v>3</v>
      </c>
      <c r="E157" s="1">
        <v>50</v>
      </c>
      <c r="F157" s="1">
        <v>68</v>
      </c>
      <c r="G157" s="2">
        <f t="shared" si="8"/>
        <v>1.36E-4</v>
      </c>
      <c r="H157" s="50"/>
      <c r="I157" s="50"/>
    </row>
    <row r="158" spans="1:9" x14ac:dyDescent="0.2">
      <c r="A158" s="12" t="s">
        <v>14</v>
      </c>
      <c r="B158" s="12" t="s">
        <v>37</v>
      </c>
      <c r="C158" s="56">
        <v>1189.2</v>
      </c>
      <c r="D158" s="1">
        <v>1</v>
      </c>
      <c r="E158" s="1">
        <v>14</v>
      </c>
      <c r="F158" s="1">
        <v>81</v>
      </c>
      <c r="G158" s="2">
        <f t="shared" si="8"/>
        <v>5.7857142857142862E-4</v>
      </c>
      <c r="H158" s="53">
        <f>AVERAGE(G158:G160)</f>
        <v>4.1850793650793656E-4</v>
      </c>
      <c r="I158" s="50"/>
    </row>
    <row r="159" spans="1:9" x14ac:dyDescent="0.2">
      <c r="A159" s="12" t="s">
        <v>14</v>
      </c>
      <c r="B159" s="12" t="s">
        <v>37</v>
      </c>
      <c r="C159" s="56">
        <v>1189.2</v>
      </c>
      <c r="D159" s="1">
        <v>2</v>
      </c>
      <c r="E159" s="1">
        <v>21</v>
      </c>
      <c r="F159" s="1">
        <v>101</v>
      </c>
      <c r="G159" s="2">
        <f t="shared" si="8"/>
        <v>4.8095238095238095E-4</v>
      </c>
      <c r="H159" s="50"/>
      <c r="I159" s="50"/>
    </row>
    <row r="160" spans="1:9" x14ac:dyDescent="0.2">
      <c r="A160" s="12" t="s">
        <v>14</v>
      </c>
      <c r="B160" s="12" t="s">
        <v>37</v>
      </c>
      <c r="C160" s="56">
        <v>1189.2</v>
      </c>
      <c r="D160" s="1">
        <v>3</v>
      </c>
      <c r="E160" s="1">
        <v>50</v>
      </c>
      <c r="F160" s="1">
        <v>98</v>
      </c>
      <c r="G160" s="2">
        <f t="shared" si="8"/>
        <v>1.9599999999999999E-4</v>
      </c>
      <c r="H160" s="50"/>
      <c r="I160" s="50"/>
    </row>
    <row r="161" spans="1:9" x14ac:dyDescent="0.2">
      <c r="A161" s="12" t="s">
        <v>14</v>
      </c>
      <c r="B161" s="12" t="s">
        <v>37</v>
      </c>
      <c r="C161" s="56">
        <v>1188</v>
      </c>
      <c r="D161" s="1">
        <v>1</v>
      </c>
      <c r="E161" s="1">
        <v>11</v>
      </c>
      <c r="F161" s="1">
        <v>105</v>
      </c>
      <c r="G161" s="2">
        <f t="shared" si="8"/>
        <v>9.5454545454545456E-4</v>
      </c>
      <c r="H161" s="53">
        <f>AVERAGE(G161:G163)</f>
        <v>5.3426573426573428E-4</v>
      </c>
      <c r="I161" s="50"/>
    </row>
    <row r="162" spans="1:9" x14ac:dyDescent="0.2">
      <c r="A162" s="12" t="s">
        <v>14</v>
      </c>
      <c r="B162" s="12" t="s">
        <v>37</v>
      </c>
      <c r="C162" s="56">
        <v>1188</v>
      </c>
      <c r="D162" s="1">
        <v>2</v>
      </c>
      <c r="E162" s="1">
        <v>22</v>
      </c>
      <c r="F162" s="1">
        <v>69</v>
      </c>
      <c r="G162" s="2">
        <f t="shared" si="8"/>
        <v>3.1363636363636365E-4</v>
      </c>
      <c r="H162" s="50"/>
      <c r="I162" s="50"/>
    </row>
    <row r="163" spans="1:9" x14ac:dyDescent="0.2">
      <c r="A163" s="14" t="s">
        <v>14</v>
      </c>
      <c r="B163" s="14" t="s">
        <v>37</v>
      </c>
      <c r="C163" s="58">
        <v>1188</v>
      </c>
      <c r="D163" s="3">
        <v>3</v>
      </c>
      <c r="E163" s="3">
        <v>26</v>
      </c>
      <c r="F163" s="3">
        <v>87</v>
      </c>
      <c r="G163" s="4">
        <f t="shared" si="8"/>
        <v>3.3461538461538459E-4</v>
      </c>
      <c r="H163" s="52"/>
      <c r="I163" s="52"/>
    </row>
    <row r="164" spans="1:9" x14ac:dyDescent="0.2">
      <c r="A164" s="11" t="s">
        <v>12</v>
      </c>
      <c r="B164" s="11" t="s">
        <v>36</v>
      </c>
      <c r="C164" s="56">
        <v>1172</v>
      </c>
      <c r="D164" s="5">
        <v>1</v>
      </c>
      <c r="E164" s="5">
        <v>30</v>
      </c>
      <c r="F164" s="5">
        <v>17</v>
      </c>
      <c r="G164" s="6">
        <f t="shared" si="8"/>
        <v>5.6666666666666664E-5</v>
      </c>
      <c r="H164" s="51">
        <f>AVERAGE(G164:G166)</f>
        <v>6.8271604938271606E-5</v>
      </c>
      <c r="I164" s="51">
        <f>AVERAGE(G164:G170)</f>
        <v>1.2389760828751011E-4</v>
      </c>
    </row>
    <row r="165" spans="1:9" x14ac:dyDescent="0.2">
      <c r="A165" s="11" t="s">
        <v>12</v>
      </c>
      <c r="B165" s="11" t="s">
        <v>36</v>
      </c>
      <c r="C165" s="56">
        <v>1172</v>
      </c>
      <c r="D165" s="1">
        <v>2</v>
      </c>
      <c r="E165" s="1">
        <v>27</v>
      </c>
      <c r="F165" s="1">
        <v>22</v>
      </c>
      <c r="G165" s="2">
        <f t="shared" si="8"/>
        <v>8.1481481481481476E-5</v>
      </c>
      <c r="H165" s="50"/>
      <c r="I165" s="50"/>
    </row>
    <row r="166" spans="1:9" x14ac:dyDescent="0.2">
      <c r="A166" s="11" t="s">
        <v>12</v>
      </c>
      <c r="B166" s="11" t="s">
        <v>36</v>
      </c>
      <c r="C166" s="56">
        <v>1172</v>
      </c>
      <c r="D166" s="1">
        <v>3</v>
      </c>
      <c r="E166" s="1">
        <v>30</v>
      </c>
      <c r="F166" s="1">
        <v>20</v>
      </c>
      <c r="G166" s="2">
        <f t="shared" si="8"/>
        <v>6.666666666666667E-5</v>
      </c>
      <c r="H166" s="50"/>
      <c r="I166" s="50"/>
    </row>
    <row r="167" spans="1:9" x14ac:dyDescent="0.2">
      <c r="A167" s="11" t="s">
        <v>12</v>
      </c>
      <c r="B167" s="11" t="s">
        <v>36</v>
      </c>
      <c r="C167" s="56">
        <v>1173</v>
      </c>
      <c r="D167" s="1">
        <v>1</v>
      </c>
      <c r="E167" s="1">
        <v>15</v>
      </c>
      <c r="F167" s="1">
        <v>33</v>
      </c>
      <c r="G167" s="2">
        <f t="shared" si="8"/>
        <v>2.2000000000000001E-4</v>
      </c>
      <c r="H167" s="53">
        <f>AVERAGE(G167:G169)</f>
        <v>1.6748948106591868E-4</v>
      </c>
      <c r="I167" s="50"/>
    </row>
    <row r="168" spans="1:9" x14ac:dyDescent="0.2">
      <c r="A168" s="11" t="s">
        <v>12</v>
      </c>
      <c r="B168" s="11" t="s">
        <v>36</v>
      </c>
      <c r="C168" s="56">
        <v>1173</v>
      </c>
      <c r="D168" s="1">
        <v>2</v>
      </c>
      <c r="E168" s="1">
        <v>31</v>
      </c>
      <c r="F168" s="1">
        <v>35</v>
      </c>
      <c r="G168" s="2">
        <f t="shared" si="8"/>
        <v>1.1290322580645161E-4</v>
      </c>
      <c r="H168" s="50"/>
      <c r="I168" s="50"/>
    </row>
    <row r="169" spans="1:9" x14ac:dyDescent="0.2">
      <c r="A169" s="11" t="s">
        <v>12</v>
      </c>
      <c r="B169" s="11" t="s">
        <v>36</v>
      </c>
      <c r="C169" s="56">
        <v>1173</v>
      </c>
      <c r="D169" s="1">
        <v>3</v>
      </c>
      <c r="E169" s="1">
        <v>23</v>
      </c>
      <c r="F169" s="1">
        <v>39</v>
      </c>
      <c r="G169" s="2">
        <f t="shared" si="8"/>
        <v>1.6956521739130436E-4</v>
      </c>
      <c r="H169" s="50"/>
      <c r="I169" s="50"/>
    </row>
    <row r="170" spans="1:9" x14ac:dyDescent="0.2">
      <c r="A170" s="9" t="s">
        <v>12</v>
      </c>
      <c r="B170" s="9" t="s">
        <v>36</v>
      </c>
      <c r="C170" s="58">
        <v>1174</v>
      </c>
      <c r="D170" s="3">
        <v>3</v>
      </c>
      <c r="E170" s="3">
        <v>10</v>
      </c>
      <c r="F170" s="3">
        <v>16</v>
      </c>
      <c r="G170" s="4">
        <f t="shared" si="8"/>
        <v>1.6000000000000001E-4</v>
      </c>
      <c r="H170" s="4">
        <f>AVERAGE(G170)</f>
        <v>1.6000000000000001E-4</v>
      </c>
      <c r="I170" s="52"/>
    </row>
    <row r="171" spans="1:9" x14ac:dyDescent="0.2">
      <c r="A171" s="11" t="s">
        <v>12</v>
      </c>
      <c r="B171" s="12" t="s">
        <v>37</v>
      </c>
      <c r="C171" s="56">
        <v>1172</v>
      </c>
      <c r="D171" s="1">
        <v>1</v>
      </c>
      <c r="E171" s="5">
        <v>17</v>
      </c>
      <c r="F171" s="5">
        <v>24</v>
      </c>
      <c r="G171" s="6">
        <f t="shared" si="8"/>
        <v>1.4117647058823528E-4</v>
      </c>
      <c r="H171" s="51">
        <f>AVERAGE(G171:G172)</f>
        <v>1.1907308377896614E-4</v>
      </c>
      <c r="I171" s="51">
        <f>AVERAGE(G171:G178)</f>
        <v>5.8367707383382988E-5</v>
      </c>
    </row>
    <row r="172" spans="1:9" x14ac:dyDescent="0.2">
      <c r="A172" s="11" t="s">
        <v>12</v>
      </c>
      <c r="B172" s="12" t="s">
        <v>37</v>
      </c>
      <c r="C172" s="56">
        <v>1172</v>
      </c>
      <c r="D172" s="1">
        <v>2</v>
      </c>
      <c r="E172" s="1">
        <v>33</v>
      </c>
      <c r="F172" s="1">
        <v>32</v>
      </c>
      <c r="G172" s="2">
        <f t="shared" si="8"/>
        <v>9.6969696969696976E-5</v>
      </c>
      <c r="H172" s="50"/>
      <c r="I172" s="50"/>
    </row>
    <row r="173" spans="1:9" x14ac:dyDescent="0.2">
      <c r="A173" s="11" t="s">
        <v>12</v>
      </c>
      <c r="B173" s="12" t="s">
        <v>37</v>
      </c>
      <c r="C173" s="56">
        <v>1173</v>
      </c>
      <c r="D173" s="1">
        <v>1</v>
      </c>
      <c r="E173" s="1">
        <v>44</v>
      </c>
      <c r="F173" s="1">
        <v>14</v>
      </c>
      <c r="G173" s="2">
        <f t="shared" si="8"/>
        <v>3.181818181818182E-5</v>
      </c>
      <c r="H173" s="53">
        <f>AVERAGE(G173:G175)</f>
        <v>3.7789661319073085E-5</v>
      </c>
      <c r="I173" s="50"/>
    </row>
    <row r="174" spans="1:9" x14ac:dyDescent="0.2">
      <c r="A174" s="11" t="s">
        <v>12</v>
      </c>
      <c r="B174" s="12" t="s">
        <v>37</v>
      </c>
      <c r="C174" s="56">
        <v>1173</v>
      </c>
      <c r="D174" s="1">
        <v>2</v>
      </c>
      <c r="E174" s="1">
        <v>44</v>
      </c>
      <c r="F174" s="1">
        <v>21</v>
      </c>
      <c r="G174" s="2">
        <f t="shared" si="8"/>
        <v>4.772727272727273E-5</v>
      </c>
      <c r="H174" s="50"/>
      <c r="I174" s="50"/>
    </row>
    <row r="175" spans="1:9" x14ac:dyDescent="0.2">
      <c r="A175" s="11" t="s">
        <v>12</v>
      </c>
      <c r="B175" s="12" t="s">
        <v>37</v>
      </c>
      <c r="C175" s="56">
        <v>1173</v>
      </c>
      <c r="D175" s="1">
        <v>3</v>
      </c>
      <c r="E175" s="1">
        <v>68</v>
      </c>
      <c r="F175" s="1">
        <v>23</v>
      </c>
      <c r="G175" s="2">
        <f t="shared" si="8"/>
        <v>3.3823529411764703E-5</v>
      </c>
      <c r="H175" s="50"/>
      <c r="I175" s="50"/>
    </row>
    <row r="176" spans="1:9" x14ac:dyDescent="0.2">
      <c r="A176" s="11" t="s">
        <v>12</v>
      </c>
      <c r="B176" s="12" t="s">
        <v>37</v>
      </c>
      <c r="C176" s="56">
        <v>1174</v>
      </c>
      <c r="D176" s="1">
        <v>1</v>
      </c>
      <c r="E176" s="1">
        <v>79</v>
      </c>
      <c r="F176" s="1">
        <v>36</v>
      </c>
      <c r="G176" s="2">
        <f t="shared" si="8"/>
        <v>4.5569620253164554E-5</v>
      </c>
      <c r="H176" s="53">
        <f>AVERAGE(G176:G178)</f>
        <v>3.8475502517304102E-5</v>
      </c>
      <c r="I176" s="50"/>
    </row>
    <row r="177" spans="1:9" x14ac:dyDescent="0.2">
      <c r="A177" s="11" t="s">
        <v>12</v>
      </c>
      <c r="B177" s="12" t="s">
        <v>37</v>
      </c>
      <c r="C177" s="56">
        <v>1174</v>
      </c>
      <c r="D177" s="1">
        <v>2</v>
      </c>
      <c r="E177" s="1">
        <v>65</v>
      </c>
      <c r="F177" s="1">
        <v>25</v>
      </c>
      <c r="G177" s="2">
        <f t="shared" si="8"/>
        <v>3.8461538461538463E-5</v>
      </c>
      <c r="H177" s="50"/>
      <c r="I177" s="50"/>
    </row>
    <row r="178" spans="1:9" x14ac:dyDescent="0.2">
      <c r="A178" s="14" t="s">
        <v>12</v>
      </c>
      <c r="B178" s="14" t="s">
        <v>37</v>
      </c>
      <c r="C178" s="58">
        <v>1174</v>
      </c>
      <c r="D178" s="3">
        <v>3</v>
      </c>
      <c r="E178" s="3">
        <v>86</v>
      </c>
      <c r="F178" s="3">
        <v>27</v>
      </c>
      <c r="G178" s="4">
        <f t="shared" si="8"/>
        <v>3.1395348837209302E-5</v>
      </c>
      <c r="H178" s="52"/>
      <c r="I178" s="52"/>
    </row>
  </sheetData>
  <mergeCells count="79">
    <mergeCell ref="H164:H166"/>
    <mergeCell ref="I164:I170"/>
    <mergeCell ref="H167:H169"/>
    <mergeCell ref="H171:H172"/>
    <mergeCell ref="I171:I178"/>
    <mergeCell ref="H173:H175"/>
    <mergeCell ref="H176:H178"/>
    <mergeCell ref="H146:H148"/>
    <mergeCell ref="I146:I154"/>
    <mergeCell ref="H149:H151"/>
    <mergeCell ref="H152:H154"/>
    <mergeCell ref="H155:H157"/>
    <mergeCell ref="I155:I163"/>
    <mergeCell ref="H158:H160"/>
    <mergeCell ref="H161:H163"/>
    <mergeCell ref="H128:H130"/>
    <mergeCell ref="I128:I136"/>
    <mergeCell ref="H131:H133"/>
    <mergeCell ref="H134:H136"/>
    <mergeCell ref="H137:H139"/>
    <mergeCell ref="I137:I145"/>
    <mergeCell ref="H140:H142"/>
    <mergeCell ref="H143:H145"/>
    <mergeCell ref="H110:H112"/>
    <mergeCell ref="I110:I118"/>
    <mergeCell ref="H113:H115"/>
    <mergeCell ref="H116:H118"/>
    <mergeCell ref="H119:H121"/>
    <mergeCell ref="I119:I127"/>
    <mergeCell ref="H122:H124"/>
    <mergeCell ref="H125:H127"/>
    <mergeCell ref="H92:H94"/>
    <mergeCell ref="I92:I100"/>
    <mergeCell ref="H95:H97"/>
    <mergeCell ref="H98:H100"/>
    <mergeCell ref="H101:H103"/>
    <mergeCell ref="I101:I109"/>
    <mergeCell ref="H104:H106"/>
    <mergeCell ref="H107:H109"/>
    <mergeCell ref="H74:H76"/>
    <mergeCell ref="I74:I82"/>
    <mergeCell ref="H77:H79"/>
    <mergeCell ref="H80:H82"/>
    <mergeCell ref="H83:H85"/>
    <mergeCell ref="I83:I91"/>
    <mergeCell ref="H86:H88"/>
    <mergeCell ref="H89:H91"/>
    <mergeCell ref="H56:H58"/>
    <mergeCell ref="I56:I64"/>
    <mergeCell ref="H59:H61"/>
    <mergeCell ref="H62:H64"/>
    <mergeCell ref="H65:H67"/>
    <mergeCell ref="I65:I73"/>
    <mergeCell ref="H68:H70"/>
    <mergeCell ref="H71:H73"/>
    <mergeCell ref="H38:H40"/>
    <mergeCell ref="I38:I46"/>
    <mergeCell ref="H41:H43"/>
    <mergeCell ref="H44:H46"/>
    <mergeCell ref="H47:H49"/>
    <mergeCell ref="I47:I55"/>
    <mergeCell ref="H50:H52"/>
    <mergeCell ref="H53:H55"/>
    <mergeCell ref="H20:H22"/>
    <mergeCell ref="I20:I28"/>
    <mergeCell ref="H23:H25"/>
    <mergeCell ref="H26:H28"/>
    <mergeCell ref="H29:H31"/>
    <mergeCell ref="I29:I37"/>
    <mergeCell ref="H32:H34"/>
    <mergeCell ref="H35:H37"/>
    <mergeCell ref="H3:H5"/>
    <mergeCell ref="I3:I11"/>
    <mergeCell ref="H6:H8"/>
    <mergeCell ref="H9:H11"/>
    <mergeCell ref="H12:H14"/>
    <mergeCell ref="I12:I19"/>
    <mergeCell ref="H15:H17"/>
    <mergeCell ref="H18:H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170A-E53D-7C4D-803A-762DE221EABB}">
  <dimension ref="A1:I49"/>
  <sheetViews>
    <sheetView zoomScale="116" zoomScaleNormal="130" workbookViewId="0">
      <selection activeCell="A49" sqref="A49"/>
    </sheetView>
  </sheetViews>
  <sheetFormatPr baseColWidth="10" defaultRowHeight="16" x14ac:dyDescent="0.2"/>
  <cols>
    <col min="1" max="1" width="13.1640625" style="37" customWidth="1"/>
    <col min="2" max="2" width="12.5" style="37" customWidth="1"/>
    <col min="3" max="3" width="15.83203125" style="37" customWidth="1"/>
    <col min="4" max="4" width="10.83203125" style="37"/>
    <col min="5" max="5" width="16.5" style="37" customWidth="1"/>
    <col min="6" max="6" width="18.1640625" style="37" customWidth="1"/>
    <col min="7" max="7" width="20" style="37" customWidth="1"/>
    <col min="8" max="8" width="19.5" style="37" customWidth="1"/>
    <col min="9" max="9" width="37.1640625" style="37" customWidth="1"/>
    <col min="10" max="16384" width="10.83203125" style="37"/>
  </cols>
  <sheetData>
    <row r="1" spans="1:9" x14ac:dyDescent="0.2">
      <c r="E1" s="1">
        <v>1000000</v>
      </c>
      <c r="F1" s="38">
        <v>100</v>
      </c>
    </row>
    <row r="2" spans="1:9" x14ac:dyDescent="0.2">
      <c r="A2" s="7" t="s">
        <v>88</v>
      </c>
      <c r="B2" s="7" t="s">
        <v>35</v>
      </c>
      <c r="C2" s="7" t="s">
        <v>4</v>
      </c>
      <c r="D2" s="7" t="s">
        <v>0</v>
      </c>
      <c r="E2" s="7" t="s">
        <v>1</v>
      </c>
      <c r="F2" s="7" t="s">
        <v>2</v>
      </c>
      <c r="G2" s="8" t="s">
        <v>3</v>
      </c>
      <c r="H2" s="7" t="s">
        <v>94</v>
      </c>
      <c r="I2" s="10"/>
    </row>
    <row r="3" spans="1:9" x14ac:dyDescent="0.2">
      <c r="A3" s="42" t="s">
        <v>89</v>
      </c>
      <c r="D3" s="37">
        <v>1</v>
      </c>
      <c r="E3" s="37">
        <v>65</v>
      </c>
      <c r="F3" s="37">
        <v>1</v>
      </c>
      <c r="G3" s="2">
        <f>(F3*$F$1)/(E3*$E$1)</f>
        <v>1.5384615384615385E-6</v>
      </c>
    </row>
    <row r="4" spans="1:9" x14ac:dyDescent="0.2">
      <c r="A4" s="42" t="s">
        <v>89</v>
      </c>
      <c r="D4" s="37">
        <v>2</v>
      </c>
      <c r="E4" s="37">
        <v>49</v>
      </c>
      <c r="F4" s="37">
        <v>19</v>
      </c>
      <c r="G4" s="2">
        <f t="shared" ref="G4:G17" si="0">(F4*$F$1)/(E4*$E$1)</f>
        <v>3.8775510204081634E-5</v>
      </c>
    </row>
    <row r="5" spans="1:9" x14ac:dyDescent="0.2">
      <c r="A5" s="42" t="s">
        <v>89</v>
      </c>
      <c r="D5" s="37">
        <v>3</v>
      </c>
      <c r="E5" s="37">
        <v>18</v>
      </c>
      <c r="F5" s="37">
        <v>19</v>
      </c>
      <c r="G5" s="2">
        <f t="shared" si="0"/>
        <v>1.0555555555555555E-4</v>
      </c>
    </row>
    <row r="6" spans="1:9" x14ac:dyDescent="0.2">
      <c r="A6" s="43" t="s">
        <v>90</v>
      </c>
      <c r="D6" s="37">
        <v>1</v>
      </c>
      <c r="E6" s="37">
        <v>54</v>
      </c>
      <c r="F6" s="37">
        <v>5</v>
      </c>
      <c r="G6" s="2">
        <f t="shared" si="0"/>
        <v>9.2592592592592591E-6</v>
      </c>
    </row>
    <row r="7" spans="1:9" x14ac:dyDescent="0.2">
      <c r="A7" s="43" t="s">
        <v>90</v>
      </c>
      <c r="D7" s="37">
        <v>2</v>
      </c>
      <c r="E7" s="37">
        <v>7</v>
      </c>
      <c r="F7" s="37">
        <v>8</v>
      </c>
      <c r="G7" s="2">
        <f t="shared" si="0"/>
        <v>1.1428571428571428E-4</v>
      </c>
    </row>
    <row r="8" spans="1:9" x14ac:dyDescent="0.2">
      <c r="A8" s="43" t="s">
        <v>90</v>
      </c>
      <c r="D8" s="37">
        <v>3</v>
      </c>
      <c r="E8" s="37">
        <v>13</v>
      </c>
      <c r="F8" s="37">
        <v>7</v>
      </c>
      <c r="G8" s="2">
        <f t="shared" si="0"/>
        <v>5.3846153846153847E-5</v>
      </c>
    </row>
    <row r="9" spans="1:9" x14ac:dyDescent="0.2">
      <c r="A9" s="43" t="s">
        <v>91</v>
      </c>
      <c r="D9" s="37">
        <v>1</v>
      </c>
      <c r="E9" s="37">
        <v>104</v>
      </c>
      <c r="F9" s="37">
        <v>22</v>
      </c>
      <c r="G9" s="2">
        <f t="shared" si="0"/>
        <v>2.1153846153846154E-5</v>
      </c>
    </row>
    <row r="10" spans="1:9" x14ac:dyDescent="0.2">
      <c r="A10" s="43" t="s">
        <v>91</v>
      </c>
      <c r="D10" s="37">
        <v>2</v>
      </c>
      <c r="E10" s="37">
        <v>4</v>
      </c>
      <c r="F10" s="37">
        <v>3</v>
      </c>
      <c r="G10" s="2">
        <f t="shared" si="0"/>
        <v>7.4999999999999993E-5</v>
      </c>
    </row>
    <row r="11" spans="1:9" x14ac:dyDescent="0.2">
      <c r="A11" s="43" t="s">
        <v>91</v>
      </c>
      <c r="D11" s="37">
        <v>3</v>
      </c>
      <c r="E11" s="37">
        <v>19</v>
      </c>
      <c r="F11" s="37">
        <v>2</v>
      </c>
      <c r="G11" s="2">
        <f t="shared" si="0"/>
        <v>1.0526315789473684E-5</v>
      </c>
    </row>
    <row r="12" spans="1:9" x14ac:dyDescent="0.2">
      <c r="A12" s="43" t="s">
        <v>92</v>
      </c>
      <c r="D12" s="37">
        <v>1</v>
      </c>
      <c r="E12" s="37">
        <v>107</v>
      </c>
      <c r="F12" s="37">
        <v>11</v>
      </c>
      <c r="G12" s="2">
        <f t="shared" si="0"/>
        <v>1.02803738317757E-5</v>
      </c>
    </row>
    <row r="13" spans="1:9" x14ac:dyDescent="0.2">
      <c r="A13" s="43" t="s">
        <v>92</v>
      </c>
      <c r="D13" s="37">
        <v>2</v>
      </c>
      <c r="E13" s="37">
        <v>60</v>
      </c>
      <c r="F13" s="37">
        <v>3</v>
      </c>
      <c r="G13" s="2">
        <f t="shared" si="0"/>
        <v>5.0000000000000004E-6</v>
      </c>
    </row>
    <row r="14" spans="1:9" x14ac:dyDescent="0.2">
      <c r="A14" s="43" t="s">
        <v>92</v>
      </c>
      <c r="D14" s="37">
        <v>3</v>
      </c>
      <c r="E14" s="37">
        <v>55</v>
      </c>
      <c r="F14" s="37">
        <v>6</v>
      </c>
      <c r="G14" s="2">
        <f t="shared" si="0"/>
        <v>1.0909090909090909E-5</v>
      </c>
    </row>
    <row r="15" spans="1:9" x14ac:dyDescent="0.2">
      <c r="A15" s="43" t="s">
        <v>93</v>
      </c>
      <c r="D15" s="37">
        <v>1</v>
      </c>
      <c r="E15" s="37">
        <v>46</v>
      </c>
      <c r="F15" s="37">
        <v>3</v>
      </c>
      <c r="G15" s="2">
        <f t="shared" si="0"/>
        <v>6.5217391304347829E-6</v>
      </c>
    </row>
    <row r="16" spans="1:9" x14ac:dyDescent="0.2">
      <c r="A16" s="43" t="s">
        <v>93</v>
      </c>
      <c r="D16" s="37">
        <v>2</v>
      </c>
      <c r="E16" s="37">
        <v>25</v>
      </c>
      <c r="F16" s="37">
        <v>11</v>
      </c>
      <c r="G16" s="2">
        <f t="shared" si="0"/>
        <v>4.3999999999999999E-5</v>
      </c>
    </row>
    <row r="17" spans="1:9" x14ac:dyDescent="0.2">
      <c r="A17" s="43" t="s">
        <v>93</v>
      </c>
      <c r="D17" s="37">
        <v>3</v>
      </c>
      <c r="E17" s="37">
        <v>25</v>
      </c>
      <c r="F17" s="37">
        <v>20</v>
      </c>
      <c r="G17" s="2">
        <f t="shared" si="0"/>
        <v>8.0000000000000007E-5</v>
      </c>
    </row>
    <row r="18" spans="1:9" x14ac:dyDescent="0.2">
      <c r="A18" s="43" t="s">
        <v>95</v>
      </c>
      <c r="D18" s="37">
        <v>1</v>
      </c>
      <c r="E18" s="37">
        <v>70</v>
      </c>
      <c r="F18" s="37">
        <v>9</v>
      </c>
      <c r="G18" s="2">
        <f t="shared" ref="G18:G34" si="1">(F18*$F$1)/(E18*$E$1)</f>
        <v>1.2857142857142857E-5</v>
      </c>
    </row>
    <row r="19" spans="1:9" x14ac:dyDescent="0.2">
      <c r="A19" s="43" t="s">
        <v>95</v>
      </c>
      <c r="D19" s="37">
        <v>2</v>
      </c>
      <c r="E19" s="37">
        <v>21</v>
      </c>
      <c r="F19" s="37">
        <v>17</v>
      </c>
      <c r="G19" s="2">
        <f t="shared" si="1"/>
        <v>8.0952380952380949E-5</v>
      </c>
    </row>
    <row r="20" spans="1:9" x14ac:dyDescent="0.2">
      <c r="A20" s="43" t="s">
        <v>95</v>
      </c>
      <c r="D20" s="37">
        <v>3</v>
      </c>
      <c r="E20" s="37">
        <v>18</v>
      </c>
      <c r="F20" s="37">
        <v>22</v>
      </c>
      <c r="G20" s="2">
        <f t="shared" si="1"/>
        <v>1.2222222222222221E-4</v>
      </c>
    </row>
    <row r="21" spans="1:9" x14ac:dyDescent="0.2">
      <c r="A21" s="43" t="s">
        <v>96</v>
      </c>
      <c r="D21" s="37">
        <v>1</v>
      </c>
      <c r="E21" s="37">
        <v>39</v>
      </c>
      <c r="F21" s="37">
        <v>9</v>
      </c>
      <c r="G21" s="2">
        <f t="shared" si="1"/>
        <v>2.3076923076923076E-5</v>
      </c>
    </row>
    <row r="22" spans="1:9" x14ac:dyDescent="0.2">
      <c r="A22" s="43" t="s">
        <v>96</v>
      </c>
      <c r="D22" s="37">
        <v>2</v>
      </c>
      <c r="E22" s="37">
        <v>13</v>
      </c>
      <c r="F22" s="37">
        <v>13</v>
      </c>
      <c r="G22" s="2">
        <f t="shared" si="1"/>
        <v>1E-4</v>
      </c>
    </row>
    <row r="23" spans="1:9" x14ac:dyDescent="0.2">
      <c r="A23" s="43" t="s">
        <v>96</v>
      </c>
      <c r="D23" s="37">
        <v>3</v>
      </c>
      <c r="E23" s="37">
        <v>14</v>
      </c>
      <c r="F23" s="37">
        <v>9</v>
      </c>
      <c r="G23" s="2">
        <f t="shared" si="1"/>
        <v>6.4285714285714288E-5</v>
      </c>
    </row>
    <row r="24" spans="1:9" x14ac:dyDescent="0.2">
      <c r="A24" s="43" t="s">
        <v>97</v>
      </c>
      <c r="D24" s="37">
        <v>1</v>
      </c>
      <c r="E24" s="37">
        <v>81</v>
      </c>
      <c r="F24" s="37">
        <v>18</v>
      </c>
      <c r="G24" s="2">
        <f t="shared" si="1"/>
        <v>2.2222222222222223E-5</v>
      </c>
    </row>
    <row r="25" spans="1:9" x14ac:dyDescent="0.2">
      <c r="A25" s="43" t="s">
        <v>97</v>
      </c>
      <c r="D25" s="37">
        <v>2</v>
      </c>
      <c r="E25" s="37">
        <v>14</v>
      </c>
      <c r="F25" s="37">
        <v>6</v>
      </c>
      <c r="G25" s="2">
        <f t="shared" si="1"/>
        <v>4.2857142857142856E-5</v>
      </c>
    </row>
    <row r="26" spans="1:9" x14ac:dyDescent="0.2">
      <c r="A26" s="43" t="s">
        <v>97</v>
      </c>
      <c r="D26" s="37">
        <v>3</v>
      </c>
      <c r="E26" s="37">
        <v>7</v>
      </c>
      <c r="F26" s="37">
        <v>9</v>
      </c>
      <c r="G26" s="2">
        <f t="shared" si="1"/>
        <v>1.2857142857142858E-4</v>
      </c>
    </row>
    <row r="27" spans="1:9" x14ac:dyDescent="0.2">
      <c r="A27" s="43" t="s">
        <v>98</v>
      </c>
      <c r="D27" s="37">
        <v>1</v>
      </c>
      <c r="E27" s="37">
        <v>34</v>
      </c>
      <c r="F27" s="37">
        <v>28</v>
      </c>
      <c r="G27" s="2">
        <f t="shared" si="1"/>
        <v>8.2352941176470595E-5</v>
      </c>
    </row>
    <row r="28" spans="1:9" x14ac:dyDescent="0.2">
      <c r="A28" s="43" t="s">
        <v>98</v>
      </c>
      <c r="D28" s="37">
        <v>2</v>
      </c>
      <c r="E28" s="37">
        <v>24</v>
      </c>
      <c r="F28" s="37">
        <v>21</v>
      </c>
      <c r="G28" s="2">
        <f t="shared" si="1"/>
        <v>8.7499999999999999E-5</v>
      </c>
    </row>
    <row r="29" spans="1:9" x14ac:dyDescent="0.2">
      <c r="A29" s="43" t="s">
        <v>99</v>
      </c>
      <c r="D29" s="37">
        <v>1</v>
      </c>
      <c r="E29" s="37">
        <v>13</v>
      </c>
      <c r="F29" s="37">
        <v>6</v>
      </c>
      <c r="G29" s="2">
        <f t="shared" si="1"/>
        <v>4.6153846153846151E-5</v>
      </c>
      <c r="I29" s="37" t="s">
        <v>112</v>
      </c>
    </row>
    <row r="30" spans="1:9" x14ac:dyDescent="0.2">
      <c r="A30" s="43" t="s">
        <v>99</v>
      </c>
      <c r="D30" s="37">
        <v>2</v>
      </c>
      <c r="E30" s="37">
        <v>95</v>
      </c>
      <c r="F30" s="37">
        <v>11</v>
      </c>
      <c r="G30" s="2">
        <f t="shared" si="1"/>
        <v>1.1578947368421053E-5</v>
      </c>
    </row>
    <row r="31" spans="1:9" x14ac:dyDescent="0.2">
      <c r="A31" s="43" t="s">
        <v>99</v>
      </c>
      <c r="D31" s="37">
        <v>3</v>
      </c>
      <c r="E31" s="37">
        <v>89</v>
      </c>
      <c r="F31" s="37">
        <v>8</v>
      </c>
      <c r="G31" s="2">
        <f t="shared" si="1"/>
        <v>8.9887640449438198E-6</v>
      </c>
    </row>
    <row r="32" spans="1:9" x14ac:dyDescent="0.2">
      <c r="A32" s="43" t="s">
        <v>100</v>
      </c>
      <c r="D32" s="37">
        <v>1</v>
      </c>
      <c r="E32" s="37">
        <v>41</v>
      </c>
      <c r="F32" s="37">
        <v>26</v>
      </c>
      <c r="G32" s="2">
        <f>(F32*$F$1)/(E32*$E$1)</f>
        <v>6.3414634146341463E-5</v>
      </c>
      <c r="I32" s="37" t="s">
        <v>111</v>
      </c>
    </row>
    <row r="33" spans="1:9" x14ac:dyDescent="0.2">
      <c r="A33" s="43" t="s">
        <v>100</v>
      </c>
      <c r="D33" s="37">
        <v>2</v>
      </c>
      <c r="E33" s="37">
        <v>6</v>
      </c>
      <c r="F33" s="37">
        <v>13</v>
      </c>
      <c r="G33" s="2">
        <f t="shared" si="1"/>
        <v>2.1666666666666666E-4</v>
      </c>
    </row>
    <row r="34" spans="1:9" x14ac:dyDescent="0.2">
      <c r="A34" s="43" t="s">
        <v>100</v>
      </c>
      <c r="D34" s="37">
        <v>3</v>
      </c>
      <c r="E34" s="37">
        <v>13</v>
      </c>
      <c r="F34" s="37">
        <v>23</v>
      </c>
      <c r="G34" s="2">
        <f t="shared" si="1"/>
        <v>1.7692307692307693E-4</v>
      </c>
    </row>
    <row r="35" spans="1:9" x14ac:dyDescent="0.2">
      <c r="A35" s="37" t="s">
        <v>101</v>
      </c>
      <c r="D35" s="37">
        <v>1</v>
      </c>
      <c r="E35" s="37">
        <v>20</v>
      </c>
      <c r="F35" s="37">
        <v>991</v>
      </c>
      <c r="G35" s="2">
        <f t="shared" ref="G35:G49" si="2">(F35*$F$1)/(E35*$E$1)</f>
        <v>4.9550000000000002E-3</v>
      </c>
      <c r="H35" s="37" t="s">
        <v>128</v>
      </c>
    </row>
    <row r="36" spans="1:9" x14ac:dyDescent="0.2">
      <c r="A36" s="43" t="s">
        <v>102</v>
      </c>
      <c r="D36" s="37">
        <v>1</v>
      </c>
      <c r="E36" s="37">
        <v>37</v>
      </c>
      <c r="F36" s="37">
        <v>9</v>
      </c>
      <c r="G36" s="2">
        <f t="shared" si="2"/>
        <v>2.4324324324324324E-5</v>
      </c>
      <c r="I36" s="37" t="s">
        <v>107</v>
      </c>
    </row>
    <row r="37" spans="1:9" x14ac:dyDescent="0.2">
      <c r="A37" s="43" t="s">
        <v>102</v>
      </c>
      <c r="D37" s="37">
        <v>2</v>
      </c>
      <c r="E37" s="37">
        <v>24</v>
      </c>
      <c r="F37" s="37">
        <v>20</v>
      </c>
      <c r="G37" s="2">
        <f t="shared" si="2"/>
        <v>8.3333333333333331E-5</v>
      </c>
    </row>
    <row r="38" spans="1:9" x14ac:dyDescent="0.2">
      <c r="A38" s="43" t="s">
        <v>102</v>
      </c>
      <c r="D38" s="37">
        <v>3</v>
      </c>
      <c r="E38" s="37">
        <v>25</v>
      </c>
      <c r="F38" s="37">
        <v>15</v>
      </c>
      <c r="G38" s="2">
        <f t="shared" si="2"/>
        <v>6.0000000000000002E-5</v>
      </c>
    </row>
    <row r="39" spans="1:9" x14ac:dyDescent="0.2">
      <c r="A39" s="43" t="s">
        <v>103</v>
      </c>
      <c r="D39" s="37">
        <v>1</v>
      </c>
      <c r="E39" s="37">
        <v>59</v>
      </c>
      <c r="F39" s="37">
        <v>15</v>
      </c>
      <c r="G39" s="2">
        <f t="shared" si="2"/>
        <v>2.5423728813559322E-5</v>
      </c>
      <c r="I39" s="37" t="s">
        <v>110</v>
      </c>
    </row>
    <row r="40" spans="1:9" x14ac:dyDescent="0.2">
      <c r="A40" s="43" t="s">
        <v>103</v>
      </c>
      <c r="D40" s="37">
        <v>2</v>
      </c>
      <c r="E40" s="37">
        <v>46</v>
      </c>
      <c r="F40" s="37">
        <v>40</v>
      </c>
      <c r="G40" s="2">
        <f t="shared" si="2"/>
        <v>8.6956521739130441E-5</v>
      </c>
    </row>
    <row r="41" spans="1:9" x14ac:dyDescent="0.2">
      <c r="A41" s="43" t="s">
        <v>103</v>
      </c>
      <c r="D41" s="37">
        <v>3</v>
      </c>
      <c r="E41" s="37">
        <v>19</v>
      </c>
      <c r="F41" s="37">
        <v>12</v>
      </c>
      <c r="G41" s="2">
        <f t="shared" si="2"/>
        <v>6.3157894736842103E-5</v>
      </c>
    </row>
    <row r="42" spans="1:9" x14ac:dyDescent="0.2">
      <c r="A42" s="43" t="s">
        <v>104</v>
      </c>
      <c r="D42" s="37">
        <v>1</v>
      </c>
      <c r="E42" s="37">
        <v>77</v>
      </c>
      <c r="F42" s="37">
        <v>12</v>
      </c>
      <c r="G42" s="2">
        <f t="shared" si="2"/>
        <v>1.5584415584415583E-5</v>
      </c>
      <c r="I42" s="37" t="s">
        <v>109</v>
      </c>
    </row>
    <row r="43" spans="1:9" x14ac:dyDescent="0.2">
      <c r="A43" s="43" t="s">
        <v>104</v>
      </c>
      <c r="D43" s="37">
        <v>2</v>
      </c>
      <c r="E43" s="37">
        <v>24</v>
      </c>
      <c r="F43" s="37">
        <v>66</v>
      </c>
      <c r="G43" s="2">
        <f t="shared" si="2"/>
        <v>2.7500000000000002E-4</v>
      </c>
    </row>
    <row r="44" spans="1:9" x14ac:dyDescent="0.2">
      <c r="A44" s="43" t="s">
        <v>104</v>
      </c>
      <c r="D44" s="37">
        <v>3</v>
      </c>
      <c r="E44" s="37">
        <v>10</v>
      </c>
      <c r="F44" s="37">
        <v>84</v>
      </c>
      <c r="G44" s="2">
        <f t="shared" si="2"/>
        <v>8.4000000000000003E-4</v>
      </c>
    </row>
    <row r="45" spans="1:9" x14ac:dyDescent="0.2">
      <c r="A45" s="43" t="s">
        <v>105</v>
      </c>
      <c r="D45" s="37">
        <v>1</v>
      </c>
      <c r="E45" s="37">
        <v>66</v>
      </c>
      <c r="F45" s="37">
        <v>9</v>
      </c>
      <c r="G45" s="2">
        <f t="shared" si="2"/>
        <v>1.3636363636363637E-5</v>
      </c>
      <c r="I45" s="37" t="s">
        <v>108</v>
      </c>
    </row>
    <row r="46" spans="1:9" x14ac:dyDescent="0.2">
      <c r="A46" s="43" t="s">
        <v>105</v>
      </c>
      <c r="D46" s="37">
        <v>2</v>
      </c>
      <c r="E46" s="37">
        <v>56</v>
      </c>
      <c r="F46" s="37">
        <v>36</v>
      </c>
      <c r="G46" s="2">
        <f t="shared" si="2"/>
        <v>6.4285714285714288E-5</v>
      </c>
    </row>
    <row r="47" spans="1:9" x14ac:dyDescent="0.2">
      <c r="A47" s="43" t="s">
        <v>105</v>
      </c>
      <c r="D47" s="37">
        <v>3</v>
      </c>
      <c r="E47" s="37">
        <v>49</v>
      </c>
      <c r="F47" s="37">
        <v>22</v>
      </c>
      <c r="G47" s="2">
        <f t="shared" si="2"/>
        <v>4.4897959183673468E-5</v>
      </c>
    </row>
    <row r="48" spans="1:9" x14ac:dyDescent="0.2">
      <c r="A48" s="43" t="s">
        <v>106</v>
      </c>
      <c r="D48" s="37">
        <v>2</v>
      </c>
      <c r="E48" s="37">
        <v>52</v>
      </c>
      <c r="F48" s="37">
        <v>39</v>
      </c>
      <c r="G48" s="2">
        <f t="shared" si="2"/>
        <v>7.4999999999999993E-5</v>
      </c>
    </row>
    <row r="49" spans="1:7" x14ac:dyDescent="0.2">
      <c r="A49" s="43" t="s">
        <v>106</v>
      </c>
      <c r="D49" s="37">
        <v>3</v>
      </c>
      <c r="E49" s="37">
        <v>33</v>
      </c>
      <c r="F49" s="37">
        <v>21</v>
      </c>
      <c r="G49" s="2">
        <f t="shared" si="2"/>
        <v>6.3636363636363641E-5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ANCESTORS</vt:lpstr>
      <vt:lpstr>EVOLVED_2</vt:lpstr>
      <vt:lpstr>EVOLVED</vt:lpstr>
      <vt:lpstr>plotting (URA)</vt:lpstr>
      <vt:lpstr>finalthesisplot</vt:lpstr>
      <vt:lpstr>tinies instab (URA)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Luque, Jimena Maria</dc:creator>
  <cp:lastModifiedBy>Luque, Jimena Maria</cp:lastModifiedBy>
  <dcterms:created xsi:type="dcterms:W3CDTF">2024-11-19T04:40:35Z</dcterms:created>
  <dcterms:modified xsi:type="dcterms:W3CDTF">2025-03-24T02:11:14Z</dcterms:modified>
</cp:coreProperties>
</file>