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Fitted sensitive pars" sheetId="2" r:id="rId2"/>
    <sheet name="Sensitiv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4" l="1"/>
  <c r="G7" i="4"/>
  <c r="G9" i="4"/>
  <c r="G30" i="4"/>
  <c r="G14" i="4"/>
  <c r="G17" i="4"/>
  <c r="G24" i="4"/>
  <c r="G31" i="4"/>
  <c r="G2" i="4"/>
  <c r="G10" i="4"/>
  <c r="G11" i="4"/>
  <c r="G27" i="4"/>
  <c r="G3" i="4"/>
  <c r="G4" i="4"/>
  <c r="G6" i="4"/>
  <c r="G29" i="4"/>
  <c r="G13" i="4"/>
  <c r="G25" i="4"/>
  <c r="G12" i="4"/>
  <c r="G8" i="4"/>
  <c r="G22" i="4"/>
  <c r="G15" i="4"/>
  <c r="G21" i="4"/>
  <c r="G26" i="4"/>
  <c r="G28" i="4"/>
  <c r="G5" i="4"/>
  <c r="G18" i="4"/>
  <c r="G23" i="4"/>
  <c r="G20" i="4"/>
  <c r="G19" i="4"/>
</calcChain>
</file>

<file path=xl/sharedStrings.xml><?xml version="1.0" encoding="utf-8"?>
<sst xmlns="http://schemas.openxmlformats.org/spreadsheetml/2006/main" count="153" uniqueCount="133">
  <si>
    <t>Organ</t>
  </si>
  <si>
    <t>Mouse</t>
  </si>
  <si>
    <t>Rat</t>
  </si>
  <si>
    <t>Human (Adults, Elderly, Very Elderly)</t>
  </si>
  <si>
    <t>Weight [%]</t>
  </si>
  <si>
    <t>Blood Flow [%]</t>
  </si>
  <si>
    <t>Skin</t>
  </si>
  <si>
    <t>16.53 ± 3.39</t>
  </si>
  <si>
    <t>5.80 ± 3.50</t>
  </si>
  <si>
    <t>19.00 ± 2.62</t>
  </si>
  <si>
    <t>5.92 ± 1.13</t>
  </si>
  <si>
    <t>Liver</t>
  </si>
  <si>
    <t>5.49 ± 1.32</t>
  </si>
  <si>
    <t>16.10 ± 0.20</t>
  </si>
  <si>
    <t>3.66 ± 0.65</t>
  </si>
  <si>
    <t>18.30 ± 2.50</t>
  </si>
  <si>
    <t>21.30 ± 4.84</t>
  </si>
  <si>
    <t>Kidneys</t>
  </si>
  <si>
    <t>1.67 ± 0.17</t>
  </si>
  <si>
    <t>9.10 ± 2.90</t>
  </si>
  <si>
    <t>0.73 ± 0.11</t>
  </si>
  <si>
    <t>14.10 ± 1.90</t>
  </si>
  <si>
    <t>18.07 ± 2.32</t>
  </si>
  <si>
    <t>Spleen</t>
  </si>
  <si>
    <t>0.35 ± 0.16</t>
  </si>
  <si>
    <t>0.20 ± 0.05</t>
  </si>
  <si>
    <t>3.43 ± 1.24</t>
  </si>
  <si>
    <t>Heart</t>
  </si>
  <si>
    <t>0.50 ± 0.07</t>
  </si>
  <si>
    <t>6.60 ± 0.90</t>
  </si>
  <si>
    <t>0.33 ± 0.04</t>
  </si>
  <si>
    <t>5.10 ± 0.10</t>
  </si>
  <si>
    <t>4.91 ± 1.32</t>
  </si>
  <si>
    <t>Brain</t>
  </si>
  <si>
    <t>1.65 ± 0.26</t>
  </si>
  <si>
    <t>3.30 ± 0.30</t>
  </si>
  <si>
    <t>0.57 ± 0.14</t>
  </si>
  <si>
    <t>2.00 ± 0.30</t>
  </si>
  <si>
    <t>11.75 ± 1.77</t>
  </si>
  <si>
    <t>Lung</t>
  </si>
  <si>
    <t>0.73 ± 0.08</t>
  </si>
  <si>
    <t>0.50 ± 0.09</t>
  </si>
  <si>
    <t>2.10 ± 0.40</t>
  </si>
  <si>
    <t>3.38 ± 2.49</t>
  </si>
  <si>
    <t>Stomach</t>
  </si>
  <si>
    <t>0.46 ± 0.04</t>
  </si>
  <si>
    <t>0.66 ± 0.51</t>
  </si>
  <si>
    <t>Intestines</t>
  </si>
  <si>
    <t>1.89 ± 0.03</t>
  </si>
  <si>
    <t>12.90 ± 2.28</t>
  </si>
  <si>
    <t>Bone</t>
  </si>
  <si>
    <t>5.40 ± 0.27</t>
  </si>
  <si>
    <t>5.48 ± 4.23</t>
  </si>
  <si>
    <t>Remainder</t>
  </si>
  <si>
    <t>63.76 ± 3.71</t>
  </si>
  <si>
    <t>38.81 ± 7.25</t>
  </si>
  <si>
    <t>67.66 ± 2.84</t>
  </si>
  <si>
    <t>41.42 ± 5.73</t>
  </si>
  <si>
    <t>26.90 ± 8.13</t>
  </si>
  <si>
    <t>Cardiac Output [L/min]</t>
  </si>
  <si>
    <t>0.0140 ± 0.0029</t>
  </si>
  <si>
    <t>0.110 ± 0.016</t>
  </si>
  <si>
    <t>6.50 ± 1.30</t>
  </si>
  <si>
    <t>Blood [kg]</t>
  </si>
  <si>
    <r>
      <t>0.0018 ± 0.0001</t>
    </r>
    <r>
      <rPr>
        <vertAlign val="superscript"/>
        <sz val="9"/>
        <color theme="1"/>
        <rFont val="Arial"/>
        <family val="2"/>
      </rPr>
      <t>e</t>
    </r>
  </si>
  <si>
    <r>
      <t>0.016 ± 0.001</t>
    </r>
    <r>
      <rPr>
        <vertAlign val="superscript"/>
        <sz val="9"/>
        <color theme="1"/>
        <rFont val="Arial"/>
        <family val="2"/>
      </rPr>
      <t>f</t>
    </r>
  </si>
  <si>
    <t>Body Weight [kg]</t>
  </si>
  <si>
    <r>
      <t>0.02</t>
    </r>
    <r>
      <rPr>
        <vertAlign val="superscript"/>
        <sz val="9"/>
        <color theme="1"/>
        <rFont val="Arial"/>
        <family val="2"/>
      </rPr>
      <t>b</t>
    </r>
  </si>
  <si>
    <r>
      <t>0.250</t>
    </r>
    <r>
      <rPr>
        <vertAlign val="superscript"/>
        <sz val="9"/>
        <color theme="1"/>
        <rFont val="Arial"/>
        <family val="2"/>
      </rPr>
      <t>b</t>
    </r>
  </si>
  <si>
    <r>
      <t>77.64 ± 11.26 / 83.40 ± 12.60 / 80.60 ± 12.00</t>
    </r>
    <r>
      <rPr>
        <vertAlign val="superscript"/>
        <sz val="9"/>
        <color theme="1"/>
        <rFont val="Arial"/>
        <family val="2"/>
      </rPr>
      <t>h</t>
    </r>
  </si>
  <si>
    <t>1.13 ± 0.34b,c</t>
  </si>
  <si>
    <t>1.92 ± 0.87a</t>
  </si>
  <si>
    <t>0.60 ± 0.10a</t>
  </si>
  <si>
    <t>1.98 ± 1.20a</t>
  </si>
  <si>
    <t>3.32 ± 0.59a</t>
  </si>
  <si>
    <t>17.17 ± 3.91a</t>
  </si>
  <si>
    <t>12.20 ± 3.66c,d</t>
  </si>
  <si>
    <t>Blood Flowg [%]</t>
  </si>
  <si>
    <t>5.80 ± 1.74c</t>
  </si>
  <si>
    <t>0.85 ± 0.26b,c</t>
  </si>
  <si>
    <t>1.39 ± 0.35a</t>
  </si>
  <si>
    <t>12.04 ± 2.47a</t>
  </si>
  <si>
    <t>5.00 ± 0.83c</t>
  </si>
  <si>
    <t>12.20 ± 3.66c</t>
  </si>
  <si>
    <t>4nm</t>
  </si>
  <si>
    <t>K_release_Liver</t>
  </si>
  <si>
    <t>K_50_Liver</t>
  </si>
  <si>
    <t>K_release_GI</t>
  </si>
  <si>
    <t>K_50_GI</t>
  </si>
  <si>
    <t>K_50_Lung</t>
  </si>
  <si>
    <t>Kbile</t>
  </si>
  <si>
    <t>Kurine</t>
  </si>
  <si>
    <t>Kfecal</t>
  </si>
  <si>
    <t>100nm</t>
  </si>
  <si>
    <t>13nm</t>
  </si>
  <si>
    <t>value</t>
  </si>
  <si>
    <t>scale</t>
  </si>
  <si>
    <t>L1</t>
  </si>
  <si>
    <t>L2</t>
  </si>
  <si>
    <t>Mean</t>
  </si>
  <si>
    <t>Min</t>
  </si>
  <si>
    <t>Max</t>
  </si>
  <si>
    <t>N</t>
  </si>
  <si>
    <t>K_max_Liver</t>
  </si>
  <si>
    <t>n_Liver</t>
  </si>
  <si>
    <t>K_release_Spleen</t>
  </si>
  <si>
    <t>K_max_Spleen</t>
  </si>
  <si>
    <t>K_50_Spleen</t>
  </si>
  <si>
    <t>n_Spleen</t>
  </si>
  <si>
    <t>K_release_Kidney</t>
  </si>
  <si>
    <t>K_max_Kidney</t>
  </si>
  <si>
    <t>K_50_Kidney</t>
  </si>
  <si>
    <t>n_Kidney</t>
  </si>
  <si>
    <t>K_release_Lung</t>
  </si>
  <si>
    <t>K_max_Lung</t>
  </si>
  <si>
    <t>n_Lung</t>
  </si>
  <si>
    <t>P_Liver</t>
  </si>
  <si>
    <t>P_Brain</t>
  </si>
  <si>
    <t>P_Kidney</t>
  </si>
  <si>
    <t>P_Spleen</t>
  </si>
  <si>
    <t>P_Lung</t>
  </si>
  <si>
    <t>P_Rest</t>
  </si>
  <si>
    <t>DLC_Liver</t>
  </si>
  <si>
    <t>DLC_Brain</t>
  </si>
  <si>
    <t>DLC_Kidney</t>
  </si>
  <si>
    <t>DLC_Spleen</t>
  </si>
  <si>
    <t>DLC_Lung</t>
  </si>
  <si>
    <t>DLC_GI</t>
  </si>
  <si>
    <t>DLC_Rest</t>
  </si>
  <si>
    <t>4nm_liver</t>
  </si>
  <si>
    <t>13nm_liver</t>
  </si>
  <si>
    <t>100nm_liver</t>
  </si>
  <si>
    <t>ABS(MEAN)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</si>
</sst>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2" fillId="5" borderId="0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1" fillId="2" borderId="3" xfId="1" applyBorder="1" applyAlignment="1">
      <alignment horizontal="center"/>
    </xf>
    <xf numFmtId="2" fontId="1" fillId="2" borderId="0" xfId="1" applyNumberFormat="1" applyBorder="1" applyAlignment="1">
      <alignment horizontal="center"/>
    </xf>
    <xf numFmtId="0" fontId="1" fillId="4" borderId="3" xfId="3" applyBorder="1" applyAlignment="1">
      <alignment horizontal="center"/>
    </xf>
    <xf numFmtId="2" fontId="1" fillId="4" borderId="0" xfId="3" applyNumberFormat="1" applyBorder="1" applyAlignment="1">
      <alignment horizontal="center"/>
    </xf>
    <xf numFmtId="0" fontId="1" fillId="3" borderId="1" xfId="2" applyBorder="1" applyAlignment="1">
      <alignment horizontal="center"/>
    </xf>
    <xf numFmtId="2" fontId="1" fillId="3" borderId="1" xfId="2" applyNumberForma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6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1" fillId="2" borderId="2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2" xfId="3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0" fontId="3" fillId="5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164" fontId="3" fillId="5" borderId="0" xfId="0" applyNumberFormat="1" applyFont="1" applyFill="1" applyBorder="1" applyAlignment="1">
      <alignment horizontal="center"/>
    </xf>
    <xf numFmtId="49" fontId="3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6" borderId="4" xfId="0" applyFont="1" applyFill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horizontal="left" vertical="center" wrapText="1"/>
    </xf>
    <xf numFmtId="0" fontId="7" fillId="7" borderId="4" xfId="0" applyFont="1" applyFill="1" applyBorder="1" applyAlignment="1">
      <alignment horizontal="right" vertical="center"/>
    </xf>
    <xf numFmtId="0" fontId="8" fillId="7" borderId="4" xfId="0" applyFont="1" applyFill="1" applyBorder="1" applyAlignment="1">
      <alignment horizontal="right" vertical="center"/>
    </xf>
    <xf numFmtId="0" fontId="0" fillId="7" borderId="0" xfId="0" applyFill="1"/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defaultRowHeight="14.5" x14ac:dyDescent="0.35"/>
  <cols>
    <col min="1" max="1" width="25.90625" customWidth="1"/>
    <col min="2" max="2" width="20.54296875" customWidth="1"/>
    <col min="3" max="3" width="27.54296875" customWidth="1"/>
    <col min="4" max="4" width="18.453125" customWidth="1"/>
    <col min="5" max="5" width="22.36328125" customWidth="1"/>
    <col min="6" max="6" width="32.90625" customWidth="1"/>
    <col min="7" max="7" width="45" customWidth="1"/>
  </cols>
  <sheetData>
    <row r="1" spans="1:7" ht="16" x14ac:dyDescent="0.45">
      <c r="A1" s="13" t="s">
        <v>0</v>
      </c>
      <c r="B1" s="15" t="s">
        <v>1</v>
      </c>
      <c r="C1" s="15"/>
      <c r="D1" s="16" t="s">
        <v>2</v>
      </c>
      <c r="E1" s="16"/>
      <c r="F1" s="17" t="s">
        <v>3</v>
      </c>
      <c r="G1" s="17"/>
    </row>
    <row r="2" spans="1:7" ht="16" x14ac:dyDescent="0.45">
      <c r="A2" s="14"/>
      <c r="B2" s="4" t="s">
        <v>4</v>
      </c>
      <c r="C2" s="4" t="s">
        <v>5</v>
      </c>
      <c r="D2" s="8" t="s">
        <v>4</v>
      </c>
      <c r="E2" s="8" t="s">
        <v>5</v>
      </c>
      <c r="F2" s="6" t="s">
        <v>4</v>
      </c>
      <c r="G2" s="6" t="s">
        <v>77</v>
      </c>
    </row>
    <row r="3" spans="1:7" ht="16" x14ac:dyDescent="0.45">
      <c r="A3" s="1" t="s">
        <v>6</v>
      </c>
      <c r="B3" s="5" t="s">
        <v>7</v>
      </c>
      <c r="C3" s="5" t="s">
        <v>8</v>
      </c>
      <c r="D3" s="9" t="s">
        <v>9</v>
      </c>
      <c r="E3" s="9" t="s">
        <v>78</v>
      </c>
      <c r="F3" s="7">
        <v>4.3560999999999996</v>
      </c>
      <c r="G3" s="7" t="s">
        <v>10</v>
      </c>
    </row>
    <row r="4" spans="1:7" ht="16" x14ac:dyDescent="0.45">
      <c r="A4" s="1" t="s">
        <v>11</v>
      </c>
      <c r="B4" s="5" t="s">
        <v>12</v>
      </c>
      <c r="C4" s="5" t="s">
        <v>13</v>
      </c>
      <c r="D4" s="9" t="s">
        <v>14</v>
      </c>
      <c r="E4" s="9" t="s">
        <v>15</v>
      </c>
      <c r="F4" s="7">
        <v>2.4657534246575299</v>
      </c>
      <c r="G4" s="7" t="s">
        <v>16</v>
      </c>
    </row>
    <row r="5" spans="1:7" ht="16" x14ac:dyDescent="0.45">
      <c r="A5" s="1" t="s">
        <v>17</v>
      </c>
      <c r="B5" s="5" t="s">
        <v>18</v>
      </c>
      <c r="C5" s="5" t="s">
        <v>19</v>
      </c>
      <c r="D5" s="9" t="s">
        <v>20</v>
      </c>
      <c r="E5" s="9" t="s">
        <v>21</v>
      </c>
      <c r="F5" s="7">
        <v>0.42465753424657537</v>
      </c>
      <c r="G5" s="7" t="s">
        <v>22</v>
      </c>
    </row>
    <row r="6" spans="1:7" ht="16" x14ac:dyDescent="0.45">
      <c r="A6" s="1" t="s">
        <v>23</v>
      </c>
      <c r="B6" s="5" t="s">
        <v>24</v>
      </c>
      <c r="C6" s="5" t="s">
        <v>70</v>
      </c>
      <c r="D6" s="9" t="s">
        <v>25</v>
      </c>
      <c r="E6" s="9" t="s">
        <v>79</v>
      </c>
      <c r="F6" s="7">
        <v>0.20547945205479451</v>
      </c>
      <c r="G6" s="7" t="s">
        <v>26</v>
      </c>
    </row>
    <row r="7" spans="1:7" ht="16" x14ac:dyDescent="0.45">
      <c r="A7" s="1" t="s">
        <v>27</v>
      </c>
      <c r="B7" s="5" t="s">
        <v>28</v>
      </c>
      <c r="C7" s="5" t="s">
        <v>29</v>
      </c>
      <c r="D7" s="9" t="s">
        <v>30</v>
      </c>
      <c r="E7" s="9" t="s">
        <v>31</v>
      </c>
      <c r="F7" s="7">
        <v>0.45205479452054798</v>
      </c>
      <c r="G7" s="7" t="s">
        <v>32</v>
      </c>
    </row>
    <row r="8" spans="1:7" ht="16" x14ac:dyDescent="0.45">
      <c r="A8" s="1" t="s">
        <v>33</v>
      </c>
      <c r="B8" s="5" t="s">
        <v>34</v>
      </c>
      <c r="C8" s="5" t="s">
        <v>35</v>
      </c>
      <c r="D8" s="9" t="s">
        <v>36</v>
      </c>
      <c r="E8" s="9" t="s">
        <v>37</v>
      </c>
      <c r="F8" s="7">
        <v>1.9863013698630139</v>
      </c>
      <c r="G8" s="7" t="s">
        <v>38</v>
      </c>
    </row>
    <row r="9" spans="1:7" ht="16" x14ac:dyDescent="0.45">
      <c r="A9" s="1" t="s">
        <v>39</v>
      </c>
      <c r="B9" s="5" t="s">
        <v>40</v>
      </c>
      <c r="C9" s="5" t="s">
        <v>71</v>
      </c>
      <c r="D9" s="9" t="s">
        <v>41</v>
      </c>
      <c r="E9" s="9" t="s">
        <v>42</v>
      </c>
      <c r="F9" s="7">
        <v>0.68493150684931503</v>
      </c>
      <c r="G9" s="7" t="s">
        <v>43</v>
      </c>
    </row>
    <row r="10" spans="1:7" ht="16" x14ac:dyDescent="0.45">
      <c r="A10" s="1" t="s">
        <v>44</v>
      </c>
      <c r="B10" s="5" t="s">
        <v>72</v>
      </c>
      <c r="C10" s="5" t="s">
        <v>73</v>
      </c>
      <c r="D10" s="9" t="s">
        <v>45</v>
      </c>
      <c r="E10" s="9" t="s">
        <v>80</v>
      </c>
      <c r="F10" s="7">
        <v>0.20547945205479451</v>
      </c>
      <c r="G10" s="7" t="s">
        <v>46</v>
      </c>
    </row>
    <row r="11" spans="1:7" ht="16" x14ac:dyDescent="0.45">
      <c r="A11" s="1" t="s">
        <v>47</v>
      </c>
      <c r="B11" s="5" t="s">
        <v>74</v>
      </c>
      <c r="C11" s="5" t="s">
        <v>75</v>
      </c>
      <c r="D11" s="9" t="s">
        <v>48</v>
      </c>
      <c r="E11" s="9" t="s">
        <v>81</v>
      </c>
      <c r="F11" s="7">
        <v>1.3972602739726028</v>
      </c>
      <c r="G11" s="7" t="s">
        <v>49</v>
      </c>
    </row>
    <row r="12" spans="1:7" ht="16" x14ac:dyDescent="0.45">
      <c r="A12" s="1" t="s">
        <v>50</v>
      </c>
      <c r="B12" s="5" t="s">
        <v>51</v>
      </c>
      <c r="C12" s="5" t="s">
        <v>76</v>
      </c>
      <c r="D12" s="9" t="s">
        <v>82</v>
      </c>
      <c r="E12" s="9" t="s">
        <v>83</v>
      </c>
      <c r="F12" s="7">
        <v>12.534246575342467</v>
      </c>
      <c r="G12" s="7" t="s">
        <v>52</v>
      </c>
    </row>
    <row r="13" spans="1:7" ht="16" x14ac:dyDescent="0.45">
      <c r="A13" s="1" t="s">
        <v>53</v>
      </c>
      <c r="B13" s="5" t="s">
        <v>54</v>
      </c>
      <c r="C13" s="5" t="s">
        <v>55</v>
      </c>
      <c r="D13" s="9" t="s">
        <v>56</v>
      </c>
      <c r="E13" s="9" t="s">
        <v>57</v>
      </c>
      <c r="F13" s="7">
        <v>75.287735616438368</v>
      </c>
      <c r="G13" s="7" t="s">
        <v>58</v>
      </c>
    </row>
    <row r="14" spans="1:7" x14ac:dyDescent="0.35">
      <c r="A14" s="2" t="s">
        <v>59</v>
      </c>
      <c r="B14" s="18" t="s">
        <v>60</v>
      </c>
      <c r="C14" s="18"/>
      <c r="D14" s="19" t="s">
        <v>61</v>
      </c>
      <c r="E14" s="20"/>
      <c r="F14" s="21" t="s">
        <v>62</v>
      </c>
      <c r="G14" s="21"/>
    </row>
    <row r="15" spans="1:7" x14ac:dyDescent="0.35">
      <c r="A15" s="1" t="s">
        <v>63</v>
      </c>
      <c r="B15" s="22" t="s">
        <v>64</v>
      </c>
      <c r="C15" s="22"/>
      <c r="D15" s="23" t="s">
        <v>65</v>
      </c>
      <c r="E15" s="23"/>
      <c r="F15" s="24">
        <v>5.6</v>
      </c>
      <c r="G15" s="24"/>
    </row>
    <row r="16" spans="1:7" x14ac:dyDescent="0.35">
      <c r="A16" s="3" t="s">
        <v>66</v>
      </c>
      <c r="B16" s="25" t="s">
        <v>67</v>
      </c>
      <c r="C16" s="25"/>
      <c r="D16" s="26" t="s">
        <v>68</v>
      </c>
      <c r="E16" s="26"/>
      <c r="F16" s="27" t="s">
        <v>69</v>
      </c>
      <c r="G16" s="27"/>
    </row>
  </sheetData>
  <mergeCells count="13">
    <mergeCell ref="B15:C15"/>
    <mergeCell ref="D15:E15"/>
    <mergeCell ref="F15:G15"/>
    <mergeCell ref="B16:C16"/>
    <mergeCell ref="D16:E16"/>
    <mergeCell ref="F16:G16"/>
    <mergeCell ref="A1:A2"/>
    <mergeCell ref="B1:C1"/>
    <mergeCell ref="D1:E1"/>
    <mergeCell ref="F1:G1"/>
    <mergeCell ref="B14:C14"/>
    <mergeCell ref="D14:E14"/>
    <mergeCell ref="F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" sqref="I1:O1048576"/>
    </sheetView>
  </sheetViews>
  <sheetFormatPr defaultRowHeight="14.5" x14ac:dyDescent="0.35"/>
  <cols>
    <col min="1" max="1" width="11.453125" bestFit="1" customWidth="1"/>
    <col min="2" max="2" width="7.36328125" bestFit="1" customWidth="1"/>
    <col min="3" max="3" width="9" customWidth="1"/>
    <col min="4" max="4" width="8" bestFit="1" customWidth="1"/>
    <col min="5" max="5" width="13.54296875" bestFit="1" customWidth="1"/>
    <col min="6" max="6" width="8" bestFit="1" customWidth="1"/>
    <col min="7" max="7" width="14.36328125" bestFit="1" customWidth="1"/>
  </cols>
  <sheetData>
    <row r="1" spans="1:7" ht="15" thickBot="1" x14ac:dyDescent="0.4">
      <c r="A1" s="10"/>
      <c r="B1" s="10" t="s">
        <v>84</v>
      </c>
      <c r="C1" s="10" t="s">
        <v>129</v>
      </c>
      <c r="D1" s="10" t="s">
        <v>94</v>
      </c>
      <c r="E1" s="10" t="s">
        <v>130</v>
      </c>
      <c r="F1" s="10" t="s">
        <v>93</v>
      </c>
      <c r="G1" s="10" t="s">
        <v>131</v>
      </c>
    </row>
    <row r="2" spans="1:7" ht="15" thickBot="1" x14ac:dyDescent="0.4">
      <c r="A2" s="11" t="s">
        <v>85</v>
      </c>
      <c r="B2" s="12">
        <v>1.8470710827398082E-2</v>
      </c>
      <c r="C2" s="12">
        <v>6.8958948066029872E-3</v>
      </c>
      <c r="D2" s="12">
        <v>7.5627590096182115E-4</v>
      </c>
      <c r="E2" s="12">
        <v>2.2760907293546346E-3</v>
      </c>
      <c r="F2" s="12">
        <v>2.9803480201454104E-3</v>
      </c>
      <c r="G2" s="12">
        <v>6.5581422678684766E-4</v>
      </c>
    </row>
    <row r="3" spans="1:7" ht="15" thickBot="1" x14ac:dyDescent="0.4">
      <c r="A3" s="11" t="s">
        <v>103</v>
      </c>
      <c r="B3" s="12">
        <v>646.63823763319874</v>
      </c>
      <c r="C3" s="12">
        <v>105.70920762400551</v>
      </c>
      <c r="D3" s="12">
        <v>4.8607327589804736</v>
      </c>
      <c r="E3" s="12">
        <v>2.9078151743497291</v>
      </c>
      <c r="F3" s="12">
        <v>135.15649104243226</v>
      </c>
      <c r="G3" s="12">
        <v>17.670896133243453</v>
      </c>
    </row>
    <row r="4" spans="1:7" ht="15" thickBot="1" x14ac:dyDescent="0.4">
      <c r="A4" s="11" t="s">
        <v>86</v>
      </c>
      <c r="B4" s="12">
        <v>1.9790402401672795</v>
      </c>
      <c r="C4" s="12">
        <v>314.97019018053101</v>
      </c>
      <c r="D4" s="12">
        <v>6.4025591586728374E-3</v>
      </c>
      <c r="E4" s="12">
        <v>434.529397219911</v>
      </c>
      <c r="F4" s="12">
        <v>0.4220137426310277</v>
      </c>
      <c r="G4" s="12">
        <v>759.47317338757705</v>
      </c>
    </row>
    <row r="5" spans="1:7" ht="15" thickBot="1" x14ac:dyDescent="0.4">
      <c r="A5" s="11" t="s">
        <v>87</v>
      </c>
      <c r="B5" s="12">
        <v>3.2977165650580234E-3</v>
      </c>
      <c r="C5" s="12">
        <v>6.6145149226591002E-5</v>
      </c>
      <c r="D5" s="12">
        <v>7.8227760564151094E-2</v>
      </c>
      <c r="E5" s="12">
        <v>9.3636725405916825E-3</v>
      </c>
      <c r="F5" s="12">
        <v>4.0770079711340409E-3</v>
      </c>
      <c r="G5" s="12">
        <v>3.5298076238815475E-4</v>
      </c>
    </row>
    <row r="6" spans="1:7" ht="15" thickBot="1" x14ac:dyDescent="0.4">
      <c r="A6" s="11" t="s">
        <v>88</v>
      </c>
      <c r="B6" s="12">
        <v>8.972918630370188</v>
      </c>
      <c r="C6" s="12">
        <v>50.461264381317086</v>
      </c>
      <c r="D6" s="12">
        <v>0.45224880366770215</v>
      </c>
      <c r="E6" s="12">
        <v>51.695616981508472</v>
      </c>
      <c r="F6" s="12">
        <v>41.105683639213524</v>
      </c>
      <c r="G6" s="12">
        <v>70.275975649172921</v>
      </c>
    </row>
    <row r="7" spans="1:7" ht="15" thickBot="1" x14ac:dyDescent="0.4">
      <c r="A7" s="11" t="s">
        <v>105</v>
      </c>
      <c r="B7" s="12">
        <v>2.2439088602553702E-4</v>
      </c>
      <c r="C7" s="12">
        <v>3.4342009515639688E-3</v>
      </c>
      <c r="D7" s="12">
        <v>4.2806021073305287E-3</v>
      </c>
      <c r="E7" s="12">
        <v>1.152006907056249E-6</v>
      </c>
      <c r="F7" s="12">
        <v>1.2594099013279118E-3</v>
      </c>
      <c r="G7" s="12">
        <v>5.1224322341031109E-4</v>
      </c>
    </row>
    <row r="8" spans="1:7" ht="15" thickBot="1" x14ac:dyDescent="0.4">
      <c r="A8" s="11" t="s">
        <v>106</v>
      </c>
      <c r="B8" s="12">
        <v>11.209526532286612</v>
      </c>
      <c r="C8" s="12">
        <v>768.72400199055824</v>
      </c>
      <c r="D8" s="12">
        <v>20.347248624080468</v>
      </c>
      <c r="E8" s="12">
        <v>0.46197185946704217</v>
      </c>
      <c r="F8" s="12">
        <v>36.774339288357496</v>
      </c>
      <c r="G8" s="12">
        <v>137.30119276132086</v>
      </c>
    </row>
    <row r="9" spans="1:7" ht="15" thickBot="1" x14ac:dyDescent="0.4">
      <c r="A9" s="11" t="s">
        <v>107</v>
      </c>
      <c r="B9" s="12">
        <v>39.671656870943863</v>
      </c>
      <c r="C9" s="12">
        <v>377.89787985262552</v>
      </c>
      <c r="D9" s="12">
        <v>6.8234287855762519</v>
      </c>
      <c r="E9" s="12">
        <v>231.73006932672328</v>
      </c>
      <c r="F9" s="12">
        <v>69.902296305857945</v>
      </c>
      <c r="G9" s="12">
        <v>36.308141504737414</v>
      </c>
    </row>
    <row r="10" spans="1:7" ht="15" thickBot="1" x14ac:dyDescent="0.4">
      <c r="A10" s="11" t="s">
        <v>109</v>
      </c>
      <c r="B10" s="12">
        <v>2.2239599585478325E-4</v>
      </c>
      <c r="C10" s="12">
        <v>0.28508468571272888</v>
      </c>
      <c r="D10" s="12">
        <v>2.1288234835499834E-4</v>
      </c>
      <c r="E10" s="12">
        <v>7.4431761897479845E-5</v>
      </c>
      <c r="F10" s="12">
        <v>5.4076594864583226E-4</v>
      </c>
      <c r="G10" s="12">
        <v>1.4578566060387311E-3</v>
      </c>
    </row>
    <row r="11" spans="1:7" ht="15" thickBot="1" x14ac:dyDescent="0.4">
      <c r="A11" s="11" t="s">
        <v>111</v>
      </c>
      <c r="B11" s="12">
        <v>119.22947529161954</v>
      </c>
      <c r="C11" s="12">
        <v>9.3676568911479823</v>
      </c>
      <c r="D11" s="12">
        <v>3.5446551804554409E-2</v>
      </c>
      <c r="E11" s="12">
        <v>41.219448667130628</v>
      </c>
      <c r="F11" s="12">
        <v>57.145480171476692</v>
      </c>
      <c r="G11" s="12">
        <v>23.976855238828744</v>
      </c>
    </row>
    <row r="12" spans="1:7" ht="15" thickBot="1" x14ac:dyDescent="0.4">
      <c r="A12" s="11" t="s">
        <v>113</v>
      </c>
      <c r="B12" s="12">
        <v>2.8701614397748311E-3</v>
      </c>
      <c r="C12" s="12">
        <v>1.1803207056359162E-2</v>
      </c>
      <c r="D12" s="12">
        <v>1.0904666010292537E-3</v>
      </c>
      <c r="E12" s="12">
        <v>1.0226177753193474E-2</v>
      </c>
      <c r="F12" s="12">
        <v>3.4114931828363696E-3</v>
      </c>
      <c r="G12" s="12">
        <v>4.7417642873877003E-3</v>
      </c>
    </row>
    <row r="13" spans="1:7" ht="15" thickBot="1" x14ac:dyDescent="0.4">
      <c r="A13" s="11" t="s">
        <v>89</v>
      </c>
      <c r="B13" s="12">
        <v>23.332331109295463</v>
      </c>
      <c r="C13" s="12">
        <v>10.905998947528847</v>
      </c>
      <c r="D13" s="12">
        <v>6.5114658510121153</v>
      </c>
      <c r="E13" s="12">
        <v>54.955089658009094</v>
      </c>
      <c r="F13" s="12">
        <v>91.406646990433245</v>
      </c>
      <c r="G13" s="12">
        <v>27.986241096691774</v>
      </c>
    </row>
    <row r="14" spans="1:7" ht="15" thickBot="1" x14ac:dyDescent="0.4">
      <c r="A14" s="11" t="s">
        <v>123</v>
      </c>
      <c r="B14" s="12">
        <v>9.3970664235245227E-6</v>
      </c>
      <c r="C14" s="12">
        <v>7.2459807073156964E-10</v>
      </c>
      <c r="D14" s="12">
        <v>8.0318931913416836E-5</v>
      </c>
      <c r="E14" s="12">
        <v>7.837802940945635E-6</v>
      </c>
      <c r="F14" s="12">
        <v>1.2778787261218294E-6</v>
      </c>
      <c r="G14" s="12">
        <v>1.2144746032538734E-6</v>
      </c>
    </row>
    <row r="15" spans="1:7" ht="15" thickBot="1" x14ac:dyDescent="0.4">
      <c r="A15" s="11" t="s">
        <v>124</v>
      </c>
      <c r="B15" s="12">
        <v>3.8153269871320759E-4</v>
      </c>
      <c r="C15" s="12">
        <v>1.9189060901925654E-3</v>
      </c>
      <c r="D15" s="12">
        <v>9.5239480977464541E-3</v>
      </c>
      <c r="E15" s="12">
        <v>3.0372878997387753E-3</v>
      </c>
      <c r="F15" s="12">
        <v>1.0978386375780487E-4</v>
      </c>
      <c r="G15" s="12">
        <v>5.2678766675289684E-4</v>
      </c>
    </row>
    <row r="16" spans="1:7" ht="15" thickBot="1" x14ac:dyDescent="0.4">
      <c r="A16" s="11" t="s">
        <v>125</v>
      </c>
      <c r="B16" s="12">
        <v>1.3401602360935495E-2</v>
      </c>
      <c r="C16" s="12">
        <v>254.37180603747586</v>
      </c>
      <c r="D16" s="12">
        <v>2.282881557472026E-2</v>
      </c>
      <c r="E16" s="12">
        <v>2.3670907725223188E-3</v>
      </c>
      <c r="F16" s="12">
        <v>1.5971199659637503E-2</v>
      </c>
      <c r="G16" s="12">
        <v>0.15233686396675122</v>
      </c>
    </row>
    <row r="17" spans="1:7" ht="15" thickBot="1" x14ac:dyDescent="0.4">
      <c r="A17" s="11" t="s">
        <v>126</v>
      </c>
      <c r="B17" s="12">
        <v>1.1315770497290461E-3</v>
      </c>
      <c r="C17" s="12">
        <v>2.8929026405647367E-4</v>
      </c>
      <c r="D17" s="12">
        <v>1.4422517088181501E-3</v>
      </c>
      <c r="E17" s="12">
        <v>2.0836027338792637E-3</v>
      </c>
      <c r="F17" s="12">
        <v>1.8803301610113667E-3</v>
      </c>
      <c r="G17" s="12">
        <v>2.0218852575418908E-4</v>
      </c>
    </row>
    <row r="18" spans="1:7" ht="15" thickBot="1" x14ac:dyDescent="0.4">
      <c r="A18" s="11" t="s">
        <v>127</v>
      </c>
      <c r="B18" s="12">
        <v>4.1890642179095018E-4</v>
      </c>
      <c r="C18" s="12">
        <v>1.6866735556192063E-3</v>
      </c>
      <c r="D18" s="12">
        <v>4.2966574318472756E-3</v>
      </c>
      <c r="E18" s="12">
        <v>3.931631890405545E-3</v>
      </c>
      <c r="F18" s="12">
        <v>7.3390306654389566E-4</v>
      </c>
      <c r="G18" s="12">
        <v>1.1413848193230587E-3</v>
      </c>
    </row>
    <row r="19" spans="1:7" ht="15" thickBot="1" x14ac:dyDescent="0.4">
      <c r="A19" s="11" t="s">
        <v>128</v>
      </c>
      <c r="B19" s="12">
        <v>6.0739034141256238E-5</v>
      </c>
      <c r="C19" s="12">
        <v>1.6980875563487594E-7</v>
      </c>
      <c r="D19" s="12">
        <v>2.8532499130291061E-5</v>
      </c>
      <c r="E19" s="12">
        <v>2.6823644364250336E-6</v>
      </c>
      <c r="F19" s="12">
        <v>1.2882990185076428E-6</v>
      </c>
      <c r="G19" s="12">
        <v>1.0408477839627051E-6</v>
      </c>
    </row>
    <row r="20" spans="1:7" ht="15" thickBot="1" x14ac:dyDescent="0.4">
      <c r="A20" s="11" t="s">
        <v>90</v>
      </c>
      <c r="B20" s="12">
        <v>1.9620298163895591E-6</v>
      </c>
      <c r="C20" s="12">
        <v>1.9809621300641903E-7</v>
      </c>
      <c r="D20" s="12">
        <v>2.2113044250388946E-3</v>
      </c>
      <c r="E20" s="12">
        <v>4.1600057853037812E-5</v>
      </c>
      <c r="F20" s="12">
        <v>1.009159566395986E-4</v>
      </c>
      <c r="G20" s="12">
        <v>4.5911730504341421E-6</v>
      </c>
    </row>
    <row r="21" spans="1:7" ht="15" thickBot="1" x14ac:dyDescent="0.4">
      <c r="A21" s="11" t="s">
        <v>91</v>
      </c>
      <c r="B21" s="12">
        <v>2.2460532345323314E-6</v>
      </c>
      <c r="C21" s="12">
        <v>2.4909543993254782E-10</v>
      </c>
      <c r="D21" s="12">
        <v>1.0058777787255019E-4</v>
      </c>
      <c r="E21" s="12">
        <v>5.7404577696650479E-6</v>
      </c>
      <c r="F21" s="12">
        <v>1.0767195424166561E-6</v>
      </c>
      <c r="G21" s="12">
        <v>2.7147030076753877E-6</v>
      </c>
    </row>
    <row r="22" spans="1:7" ht="15" thickBot="1" x14ac:dyDescent="0.4">
      <c r="A22" s="11" t="s">
        <v>92</v>
      </c>
      <c r="B22" s="12">
        <v>1.8663330277504412E-6</v>
      </c>
      <c r="C22" s="12">
        <v>3.6724960663814002E-6</v>
      </c>
      <c r="D22" s="12">
        <v>1.5407696510203185E-5</v>
      </c>
      <c r="E22" s="12">
        <v>9.1240725684070002E-6</v>
      </c>
      <c r="F22" s="12">
        <v>4.155028792824027E-6</v>
      </c>
      <c r="G22" s="12">
        <v>4.0003368015561521E-6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45" zoomScaleNormal="145" workbookViewId="0">
      <selection activeCell="A20" sqref="A20"/>
    </sheetView>
  </sheetViews>
  <sheetFormatPr defaultRowHeight="14.5" x14ac:dyDescent="0.35"/>
  <cols>
    <col min="5" max="5" width="14.6328125" customWidth="1"/>
    <col min="6" max="6" width="17.1796875" customWidth="1"/>
    <col min="7" max="7" width="16.08984375" customWidth="1"/>
  </cols>
  <sheetData>
    <row r="1" spans="1:10" ht="15" thickBot="1" x14ac:dyDescent="0.4">
      <c r="A1" s="28"/>
      <c r="B1" s="28" t="s">
        <v>95</v>
      </c>
      <c r="C1" s="28" t="s">
        <v>96</v>
      </c>
      <c r="D1" s="28" t="s">
        <v>97</v>
      </c>
      <c r="E1" s="28" t="s">
        <v>98</v>
      </c>
      <c r="F1" s="28" t="s">
        <v>99</v>
      </c>
      <c r="G1" s="28" t="s">
        <v>132</v>
      </c>
      <c r="H1" s="28" t="s">
        <v>100</v>
      </c>
      <c r="I1" s="28" t="s">
        <v>101</v>
      </c>
      <c r="J1" s="28" t="s">
        <v>102</v>
      </c>
    </row>
    <row r="2" spans="1:10" s="34" customFormat="1" ht="15" thickBot="1" x14ac:dyDescent="0.4">
      <c r="A2" s="32" t="s">
        <v>110</v>
      </c>
      <c r="B2" s="33">
        <v>-2.5902669999999999</v>
      </c>
      <c r="C2" s="33">
        <v>-2.5902669999999999</v>
      </c>
      <c r="D2" s="33">
        <v>103856828</v>
      </c>
      <c r="E2" s="33">
        <v>242351108</v>
      </c>
      <c r="F2" s="33">
        <v>103049953</v>
      </c>
      <c r="G2" s="33">
        <f>ABS(F2)</f>
        <v>103049953</v>
      </c>
      <c r="H2" s="33">
        <v>-112467557</v>
      </c>
      <c r="I2" s="33">
        <v>1740747567</v>
      </c>
      <c r="J2" s="33">
        <v>850</v>
      </c>
    </row>
    <row r="3" spans="1:10" s="34" customFormat="1" ht="15" thickBot="1" x14ac:dyDescent="0.4">
      <c r="A3" s="32" t="s">
        <v>114</v>
      </c>
      <c r="B3" s="33">
        <v>-2.5902669999999999</v>
      </c>
      <c r="C3" s="33">
        <v>-2.5902669999999999</v>
      </c>
      <c r="D3" s="33">
        <v>99050308</v>
      </c>
      <c r="E3" s="33">
        <v>231758726</v>
      </c>
      <c r="F3" s="33">
        <v>98285892</v>
      </c>
      <c r="G3" s="33">
        <f>ABS(F3)</f>
        <v>98285892</v>
      </c>
      <c r="H3" s="33">
        <v>-108215498</v>
      </c>
      <c r="I3" s="33">
        <v>1633340999</v>
      </c>
      <c r="J3" s="33">
        <v>850</v>
      </c>
    </row>
    <row r="4" spans="1:10" s="34" customFormat="1" ht="15" thickBot="1" x14ac:dyDescent="0.4">
      <c r="A4" s="32" t="s">
        <v>89</v>
      </c>
      <c r="B4" s="33">
        <v>3.1780539999999999</v>
      </c>
      <c r="C4" s="33">
        <v>3.1780539999999999</v>
      </c>
      <c r="D4" s="33">
        <v>96541602</v>
      </c>
      <c r="E4" s="33">
        <v>203062207</v>
      </c>
      <c r="F4" s="33">
        <v>-95726265</v>
      </c>
      <c r="G4" s="33">
        <f>ABS(F4)</f>
        <v>95726265</v>
      </c>
      <c r="H4" s="33">
        <v>-1509289638</v>
      </c>
      <c r="I4" s="33">
        <v>115343659</v>
      </c>
      <c r="J4" s="33">
        <v>850</v>
      </c>
    </row>
    <row r="5" spans="1:10" s="34" customFormat="1" ht="15" thickBot="1" x14ac:dyDescent="0.4">
      <c r="A5" s="32" t="s">
        <v>126</v>
      </c>
      <c r="B5" s="33">
        <v>-6.9077549999999999</v>
      </c>
      <c r="C5" s="33">
        <v>-6.9077549999999999</v>
      </c>
      <c r="D5" s="33">
        <v>92259623</v>
      </c>
      <c r="E5" s="33">
        <v>221900566</v>
      </c>
      <c r="F5" s="33">
        <v>91492788</v>
      </c>
      <c r="G5" s="33">
        <f>ABS(F5)</f>
        <v>91492788</v>
      </c>
      <c r="H5" s="33">
        <v>-109199198</v>
      </c>
      <c r="I5" s="33">
        <v>1842964137</v>
      </c>
      <c r="J5" s="33">
        <v>850</v>
      </c>
    </row>
    <row r="6" spans="1:10" s="34" customFormat="1" ht="15" thickBot="1" x14ac:dyDescent="0.4">
      <c r="A6" s="32" t="s">
        <v>115</v>
      </c>
      <c r="B6" s="33">
        <v>1.6094379999999999</v>
      </c>
      <c r="C6" s="33">
        <v>1.6094379999999999</v>
      </c>
      <c r="D6" s="33">
        <v>91202736</v>
      </c>
      <c r="E6" s="33">
        <v>210512908</v>
      </c>
      <c r="F6" s="33">
        <v>-90718180</v>
      </c>
      <c r="G6" s="33">
        <f>ABS(F6)</f>
        <v>90718180</v>
      </c>
      <c r="H6" s="33">
        <v>-1657211031</v>
      </c>
      <c r="I6" s="33">
        <v>65608990</v>
      </c>
      <c r="J6" s="33">
        <v>850</v>
      </c>
    </row>
    <row r="7" spans="1:10" ht="15" thickBot="1" x14ac:dyDescent="0.4">
      <c r="A7" s="29" t="s">
        <v>86</v>
      </c>
      <c r="B7" s="30">
        <v>3.8712010000000001</v>
      </c>
      <c r="C7" s="30">
        <v>3.8712010000000001</v>
      </c>
      <c r="D7" s="30">
        <v>91095881</v>
      </c>
      <c r="E7" s="30">
        <v>199231583</v>
      </c>
      <c r="F7" s="30">
        <v>-90245257</v>
      </c>
      <c r="G7" s="30">
        <f>ABS(F7)</f>
        <v>90245257</v>
      </c>
      <c r="H7" s="30">
        <v>-1666317295</v>
      </c>
      <c r="I7" s="30">
        <v>100093909</v>
      </c>
      <c r="J7" s="30">
        <v>850</v>
      </c>
    </row>
    <row r="8" spans="1:10" ht="15" thickBot="1" x14ac:dyDescent="0.4">
      <c r="A8" s="29" t="s">
        <v>120</v>
      </c>
      <c r="B8" s="30">
        <v>-1.8971199999999999</v>
      </c>
      <c r="C8" s="30">
        <v>-1.8971199999999999</v>
      </c>
      <c r="D8" s="30">
        <v>90419688</v>
      </c>
      <c r="E8" s="30">
        <v>200011083</v>
      </c>
      <c r="F8" s="30">
        <v>89966757</v>
      </c>
      <c r="G8" s="30">
        <f>ABS(F8)</f>
        <v>89966757</v>
      </c>
      <c r="H8" s="30">
        <v>-57619358</v>
      </c>
      <c r="I8" s="30">
        <v>1696768427</v>
      </c>
      <c r="J8" s="30">
        <v>850</v>
      </c>
    </row>
    <row r="9" spans="1:10" ht="15" thickBot="1" x14ac:dyDescent="0.4">
      <c r="A9" s="29" t="s">
        <v>104</v>
      </c>
      <c r="B9" s="30">
        <v>1.6094379999999999</v>
      </c>
      <c r="C9" s="30">
        <v>1.6094379999999999</v>
      </c>
      <c r="D9" s="30">
        <v>89907601</v>
      </c>
      <c r="E9" s="30">
        <v>196540994</v>
      </c>
      <c r="F9" s="30">
        <v>-89492656</v>
      </c>
      <c r="G9" s="30">
        <f>ABS(F9)</f>
        <v>89492656</v>
      </c>
      <c r="H9" s="30">
        <v>-1664237686</v>
      </c>
      <c r="I9" s="30">
        <v>34402083</v>
      </c>
      <c r="J9" s="30">
        <v>850</v>
      </c>
    </row>
    <row r="10" spans="1:10" ht="15" thickBot="1" x14ac:dyDescent="0.4">
      <c r="A10" s="29" t="s">
        <v>111</v>
      </c>
      <c r="B10" s="30">
        <v>3.1780539999999999</v>
      </c>
      <c r="C10" s="30">
        <v>3.1780539999999999</v>
      </c>
      <c r="D10" s="30">
        <v>89651328</v>
      </c>
      <c r="E10" s="30">
        <v>201999041</v>
      </c>
      <c r="F10" s="30">
        <v>-89114942</v>
      </c>
      <c r="G10" s="30">
        <f>ABS(F10)</f>
        <v>89114942</v>
      </c>
      <c r="H10" s="30">
        <v>-1531235499</v>
      </c>
      <c r="I10" s="30">
        <v>109394948</v>
      </c>
      <c r="J10" s="30">
        <v>850</v>
      </c>
    </row>
    <row r="11" spans="1:10" ht="15" thickBot="1" x14ac:dyDescent="0.4">
      <c r="A11" s="29" t="s">
        <v>112</v>
      </c>
      <c r="B11" s="30">
        <v>1.6094379999999999</v>
      </c>
      <c r="C11" s="30">
        <v>1.6094379999999999</v>
      </c>
      <c r="D11" s="30">
        <v>86500582</v>
      </c>
      <c r="E11" s="30">
        <v>197647587</v>
      </c>
      <c r="F11" s="30">
        <v>-86132456</v>
      </c>
      <c r="G11" s="30">
        <f>ABS(F11)</f>
        <v>86132456</v>
      </c>
      <c r="H11" s="30">
        <v>-1502130374</v>
      </c>
      <c r="I11" s="30">
        <v>26837334</v>
      </c>
      <c r="J11" s="30">
        <v>850</v>
      </c>
    </row>
    <row r="12" spans="1:10" ht="15" thickBot="1" x14ac:dyDescent="0.4">
      <c r="A12" s="29" t="s">
        <v>119</v>
      </c>
      <c r="B12" s="30">
        <v>-1.8971199999999999</v>
      </c>
      <c r="C12" s="30">
        <v>-1.8971199999999999</v>
      </c>
      <c r="D12" s="30">
        <v>79234357</v>
      </c>
      <c r="E12" s="30">
        <v>177037262</v>
      </c>
      <c r="F12" s="30">
        <v>78393249</v>
      </c>
      <c r="G12" s="30">
        <f>ABS(F12)</f>
        <v>78393249</v>
      </c>
      <c r="H12" s="30">
        <v>-111476334</v>
      </c>
      <c r="I12" s="30">
        <v>1579251314</v>
      </c>
      <c r="J12" s="30">
        <v>850</v>
      </c>
    </row>
    <row r="13" spans="1:10" ht="15" thickBot="1" x14ac:dyDescent="0.4">
      <c r="A13" s="29" t="s">
        <v>117</v>
      </c>
      <c r="B13" s="30">
        <v>-1.8971199999999999</v>
      </c>
      <c r="C13" s="30">
        <v>-1.8971199999999999</v>
      </c>
      <c r="D13" s="30">
        <v>77825401</v>
      </c>
      <c r="E13" s="30">
        <v>165060408</v>
      </c>
      <c r="F13" s="30">
        <v>77462328</v>
      </c>
      <c r="G13" s="30">
        <f>ABS(F13)</f>
        <v>77462328</v>
      </c>
      <c r="H13" s="30">
        <v>-38812145</v>
      </c>
      <c r="I13" s="30">
        <v>1002355943</v>
      </c>
      <c r="J13" s="30">
        <v>850</v>
      </c>
    </row>
    <row r="14" spans="1:10" ht="15" thickBot="1" x14ac:dyDescent="0.4">
      <c r="A14" s="29" t="s">
        <v>106</v>
      </c>
      <c r="B14" s="30">
        <v>3.688879</v>
      </c>
      <c r="C14" s="30">
        <v>3.688879</v>
      </c>
      <c r="D14" s="30">
        <v>70751001</v>
      </c>
      <c r="E14" s="30">
        <v>177045767</v>
      </c>
      <c r="F14" s="30">
        <v>-70475693</v>
      </c>
      <c r="G14" s="30">
        <f>ABS(F14)</f>
        <v>70475693</v>
      </c>
      <c r="H14" s="30">
        <v>-1314006529</v>
      </c>
      <c r="I14" s="30">
        <v>61358736</v>
      </c>
      <c r="J14" s="30">
        <v>850</v>
      </c>
    </row>
    <row r="15" spans="1:10" ht="15" thickBot="1" x14ac:dyDescent="0.4">
      <c r="A15" s="29" t="s">
        <v>122</v>
      </c>
      <c r="B15" s="30">
        <v>-6.9077549999999999</v>
      </c>
      <c r="C15" s="30">
        <v>-6.9077549999999999</v>
      </c>
      <c r="D15" s="30">
        <v>66765250</v>
      </c>
      <c r="E15" s="30">
        <v>162977274</v>
      </c>
      <c r="F15" s="30">
        <v>66284694</v>
      </c>
      <c r="G15" s="30">
        <f>ABS(F15)</f>
        <v>66284694</v>
      </c>
      <c r="H15" s="30">
        <v>-67753853</v>
      </c>
      <c r="I15" s="30">
        <v>1647057326</v>
      </c>
      <c r="J15" s="30">
        <v>850</v>
      </c>
    </row>
    <row r="16" spans="1:10" ht="15" thickBot="1" x14ac:dyDescent="0.4">
      <c r="A16" s="29" t="s">
        <v>103</v>
      </c>
      <c r="B16" s="30">
        <v>2.9957319999999998</v>
      </c>
      <c r="C16" s="30">
        <v>2.9957319999999998</v>
      </c>
      <c r="D16" s="30">
        <v>63700445</v>
      </c>
      <c r="E16" s="30">
        <v>142050900</v>
      </c>
      <c r="F16" s="30">
        <v>-62998640</v>
      </c>
      <c r="G16" s="30">
        <f>ABS(F16)</f>
        <v>62998640</v>
      </c>
      <c r="H16" s="30">
        <v>-1565457351</v>
      </c>
      <c r="I16" s="30">
        <v>105556818</v>
      </c>
      <c r="J16" s="30">
        <v>850</v>
      </c>
    </row>
    <row r="17" spans="1:10" ht="15" thickBot="1" x14ac:dyDescent="0.4">
      <c r="A17" s="29" t="s">
        <v>107</v>
      </c>
      <c r="B17" s="30">
        <v>3.8712010000000001</v>
      </c>
      <c r="C17" s="30">
        <v>3.8712010000000001</v>
      </c>
      <c r="D17" s="30">
        <v>64612670</v>
      </c>
      <c r="E17" s="30">
        <v>145151332</v>
      </c>
      <c r="F17" s="30">
        <v>-61902577</v>
      </c>
      <c r="G17" s="30">
        <f>ABS(F17)</f>
        <v>61902577</v>
      </c>
      <c r="H17" s="30">
        <v>-1212988192</v>
      </c>
      <c r="I17" s="30">
        <v>321288400</v>
      </c>
      <c r="J17" s="30">
        <v>850</v>
      </c>
    </row>
    <row r="18" spans="1:10" ht="15" thickBot="1" x14ac:dyDescent="0.4">
      <c r="A18" s="29" t="s">
        <v>128</v>
      </c>
      <c r="B18" s="30">
        <v>-13.815511000000001</v>
      </c>
      <c r="C18" s="30">
        <v>-13.815511000000001</v>
      </c>
      <c r="D18" s="30">
        <v>61687006</v>
      </c>
      <c r="E18" s="30">
        <v>170450794</v>
      </c>
      <c r="F18" s="30">
        <v>61368873</v>
      </c>
      <c r="G18" s="30">
        <f>ABS(F18)</f>
        <v>61368873</v>
      </c>
      <c r="H18" s="30">
        <v>-44978328</v>
      </c>
      <c r="I18" s="30">
        <v>1526361195</v>
      </c>
      <c r="J18" s="30">
        <v>850</v>
      </c>
    </row>
    <row r="19" spans="1:10" ht="15" thickBot="1" x14ac:dyDescent="0.4">
      <c r="A19" s="29" t="s">
        <v>85</v>
      </c>
      <c r="B19" s="30">
        <v>-6.9077549999999999</v>
      </c>
      <c r="C19" s="30">
        <v>-6.9077549999999999</v>
      </c>
      <c r="D19" s="30">
        <v>56247819</v>
      </c>
      <c r="E19" s="30">
        <v>121057946</v>
      </c>
      <c r="F19" s="30">
        <v>55971380</v>
      </c>
      <c r="G19" s="30">
        <f>ABS(F19)</f>
        <v>55971380</v>
      </c>
      <c r="H19" s="30">
        <v>-25227575</v>
      </c>
      <c r="I19" s="30">
        <v>978422046</v>
      </c>
      <c r="J19" s="30">
        <v>850</v>
      </c>
    </row>
    <row r="20" spans="1:10" ht="15" thickBot="1" x14ac:dyDescent="0.4">
      <c r="A20" s="29" t="s">
        <v>91</v>
      </c>
      <c r="B20" s="30">
        <v>-12.716898</v>
      </c>
      <c r="C20" s="30">
        <v>-12.716898</v>
      </c>
      <c r="D20" s="30">
        <v>55720565</v>
      </c>
      <c r="E20" s="30">
        <v>141339072</v>
      </c>
      <c r="F20" s="30">
        <v>54509120</v>
      </c>
      <c r="G20" s="30">
        <f>ABS(F20)</f>
        <v>54509120</v>
      </c>
      <c r="H20" s="30">
        <v>-137514317</v>
      </c>
      <c r="I20" s="30">
        <v>1454287674</v>
      </c>
      <c r="J20" s="30">
        <v>850</v>
      </c>
    </row>
    <row r="21" spans="1:10" ht="15" thickBot="1" x14ac:dyDescent="0.4">
      <c r="A21" s="29" t="s">
        <v>123</v>
      </c>
      <c r="B21" s="30">
        <v>-13.815511000000001</v>
      </c>
      <c r="C21" s="30">
        <v>-13.815511000000001</v>
      </c>
      <c r="D21" s="30">
        <v>50720992</v>
      </c>
      <c r="E21" s="30">
        <v>142222441</v>
      </c>
      <c r="F21" s="30">
        <v>50135423</v>
      </c>
      <c r="G21" s="30">
        <f>ABS(F21)</f>
        <v>50135423</v>
      </c>
      <c r="H21" s="30">
        <v>-87995194</v>
      </c>
      <c r="I21" s="30">
        <v>1666186165</v>
      </c>
      <c r="J21" s="30">
        <v>850</v>
      </c>
    </row>
    <row r="22" spans="1:10" ht="15" thickBot="1" x14ac:dyDescent="0.4">
      <c r="A22" s="29" t="s">
        <v>121</v>
      </c>
      <c r="B22" s="30">
        <v>-1.8971199999999999</v>
      </c>
      <c r="C22" s="30">
        <v>-1.8971199999999999</v>
      </c>
      <c r="D22" s="30">
        <v>50890585</v>
      </c>
      <c r="E22" s="30">
        <v>123784749</v>
      </c>
      <c r="F22" s="30">
        <v>45707120</v>
      </c>
      <c r="G22" s="30">
        <f>ABS(F22)</f>
        <v>45707120</v>
      </c>
      <c r="H22" s="30">
        <v>-456101759</v>
      </c>
      <c r="I22" s="30">
        <v>781505134</v>
      </c>
      <c r="J22" s="30">
        <v>850</v>
      </c>
    </row>
    <row r="23" spans="1:10" ht="15" thickBot="1" x14ac:dyDescent="0.4">
      <c r="A23" s="29" t="s">
        <v>90</v>
      </c>
      <c r="B23" s="30">
        <v>-10.414313</v>
      </c>
      <c r="C23" s="30">
        <v>-10.414313</v>
      </c>
      <c r="D23" s="30">
        <v>40778049</v>
      </c>
      <c r="E23" s="30">
        <v>93910129</v>
      </c>
      <c r="F23" s="30">
        <v>40003049</v>
      </c>
      <c r="G23" s="30">
        <f>ABS(F23)</f>
        <v>40003049</v>
      </c>
      <c r="H23" s="30">
        <v>-81942646</v>
      </c>
      <c r="I23" s="30">
        <v>910222945</v>
      </c>
      <c r="J23" s="30">
        <v>850</v>
      </c>
    </row>
    <row r="24" spans="1:10" ht="15" thickBot="1" x14ac:dyDescent="0.4">
      <c r="A24" s="29" t="s">
        <v>108</v>
      </c>
      <c r="B24" s="30">
        <v>1.6094379999999999</v>
      </c>
      <c r="C24" s="30">
        <v>1.6094379999999999</v>
      </c>
      <c r="D24" s="30">
        <v>42034681</v>
      </c>
      <c r="E24" s="30">
        <v>120662951</v>
      </c>
      <c r="F24" s="30">
        <v>-38821930</v>
      </c>
      <c r="G24" s="30">
        <f>ABS(F24)</f>
        <v>38821930</v>
      </c>
      <c r="H24" s="30">
        <v>-1497772126</v>
      </c>
      <c r="I24" s="30">
        <v>117371052</v>
      </c>
      <c r="J24" s="30">
        <v>850</v>
      </c>
    </row>
    <row r="25" spans="1:10" ht="15" thickBot="1" x14ac:dyDescent="0.4">
      <c r="A25" s="29" t="s">
        <v>118</v>
      </c>
      <c r="B25" s="30">
        <v>-1.8971199999999999</v>
      </c>
      <c r="C25" s="30">
        <v>-1.8971199999999999</v>
      </c>
      <c r="D25" s="30">
        <v>66260428</v>
      </c>
      <c r="E25" s="30">
        <v>156403722</v>
      </c>
      <c r="F25" s="30">
        <v>33422183</v>
      </c>
      <c r="G25" s="30">
        <f>ABS(F25)</f>
        <v>33422183</v>
      </c>
      <c r="H25" s="30">
        <v>-118430232</v>
      </c>
      <c r="I25" s="30">
        <v>1591495640</v>
      </c>
      <c r="J25" s="30">
        <v>850</v>
      </c>
    </row>
    <row r="26" spans="1:10" ht="15" thickBot="1" x14ac:dyDescent="0.4">
      <c r="A26" s="29" t="s">
        <v>124</v>
      </c>
      <c r="B26" s="30">
        <v>-6.9077549999999999</v>
      </c>
      <c r="C26" s="30">
        <v>-6.9077549999999999</v>
      </c>
      <c r="D26" s="30">
        <v>34398520</v>
      </c>
      <c r="E26" s="30">
        <v>72812116</v>
      </c>
      <c r="F26" s="30">
        <v>32973578</v>
      </c>
      <c r="G26" s="30">
        <f>ABS(F26)</f>
        <v>32973578</v>
      </c>
      <c r="H26" s="30">
        <v>-298788039</v>
      </c>
      <c r="I26" s="30">
        <v>775553522</v>
      </c>
      <c r="J26" s="30">
        <v>850</v>
      </c>
    </row>
    <row r="27" spans="1:10" ht="15" thickBot="1" x14ac:dyDescent="0.4">
      <c r="A27" s="29" t="s">
        <v>113</v>
      </c>
      <c r="B27" s="30">
        <v>-5.8091429999999997</v>
      </c>
      <c r="C27" s="30">
        <v>-5.8091429999999997</v>
      </c>
      <c r="D27" s="30">
        <v>37689572</v>
      </c>
      <c r="E27" s="30">
        <v>91214848</v>
      </c>
      <c r="F27" s="30">
        <v>32723606</v>
      </c>
      <c r="G27" s="30">
        <f>ABS(F27)</f>
        <v>32723606</v>
      </c>
      <c r="H27" s="30">
        <v>-354082384</v>
      </c>
      <c r="I27" s="30">
        <v>603585982</v>
      </c>
      <c r="J27" s="30">
        <v>850</v>
      </c>
    </row>
    <row r="28" spans="1:10" ht="15" thickBot="1" x14ac:dyDescent="0.4">
      <c r="A28" s="29" t="s">
        <v>125</v>
      </c>
      <c r="B28" s="30">
        <v>-3.5065580000000001</v>
      </c>
      <c r="C28" s="30">
        <v>-3.5065580000000001</v>
      </c>
      <c r="D28" s="30">
        <v>30125679</v>
      </c>
      <c r="E28" s="30">
        <v>100767085</v>
      </c>
      <c r="F28" s="30">
        <v>25842190</v>
      </c>
      <c r="G28" s="30">
        <f>ABS(F28)</f>
        <v>25842190</v>
      </c>
      <c r="H28" s="30">
        <v>-352366263</v>
      </c>
      <c r="I28" s="30">
        <v>1228272715</v>
      </c>
      <c r="J28" s="30">
        <v>850</v>
      </c>
    </row>
    <row r="29" spans="1:10" ht="15" thickBot="1" x14ac:dyDescent="0.4">
      <c r="A29" s="29" t="s">
        <v>116</v>
      </c>
      <c r="B29" s="30">
        <v>-2.5257290000000001</v>
      </c>
      <c r="C29" s="30">
        <v>-2.5257290000000001</v>
      </c>
      <c r="D29" s="30">
        <v>19393373</v>
      </c>
      <c r="E29" s="30">
        <v>44918954</v>
      </c>
      <c r="F29" s="30">
        <v>16035322</v>
      </c>
      <c r="G29" s="30">
        <f>ABS(F29)</f>
        <v>16035322</v>
      </c>
      <c r="H29" s="30">
        <v>-208372242</v>
      </c>
      <c r="I29" s="30">
        <v>636817987</v>
      </c>
      <c r="J29" s="30">
        <v>850</v>
      </c>
    </row>
    <row r="30" spans="1:10" ht="15" thickBot="1" x14ac:dyDescent="0.4">
      <c r="A30" s="29" t="s">
        <v>105</v>
      </c>
      <c r="B30" s="30">
        <v>-6.9077549999999999</v>
      </c>
      <c r="C30" s="30">
        <v>-6.9077549999999999</v>
      </c>
      <c r="D30" s="30">
        <v>25980617</v>
      </c>
      <c r="E30" s="30">
        <v>93715515</v>
      </c>
      <c r="F30" s="30">
        <v>-12605800</v>
      </c>
      <c r="G30" s="30">
        <f>ABS(F30)</f>
        <v>12605800</v>
      </c>
      <c r="H30" s="30">
        <v>-1362345961</v>
      </c>
      <c r="I30" s="30">
        <v>56497483</v>
      </c>
      <c r="J30" s="30">
        <v>850</v>
      </c>
    </row>
    <row r="31" spans="1:10" ht="15" thickBot="1" x14ac:dyDescent="0.4">
      <c r="A31" s="29" t="s">
        <v>109</v>
      </c>
      <c r="B31" s="30">
        <v>-7.8240460000000001</v>
      </c>
      <c r="C31" s="30">
        <v>-7.8240460000000001</v>
      </c>
      <c r="D31" s="30">
        <v>21724936</v>
      </c>
      <c r="E31" s="30">
        <v>75848749</v>
      </c>
      <c r="F31" s="30">
        <v>7145197</v>
      </c>
      <c r="G31" s="30">
        <f>ABS(F31)</f>
        <v>7145197</v>
      </c>
      <c r="H31" s="30">
        <v>-1061678783</v>
      </c>
      <c r="I31" s="30">
        <v>645330435</v>
      </c>
      <c r="J31" s="30">
        <v>850</v>
      </c>
    </row>
    <row r="32" spans="1:10" x14ac:dyDescent="0.35">
      <c r="A32" s="31"/>
    </row>
  </sheetData>
  <sortState ref="A2:J31">
    <sortCondition descending="1"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Fitted sensitive pars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2024-02-09T13:20:50Z</dcterms:modified>
</cp:coreProperties>
</file>