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meno/Documents/example_data/INPUTS/INVESTMENTS/"/>
    </mc:Choice>
  </mc:AlternateContent>
  <xr:revisionPtr revIDLastSave="0" documentId="13_ncr:1_{CF3C2904-DEB1-ED4F-A051-E5B2690009C5}" xr6:coauthVersionLast="36" xr6:coauthVersionMax="36" xr10:uidLastSave="{00000000-0000-0000-0000-000000000000}"/>
  <bookViews>
    <workbookView xWindow="6580" yWindow="2760" windowWidth="21440" windowHeight="13360" tabRatio="550" xr2:uid="{00000000-000D-0000-FFFF-FFFF00000000}"/>
  </bookViews>
  <sheets>
    <sheet name="bond1" sheetId="19" r:id="rId1"/>
    <sheet name="VAL" sheetId="22" r:id="rId2"/>
  </sheets>
  <definedNames>
    <definedName name="total" localSheetId="0">#REF!</definedName>
    <definedName name="total">#REF!</definedName>
    <definedName name="totalmonthly" localSheetId="0">#REF!</definedName>
    <definedName name="totalmonthly">#REF!</definedName>
    <definedName name="TotalMonthlyExpenses" localSheetId="0">#REF!</definedName>
    <definedName name="TotalMonthlyExpenses" localSheetId="1">#REF!</definedName>
    <definedName name="TotalMonthlyExpenses">#REF!</definedName>
    <definedName name="TotalMonthlyIncome" localSheetId="0">#REF!</definedName>
    <definedName name="TotalMonthlyIncome" localSheetId="1">#REF!</definedName>
    <definedName name="TotalMonthlyIncome">#REF!</definedName>
    <definedName name="TotalMonthlySavings" localSheetId="0">#REF!</definedName>
    <definedName name="TotalMonthlySavings">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9" l="1"/>
  <c r="D2" i="19" l="1"/>
  <c r="B3" i="19"/>
  <c r="B4" i="19" l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D3" i="19"/>
  <c r="D4" i="19" l="1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</calcChain>
</file>

<file path=xl/sharedStrings.xml><?xml version="1.0" encoding="utf-8"?>
<sst xmlns="http://schemas.openxmlformats.org/spreadsheetml/2006/main" count="68" uniqueCount="17">
  <si>
    <t>DATE</t>
  </si>
  <si>
    <t>CAT</t>
  </si>
  <si>
    <t>Closing</t>
  </si>
  <si>
    <t>Interest Earned</t>
  </si>
  <si>
    <t>CREDIT</t>
  </si>
  <si>
    <t>BALANCE</t>
  </si>
  <si>
    <t>DEBIT</t>
  </si>
  <si>
    <t>Initial Investment</t>
  </si>
  <si>
    <t>TYPE</t>
  </si>
  <si>
    <t>BONDS</t>
  </si>
  <si>
    <t>CURRENCY</t>
  </si>
  <si>
    <t>COP</t>
  </si>
  <si>
    <t>CHF</t>
  </si>
  <si>
    <t>RETIREMENT</t>
  </si>
  <si>
    <t>SGD</t>
  </si>
  <si>
    <t>REAL_ESTATE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</si>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</sst>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u/>
      <sz val="10"/>
      <color theme="10"/>
      <name val="Century Gothic"/>
      <family val="2"/>
      <scheme val="minor"/>
    </font>
    <font>
      <u/>
      <sz val="10"/>
      <color theme="11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3" tint="0.2499465926084170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79">
    <xf numFmtId="0" fontId="0" fillId="3" borderId="0"/>
    <xf numFmtId="0" fontId="4" fillId="2" borderId="0" applyNumberFormat="0" applyBorder="0" applyProtection="0">
      <alignment horizontal="left" vertical="center"/>
    </xf>
    <xf numFmtId="0" fontId="5" fillId="3" borderId="0" applyNumberFormat="0" applyProtection="0">
      <alignment horizontal="left"/>
    </xf>
    <xf numFmtId="0" fontId="3" fillId="3" borderId="1" applyNumberFormat="0" applyAlignment="0" applyProtection="0"/>
    <xf numFmtId="164" fontId="2" fillId="3" borderId="0" applyAlignment="0" applyProtection="0"/>
    <xf numFmtId="0" fontId="1" fillId="0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0" fontId="6" fillId="3" borderId="0" applyNumberFormat="0" applyFill="0" applyBorder="0" applyAlignment="0" applyProtection="0"/>
    <xf numFmtId="0" fontId="7" fillId="3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9">
    <xf numFmtId="0" fontId="0" fillId="3" borderId="0" xfId="0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4" fontId="8" fillId="0" borderId="1" xfId="3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 vertical="center"/>
    </xf>
    <xf numFmtId="44" fontId="8" fillId="0" borderId="0" xfId="78" applyFont="1" applyFill="1" applyAlignment="1">
      <alignment horizontal="center" vertical="center"/>
    </xf>
    <xf numFmtId="0" fontId="0" fillId="0" borderId="0" xfId="0" applyFill="1"/>
    <xf numFmtId="14" fontId="8" fillId="0" borderId="0" xfId="0" applyNumberFormat="1" applyFont="1" applyFill="1"/>
  </cellXfs>
  <cellStyles count="79">
    <cellStyle name="Currency" xfId="78" builtin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 customBuiltin="1"/>
    <cellStyle name="Title" xfId="1" builtinId="15" customBuiltin="1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A23A-581C-2944-B199-50AE385CD004}">
  <dimension ref="A1:G17"/>
  <sheetViews>
    <sheetView tabSelected="1" zoomScale="125" workbookViewId="0">
      <selection activeCell="C18" sqref="C18"/>
    </sheetView>
  </sheetViews>
  <sheetFormatPr baseColWidth="10" defaultColWidth="9.1640625" defaultRowHeight="13" x14ac:dyDescent="0.15"/>
  <cols>
    <col min="1" max="1" width="9.1640625" style="1"/>
    <col min="2" max="2" width="16.1640625" style="1" bestFit="1" customWidth="1"/>
    <col min="3" max="3" width="14.83203125" style="1" customWidth="1"/>
    <col min="4" max="4" width="16.1640625" style="1" bestFit="1" customWidth="1"/>
    <col min="5" max="5" width="12.1640625" style="1" customWidth="1"/>
    <col min="6" max="6" width="14.33203125" style="1" bestFit="1" customWidth="1"/>
    <col min="7" max="16384" width="9.1640625" style="1"/>
  </cols>
  <sheetData>
    <row r="1" spans="1:7" x14ac:dyDescent="0.15">
      <c r="A1" s="2" t="s">
        <v>0</v>
      </c>
      <c r="B1" s="2" t="s">
        <v>4</v>
      </c>
      <c r="C1" s="2" t="s">
        <v>6</v>
      </c>
      <c r="D1" s="2" t="s">
        <v>5</v>
      </c>
      <c r="E1" s="2" t="s">
        <v>10</v>
      </c>
      <c r="F1" s="2" t="s">
        <v>1</v>
      </c>
      <c r="G1" s="1" t="s">
        <v>8</v>
      </c>
    </row>
    <row r="2" spans="1:7" x14ac:dyDescent="0.15">
      <c r="A2" s="4">
        <v>43089</v>
      </c>
      <c r="B2" s="6">
        <v>135119</v>
      </c>
      <c r="C2" s="6">
        <v>0</v>
      </c>
      <c r="D2" s="6">
        <f>B2</f>
        <v>135119</v>
      </c>
      <c r="E2" s="5" t="s">
        <v>11</v>
      </c>
      <c r="F2" s="2" t="s">
        <v>7</v>
      </c>
      <c r="G2" s="1" t="s">
        <v>9</v>
      </c>
    </row>
    <row r="3" spans="1:7" x14ac:dyDescent="0.15">
      <c r="A3" s="4">
        <v>43115</v>
      </c>
      <c r="B3" s="6">
        <f>(B$2*0.075/12)</f>
        <v>844.49374999999998</v>
      </c>
      <c r="C3" s="6">
        <v>0</v>
      </c>
      <c r="D3" s="6">
        <f t="shared" ref="D3:D17" si="0">D2+B3</f>
        <v>135963.49374999999</v>
      </c>
      <c r="E3" s="5" t="s">
        <v>11</v>
      </c>
      <c r="F3" s="2" t="s">
        <v>3</v>
      </c>
      <c r="G3" s="1" t="s">
        <v>9</v>
      </c>
    </row>
    <row r="4" spans="1:7" x14ac:dyDescent="0.15">
      <c r="A4" s="3">
        <v>43146</v>
      </c>
      <c r="B4" s="6">
        <f t="shared" ref="B4:B16" si="1">((B$2+B3)*0.075/12)</f>
        <v>849.77183593749987</v>
      </c>
      <c r="C4" s="6">
        <v>0</v>
      </c>
      <c r="D4" s="6">
        <f t="shared" si="0"/>
        <v>136813.26558593751</v>
      </c>
      <c r="E4" s="5" t="s">
        <v>11</v>
      </c>
      <c r="F4" s="2" t="s">
        <v>3</v>
      </c>
      <c r="G4" s="1" t="s">
        <v>9</v>
      </c>
    </row>
    <row r="5" spans="1:7" x14ac:dyDescent="0.15">
      <c r="A5" s="4">
        <v>43174</v>
      </c>
      <c r="B5" s="6">
        <f t="shared" si="1"/>
        <v>849.80482397460946</v>
      </c>
      <c r="C5" s="6">
        <v>0</v>
      </c>
      <c r="D5" s="6">
        <f t="shared" si="0"/>
        <v>137663.07040991212</v>
      </c>
      <c r="E5" s="5" t="s">
        <v>11</v>
      </c>
      <c r="F5" s="2" t="s">
        <v>3</v>
      </c>
      <c r="G5" s="1" t="s">
        <v>9</v>
      </c>
    </row>
    <row r="6" spans="1:7" x14ac:dyDescent="0.15">
      <c r="A6" s="3">
        <v>43205</v>
      </c>
      <c r="B6" s="6">
        <f t="shared" si="1"/>
        <v>849.8050301498414</v>
      </c>
      <c r="C6" s="6">
        <v>0</v>
      </c>
      <c r="D6" s="6">
        <f t="shared" si="0"/>
        <v>138512.87544006197</v>
      </c>
      <c r="E6" s="5" t="s">
        <v>11</v>
      </c>
      <c r="F6" s="2" t="s">
        <v>3</v>
      </c>
      <c r="G6" s="1" t="s">
        <v>9</v>
      </c>
    </row>
    <row r="7" spans="1:7" x14ac:dyDescent="0.15">
      <c r="A7" s="4">
        <v>43235</v>
      </c>
      <c r="B7" s="6">
        <f t="shared" si="1"/>
        <v>849.80503143843646</v>
      </c>
      <c r="C7" s="6">
        <v>0</v>
      </c>
      <c r="D7" s="6">
        <f t="shared" si="0"/>
        <v>139362.68047150041</v>
      </c>
      <c r="E7" s="5" t="s">
        <v>11</v>
      </c>
      <c r="F7" s="2" t="s">
        <v>3</v>
      </c>
      <c r="G7" s="1" t="s">
        <v>9</v>
      </c>
    </row>
    <row r="8" spans="1:7" x14ac:dyDescent="0.15">
      <c r="A8" s="3">
        <v>43266</v>
      </c>
      <c r="B8" s="6">
        <f t="shared" si="1"/>
        <v>849.80503144649026</v>
      </c>
      <c r="C8" s="6">
        <v>0</v>
      </c>
      <c r="D8" s="6">
        <f t="shared" si="0"/>
        <v>140212.48550294689</v>
      </c>
      <c r="E8" s="5" t="s">
        <v>11</v>
      </c>
      <c r="F8" s="2" t="s">
        <v>3</v>
      </c>
      <c r="G8" s="1" t="s">
        <v>9</v>
      </c>
    </row>
    <row r="9" spans="1:7" x14ac:dyDescent="0.15">
      <c r="A9" s="4">
        <v>43296</v>
      </c>
      <c r="B9" s="6">
        <f t="shared" si="1"/>
        <v>849.8050314465404</v>
      </c>
      <c r="C9" s="6">
        <v>0</v>
      </c>
      <c r="D9" s="6">
        <f t="shared" si="0"/>
        <v>141062.29053439343</v>
      </c>
      <c r="E9" s="5" t="s">
        <v>11</v>
      </c>
      <c r="F9" s="2" t="s">
        <v>3</v>
      </c>
      <c r="G9" s="1" t="s">
        <v>9</v>
      </c>
    </row>
    <row r="10" spans="1:7" x14ac:dyDescent="0.15">
      <c r="A10" s="3">
        <v>43327</v>
      </c>
      <c r="B10" s="6">
        <f t="shared" si="1"/>
        <v>849.80503144654085</v>
      </c>
      <c r="C10" s="6">
        <v>0</v>
      </c>
      <c r="D10" s="6">
        <f t="shared" si="0"/>
        <v>141912.09556583996</v>
      </c>
      <c r="E10" s="5" t="s">
        <v>11</v>
      </c>
      <c r="F10" s="2" t="s">
        <v>3</v>
      </c>
      <c r="G10" s="1" t="s">
        <v>9</v>
      </c>
    </row>
    <row r="11" spans="1:7" x14ac:dyDescent="0.15">
      <c r="A11" s="4">
        <v>43358</v>
      </c>
      <c r="B11" s="6">
        <f t="shared" si="1"/>
        <v>849.80503144654085</v>
      </c>
      <c r="C11" s="6">
        <v>0</v>
      </c>
      <c r="D11" s="6">
        <f t="shared" si="0"/>
        <v>142761.9005972865</v>
      </c>
      <c r="E11" s="5" t="s">
        <v>11</v>
      </c>
      <c r="F11" s="2" t="s">
        <v>3</v>
      </c>
      <c r="G11" s="1" t="s">
        <v>9</v>
      </c>
    </row>
    <row r="12" spans="1:7" x14ac:dyDescent="0.15">
      <c r="A12" s="3">
        <v>43388</v>
      </c>
      <c r="B12" s="6">
        <f>((B$2+B11)*0.075/12)</f>
        <v>849.80503144654085</v>
      </c>
      <c r="C12" s="6">
        <v>0</v>
      </c>
      <c r="D12" s="6">
        <f>D11+B12</f>
        <v>143611.70562873303</v>
      </c>
      <c r="E12" s="5" t="s">
        <v>11</v>
      </c>
      <c r="F12" s="2" t="s">
        <v>3</v>
      </c>
      <c r="G12" s="1" t="s">
        <v>9</v>
      </c>
    </row>
    <row r="13" spans="1:7" x14ac:dyDescent="0.15">
      <c r="A13" s="4">
        <v>43419</v>
      </c>
      <c r="B13" s="6">
        <f t="shared" si="1"/>
        <v>849.80503144654085</v>
      </c>
      <c r="C13" s="6">
        <v>0</v>
      </c>
      <c r="D13" s="6">
        <f t="shared" si="0"/>
        <v>144461.51066017957</v>
      </c>
      <c r="E13" s="5" t="s">
        <v>11</v>
      </c>
      <c r="F13" s="2" t="s">
        <v>3</v>
      </c>
      <c r="G13" s="1" t="s">
        <v>9</v>
      </c>
    </row>
    <row r="14" spans="1:7" x14ac:dyDescent="0.15">
      <c r="A14" s="3">
        <v>43449</v>
      </c>
      <c r="B14" s="6">
        <f t="shared" si="1"/>
        <v>849.80503144654085</v>
      </c>
      <c r="C14" s="6">
        <v>0</v>
      </c>
      <c r="D14" s="6">
        <f t="shared" si="0"/>
        <v>145311.31569162611</v>
      </c>
      <c r="E14" s="5" t="s">
        <v>11</v>
      </c>
      <c r="F14" s="2" t="s">
        <v>3</v>
      </c>
      <c r="G14" s="1" t="s">
        <v>9</v>
      </c>
    </row>
    <row r="15" spans="1:7" x14ac:dyDescent="0.15">
      <c r="A15" s="4">
        <v>43480</v>
      </c>
      <c r="B15" s="6">
        <f t="shared" si="1"/>
        <v>849.80503144654085</v>
      </c>
      <c r="C15" s="6">
        <v>0</v>
      </c>
      <c r="D15" s="6">
        <f t="shared" si="0"/>
        <v>146161.12072307264</v>
      </c>
      <c r="E15" s="5" t="s">
        <v>11</v>
      </c>
      <c r="F15" s="2" t="s">
        <v>3</v>
      </c>
      <c r="G15" s="1" t="s">
        <v>9</v>
      </c>
    </row>
    <row r="16" spans="1:7" x14ac:dyDescent="0.15">
      <c r="A16" s="4">
        <v>43512</v>
      </c>
      <c r="B16" s="6">
        <f t="shared" si="1"/>
        <v>849.80503144654085</v>
      </c>
      <c r="C16" s="6">
        <v>0</v>
      </c>
      <c r="D16" s="6">
        <f t="shared" si="0"/>
        <v>147010.92575451918</v>
      </c>
      <c r="E16" s="5" t="s">
        <v>11</v>
      </c>
      <c r="F16" s="2" t="s">
        <v>3</v>
      </c>
      <c r="G16" s="1" t="s">
        <v>9</v>
      </c>
    </row>
    <row r="17" spans="1:7" x14ac:dyDescent="0.15">
      <c r="A17" s="8">
        <v>43570</v>
      </c>
      <c r="B17" s="6">
        <v>524</v>
      </c>
      <c r="C17" s="6">
        <v>0</v>
      </c>
      <c r="D17" s="6">
        <f t="shared" si="0"/>
        <v>147534.92575451918</v>
      </c>
      <c r="E17" s="5" t="s">
        <v>11</v>
      </c>
      <c r="F17" s="2" t="s">
        <v>3</v>
      </c>
      <c r="G17" s="1" t="s">
        <v>9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5568CD-5282-4144-B36D-7C842F8EA352}">
          <x14:formula1>
            <xm:f>VAL!$A$2:$A$27</xm:f>
          </x14:formula1>
          <xm:sqref>E2:E17</xm:sqref>
        </x14:dataValidation>
        <x14:dataValidation type="list" allowBlank="1" showInputMessage="1" showErrorMessage="1" xr:uid="{50AD4997-E31C-7E4E-8AEC-A940E9B87B55}">
          <x14:formula1>
            <xm:f>VAL!$B$2:$B$24</xm:f>
          </x14:formula1>
          <xm:sqref>F2:F17</xm:sqref>
        </x14:dataValidation>
        <x14:dataValidation type="list" allowBlank="1" showInputMessage="1" showErrorMessage="1" xr:uid="{6CB45655-8C28-504D-AC16-4EE6BA93148A}">
          <x14:formula1>
            <xm:f>VAL!$C$2:$C$24</xm:f>
          </x14:formula1>
          <xm:sqref>G2:G17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8149-A74B-914A-A92E-7A83B2A96918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10.83203125" style="7"/>
    <col min="2" max="3" width="15" style="7" customWidth="1"/>
    <col min="4" max="16384" width="10.83203125" style="7"/>
  </cols>
  <sheetData>
    <row r="1" spans="1:3" x14ac:dyDescent="0.15">
      <c r="A1" s="2" t="s">
        <v>10</v>
      </c>
      <c r="B1" s="2" t="s">
        <v>1</v>
      </c>
      <c r="C1" s="1" t="s">
        <v>8</v>
      </c>
    </row>
    <row r="2" spans="1:3" x14ac:dyDescent="0.15">
      <c r="A2" s="2" t="s">
        <v>11</v>
      </c>
      <c r="B2" s="2" t="s">
        <v>7</v>
      </c>
      <c r="C2" s="2" t="s">
        <v>9</v>
      </c>
    </row>
    <row r="3" spans="1:3" x14ac:dyDescent="0.15">
      <c r="A3" s="2" t="s">
        <v>12</v>
      </c>
      <c r="B3" s="2" t="s">
        <v>3</v>
      </c>
      <c r="C3" s="2" t="s">
        <v>13</v>
      </c>
    </row>
    <row r="4" spans="1:3" x14ac:dyDescent="0.15">
      <c r="A4" s="2" t="s">
        <v>14</v>
      </c>
      <c r="B4" s="2" t="s">
        <v>2</v>
      </c>
      <c r="C4" s="2" t="s">
        <v>15</v>
      </c>
    </row>
    <row r="5" spans="1:3" x14ac:dyDescent="0.15">
      <c r="A5" s="2"/>
      <c r="B5" s="2"/>
      <c r="C5" s="2" t="s">
        <v>16</v>
      </c>
    </row>
  </sheetData>
  <sheetProtection algorithmName="SHA-512" hashValue="GxW823pm3YDKcTixriAr7cqsT7GrleXZIDSBbnVRTk2+eQRXWCGhTTY6bURs5SOgVpqkXRFxN5tUwKdyhkbFPQ==" saltValue="UQ7tn5zFxhVXq9GIlC/mv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bond1</vt:lpstr>
      <vt:lpstr>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2014-09-09T12:15:28Z</dcterms:created>
  <dcterms:modified xsi:type="dcterms:W3CDTF">2019-04-19T06:26:54Z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