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arris1412\Documents\SCM\GitHub\WeatherMat\software\WeatherMat_Lua_Wind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<sst xmlns="http://schemas.openxmlformats.org/spreadsheetml/2006/main" count="4" uniqueCount="4">
  <si>
    <t>Direction (Degrees)</t>
  </si>
  <si>
    <t>Resistance (Ohms)</t>
  </si>
  <si>
    <t>Voltage (5V)</t>
  </si>
  <si>
    <t>Voltage (3V)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</si>
</sst>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D17" totalsRowShown="0">
  <autoFilter ref="A1:D17"/>
  <tableColumns count="4">
    <tableColumn id="1" name="Direction (Degrees)">
      <calculatedColumnFormula>A1+22.5</calculatedColumnFormula>
    </tableColumn>
    <tableColumn id="2" name="Resistance (Ohms)"/>
    <tableColumn id="3" name="Voltage (5V)" dataDxfId="1">
      <calculatedColumnFormula xml:space="preserve"> 5 *B2 / (B2 + 10000)</calculatedColumnFormula>
    </tableColumn>
    <tableColumn id="4" name="Voltage (3V)" dataDxfId="0">
      <calculatedColumnFormula xml:space="preserve"> 3.3 *B2 / (B2 + 10000)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4D4D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" sqref="F2:F3"/>
    </sheetView>
  </sheetViews>
  <sheetFormatPr defaultRowHeight="15" x14ac:dyDescent="0.25"/>
  <cols>
    <col min="1" max="1" width="20.28515625" customWidth="1"/>
    <col min="2" max="2" width="20.85546875" customWidth="1"/>
    <col min="3" max="4" width="17.7109375" style="1" customWidth="1"/>
    <col min="5" max="5" width="19.5703125" customWidth="1"/>
    <col min="6" max="6" width="22.85546875" style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33000</v>
      </c>
      <c r="C2" s="1">
        <f xml:space="preserve"> 5 *B2 / (B2 + 10000)</f>
        <v>3.8372093023255816</v>
      </c>
      <c r="D2" s="1">
        <f xml:space="preserve"> 3.3 *B2 / (B2 + 10000)</f>
        <v>2.5325581395348835</v>
      </c>
      <c r="F2" s="1">
        <v>0.21242514970059881</v>
      </c>
    </row>
    <row r="3" spans="1:7" x14ac:dyDescent="0.25">
      <c r="A3">
        <v>22.5</v>
      </c>
      <c r="B3">
        <v>6570</v>
      </c>
      <c r="C3" s="1">
        <f xml:space="preserve"> 5 *B3 / (B3 + 10000)</f>
        <v>1.9824984912492456</v>
      </c>
      <c r="D3" s="1">
        <f xml:space="preserve"> 3.3 *B3 / (B3 + 10000)</f>
        <v>1.3084490042245021</v>
      </c>
      <c r="F3" s="1">
        <v>0.26997520888807269</v>
      </c>
      <c r="G3" s="2">
        <f>F3-F2</f>
        <v>5.7550059187473884E-2</v>
      </c>
    </row>
    <row r="4" spans="1:7" x14ac:dyDescent="0.25">
      <c r="A4">
        <f>A3+22.5</f>
        <v>45</v>
      </c>
      <c r="B4">
        <v>8200</v>
      </c>
      <c r="C4" s="1">
        <f xml:space="preserve"> 5 *B4 / (B4 + 10000)</f>
        <v>2.2527472527472527</v>
      </c>
      <c r="D4" s="1">
        <f xml:space="preserve"> 3.3 *B4 / (B4 + 10000)</f>
        <v>1.4868131868131869</v>
      </c>
      <c r="F4" s="1">
        <v>0.3</v>
      </c>
      <c r="G4" s="2">
        <f t="shared" ref="G4:G17" si="0">F4-F3</f>
        <v>3.0024791111927296E-2</v>
      </c>
    </row>
    <row r="5" spans="1:7" x14ac:dyDescent="0.25">
      <c r="A5">
        <f>A4+22.5</f>
        <v>67.5</v>
      </c>
      <c r="B5">
        <v>891</v>
      </c>
      <c r="C5" s="1">
        <f xml:space="preserve"> 5 *B5 / (B5 + 10000)</f>
        <v>0.40905334680011018</v>
      </c>
      <c r="D5" s="1">
        <f xml:space="preserve"> 3.3 *B5 / (B5 + 10000)</f>
        <v>0.26997520888807269</v>
      </c>
      <c r="F5" s="1">
        <v>0.40780017528483786</v>
      </c>
      <c r="G5" s="1">
        <f t="shared" si="0"/>
        <v>0.10780017528483787</v>
      </c>
    </row>
    <row r="6" spans="1:7" x14ac:dyDescent="0.25">
      <c r="A6">
        <f>A5+22.5</f>
        <v>90</v>
      </c>
      <c r="B6">
        <v>1000</v>
      </c>
      <c r="C6" s="1">
        <f xml:space="preserve"> 5 *B6 / (B6 + 10000)</f>
        <v>0.45454545454545453</v>
      </c>
      <c r="D6" s="1">
        <f xml:space="preserve"> 3.3 *B6 / (B6 + 10000)</f>
        <v>0.3</v>
      </c>
      <c r="F6" s="1">
        <v>0.59508196721311479</v>
      </c>
      <c r="G6" s="1">
        <f t="shared" si="0"/>
        <v>0.18728179192827693</v>
      </c>
    </row>
    <row r="7" spans="1:7" x14ac:dyDescent="0.25">
      <c r="A7">
        <f>A6+22.5</f>
        <v>112.5</v>
      </c>
      <c r="B7">
        <v>688</v>
      </c>
      <c r="C7" s="1">
        <f xml:space="preserve"> 5 *B7 / (B7 + 10000)</f>
        <v>0.32185628742514971</v>
      </c>
      <c r="D7" s="1">
        <f xml:space="preserve"> 3.3 *B7 / (B7 + 10000)</f>
        <v>0.21242514970059881</v>
      </c>
      <c r="F7" s="1">
        <v>0.78858447488584471</v>
      </c>
      <c r="G7" s="1">
        <f t="shared" si="0"/>
        <v>0.19350250767272992</v>
      </c>
    </row>
    <row r="8" spans="1:7" x14ac:dyDescent="0.25">
      <c r="A8">
        <f>A7+22.5</f>
        <v>135</v>
      </c>
      <c r="B8">
        <v>2200</v>
      </c>
      <c r="C8" s="1">
        <f xml:space="preserve"> 5 *B8 / (B8 + 10000)</f>
        <v>0.90163934426229508</v>
      </c>
      <c r="D8" s="1">
        <f xml:space="preserve"> 3.3 *B8 / (B8 + 10000)</f>
        <v>0.59508196721311479</v>
      </c>
      <c r="F8" s="1">
        <v>0.92589928057553961</v>
      </c>
      <c r="G8" s="1">
        <f t="shared" si="0"/>
        <v>0.1373148056896949</v>
      </c>
    </row>
    <row r="9" spans="1:7" x14ac:dyDescent="0.25">
      <c r="A9">
        <f>A8+22.5</f>
        <v>157.5</v>
      </c>
      <c r="B9">
        <v>1410</v>
      </c>
      <c r="C9" s="1">
        <f xml:space="preserve"> 5 *B9 / (B9 + 10000)</f>
        <v>0.61787905346187555</v>
      </c>
      <c r="D9" s="1">
        <f xml:space="preserve"> 3.3 *B9 / (B9 + 10000)</f>
        <v>0.40780017528483786</v>
      </c>
      <c r="F9" s="1">
        <v>1.3084490042245021</v>
      </c>
      <c r="G9" s="1">
        <f t="shared" si="0"/>
        <v>0.38254972364896245</v>
      </c>
    </row>
    <row r="10" spans="1:7" x14ac:dyDescent="0.25">
      <c r="A10">
        <f>A9+22.5</f>
        <v>180</v>
      </c>
      <c r="B10">
        <v>3900</v>
      </c>
      <c r="C10" s="1">
        <f xml:space="preserve"> 5 *B10 / (B10 + 10000)</f>
        <v>1.4028776978417266</v>
      </c>
      <c r="D10" s="1">
        <f xml:space="preserve"> 3.3 *B10 / (B10 + 10000)</f>
        <v>0.92589928057553961</v>
      </c>
      <c r="F10" s="1">
        <v>1.4868131868131869</v>
      </c>
      <c r="G10" s="1">
        <f t="shared" si="0"/>
        <v>0.17836418258868481</v>
      </c>
    </row>
    <row r="11" spans="1:7" x14ac:dyDescent="0.25">
      <c r="A11">
        <f>A10+22.5</f>
        <v>202.5</v>
      </c>
      <c r="B11">
        <v>3140</v>
      </c>
      <c r="C11" s="1">
        <f xml:space="preserve"> 5 *B11 / (B11 + 10000)</f>
        <v>1.1948249619482496</v>
      </c>
      <c r="D11" s="1">
        <f xml:space="preserve"> 3.3 *B11 / (B11 + 10000)</f>
        <v>0.78858447488584471</v>
      </c>
      <c r="F11" s="1">
        <v>1.9318407960199004</v>
      </c>
      <c r="G11" s="1">
        <f t="shared" si="0"/>
        <v>0.44502760920671358</v>
      </c>
    </row>
    <row r="12" spans="1:7" x14ac:dyDescent="0.25">
      <c r="A12">
        <f>A11+22.5</f>
        <v>225</v>
      </c>
      <c r="B12">
        <v>16000</v>
      </c>
      <c r="C12" s="1">
        <f xml:space="preserve"> 5 *B12 / (B12 + 10000)</f>
        <v>3.0769230769230771</v>
      </c>
      <c r="D12" s="1">
        <f xml:space="preserve"> 3.3 *B12 / (B12 + 10000)</f>
        <v>2.0307692307692307</v>
      </c>
      <c r="F12" s="1">
        <v>2.0307692307692307</v>
      </c>
      <c r="G12" s="1">
        <f t="shared" si="0"/>
        <v>9.8928434749330219E-2</v>
      </c>
    </row>
    <row r="13" spans="1:7" x14ac:dyDescent="0.25">
      <c r="A13">
        <f>A12+22.5</f>
        <v>247.5</v>
      </c>
      <c r="B13">
        <v>14120</v>
      </c>
      <c r="C13" s="1">
        <f xml:space="preserve"> 5 *B13 / (B13 + 10000)</f>
        <v>2.9270315091210612</v>
      </c>
      <c r="D13" s="1">
        <f xml:space="preserve"> 3.3 *B13 / (B13 + 10000)</f>
        <v>1.9318407960199004</v>
      </c>
      <c r="F13" s="1">
        <v>2.2622641509433961</v>
      </c>
      <c r="G13" s="1">
        <f t="shared" si="0"/>
        <v>0.2314949201741654</v>
      </c>
    </row>
    <row r="14" spans="1:7" x14ac:dyDescent="0.25">
      <c r="A14">
        <f>A13+22.5</f>
        <v>270</v>
      </c>
      <c r="B14">
        <v>120000</v>
      </c>
      <c r="C14" s="1">
        <f xml:space="preserve"> 5 *B14 / (B14 + 10000)</f>
        <v>4.615384615384615</v>
      </c>
      <c r="D14" s="1">
        <f xml:space="preserve"> 3.3 *B14 / (B14 + 10000)</f>
        <v>3.046153846153846</v>
      </c>
      <c r="F14" s="1">
        <v>2.5325581395348835</v>
      </c>
      <c r="G14" s="1">
        <f t="shared" si="0"/>
        <v>0.27029398859148746</v>
      </c>
    </row>
    <row r="15" spans="1:7" x14ac:dyDescent="0.25">
      <c r="A15">
        <f>A14+22.5</f>
        <v>292.5</v>
      </c>
      <c r="B15">
        <v>42120</v>
      </c>
      <c r="C15" s="1">
        <f xml:space="preserve"> 5 *B15 / (B15 + 10000)</f>
        <v>4.0406753645433611</v>
      </c>
      <c r="D15" s="1">
        <f xml:space="preserve"> 3.3 *B15 / (B15 + 10000)</f>
        <v>2.6668457405986188</v>
      </c>
      <c r="F15" s="1">
        <v>2.6668457405986188</v>
      </c>
      <c r="G15" s="1">
        <f t="shared" si="0"/>
        <v>0.13428760106373527</v>
      </c>
    </row>
    <row r="16" spans="1:7" x14ac:dyDescent="0.25">
      <c r="A16">
        <f>A15+22.5</f>
        <v>315</v>
      </c>
      <c r="B16">
        <v>64900</v>
      </c>
      <c r="C16" s="2">
        <f xml:space="preserve"> 5 *B16 / (B16 + 10000)</f>
        <v>4.3324432576769025</v>
      </c>
      <c r="D16" s="1">
        <f xml:space="preserve"> 3.3 *B16 / (B16 + 10000)</f>
        <v>2.8594125500667555</v>
      </c>
      <c r="F16" s="1">
        <v>2.8594125500667555</v>
      </c>
      <c r="G16" s="1">
        <f t="shared" si="0"/>
        <v>0.19256680946813676</v>
      </c>
    </row>
    <row r="17" spans="1:7" x14ac:dyDescent="0.25">
      <c r="A17">
        <f>A16+22.5</f>
        <v>337.5</v>
      </c>
      <c r="B17">
        <v>21800</v>
      </c>
      <c r="C17" s="1">
        <f xml:space="preserve"> 5 *B17 / (B17 + 10000)</f>
        <v>3.4276729559748427</v>
      </c>
      <c r="D17" s="1">
        <f xml:space="preserve"> 3.3 *B17 / (B17 + 10000)</f>
        <v>2.2622641509433961</v>
      </c>
      <c r="F17" s="1">
        <v>3.046153846153846</v>
      </c>
      <c r="G17" s="1">
        <f t="shared" si="0"/>
        <v>0.18674129608709045</v>
      </c>
    </row>
  </sheetData>
  <sortState ref="F2:F17">
    <sortCondition ref="F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Harris Ext. 2026</dc:creator>
  <cp:lastModifiedBy>Jim Harris Ext. 2026</cp:lastModifiedBy>
  <dcterms:created xsi:type="dcterms:W3CDTF">2016-03-17T17:40:02Z</dcterms:created>
  <dcterms:modified xsi:type="dcterms:W3CDTF">2016-03-17T18:12:01Z</dcterms:modified>
</cp:coreProperties>
</file>