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1040" yWindow="0" windowWidth="25600" windowHeight="10960" tabRatio="500"/>
  </bookViews>
  <sheets>
    <sheet name="Meta-analysis Final" sheetId="5" r:id="rId1"/>
    <sheet name="All Final" sheetId="4" r:id="rId2"/>
    <sheet name="QUADAS 2" sheetId="6" r:id="rId3"/>
    <sheet name="Meta-analysis Final (Averages)" sheetId="7" r:id="rId4"/>
    <sheet name="All Final (Averages)" sheetId="8" r:id="rId5"/>
    <sheet name="M-A mean age" sheetId="9" r:id="rId6"/>
    <sheet name="Sheet2" sheetId="10" r:id="rId7"/>
  </sheets>
  <definedNames>
    <definedName name="_xlnm._FilterDatabase" localSheetId="6" hidden="1">Sheet2!$A$1:$A$43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9" l="1"/>
  <c r="X62" i="8"/>
  <c r="W62" i="8"/>
  <c r="X57" i="8"/>
  <c r="W57" i="8"/>
  <c r="X50" i="8"/>
  <c r="W50" i="8"/>
  <c r="X36" i="8"/>
  <c r="W36" i="8"/>
  <c r="X29" i="8"/>
  <c r="W29" i="8"/>
  <c r="X14" i="8"/>
  <c r="W14" i="8"/>
  <c r="W42" i="7"/>
  <c r="V42" i="7"/>
  <c r="W38" i="7"/>
  <c r="V38" i="7"/>
  <c r="W28" i="7"/>
  <c r="V28" i="7"/>
  <c r="W23" i="7"/>
  <c r="V23" i="7"/>
  <c r="V11" i="7"/>
  <c r="W11" i="7"/>
  <c r="AI63" i="8"/>
  <c r="AI61" i="8"/>
  <c r="AI60" i="8"/>
  <c r="AI59" i="8"/>
  <c r="AI58" i="8"/>
  <c r="AI56" i="8"/>
  <c r="AI55" i="8"/>
  <c r="AI54" i="8"/>
  <c r="AI53" i="8"/>
  <c r="AI52" i="8"/>
  <c r="AI51" i="8"/>
  <c r="AI49" i="8"/>
  <c r="AI48" i="8"/>
  <c r="AI47" i="8"/>
  <c r="AI46" i="8"/>
  <c r="AI45" i="8"/>
  <c r="AI44" i="8"/>
  <c r="AI43" i="8"/>
  <c r="AI42" i="8"/>
  <c r="AI41" i="8"/>
  <c r="AI40" i="8"/>
  <c r="AI39" i="8"/>
  <c r="AI38" i="8"/>
  <c r="AI37" i="8"/>
  <c r="AI35" i="8"/>
  <c r="AI34" i="8"/>
  <c r="AI33" i="8"/>
  <c r="AI32" i="8"/>
  <c r="AI31" i="8"/>
  <c r="AI30" i="8"/>
  <c r="AI28" i="8"/>
  <c r="AI27" i="8"/>
  <c r="AI26" i="8"/>
  <c r="AI25" i="8"/>
  <c r="AI24" i="8"/>
  <c r="AI23" i="8"/>
  <c r="AI22" i="8"/>
  <c r="AI20" i="8"/>
  <c r="AI19" i="8"/>
  <c r="AI18" i="8"/>
  <c r="AI17" i="8"/>
  <c r="AI16" i="8"/>
  <c r="AI15" i="8"/>
  <c r="AI13" i="8"/>
  <c r="AI12" i="8"/>
  <c r="AI11" i="8"/>
  <c r="AI10" i="8"/>
  <c r="AI9" i="8"/>
  <c r="AI8" i="8"/>
  <c r="AI7" i="8"/>
  <c r="AI6" i="8"/>
  <c r="AI5" i="8"/>
  <c r="AI4" i="8"/>
  <c r="AI3" i="8"/>
  <c r="AI2" i="8"/>
  <c r="AH44" i="7"/>
  <c r="AH43" i="7"/>
  <c r="AH41" i="7"/>
  <c r="AH40" i="7"/>
  <c r="AH39" i="7"/>
  <c r="AH37" i="7"/>
  <c r="AH36" i="7"/>
  <c r="AH35" i="7"/>
  <c r="AH34" i="7"/>
  <c r="AH33" i="7"/>
  <c r="AH32" i="7"/>
  <c r="AH31" i="7"/>
  <c r="AH30" i="7"/>
  <c r="AH29" i="7"/>
  <c r="AH27" i="7"/>
  <c r="AH26" i="7"/>
  <c r="AH25" i="7"/>
  <c r="AH24" i="7"/>
  <c r="AH22" i="7"/>
  <c r="AH21" i="7"/>
  <c r="AH20" i="7"/>
  <c r="AH19" i="7"/>
  <c r="AH18" i="7"/>
  <c r="AH17" i="7"/>
  <c r="AH16" i="7"/>
  <c r="AH14" i="7"/>
  <c r="AH13" i="7"/>
  <c r="AH12" i="7"/>
  <c r="AH10" i="7"/>
  <c r="AH9" i="7"/>
  <c r="AH8" i="7"/>
  <c r="AH7" i="7"/>
  <c r="AH6" i="7"/>
  <c r="AH5" i="7"/>
  <c r="AH4" i="7"/>
  <c r="AH3" i="7"/>
  <c r="AH2" i="7"/>
  <c r="AH39" i="5"/>
  <c r="AH38" i="5"/>
  <c r="AH37" i="5"/>
  <c r="AH36" i="5"/>
  <c r="AH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3" i="5"/>
  <c r="AH12" i="5"/>
  <c r="AH11" i="5"/>
  <c r="AH10" i="5"/>
  <c r="AH9" i="5"/>
  <c r="AH8" i="5"/>
  <c r="AH7" i="5"/>
  <c r="AH6" i="5"/>
  <c r="AH5" i="5"/>
  <c r="AH4" i="5"/>
  <c r="AH3" i="5"/>
  <c r="AH2" i="5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I2" i="4"/>
</calcChain>
</file>

<file path=xl/sharedStrings.xml><?xml version="1.0" encoding="utf-8"?>
<sst xmlns="http://schemas.openxmlformats.org/spreadsheetml/2006/main" count="1679" uniqueCount="143">
  <si>
    <t>Kikuyama et al.</t>
  </si>
  <si>
    <t>Prospective</t>
  </si>
  <si>
    <t>Jorns et al.</t>
  </si>
  <si>
    <t>Osako et al.</t>
  </si>
  <si>
    <t>Retrospective</t>
  </si>
  <si>
    <t>Olson et al.</t>
  </si>
  <si>
    <t>Caruso et al.</t>
  </si>
  <si>
    <t>Weber et al.</t>
  </si>
  <si>
    <t>Noguchi et al.</t>
  </si>
  <si>
    <t>Rusby et al.</t>
  </si>
  <si>
    <t>Ikeda et al.</t>
  </si>
  <si>
    <t>FZ</t>
  </si>
  <si>
    <t>Type</t>
  </si>
  <si>
    <t>Author</t>
  </si>
  <si>
    <t>Year</t>
  </si>
  <si>
    <t>N_PT</t>
  </si>
  <si>
    <t>N_Res</t>
  </si>
  <si>
    <t>N_Mar</t>
  </si>
  <si>
    <t>Method</t>
  </si>
  <si>
    <t>E-Crit</t>
  </si>
  <si>
    <t>AGE</t>
  </si>
  <si>
    <t>M_Dist</t>
  </si>
  <si>
    <t>CRR</t>
  </si>
  <si>
    <t>PMR</t>
  </si>
  <si>
    <t>ROR</t>
  </si>
  <si>
    <t>TAT</t>
  </si>
  <si>
    <t>Q_tot</t>
  </si>
  <si>
    <t>SORT</t>
  </si>
  <si>
    <t>Meta</t>
  </si>
  <si>
    <t>TP</t>
  </si>
  <si>
    <t>FP</t>
  </si>
  <si>
    <t>TN</t>
  </si>
  <si>
    <t>FN</t>
  </si>
  <si>
    <t>N_Tot</t>
  </si>
  <si>
    <t>Sensitivity</t>
  </si>
  <si>
    <t>Specificity</t>
  </si>
  <si>
    <t>PPV</t>
  </si>
  <si>
    <t>NPV</t>
  </si>
  <si>
    <t>Accuracy</t>
  </si>
  <si>
    <t>D'Halluin et al.</t>
  </si>
  <si>
    <t>Valdes et al.</t>
  </si>
  <si>
    <t>Bakhshandeh et al.</t>
  </si>
  <si>
    <t>Blair et al.</t>
  </si>
  <si>
    <t>Creager et al.</t>
  </si>
  <si>
    <t>Tohnosu et al.</t>
  </si>
  <si>
    <t>Cox et al.</t>
  </si>
  <si>
    <t>Ku et al.</t>
  </si>
  <si>
    <t>IOUS</t>
  </si>
  <si>
    <t>Ramos et al.</t>
  </si>
  <si>
    <t>Londero et al.</t>
  </si>
  <si>
    <t>Moschetta et al.</t>
  </si>
  <si>
    <t>Mesurolle et al.</t>
  </si>
  <si>
    <t>Bathla et al.</t>
  </si>
  <si>
    <t>Ciccarelli et al.</t>
  </si>
  <si>
    <t>McCormick et al.</t>
  </si>
  <si>
    <t>Coombs et al.</t>
  </si>
  <si>
    <t>Prueksadee et al.</t>
  </si>
  <si>
    <t>Saarela et al.</t>
  </si>
  <si>
    <t>Chagpar et al.</t>
  </si>
  <si>
    <t>MP</t>
  </si>
  <si>
    <t>Karni et al.</t>
  </si>
  <si>
    <t>OPT</t>
  </si>
  <si>
    <t>Keller et al.</t>
  </si>
  <si>
    <t>Brown et al.</t>
  </si>
  <si>
    <t>Nguyen et al.</t>
  </si>
  <si>
    <t>MCT</t>
  </si>
  <si>
    <t>Tang et al.</t>
  </si>
  <si>
    <t xml:space="preserve">Legend: </t>
  </si>
  <si>
    <t>N_Pt = Number of patients</t>
  </si>
  <si>
    <t>N_Res= Number of resections/operations/specimens</t>
  </si>
  <si>
    <t>N_Mar= Number of margins/biopsies</t>
  </si>
  <si>
    <r>
      <t>E-Crit=</t>
    </r>
    <r>
      <rPr>
        <sz val="12"/>
        <color rgb="FF000000"/>
        <rFont val="Times New Roman"/>
      </rPr>
      <t xml:space="preserve"> Entry criteria (Entry criteria 1: BCS for BC 2: Re-excision, 3: BCS for ILC 4: BCS for DCIS, 5) Therapeutic mammoplasty/partial mx 6) BCS for impalpable Breast cancer (???REMOVE AND CHANGE TO 1) 7) Mx or BCS for breast cancer)</t>
    </r>
  </si>
  <si>
    <t>M_Dist=Margin +ve distance in mm</t>
  </si>
  <si>
    <t>CRR= Cavity re-excision rate % (same operation)</t>
  </si>
  <si>
    <t>PMR= Positive margin rate %</t>
  </si>
  <si>
    <t>ROR= Re-operation rate % (additional operation)</t>
  </si>
  <si>
    <t>TAT= Turn around time for result</t>
  </si>
  <si>
    <t>Q_tot = Total QUADAS2 score</t>
  </si>
  <si>
    <t>SORT – SORT score</t>
  </si>
  <si>
    <t>Fukamachi et al.</t>
  </si>
  <si>
    <t>Cendan et al.</t>
  </si>
  <si>
    <t>Cabioglu et al.</t>
  </si>
  <si>
    <t>Bukhari et al.</t>
  </si>
  <si>
    <t>Klimberg et al.</t>
  </si>
  <si>
    <t>Eggemann et al.</t>
  </si>
  <si>
    <t>Olsha et al.</t>
  </si>
  <si>
    <t>Layfield et al.</t>
  </si>
  <si>
    <t xml:space="preserve">Rua et al. </t>
  </si>
  <si>
    <t>Mazouni et al.</t>
  </si>
  <si>
    <t>Britton et al.</t>
  </si>
  <si>
    <t>Schnabel et al.</t>
  </si>
  <si>
    <t>Prospective RCT</t>
  </si>
  <si>
    <t>Thill et al.</t>
  </si>
  <si>
    <t>Pappo et al.</t>
  </si>
  <si>
    <t>Zysk et al.</t>
  </si>
  <si>
    <t>0-2</t>
  </si>
  <si>
    <t>Erickson-Bhatt et al.</t>
  </si>
  <si>
    <t>Yes</t>
  </si>
  <si>
    <t>No</t>
  </si>
  <si>
    <t>55.0-65.0</t>
  </si>
  <si>
    <t>68.0-70.0</t>
  </si>
  <si>
    <t>8.0-18.0</t>
  </si>
  <si>
    <t>94.0-97.0</t>
  </si>
  <si>
    <t>Q1</t>
  </si>
  <si>
    <t>Q2</t>
  </si>
  <si>
    <t>Q3</t>
  </si>
  <si>
    <t>Q4</t>
  </si>
  <si>
    <t>Q5</t>
  </si>
  <si>
    <t>Q6</t>
  </si>
  <si>
    <t>Q7</t>
  </si>
  <si>
    <t>Total QUADAS</t>
  </si>
  <si>
    <t>SORT score</t>
  </si>
  <si>
    <t>Sumiyoshi et al.</t>
  </si>
  <si>
    <t>Graham et al.</t>
  </si>
  <si>
    <t>CYT</t>
  </si>
  <si>
    <t>FZ = Frozen Section</t>
  </si>
  <si>
    <t>CYT = Cytology</t>
  </si>
  <si>
    <t>IOUS = Intraopeative ultrasound</t>
  </si>
  <si>
    <t>OPT = Optical spectroscopy</t>
  </si>
  <si>
    <t>MP = Margin Probe</t>
  </si>
  <si>
    <t>MCT = Microcomputed Tomography</t>
  </si>
  <si>
    <t>3-6</t>
  </si>
  <si>
    <t>Muttalib et al.</t>
  </si>
  <si>
    <t>NOTE:</t>
  </si>
  <si>
    <t>Added Muttalib as an extra 31/1/16. If this gets added to final dataset then will need to remove one from orriginal exclusion criteria and add one to final number.</t>
  </si>
  <si>
    <t>SR</t>
  </si>
  <si>
    <t>SR = Specimen Radiography</t>
  </si>
  <si>
    <t>Low</t>
  </si>
  <si>
    <t>High</t>
  </si>
  <si>
    <t>Unclear</t>
  </si>
  <si>
    <t>Score = Low-1, Unclear-2, High-2</t>
  </si>
  <si>
    <t xml:space="preserve">Note for Hutan: where margin distance criteria not included we have said Unclear (2) risk of bias </t>
  </si>
  <si>
    <t>Note for Hutan:</t>
  </si>
  <si>
    <t>Low = 1</t>
  </si>
  <si>
    <t>Unclear =2</t>
  </si>
  <si>
    <t>High = 2</t>
  </si>
  <si>
    <t>Patient Selection</t>
  </si>
  <si>
    <t>Index Test</t>
  </si>
  <si>
    <t>Reference Standard</t>
  </si>
  <si>
    <t>Flow and Timing</t>
  </si>
  <si>
    <t>Risk of Bias</t>
  </si>
  <si>
    <t>Applicability Concerns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</si>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</sst>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sz val="9"/>
      <color rgb="FF000000"/>
      <name val="Times New Roman"/>
    </font>
    <font>
      <sz val="9"/>
      <color theme="1"/>
      <name val="Times New Roman"/>
    </font>
    <font>
      <i/>
      <sz val="9"/>
      <color rgb="FF000000"/>
      <name val="Times New Roman"/>
    </font>
    <font>
      <i/>
      <sz val="9"/>
      <color theme="1"/>
      <name val="Times New Roman"/>
    </font>
    <font>
      <b/>
      <sz val="9"/>
      <color theme="1"/>
      <name val="Times New Roman"/>
    </font>
    <font>
      <b/>
      <sz val="9"/>
      <color rgb="FF000000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5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6" fillId="2" borderId="4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8"/>
  <sheetViews>
    <sheetView tabSelected="1" workbookViewId="0">
      <pane xSplit="2" ySplit="1" topLeftCell="G22" activePane="bottomRight" state="frozen"/>
      <selection pane="topRight" activeCell="C1" sqref="C1"/>
      <selection pane="bottomLeft" activeCell="A2" sqref="A2"/>
      <selection pane="bottomRight" activeCell="G39" sqref="G39"/>
    </sheetView>
  </sheetViews>
  <sheetFormatPr baseColWidth="10" defaultRowHeight="15" x14ac:dyDescent="0"/>
  <cols>
    <col min="2" max="2" width="12.83203125" bestFit="1" customWidth="1"/>
  </cols>
  <sheetData>
    <row r="1" spans="1:35" ht="16" thickBot="1">
      <c r="A1" s="8" t="s">
        <v>12</v>
      </c>
      <c r="B1" s="9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10" t="s">
        <v>19</v>
      </c>
      <c r="I1" s="10" t="s">
        <v>20</v>
      </c>
      <c r="J1" s="10" t="s">
        <v>21</v>
      </c>
      <c r="K1" s="10" t="s">
        <v>22</v>
      </c>
      <c r="L1" s="10" t="s">
        <v>23</v>
      </c>
      <c r="M1" s="10" t="s">
        <v>24</v>
      </c>
      <c r="N1" s="10" t="s">
        <v>25</v>
      </c>
      <c r="O1" s="10" t="s">
        <v>26</v>
      </c>
      <c r="P1" s="10" t="s">
        <v>27</v>
      </c>
      <c r="Q1" s="11" t="s">
        <v>29</v>
      </c>
      <c r="R1" s="10" t="s">
        <v>30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35</v>
      </c>
      <c r="X1" s="10" t="s">
        <v>36</v>
      </c>
      <c r="Y1" s="10" t="s">
        <v>37</v>
      </c>
      <c r="Z1" s="10" t="s">
        <v>38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</row>
    <row r="2" spans="1:35" ht="16" thickBot="1">
      <c r="A2" s="71" t="s">
        <v>11</v>
      </c>
      <c r="B2" s="24" t="s">
        <v>8</v>
      </c>
      <c r="C2" s="2">
        <v>1995</v>
      </c>
      <c r="D2" s="2">
        <v>95</v>
      </c>
      <c r="E2" s="2">
        <v>100</v>
      </c>
      <c r="F2" s="2"/>
      <c r="G2" s="2" t="s">
        <v>1</v>
      </c>
      <c r="H2" s="2">
        <v>1</v>
      </c>
      <c r="I2" s="2"/>
      <c r="J2" s="2"/>
      <c r="K2" s="2">
        <v>35</v>
      </c>
      <c r="L2" s="2">
        <v>24</v>
      </c>
      <c r="M2" s="2"/>
      <c r="N2" s="2"/>
      <c r="O2" s="1">
        <v>9</v>
      </c>
      <c r="P2" s="1">
        <v>2</v>
      </c>
      <c r="Q2" s="25">
        <v>23</v>
      </c>
      <c r="R2" s="2">
        <v>12</v>
      </c>
      <c r="S2" s="2">
        <v>64</v>
      </c>
      <c r="T2" s="2">
        <v>1</v>
      </c>
      <c r="U2" s="1">
        <v>100</v>
      </c>
      <c r="V2" s="1">
        <v>95.8</v>
      </c>
      <c r="W2" s="1">
        <v>84.2</v>
      </c>
      <c r="X2" s="1">
        <v>65.7</v>
      </c>
      <c r="Y2" s="1">
        <v>98.5</v>
      </c>
      <c r="Z2" s="1">
        <v>87</v>
      </c>
      <c r="AA2">
        <v>2</v>
      </c>
      <c r="AB2">
        <v>1</v>
      </c>
      <c r="AC2">
        <v>1</v>
      </c>
      <c r="AD2">
        <v>1</v>
      </c>
      <c r="AE2">
        <v>2</v>
      </c>
      <c r="AF2">
        <v>1</v>
      </c>
      <c r="AG2">
        <v>1</v>
      </c>
      <c r="AH2">
        <f t="shared" ref="AH2:AH37" si="0">AA2+AB2+AC2+AD2+AE2+AF2+AG2</f>
        <v>9</v>
      </c>
      <c r="AI2">
        <v>2</v>
      </c>
    </row>
    <row r="3" spans="1:35" ht="16" thickBot="1">
      <c r="A3" s="72"/>
      <c r="B3" s="19" t="s">
        <v>10</v>
      </c>
      <c r="C3" s="3">
        <v>1997</v>
      </c>
      <c r="D3" s="3">
        <v>54</v>
      </c>
      <c r="E3" s="3">
        <v>56</v>
      </c>
      <c r="F3" s="3"/>
      <c r="G3" s="3" t="s">
        <v>4</v>
      </c>
      <c r="H3" s="3">
        <v>1</v>
      </c>
      <c r="I3" s="3">
        <v>44.9</v>
      </c>
      <c r="J3" s="3">
        <v>0</v>
      </c>
      <c r="K3" s="3">
        <v>35.700000000000003</v>
      </c>
      <c r="L3" s="3">
        <v>12.5</v>
      </c>
      <c r="M3" s="3">
        <v>10.7</v>
      </c>
      <c r="N3" s="3"/>
      <c r="O3" s="3">
        <v>8</v>
      </c>
      <c r="P3" s="3">
        <v>2</v>
      </c>
      <c r="Q3" s="7">
        <v>17</v>
      </c>
      <c r="R3" s="3">
        <v>4</v>
      </c>
      <c r="S3" s="3">
        <v>34</v>
      </c>
      <c r="T3" s="3">
        <v>1</v>
      </c>
      <c r="U3" s="3">
        <v>56</v>
      </c>
      <c r="V3" s="3">
        <v>94.4</v>
      </c>
      <c r="W3" s="3">
        <v>89.5</v>
      </c>
      <c r="X3" s="3">
        <v>81</v>
      </c>
      <c r="Y3" s="3">
        <v>97.1</v>
      </c>
      <c r="Z3" s="3">
        <v>91.1</v>
      </c>
      <c r="AA3">
        <v>2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f t="shared" si="0"/>
        <v>8</v>
      </c>
      <c r="AI3">
        <v>2</v>
      </c>
    </row>
    <row r="4" spans="1:35" ht="16" thickBot="1">
      <c r="A4" s="72"/>
      <c r="B4" s="19" t="s">
        <v>5</v>
      </c>
      <c r="C4" s="5">
        <v>2007</v>
      </c>
      <c r="D4" s="5">
        <v>290</v>
      </c>
      <c r="E4" s="5">
        <v>292</v>
      </c>
      <c r="F4" s="5">
        <v>1404</v>
      </c>
      <c r="G4" s="5" t="s">
        <v>4</v>
      </c>
      <c r="H4" s="5">
        <v>1</v>
      </c>
      <c r="I4" s="5">
        <v>57.2</v>
      </c>
      <c r="J4" s="5"/>
      <c r="K4" s="5">
        <v>24.1</v>
      </c>
      <c r="L4" s="5"/>
      <c r="M4" s="5">
        <v>11.4</v>
      </c>
      <c r="N4" s="6">
        <v>25</v>
      </c>
      <c r="O4" s="3">
        <v>11</v>
      </c>
      <c r="P4" s="3">
        <v>2</v>
      </c>
      <c r="Q4" s="39">
        <v>57</v>
      </c>
      <c r="R4" s="5">
        <v>5</v>
      </c>
      <c r="S4" s="5">
        <v>1228</v>
      </c>
      <c r="T4" s="5">
        <v>21</v>
      </c>
      <c r="U4" s="3">
        <v>1311</v>
      </c>
      <c r="V4" s="3">
        <v>73.099999999999994</v>
      </c>
      <c r="W4" s="3">
        <v>99.6</v>
      </c>
      <c r="X4" s="3">
        <v>91.9</v>
      </c>
      <c r="Y4" s="3">
        <v>98.3</v>
      </c>
      <c r="Z4" s="3">
        <v>98</v>
      </c>
      <c r="AA4">
        <v>2</v>
      </c>
      <c r="AB4">
        <v>1</v>
      </c>
      <c r="AC4">
        <v>2</v>
      </c>
      <c r="AD4">
        <v>1</v>
      </c>
      <c r="AE4">
        <v>2</v>
      </c>
      <c r="AF4">
        <v>1</v>
      </c>
      <c r="AG4">
        <v>2</v>
      </c>
      <c r="AH4">
        <f t="shared" si="0"/>
        <v>11</v>
      </c>
      <c r="AI4">
        <v>2</v>
      </c>
    </row>
    <row r="5" spans="1:35" ht="16" thickBot="1">
      <c r="A5" s="72"/>
      <c r="B5" s="19" t="s">
        <v>7</v>
      </c>
      <c r="C5" s="5">
        <v>2008</v>
      </c>
      <c r="D5" s="5"/>
      <c r="E5" s="5">
        <v>80</v>
      </c>
      <c r="F5" s="5"/>
      <c r="G5" s="5" t="s">
        <v>4</v>
      </c>
      <c r="H5" s="5">
        <v>1</v>
      </c>
      <c r="I5" s="5">
        <v>59.6</v>
      </c>
      <c r="J5" s="5">
        <v>1</v>
      </c>
      <c r="K5" s="5"/>
      <c r="L5" s="5">
        <v>22.5</v>
      </c>
      <c r="M5" s="5">
        <v>12.5</v>
      </c>
      <c r="N5" s="5"/>
      <c r="O5" s="3">
        <v>8</v>
      </c>
      <c r="P5" s="3">
        <v>2</v>
      </c>
      <c r="Q5" s="39">
        <v>32</v>
      </c>
      <c r="R5" s="5">
        <v>5</v>
      </c>
      <c r="S5" s="5">
        <v>35</v>
      </c>
      <c r="T5" s="5">
        <v>8</v>
      </c>
      <c r="U5" s="3">
        <v>80</v>
      </c>
      <c r="V5" s="3">
        <v>80</v>
      </c>
      <c r="W5" s="3">
        <v>87.5</v>
      </c>
      <c r="X5" s="3">
        <v>86.5</v>
      </c>
      <c r="Y5" s="3">
        <v>81.400000000000006</v>
      </c>
      <c r="Z5" s="3">
        <v>83.8</v>
      </c>
      <c r="AA5">
        <v>2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f t="shared" si="0"/>
        <v>8</v>
      </c>
      <c r="AI5">
        <v>2</v>
      </c>
    </row>
    <row r="6" spans="1:35" ht="16" thickBot="1">
      <c r="A6" s="72"/>
      <c r="B6" s="19" t="s">
        <v>9</v>
      </c>
      <c r="C6" s="5">
        <v>2008</v>
      </c>
      <c r="D6" s="5">
        <v>115</v>
      </c>
      <c r="E6" s="5"/>
      <c r="F6" s="5">
        <v>557</v>
      </c>
      <c r="G6" s="5" t="s">
        <v>1</v>
      </c>
      <c r="H6" s="5">
        <v>5</v>
      </c>
      <c r="I6" s="5">
        <v>49.5</v>
      </c>
      <c r="J6" s="5">
        <v>5</v>
      </c>
      <c r="K6" s="5">
        <v>4.4000000000000004</v>
      </c>
      <c r="L6" s="5">
        <v>7</v>
      </c>
      <c r="M6" s="5">
        <v>2.6</v>
      </c>
      <c r="N6" s="6">
        <v>20</v>
      </c>
      <c r="O6" s="3">
        <v>9</v>
      </c>
      <c r="P6" s="3">
        <v>2</v>
      </c>
      <c r="Q6" s="39">
        <v>39</v>
      </c>
      <c r="R6" s="5">
        <v>15</v>
      </c>
      <c r="S6" s="5">
        <v>495</v>
      </c>
      <c r="T6" s="5">
        <v>8</v>
      </c>
      <c r="U6" s="3">
        <v>557</v>
      </c>
      <c r="V6" s="3">
        <v>83</v>
      </c>
      <c r="W6" s="3">
        <v>97</v>
      </c>
      <c r="X6" s="3">
        <v>72.2</v>
      </c>
      <c r="Y6" s="3">
        <v>98.4</v>
      </c>
      <c r="Z6" s="3">
        <v>96</v>
      </c>
      <c r="AA6">
        <v>2</v>
      </c>
      <c r="AB6">
        <v>1</v>
      </c>
      <c r="AC6">
        <v>2</v>
      </c>
      <c r="AD6">
        <v>1</v>
      </c>
      <c r="AE6">
        <v>1</v>
      </c>
      <c r="AF6">
        <v>1</v>
      </c>
      <c r="AG6">
        <v>1</v>
      </c>
      <c r="AH6">
        <f t="shared" si="0"/>
        <v>9</v>
      </c>
      <c r="AI6">
        <v>2</v>
      </c>
    </row>
    <row r="7" spans="1:35" ht="16" thickBot="1">
      <c r="A7" s="72"/>
      <c r="B7" s="19" t="s">
        <v>6</v>
      </c>
      <c r="C7" s="5">
        <v>2011</v>
      </c>
      <c r="D7" s="5">
        <v>50</v>
      </c>
      <c r="E7" s="5">
        <v>52</v>
      </c>
      <c r="F7" s="5"/>
      <c r="G7" s="5" t="s">
        <v>4</v>
      </c>
      <c r="H7" s="5">
        <v>5</v>
      </c>
      <c r="I7" s="5"/>
      <c r="J7" s="5">
        <v>2</v>
      </c>
      <c r="K7" s="5">
        <v>10</v>
      </c>
      <c r="L7" s="5">
        <v>10</v>
      </c>
      <c r="M7" s="5"/>
      <c r="N7" s="6">
        <v>20</v>
      </c>
      <c r="O7" s="3">
        <v>9</v>
      </c>
      <c r="P7" s="3">
        <v>2</v>
      </c>
      <c r="Q7" s="39">
        <v>5</v>
      </c>
      <c r="R7" s="5">
        <v>3</v>
      </c>
      <c r="S7" s="5">
        <v>44</v>
      </c>
      <c r="T7" s="5">
        <v>1</v>
      </c>
      <c r="U7" s="3">
        <v>53</v>
      </c>
      <c r="V7" s="3">
        <v>83</v>
      </c>
      <c r="W7" s="3">
        <v>93</v>
      </c>
      <c r="X7" s="3">
        <v>62</v>
      </c>
      <c r="Y7" s="3">
        <v>97</v>
      </c>
      <c r="Z7" s="3">
        <v>94</v>
      </c>
      <c r="AA7">
        <v>2</v>
      </c>
      <c r="AB7">
        <v>1</v>
      </c>
      <c r="AC7">
        <v>1</v>
      </c>
      <c r="AD7">
        <v>1</v>
      </c>
      <c r="AE7">
        <v>1</v>
      </c>
      <c r="AF7">
        <v>1</v>
      </c>
      <c r="AG7">
        <v>2</v>
      </c>
      <c r="AH7">
        <f t="shared" si="0"/>
        <v>9</v>
      </c>
      <c r="AI7">
        <v>2</v>
      </c>
    </row>
    <row r="8" spans="1:35" ht="16" thickBot="1">
      <c r="A8" s="72"/>
      <c r="B8" s="18" t="s">
        <v>2</v>
      </c>
      <c r="C8" s="3">
        <v>2014</v>
      </c>
      <c r="D8" s="3">
        <v>46</v>
      </c>
      <c r="E8" s="3"/>
      <c r="F8" s="3"/>
      <c r="G8" s="3" t="s">
        <v>1</v>
      </c>
      <c r="H8" s="3">
        <v>2</v>
      </c>
      <c r="I8" s="3">
        <v>57.4</v>
      </c>
      <c r="J8" s="3">
        <v>2</v>
      </c>
      <c r="K8" s="3">
        <v>23.9</v>
      </c>
      <c r="L8" s="3">
        <v>39.1</v>
      </c>
      <c r="M8" s="3">
        <v>19.600000000000001</v>
      </c>
      <c r="N8" s="4">
        <v>22</v>
      </c>
      <c r="O8" s="3">
        <v>9</v>
      </c>
      <c r="P8" s="3">
        <v>2</v>
      </c>
      <c r="Q8" s="7">
        <v>12</v>
      </c>
      <c r="R8" s="3">
        <v>0</v>
      </c>
      <c r="S8" s="3">
        <v>28</v>
      </c>
      <c r="T8" s="3">
        <v>6</v>
      </c>
      <c r="U8" s="3">
        <v>46</v>
      </c>
      <c r="V8" s="3">
        <v>66.7</v>
      </c>
      <c r="W8" s="3">
        <v>100</v>
      </c>
      <c r="X8" s="3">
        <v>100</v>
      </c>
      <c r="Y8" s="3">
        <v>82.4</v>
      </c>
      <c r="Z8" s="3">
        <v>87</v>
      </c>
      <c r="AA8">
        <v>2</v>
      </c>
      <c r="AB8">
        <v>1</v>
      </c>
      <c r="AC8">
        <v>2</v>
      </c>
      <c r="AD8">
        <v>1</v>
      </c>
      <c r="AE8">
        <v>1</v>
      </c>
      <c r="AF8">
        <v>1</v>
      </c>
      <c r="AG8">
        <v>1</v>
      </c>
      <c r="AH8">
        <f t="shared" si="0"/>
        <v>9</v>
      </c>
      <c r="AI8">
        <v>2</v>
      </c>
    </row>
    <row r="9" spans="1:35" ht="16" thickBot="1">
      <c r="A9" s="72"/>
      <c r="B9" s="18" t="s">
        <v>3</v>
      </c>
      <c r="C9" s="3">
        <v>2014</v>
      </c>
      <c r="D9" s="3">
        <v>1029</v>
      </c>
      <c r="E9" s="3">
        <v>1327</v>
      </c>
      <c r="F9" s="3"/>
      <c r="G9" s="3" t="s">
        <v>4</v>
      </c>
      <c r="H9" s="3">
        <v>1</v>
      </c>
      <c r="I9" s="3"/>
      <c r="J9" s="3">
        <v>5</v>
      </c>
      <c r="K9" s="3">
        <v>30.3</v>
      </c>
      <c r="L9" s="3">
        <v>30.3</v>
      </c>
      <c r="M9" s="3">
        <v>0.1</v>
      </c>
      <c r="N9" s="4">
        <v>50</v>
      </c>
      <c r="O9" s="3">
        <v>9</v>
      </c>
      <c r="P9" s="3">
        <v>2</v>
      </c>
      <c r="Q9" s="7">
        <v>259</v>
      </c>
      <c r="R9" s="3">
        <v>53</v>
      </c>
      <c r="S9" s="3">
        <v>955</v>
      </c>
      <c r="T9" s="3">
        <v>60</v>
      </c>
      <c r="U9" s="3">
        <v>1327</v>
      </c>
      <c r="V9" s="3">
        <v>81.2</v>
      </c>
      <c r="W9" s="3">
        <v>94.7</v>
      </c>
      <c r="X9" s="3">
        <v>83</v>
      </c>
      <c r="Y9" s="3">
        <v>94.1</v>
      </c>
      <c r="Z9" s="3">
        <v>91.5</v>
      </c>
      <c r="AA9">
        <v>2</v>
      </c>
      <c r="AB9">
        <v>1</v>
      </c>
      <c r="AC9">
        <v>1</v>
      </c>
      <c r="AD9">
        <v>1</v>
      </c>
      <c r="AE9">
        <v>1</v>
      </c>
      <c r="AF9">
        <v>1</v>
      </c>
      <c r="AG9">
        <v>2</v>
      </c>
      <c r="AH9">
        <f t="shared" si="0"/>
        <v>9</v>
      </c>
      <c r="AI9">
        <v>2</v>
      </c>
    </row>
    <row r="10" spans="1:35" ht="16" thickBot="1">
      <c r="A10" s="73"/>
      <c r="B10" s="18" t="s">
        <v>0</v>
      </c>
      <c r="C10" s="3">
        <v>2015</v>
      </c>
      <c r="D10" s="5">
        <v>220</v>
      </c>
      <c r="E10" s="3"/>
      <c r="F10" s="5">
        <v>763</v>
      </c>
      <c r="G10" s="3" t="s">
        <v>1</v>
      </c>
      <c r="H10" s="3">
        <v>1</v>
      </c>
      <c r="I10" s="3">
        <v>51.3</v>
      </c>
      <c r="J10" s="3"/>
      <c r="K10" s="3"/>
      <c r="L10" s="3"/>
      <c r="M10" s="3"/>
      <c r="N10" s="3"/>
      <c r="O10" s="3">
        <v>9</v>
      </c>
      <c r="P10" s="3">
        <v>2</v>
      </c>
      <c r="Q10" s="7">
        <v>287</v>
      </c>
      <c r="R10" s="3">
        <v>18</v>
      </c>
      <c r="S10" s="3">
        <v>440</v>
      </c>
      <c r="T10" s="3">
        <v>18</v>
      </c>
      <c r="U10" s="3">
        <v>763</v>
      </c>
      <c r="V10" s="3">
        <v>94.1</v>
      </c>
      <c r="W10" s="3">
        <v>96.1</v>
      </c>
      <c r="X10" s="3">
        <v>94.1</v>
      </c>
      <c r="Y10" s="3">
        <v>96.1</v>
      </c>
      <c r="Z10" s="3">
        <v>95.3</v>
      </c>
      <c r="AA10">
        <v>2</v>
      </c>
      <c r="AB10">
        <v>1</v>
      </c>
      <c r="AC10">
        <v>1</v>
      </c>
      <c r="AD10">
        <v>1</v>
      </c>
      <c r="AE10">
        <v>2</v>
      </c>
      <c r="AF10">
        <v>1</v>
      </c>
      <c r="AG10">
        <v>1</v>
      </c>
      <c r="AH10">
        <f t="shared" si="0"/>
        <v>9</v>
      </c>
      <c r="AI10">
        <v>2</v>
      </c>
    </row>
    <row r="11" spans="1:35" ht="16" thickBot="1">
      <c r="A11" s="74" t="s">
        <v>114</v>
      </c>
      <c r="B11" s="15" t="s">
        <v>46</v>
      </c>
      <c r="C11" s="16">
        <v>1990</v>
      </c>
      <c r="D11" s="16"/>
      <c r="E11" s="16">
        <v>87</v>
      </c>
      <c r="F11" s="16"/>
      <c r="G11" s="16" t="s">
        <v>1</v>
      </c>
      <c r="H11" s="16">
        <v>1</v>
      </c>
      <c r="I11" s="16"/>
      <c r="J11" s="16"/>
      <c r="K11" s="16"/>
      <c r="L11" s="16"/>
      <c r="M11" s="16"/>
      <c r="N11" s="17">
        <v>15</v>
      </c>
      <c r="O11" s="13">
        <v>10</v>
      </c>
      <c r="P11" s="13">
        <v>2</v>
      </c>
      <c r="Q11" s="38">
        <v>17</v>
      </c>
      <c r="R11" s="16">
        <v>2</v>
      </c>
      <c r="S11" s="16">
        <v>68</v>
      </c>
      <c r="T11" s="16">
        <v>0</v>
      </c>
      <c r="U11" s="13">
        <v>87</v>
      </c>
      <c r="V11" s="13">
        <v>100</v>
      </c>
      <c r="W11" s="13">
        <v>97.1</v>
      </c>
      <c r="X11" s="13">
        <v>89.5</v>
      </c>
      <c r="Y11" s="13">
        <v>100</v>
      </c>
      <c r="Z11" s="13">
        <v>97.7</v>
      </c>
      <c r="AA11">
        <v>2</v>
      </c>
      <c r="AB11">
        <v>1</v>
      </c>
      <c r="AC11">
        <v>2</v>
      </c>
      <c r="AD11">
        <v>1</v>
      </c>
      <c r="AE11">
        <v>2</v>
      </c>
      <c r="AF11">
        <v>1</v>
      </c>
      <c r="AG11">
        <v>1</v>
      </c>
      <c r="AH11">
        <f t="shared" si="0"/>
        <v>10</v>
      </c>
      <c r="AI11">
        <v>2</v>
      </c>
    </row>
    <row r="12" spans="1:35" ht="16" thickBot="1">
      <c r="A12" s="75"/>
      <c r="B12" s="15" t="s">
        <v>45</v>
      </c>
      <c r="C12" s="16">
        <v>1991</v>
      </c>
      <c r="D12" s="16">
        <v>111</v>
      </c>
      <c r="E12" s="16">
        <v>111</v>
      </c>
      <c r="F12" s="16"/>
      <c r="G12" s="16" t="s">
        <v>1</v>
      </c>
      <c r="H12" s="16">
        <v>1</v>
      </c>
      <c r="I12" s="16">
        <v>58.4</v>
      </c>
      <c r="J12" s="16"/>
      <c r="K12" s="16"/>
      <c r="L12" s="16"/>
      <c r="M12" s="16"/>
      <c r="N12" s="17">
        <v>15</v>
      </c>
      <c r="O12" s="13">
        <v>10</v>
      </c>
      <c r="P12" s="13">
        <v>2</v>
      </c>
      <c r="Q12" s="38">
        <v>22</v>
      </c>
      <c r="R12" s="16">
        <v>3</v>
      </c>
      <c r="S12" s="16">
        <v>86</v>
      </c>
      <c r="T12" s="16">
        <v>0</v>
      </c>
      <c r="U12" s="13">
        <v>111</v>
      </c>
      <c r="V12" s="13">
        <v>100</v>
      </c>
      <c r="W12" s="13">
        <v>96.6</v>
      </c>
      <c r="X12" s="13">
        <v>88</v>
      </c>
      <c r="Y12" s="13">
        <v>100</v>
      </c>
      <c r="Z12" s="13">
        <v>97.3</v>
      </c>
      <c r="AA12">
        <v>2</v>
      </c>
      <c r="AB12">
        <v>1</v>
      </c>
      <c r="AC12">
        <v>2</v>
      </c>
      <c r="AD12">
        <v>1</v>
      </c>
      <c r="AE12">
        <v>2</v>
      </c>
      <c r="AF12">
        <v>1</v>
      </c>
      <c r="AG12">
        <v>1</v>
      </c>
      <c r="AH12">
        <f t="shared" si="0"/>
        <v>10</v>
      </c>
      <c r="AI12">
        <v>2</v>
      </c>
    </row>
    <row r="13" spans="1:35" ht="16" thickBot="1">
      <c r="A13" s="75"/>
      <c r="B13" s="12" t="s">
        <v>44</v>
      </c>
      <c r="C13" s="13">
        <v>1998</v>
      </c>
      <c r="D13" s="13">
        <v>50</v>
      </c>
      <c r="E13" s="13"/>
      <c r="F13" s="13">
        <v>200</v>
      </c>
      <c r="G13" s="13" t="s">
        <v>1</v>
      </c>
      <c r="H13" s="13">
        <v>1</v>
      </c>
      <c r="I13" s="13">
        <v>52.9</v>
      </c>
      <c r="J13" s="13">
        <v>5</v>
      </c>
      <c r="K13" s="13"/>
      <c r="L13" s="13"/>
      <c r="M13" s="13"/>
      <c r="N13" s="13"/>
      <c r="O13" s="13">
        <v>8</v>
      </c>
      <c r="P13" s="13">
        <v>2</v>
      </c>
      <c r="Q13" s="20">
        <v>27</v>
      </c>
      <c r="R13" s="13">
        <v>16</v>
      </c>
      <c r="S13" s="13">
        <v>156</v>
      </c>
      <c r="T13" s="13">
        <v>1</v>
      </c>
      <c r="U13" s="13">
        <v>200</v>
      </c>
      <c r="V13" s="13">
        <v>96.4</v>
      </c>
      <c r="W13" s="13">
        <v>90.7</v>
      </c>
      <c r="X13" s="13">
        <v>62.8</v>
      </c>
      <c r="Y13" s="13">
        <v>99.4</v>
      </c>
      <c r="Z13" s="13">
        <v>91.5</v>
      </c>
      <c r="AA13">
        <v>2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f t="shared" si="0"/>
        <v>8</v>
      </c>
      <c r="AI13">
        <v>2</v>
      </c>
    </row>
    <row r="14" spans="1:35" ht="16" thickBot="1">
      <c r="A14" s="75"/>
      <c r="B14" s="44" t="s">
        <v>122</v>
      </c>
      <c r="C14" s="45">
        <v>2004</v>
      </c>
      <c r="D14" s="45">
        <v>26</v>
      </c>
      <c r="E14" s="45">
        <v>27</v>
      </c>
      <c r="F14" s="45"/>
      <c r="G14" s="45" t="s">
        <v>1</v>
      </c>
      <c r="H14" s="45">
        <v>1</v>
      </c>
      <c r="I14" s="45"/>
      <c r="J14" s="45">
        <v>1</v>
      </c>
      <c r="K14" s="45"/>
      <c r="L14" s="45">
        <v>22.2</v>
      </c>
      <c r="M14" s="45"/>
      <c r="N14" s="45">
        <v>22.5</v>
      </c>
      <c r="O14" s="45">
        <v>8</v>
      </c>
      <c r="P14" s="45">
        <v>2</v>
      </c>
      <c r="Q14" s="45">
        <v>6</v>
      </c>
      <c r="R14" s="45">
        <v>6</v>
      </c>
      <c r="S14" s="45">
        <v>15</v>
      </c>
      <c r="T14" s="45">
        <v>0</v>
      </c>
      <c r="U14" s="45">
        <v>27</v>
      </c>
      <c r="V14" s="45">
        <v>100</v>
      </c>
      <c r="W14" s="45">
        <v>71.400000000000006</v>
      </c>
      <c r="X14" s="45">
        <v>50</v>
      </c>
      <c r="Y14" s="45">
        <v>100</v>
      </c>
      <c r="Z14" s="45">
        <v>77.8</v>
      </c>
      <c r="AA14" s="43">
        <v>2</v>
      </c>
      <c r="AB14" s="43">
        <v>1</v>
      </c>
      <c r="AC14" s="43">
        <v>1</v>
      </c>
      <c r="AD14" s="43">
        <v>1</v>
      </c>
      <c r="AE14" s="43">
        <v>1</v>
      </c>
      <c r="AF14" s="43">
        <v>1</v>
      </c>
      <c r="AG14" s="43">
        <v>1</v>
      </c>
      <c r="AH14" s="43">
        <v>8</v>
      </c>
      <c r="AI14" s="43">
        <v>2</v>
      </c>
    </row>
    <row r="15" spans="1:35" ht="16" thickBot="1">
      <c r="A15" s="75"/>
      <c r="B15" s="12" t="s">
        <v>43</v>
      </c>
      <c r="C15" s="13">
        <v>2002</v>
      </c>
      <c r="D15" s="13">
        <v>137</v>
      </c>
      <c r="E15" s="13">
        <v>141</v>
      </c>
      <c r="F15" s="13">
        <v>758</v>
      </c>
      <c r="G15" s="13" t="s">
        <v>4</v>
      </c>
      <c r="H15" s="13">
        <v>1</v>
      </c>
      <c r="I15" s="13">
        <v>58</v>
      </c>
      <c r="J15" s="13">
        <v>2</v>
      </c>
      <c r="K15" s="13"/>
      <c r="L15" s="13"/>
      <c r="M15" s="13"/>
      <c r="N15" s="14">
        <v>20</v>
      </c>
      <c r="O15" s="13">
        <v>8</v>
      </c>
      <c r="P15" s="13">
        <v>2</v>
      </c>
      <c r="Q15" s="20">
        <v>12</v>
      </c>
      <c r="R15" s="13">
        <v>18</v>
      </c>
      <c r="S15" s="13">
        <v>104</v>
      </c>
      <c r="T15" s="13">
        <v>3</v>
      </c>
      <c r="U15" s="13">
        <v>137</v>
      </c>
      <c r="V15" s="13">
        <v>80</v>
      </c>
      <c r="W15" s="13">
        <v>85.3</v>
      </c>
      <c r="X15" s="13">
        <v>40</v>
      </c>
      <c r="Y15" s="13">
        <v>97.2</v>
      </c>
      <c r="Z15" s="13">
        <v>85</v>
      </c>
      <c r="AA15">
        <v>2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f t="shared" si="0"/>
        <v>8</v>
      </c>
      <c r="AI15">
        <v>2</v>
      </c>
    </row>
    <row r="16" spans="1:35" ht="16" thickBot="1">
      <c r="A16" s="75"/>
      <c r="B16" s="12" t="s">
        <v>40</v>
      </c>
      <c r="C16" s="13">
        <v>2007</v>
      </c>
      <c r="D16" s="13">
        <v>12</v>
      </c>
      <c r="E16" s="13"/>
      <c r="F16" s="13">
        <v>72</v>
      </c>
      <c r="G16" s="13" t="s">
        <v>1</v>
      </c>
      <c r="H16" s="13">
        <v>3</v>
      </c>
      <c r="I16" s="13"/>
      <c r="J16" s="13"/>
      <c r="K16" s="13">
        <v>23</v>
      </c>
      <c r="L16" s="13"/>
      <c r="M16" s="13">
        <v>33.299999999999997</v>
      </c>
      <c r="N16" s="14">
        <v>15</v>
      </c>
      <c r="O16" s="13">
        <v>9</v>
      </c>
      <c r="P16" s="13">
        <v>2</v>
      </c>
      <c r="Q16" s="20">
        <v>1</v>
      </c>
      <c r="R16" s="13">
        <v>1</v>
      </c>
      <c r="S16" s="13">
        <v>59</v>
      </c>
      <c r="T16" s="13">
        <v>11</v>
      </c>
      <c r="U16" s="13">
        <v>72</v>
      </c>
      <c r="V16" s="13">
        <v>8.3000000000000007</v>
      </c>
      <c r="W16" s="13">
        <v>98.3</v>
      </c>
      <c r="X16" s="13">
        <v>50</v>
      </c>
      <c r="Y16" s="13">
        <v>84.3</v>
      </c>
      <c r="Z16" s="13">
        <v>83.3</v>
      </c>
      <c r="AA16">
        <v>2</v>
      </c>
      <c r="AB16">
        <v>1</v>
      </c>
      <c r="AC16">
        <v>1</v>
      </c>
      <c r="AD16">
        <v>1</v>
      </c>
      <c r="AE16">
        <v>2</v>
      </c>
      <c r="AF16">
        <v>1</v>
      </c>
      <c r="AG16">
        <v>1</v>
      </c>
      <c r="AH16">
        <f t="shared" si="0"/>
        <v>9</v>
      </c>
      <c r="AI16">
        <v>2</v>
      </c>
    </row>
    <row r="17" spans="1:35" ht="16" thickBot="1">
      <c r="A17" s="75"/>
      <c r="B17" s="12" t="s">
        <v>40</v>
      </c>
      <c r="C17" s="13">
        <v>2007</v>
      </c>
      <c r="D17" s="13">
        <v>30</v>
      </c>
      <c r="E17" s="13"/>
      <c r="F17" s="13">
        <v>68</v>
      </c>
      <c r="G17" s="13" t="s">
        <v>1</v>
      </c>
      <c r="H17" s="13">
        <v>2</v>
      </c>
      <c r="I17" s="13"/>
      <c r="J17" s="13"/>
      <c r="K17" s="13"/>
      <c r="L17" s="13"/>
      <c r="M17" s="13"/>
      <c r="N17" s="14">
        <v>15</v>
      </c>
      <c r="O17" s="13">
        <v>9</v>
      </c>
      <c r="P17" s="13">
        <v>2</v>
      </c>
      <c r="Q17" s="20">
        <v>3</v>
      </c>
      <c r="R17" s="13">
        <v>11</v>
      </c>
      <c r="S17" s="13">
        <v>53</v>
      </c>
      <c r="T17" s="13">
        <v>1</v>
      </c>
      <c r="U17" s="13">
        <v>68</v>
      </c>
      <c r="V17" s="13">
        <v>75</v>
      </c>
      <c r="W17" s="13">
        <v>82.8</v>
      </c>
      <c r="X17" s="13">
        <v>21.4</v>
      </c>
      <c r="Y17" s="13">
        <v>98.2</v>
      </c>
      <c r="Z17" s="13">
        <v>82.4</v>
      </c>
      <c r="AA17">
        <v>2</v>
      </c>
      <c r="AB17">
        <v>1</v>
      </c>
      <c r="AC17">
        <v>1</v>
      </c>
      <c r="AD17">
        <v>1</v>
      </c>
      <c r="AE17">
        <v>2</v>
      </c>
      <c r="AF17">
        <v>1</v>
      </c>
      <c r="AG17">
        <v>1</v>
      </c>
      <c r="AH17">
        <f t="shared" si="0"/>
        <v>9</v>
      </c>
      <c r="AI17">
        <v>2</v>
      </c>
    </row>
    <row r="18" spans="1:35" ht="16" thickBot="1">
      <c r="A18" s="75"/>
      <c r="B18" s="12" t="s">
        <v>41</v>
      </c>
      <c r="C18" s="13">
        <v>2007</v>
      </c>
      <c r="D18" s="13"/>
      <c r="E18" s="13">
        <v>100</v>
      </c>
      <c r="F18" s="13">
        <v>510</v>
      </c>
      <c r="G18" s="13" t="s">
        <v>4</v>
      </c>
      <c r="H18" s="13">
        <v>1</v>
      </c>
      <c r="I18" s="13"/>
      <c r="J18" s="13"/>
      <c r="K18" s="13"/>
      <c r="L18" s="13"/>
      <c r="M18" s="13"/>
      <c r="N18" s="14">
        <v>20</v>
      </c>
      <c r="O18" s="13">
        <v>10</v>
      </c>
      <c r="P18" s="13">
        <v>2</v>
      </c>
      <c r="Q18" s="20">
        <v>30</v>
      </c>
      <c r="R18" s="13">
        <v>7</v>
      </c>
      <c r="S18" s="13">
        <v>472</v>
      </c>
      <c r="T18" s="13">
        <v>1</v>
      </c>
      <c r="U18" s="13">
        <v>510</v>
      </c>
      <c r="V18" s="13">
        <v>97</v>
      </c>
      <c r="W18" s="13">
        <v>99</v>
      </c>
      <c r="X18" s="13">
        <v>81.099999999999994</v>
      </c>
      <c r="Y18" s="13">
        <v>99.8</v>
      </c>
      <c r="Z18" s="13">
        <v>98.4</v>
      </c>
      <c r="AA18">
        <v>2</v>
      </c>
      <c r="AB18">
        <v>1</v>
      </c>
      <c r="AC18">
        <v>1</v>
      </c>
      <c r="AD18">
        <v>1</v>
      </c>
      <c r="AE18">
        <v>2</v>
      </c>
      <c r="AF18">
        <v>1</v>
      </c>
      <c r="AG18">
        <v>2</v>
      </c>
      <c r="AH18">
        <f t="shared" si="0"/>
        <v>10</v>
      </c>
      <c r="AI18">
        <v>2</v>
      </c>
    </row>
    <row r="19" spans="1:35" ht="16" thickBot="1">
      <c r="A19" s="75"/>
      <c r="B19" s="12" t="s">
        <v>42</v>
      </c>
      <c r="C19" s="13">
        <v>2007</v>
      </c>
      <c r="D19" s="13">
        <v>20</v>
      </c>
      <c r="E19" s="13">
        <v>20</v>
      </c>
      <c r="F19" s="13">
        <v>120</v>
      </c>
      <c r="G19" s="13" t="s">
        <v>1</v>
      </c>
      <c r="H19" s="13">
        <v>1</v>
      </c>
      <c r="I19" s="13"/>
      <c r="J19" s="13"/>
      <c r="K19" s="13"/>
      <c r="L19" s="13"/>
      <c r="M19" s="13"/>
      <c r="N19" s="13"/>
      <c r="O19" s="13">
        <v>10</v>
      </c>
      <c r="P19" s="13">
        <v>2</v>
      </c>
      <c r="Q19" s="20">
        <v>3</v>
      </c>
      <c r="R19" s="13">
        <v>0</v>
      </c>
      <c r="S19" s="13">
        <v>115</v>
      </c>
      <c r="T19" s="13">
        <v>1</v>
      </c>
      <c r="U19" s="13">
        <v>119</v>
      </c>
      <c r="V19" s="13">
        <v>75</v>
      </c>
      <c r="W19" s="13">
        <v>100</v>
      </c>
      <c r="X19" s="13">
        <v>100</v>
      </c>
      <c r="Y19" s="13">
        <v>99.1</v>
      </c>
      <c r="Z19" s="13">
        <v>99.2</v>
      </c>
      <c r="AA19">
        <v>2</v>
      </c>
      <c r="AB19">
        <v>1</v>
      </c>
      <c r="AC19">
        <v>1</v>
      </c>
      <c r="AD19">
        <v>1</v>
      </c>
      <c r="AE19">
        <v>2</v>
      </c>
      <c r="AF19">
        <v>1</v>
      </c>
      <c r="AG19">
        <v>2</v>
      </c>
      <c r="AH19">
        <f t="shared" si="0"/>
        <v>10</v>
      </c>
      <c r="AI19">
        <v>2</v>
      </c>
    </row>
    <row r="20" spans="1:35" ht="16" thickBot="1">
      <c r="A20" s="75"/>
      <c r="B20" s="12" t="s">
        <v>39</v>
      </c>
      <c r="C20" s="13">
        <v>2009</v>
      </c>
      <c r="D20" s="13">
        <v>396</v>
      </c>
      <c r="E20" s="13">
        <v>400</v>
      </c>
      <c r="F20" s="13"/>
      <c r="G20" s="13" t="s">
        <v>1</v>
      </c>
      <c r="H20" s="13">
        <v>1</v>
      </c>
      <c r="I20" s="13">
        <v>58.6</v>
      </c>
      <c r="J20" s="13">
        <v>2</v>
      </c>
      <c r="K20" s="13">
        <v>38.299999999999997</v>
      </c>
      <c r="L20" s="13"/>
      <c r="M20" s="13">
        <v>13.3</v>
      </c>
      <c r="N20" s="14">
        <v>10</v>
      </c>
      <c r="O20" s="13">
        <v>9</v>
      </c>
      <c r="P20" s="13">
        <v>2</v>
      </c>
      <c r="Q20" s="20">
        <v>71</v>
      </c>
      <c r="R20" s="13">
        <v>26</v>
      </c>
      <c r="S20" s="13">
        <v>304</v>
      </c>
      <c r="T20" s="13">
        <v>9</v>
      </c>
      <c r="U20" s="13">
        <v>410</v>
      </c>
      <c r="V20" s="13">
        <v>88.6</v>
      </c>
      <c r="W20" s="13">
        <v>92.2</v>
      </c>
      <c r="X20" s="13">
        <v>73.599999999999994</v>
      </c>
      <c r="Y20" s="13">
        <v>97</v>
      </c>
      <c r="Z20" s="13">
        <v>91.5</v>
      </c>
      <c r="AA20">
        <v>2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2</v>
      </c>
      <c r="AH20">
        <f t="shared" si="0"/>
        <v>9</v>
      </c>
      <c r="AI20">
        <v>2</v>
      </c>
    </row>
    <row r="21" spans="1:35" ht="16" thickBot="1">
      <c r="A21" s="76"/>
      <c r="B21" s="12" t="s">
        <v>112</v>
      </c>
      <c r="C21" s="13">
        <v>2010</v>
      </c>
      <c r="D21" s="13">
        <v>160</v>
      </c>
      <c r="E21" s="13"/>
      <c r="F21" s="13"/>
      <c r="G21" s="13" t="s">
        <v>1</v>
      </c>
      <c r="H21" s="13">
        <v>1</v>
      </c>
      <c r="I21" s="13">
        <v>58.1</v>
      </c>
      <c r="J21" s="13"/>
      <c r="K21" s="13"/>
      <c r="L21" s="13"/>
      <c r="M21" s="13"/>
      <c r="N21" s="13"/>
      <c r="O21" s="13">
        <v>9</v>
      </c>
      <c r="P21" s="13">
        <v>2</v>
      </c>
      <c r="Q21" s="20">
        <v>14</v>
      </c>
      <c r="R21" s="13">
        <v>4</v>
      </c>
      <c r="S21" s="13">
        <v>136</v>
      </c>
      <c r="T21" s="13">
        <v>6</v>
      </c>
      <c r="U21" s="13">
        <v>160</v>
      </c>
      <c r="V21" s="13">
        <v>70</v>
      </c>
      <c r="W21" s="13">
        <v>97.1</v>
      </c>
      <c r="X21" s="13">
        <v>77.8</v>
      </c>
      <c r="Y21" s="13">
        <v>95.8</v>
      </c>
      <c r="Z21" s="13">
        <v>93.8</v>
      </c>
      <c r="AA21">
        <v>2</v>
      </c>
      <c r="AB21">
        <v>1</v>
      </c>
      <c r="AC21">
        <v>1</v>
      </c>
      <c r="AD21">
        <v>1</v>
      </c>
      <c r="AE21">
        <v>2</v>
      </c>
      <c r="AF21">
        <v>1</v>
      </c>
      <c r="AG21">
        <v>1</v>
      </c>
      <c r="AH21">
        <f t="shared" si="0"/>
        <v>9</v>
      </c>
      <c r="AI21">
        <v>2</v>
      </c>
    </row>
    <row r="22" spans="1:35" ht="16" thickBot="1">
      <c r="A22" s="71" t="s">
        <v>47</v>
      </c>
      <c r="B22" s="18" t="s">
        <v>51</v>
      </c>
      <c r="C22" s="3">
        <v>2006</v>
      </c>
      <c r="D22" s="3"/>
      <c r="E22" s="3">
        <v>81</v>
      </c>
      <c r="F22" s="3"/>
      <c r="G22" s="3" t="s">
        <v>4</v>
      </c>
      <c r="H22" s="3">
        <v>1</v>
      </c>
      <c r="I22" s="3">
        <v>59.1</v>
      </c>
      <c r="J22" s="3">
        <v>2</v>
      </c>
      <c r="K22" s="3"/>
      <c r="L22" s="3">
        <v>17.399999999999999</v>
      </c>
      <c r="M22" s="3"/>
      <c r="N22" s="37" t="s">
        <v>121</v>
      </c>
      <c r="O22" s="3">
        <v>8</v>
      </c>
      <c r="P22" s="3">
        <v>2</v>
      </c>
      <c r="Q22" s="7">
        <v>30</v>
      </c>
      <c r="R22" s="3">
        <v>8</v>
      </c>
      <c r="S22" s="3">
        <v>33</v>
      </c>
      <c r="T22" s="3">
        <v>10</v>
      </c>
      <c r="U22" s="3">
        <v>81</v>
      </c>
      <c r="V22" s="3">
        <v>75</v>
      </c>
      <c r="W22" s="3">
        <v>80.5</v>
      </c>
      <c r="X22" s="3">
        <v>79</v>
      </c>
      <c r="Y22" s="3">
        <v>76.7</v>
      </c>
      <c r="Z22" s="3">
        <v>77.8</v>
      </c>
      <c r="AA22">
        <v>2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f t="shared" si="0"/>
        <v>8</v>
      </c>
      <c r="AI22">
        <v>2</v>
      </c>
    </row>
    <row r="23" spans="1:35" ht="16" thickBot="1">
      <c r="A23" s="72"/>
      <c r="B23" s="18" t="s">
        <v>49</v>
      </c>
      <c r="C23" s="3">
        <v>2010</v>
      </c>
      <c r="D23" s="3"/>
      <c r="E23" s="3">
        <v>46</v>
      </c>
      <c r="F23" s="3">
        <v>184</v>
      </c>
      <c r="G23" s="3" t="s">
        <v>1</v>
      </c>
      <c r="H23" s="3">
        <v>1</v>
      </c>
      <c r="I23" s="3">
        <v>53</v>
      </c>
      <c r="J23" s="3">
        <v>2</v>
      </c>
      <c r="K23" s="3"/>
      <c r="L23" s="3"/>
      <c r="M23" s="3"/>
      <c r="N23" s="37" t="s">
        <v>121</v>
      </c>
      <c r="O23" s="3">
        <v>8</v>
      </c>
      <c r="P23" s="3">
        <v>2</v>
      </c>
      <c r="Q23" s="7">
        <v>8</v>
      </c>
      <c r="R23" s="3">
        <v>24</v>
      </c>
      <c r="S23" s="3">
        <v>132</v>
      </c>
      <c r="T23" s="3">
        <v>20</v>
      </c>
      <c r="U23" s="3">
        <v>156</v>
      </c>
      <c r="V23" s="3">
        <v>28.6</v>
      </c>
      <c r="W23" s="3">
        <v>84.6</v>
      </c>
      <c r="X23" s="3">
        <v>25</v>
      </c>
      <c r="Y23" s="3">
        <v>86.8</v>
      </c>
      <c r="Z23" s="3">
        <v>76.099999999999994</v>
      </c>
      <c r="AA23">
        <v>2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f t="shared" si="0"/>
        <v>8</v>
      </c>
      <c r="AI23">
        <v>2</v>
      </c>
    </row>
    <row r="24" spans="1:35" ht="16" thickBot="1">
      <c r="A24" s="72"/>
      <c r="B24" s="18" t="s">
        <v>48</v>
      </c>
      <c r="C24" s="3">
        <v>2013</v>
      </c>
      <c r="D24" s="3">
        <v>223</v>
      </c>
      <c r="E24" s="3">
        <v>225</v>
      </c>
      <c r="F24" s="3"/>
      <c r="G24" s="3" t="s">
        <v>1</v>
      </c>
      <c r="H24" s="3">
        <v>1</v>
      </c>
      <c r="I24" s="3">
        <v>59.5</v>
      </c>
      <c r="J24" s="3">
        <v>2</v>
      </c>
      <c r="K24" s="3">
        <v>45.7</v>
      </c>
      <c r="L24" s="3"/>
      <c r="M24" s="3">
        <v>4</v>
      </c>
      <c r="N24" s="3"/>
      <c r="O24" s="3">
        <v>8</v>
      </c>
      <c r="P24" s="3">
        <v>2</v>
      </c>
      <c r="Q24" s="7">
        <v>24</v>
      </c>
      <c r="R24" s="3">
        <v>79</v>
      </c>
      <c r="S24" s="3">
        <v>116</v>
      </c>
      <c r="T24" s="3">
        <v>6</v>
      </c>
      <c r="U24" s="3">
        <v>225</v>
      </c>
      <c r="V24" s="3">
        <v>80</v>
      </c>
      <c r="W24" s="3">
        <v>59.5</v>
      </c>
      <c r="X24" s="3">
        <v>95.1</v>
      </c>
      <c r="Y24" s="3">
        <v>23.3</v>
      </c>
      <c r="Z24" s="3">
        <v>62.2</v>
      </c>
      <c r="AA24">
        <v>2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f t="shared" si="0"/>
        <v>8</v>
      </c>
      <c r="AI24">
        <v>2</v>
      </c>
    </row>
    <row r="25" spans="1:35" ht="16" thickBot="1">
      <c r="A25" s="73"/>
      <c r="B25" s="18" t="s">
        <v>50</v>
      </c>
      <c r="C25" s="3">
        <v>2015</v>
      </c>
      <c r="D25" s="3">
        <v>132</v>
      </c>
      <c r="E25" s="5"/>
      <c r="F25" s="5"/>
      <c r="G25" s="3" t="s">
        <v>1</v>
      </c>
      <c r="H25" s="3">
        <v>1</v>
      </c>
      <c r="I25" s="3">
        <v>51</v>
      </c>
      <c r="J25" s="3">
        <v>2</v>
      </c>
      <c r="K25" s="5"/>
      <c r="L25" s="5"/>
      <c r="M25" s="5"/>
      <c r="N25" s="5"/>
      <c r="O25" s="3">
        <v>8</v>
      </c>
      <c r="P25" s="3">
        <v>2</v>
      </c>
      <c r="Q25" s="7">
        <v>16</v>
      </c>
      <c r="R25" s="3">
        <v>6</v>
      </c>
      <c r="S25" s="3">
        <v>90</v>
      </c>
      <c r="T25" s="3">
        <v>20</v>
      </c>
      <c r="U25" s="3">
        <v>132</v>
      </c>
      <c r="V25" s="3">
        <v>44.4</v>
      </c>
      <c r="W25" s="3">
        <v>93.8</v>
      </c>
      <c r="X25" s="3">
        <v>72.7</v>
      </c>
      <c r="Y25" s="3">
        <v>81.8</v>
      </c>
      <c r="Z25" s="3">
        <v>80.3</v>
      </c>
      <c r="AA25">
        <v>2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f t="shared" si="0"/>
        <v>8</v>
      </c>
      <c r="AI25">
        <v>2</v>
      </c>
    </row>
    <row r="26" spans="1:35" ht="16" thickBot="1">
      <c r="A26" s="74" t="s">
        <v>125</v>
      </c>
      <c r="B26" s="15" t="s">
        <v>113</v>
      </c>
      <c r="C26" s="16">
        <v>1994</v>
      </c>
      <c r="D26" s="16"/>
      <c r="E26" s="16">
        <v>119</v>
      </c>
      <c r="F26" s="16"/>
      <c r="G26" s="16" t="s">
        <v>1</v>
      </c>
      <c r="H26" s="16">
        <v>6</v>
      </c>
      <c r="I26" s="16"/>
      <c r="J26" s="16">
        <v>1</v>
      </c>
      <c r="K26" s="16"/>
      <c r="L26" s="16"/>
      <c r="M26" s="16"/>
      <c r="N26" s="16"/>
      <c r="O26" s="13">
        <v>8</v>
      </c>
      <c r="P26" s="13">
        <v>2</v>
      </c>
      <c r="Q26" s="38">
        <v>62</v>
      </c>
      <c r="R26" s="16">
        <v>1</v>
      </c>
      <c r="S26" s="16">
        <v>18</v>
      </c>
      <c r="T26" s="16">
        <v>38</v>
      </c>
      <c r="U26" s="13">
        <v>119</v>
      </c>
      <c r="V26" s="13">
        <v>62</v>
      </c>
      <c r="W26" s="13">
        <v>95</v>
      </c>
      <c r="X26" s="13">
        <v>98</v>
      </c>
      <c r="Y26" s="13">
        <v>32</v>
      </c>
      <c r="Z26" s="13">
        <v>67.2</v>
      </c>
      <c r="AA26">
        <v>2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f t="shared" si="0"/>
        <v>8</v>
      </c>
      <c r="AI26">
        <v>2</v>
      </c>
    </row>
    <row r="27" spans="1:35" ht="16" thickBot="1">
      <c r="A27" s="75"/>
      <c r="B27" s="15" t="s">
        <v>57</v>
      </c>
      <c r="C27" s="16">
        <v>2001</v>
      </c>
      <c r="D27" s="16">
        <v>64</v>
      </c>
      <c r="E27" s="16">
        <v>66</v>
      </c>
      <c r="F27" s="16"/>
      <c r="G27" s="16" t="s">
        <v>1</v>
      </c>
      <c r="H27" s="16">
        <v>6</v>
      </c>
      <c r="I27" s="16">
        <v>55</v>
      </c>
      <c r="J27" s="16">
        <v>0</v>
      </c>
      <c r="K27" s="16">
        <v>74.2</v>
      </c>
      <c r="L27" s="16">
        <v>16.7</v>
      </c>
      <c r="M27" s="16"/>
      <c r="N27" s="16"/>
      <c r="O27" s="13">
        <v>9</v>
      </c>
      <c r="P27" s="13">
        <v>2</v>
      </c>
      <c r="Q27" s="38">
        <v>9</v>
      </c>
      <c r="R27" s="16">
        <v>8</v>
      </c>
      <c r="S27" s="16">
        <v>31</v>
      </c>
      <c r="T27" s="16">
        <v>18</v>
      </c>
      <c r="U27" s="13">
        <v>66</v>
      </c>
      <c r="V27" s="13">
        <v>33</v>
      </c>
      <c r="W27" s="13">
        <v>79</v>
      </c>
      <c r="X27" s="13">
        <v>53</v>
      </c>
      <c r="Y27" s="13">
        <v>63</v>
      </c>
      <c r="Z27" s="13">
        <v>61</v>
      </c>
      <c r="AA27">
        <v>2</v>
      </c>
      <c r="AB27">
        <v>1</v>
      </c>
      <c r="AC27">
        <v>2</v>
      </c>
      <c r="AD27">
        <v>1</v>
      </c>
      <c r="AE27">
        <v>1</v>
      </c>
      <c r="AF27">
        <v>1</v>
      </c>
      <c r="AG27">
        <v>1</v>
      </c>
      <c r="AH27">
        <f t="shared" si="0"/>
        <v>9</v>
      </c>
      <c r="AI27">
        <v>2</v>
      </c>
    </row>
    <row r="28" spans="1:35" ht="16" thickBot="1">
      <c r="A28" s="75"/>
      <c r="B28" s="15" t="s">
        <v>54</v>
      </c>
      <c r="C28" s="16">
        <v>2004</v>
      </c>
      <c r="D28" s="16">
        <v>93</v>
      </c>
      <c r="E28" s="13"/>
      <c r="F28" s="13"/>
      <c r="G28" s="16" t="s">
        <v>4</v>
      </c>
      <c r="H28" s="16">
        <v>5</v>
      </c>
      <c r="I28" s="13"/>
      <c r="J28" s="13"/>
      <c r="K28" s="16">
        <v>18</v>
      </c>
      <c r="L28" s="13"/>
      <c r="M28" s="16">
        <v>5</v>
      </c>
      <c r="N28" s="17">
        <v>15</v>
      </c>
      <c r="O28" s="13">
        <v>9</v>
      </c>
      <c r="P28" s="13">
        <v>2</v>
      </c>
      <c r="Q28" s="38">
        <v>6</v>
      </c>
      <c r="R28" s="16">
        <v>10</v>
      </c>
      <c r="S28" s="16">
        <v>72</v>
      </c>
      <c r="T28" s="16">
        <v>5</v>
      </c>
      <c r="U28" s="13">
        <v>93</v>
      </c>
      <c r="V28" s="13">
        <v>54.6</v>
      </c>
      <c r="W28" s="13">
        <v>87.8</v>
      </c>
      <c r="X28" s="13">
        <v>37.5</v>
      </c>
      <c r="Y28" s="13">
        <v>93.5</v>
      </c>
      <c r="Z28" s="13">
        <v>83.9</v>
      </c>
      <c r="AA28">
        <v>2</v>
      </c>
      <c r="AB28">
        <v>1</v>
      </c>
      <c r="AC28">
        <v>1</v>
      </c>
      <c r="AD28">
        <v>1</v>
      </c>
      <c r="AE28">
        <v>2</v>
      </c>
      <c r="AF28">
        <v>1</v>
      </c>
      <c r="AG28">
        <v>1</v>
      </c>
      <c r="AH28">
        <f t="shared" si="0"/>
        <v>9</v>
      </c>
      <c r="AI28">
        <v>2</v>
      </c>
    </row>
    <row r="29" spans="1:35" ht="16" thickBot="1">
      <c r="A29" s="75"/>
      <c r="B29" s="15" t="s">
        <v>55</v>
      </c>
      <c r="C29" s="16">
        <v>2006</v>
      </c>
      <c r="D29" s="16">
        <v>101</v>
      </c>
      <c r="E29" s="16">
        <v>52</v>
      </c>
      <c r="F29" s="13"/>
      <c r="G29" s="16" t="s">
        <v>4</v>
      </c>
      <c r="H29" s="16">
        <v>1</v>
      </c>
      <c r="I29" s="16">
        <v>58.2</v>
      </c>
      <c r="J29" s="16">
        <v>5</v>
      </c>
      <c r="K29" s="13"/>
      <c r="L29" s="16">
        <v>19.7</v>
      </c>
      <c r="M29" s="16">
        <v>9.3000000000000007</v>
      </c>
      <c r="N29" s="13"/>
      <c r="O29" s="13">
        <v>8</v>
      </c>
      <c r="P29" s="13">
        <v>2</v>
      </c>
      <c r="Q29" s="38">
        <v>12</v>
      </c>
      <c r="R29" s="16">
        <v>4</v>
      </c>
      <c r="S29" s="16">
        <v>25</v>
      </c>
      <c r="T29" s="16">
        <v>11</v>
      </c>
      <c r="U29" s="13">
        <v>52</v>
      </c>
      <c r="V29" s="13">
        <v>52.2</v>
      </c>
      <c r="W29" s="13">
        <v>86.2</v>
      </c>
      <c r="X29" s="13">
        <v>75</v>
      </c>
      <c r="Y29" s="13">
        <v>69.400000000000006</v>
      </c>
      <c r="Z29" s="13"/>
      <c r="AA29">
        <v>2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f t="shared" si="0"/>
        <v>8</v>
      </c>
      <c r="AI29">
        <v>2</v>
      </c>
    </row>
    <row r="30" spans="1:35" ht="16" thickBot="1">
      <c r="A30" s="75"/>
      <c r="B30" s="12" t="s">
        <v>53</v>
      </c>
      <c r="C30" s="13">
        <v>2007</v>
      </c>
      <c r="D30" s="13">
        <v>102</v>
      </c>
      <c r="E30" s="13"/>
      <c r="F30" s="13"/>
      <c r="G30" s="13" t="s">
        <v>4</v>
      </c>
      <c r="H30" s="13">
        <v>6</v>
      </c>
      <c r="I30" s="13"/>
      <c r="J30" s="13">
        <v>2</v>
      </c>
      <c r="K30" s="13">
        <v>31.4</v>
      </c>
      <c r="L30" s="13">
        <v>22.5</v>
      </c>
      <c r="M30" s="13">
        <v>20</v>
      </c>
      <c r="N30" s="13"/>
      <c r="O30" s="13">
        <v>9</v>
      </c>
      <c r="P30" s="13">
        <v>2</v>
      </c>
      <c r="Q30" s="20">
        <v>25</v>
      </c>
      <c r="R30" s="13">
        <v>9</v>
      </c>
      <c r="S30" s="13">
        <v>55</v>
      </c>
      <c r="T30" s="13">
        <v>13</v>
      </c>
      <c r="U30" s="13">
        <v>102</v>
      </c>
      <c r="V30" s="13">
        <v>65.8</v>
      </c>
      <c r="W30" s="13">
        <v>85.9</v>
      </c>
      <c r="X30" s="13">
        <v>73.5</v>
      </c>
      <c r="Y30" s="13">
        <v>80.900000000000006</v>
      </c>
      <c r="Z30" s="13"/>
      <c r="AA30">
        <v>2</v>
      </c>
      <c r="AB30">
        <v>1</v>
      </c>
      <c r="AC30">
        <v>2</v>
      </c>
      <c r="AD30">
        <v>1</v>
      </c>
      <c r="AE30">
        <v>1</v>
      </c>
      <c r="AF30">
        <v>1</v>
      </c>
      <c r="AG30">
        <v>1</v>
      </c>
      <c r="AH30">
        <f t="shared" si="0"/>
        <v>9</v>
      </c>
      <c r="AI30">
        <v>2</v>
      </c>
    </row>
    <row r="31" spans="1:35" ht="16" thickBot="1">
      <c r="A31" s="75"/>
      <c r="B31" s="15" t="s">
        <v>7</v>
      </c>
      <c r="C31" s="16">
        <v>2008</v>
      </c>
      <c r="D31" s="16"/>
      <c r="E31" s="16">
        <v>35</v>
      </c>
      <c r="F31" s="16"/>
      <c r="G31" s="16" t="s">
        <v>4</v>
      </c>
      <c r="H31" s="16">
        <v>1</v>
      </c>
      <c r="I31" s="16">
        <v>57.5</v>
      </c>
      <c r="J31" s="16">
        <v>1</v>
      </c>
      <c r="K31" s="16"/>
      <c r="L31" s="16">
        <v>42.9</v>
      </c>
      <c r="M31" s="16">
        <v>37.1</v>
      </c>
      <c r="N31" s="16"/>
      <c r="O31" s="13">
        <v>9</v>
      </c>
      <c r="P31" s="13">
        <v>2</v>
      </c>
      <c r="Q31" s="38">
        <v>12</v>
      </c>
      <c r="R31" s="16">
        <v>6</v>
      </c>
      <c r="S31" s="16">
        <v>9</v>
      </c>
      <c r="T31" s="16">
        <v>8</v>
      </c>
      <c r="U31" s="13">
        <v>35</v>
      </c>
      <c r="V31" s="13">
        <v>60</v>
      </c>
      <c r="W31" s="13">
        <v>60</v>
      </c>
      <c r="X31" s="13">
        <v>66.7</v>
      </c>
      <c r="Y31" s="13">
        <v>52.9</v>
      </c>
      <c r="Z31" s="13">
        <v>60</v>
      </c>
      <c r="AA31">
        <v>2</v>
      </c>
      <c r="AB31">
        <v>1</v>
      </c>
      <c r="AC31">
        <v>2</v>
      </c>
      <c r="AD31">
        <v>1</v>
      </c>
      <c r="AE31">
        <v>1</v>
      </c>
      <c r="AF31">
        <v>1</v>
      </c>
      <c r="AG31">
        <v>1</v>
      </c>
      <c r="AH31">
        <f t="shared" si="0"/>
        <v>9</v>
      </c>
      <c r="AI31">
        <v>2</v>
      </c>
    </row>
    <row r="32" spans="1:35" ht="16" thickBot="1">
      <c r="A32" s="75"/>
      <c r="B32" s="15" t="s">
        <v>56</v>
      </c>
      <c r="C32" s="16">
        <v>2009</v>
      </c>
      <c r="D32" s="16">
        <v>12</v>
      </c>
      <c r="E32" s="16"/>
      <c r="F32" s="16"/>
      <c r="G32" s="16" t="s">
        <v>4</v>
      </c>
      <c r="H32" s="16">
        <v>5</v>
      </c>
      <c r="I32" s="16">
        <v>59.3</v>
      </c>
      <c r="J32" s="16">
        <v>2</v>
      </c>
      <c r="K32" s="16">
        <v>50</v>
      </c>
      <c r="L32" s="16">
        <v>25</v>
      </c>
      <c r="M32" s="16"/>
      <c r="N32" s="16"/>
      <c r="O32" s="13">
        <v>8</v>
      </c>
      <c r="P32" s="13">
        <v>2</v>
      </c>
      <c r="Q32" s="38">
        <v>3</v>
      </c>
      <c r="R32" s="16">
        <v>3</v>
      </c>
      <c r="S32" s="16">
        <v>1</v>
      </c>
      <c r="T32" s="16">
        <v>5</v>
      </c>
      <c r="U32" s="13">
        <v>12</v>
      </c>
      <c r="V32" s="13">
        <v>37.5</v>
      </c>
      <c r="W32" s="13">
        <v>25</v>
      </c>
      <c r="X32" s="13">
        <v>50</v>
      </c>
      <c r="Y32" s="13">
        <v>16.7</v>
      </c>
      <c r="Z32" s="13">
        <v>33.299999999999997</v>
      </c>
      <c r="AA32">
        <v>2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f t="shared" si="0"/>
        <v>8</v>
      </c>
      <c r="AI32">
        <v>2</v>
      </c>
    </row>
    <row r="33" spans="1:35" ht="16" thickBot="1">
      <c r="A33" s="75"/>
      <c r="B33" s="12" t="s">
        <v>52</v>
      </c>
      <c r="C33" s="13">
        <v>2011</v>
      </c>
      <c r="D33" s="13">
        <v>99</v>
      </c>
      <c r="E33" s="13">
        <v>102</v>
      </c>
      <c r="F33" s="13"/>
      <c r="G33" s="13" t="s">
        <v>4</v>
      </c>
      <c r="H33" s="13">
        <v>1</v>
      </c>
      <c r="I33" s="13">
        <v>58.6</v>
      </c>
      <c r="J33" s="13">
        <v>1</v>
      </c>
      <c r="K33" s="13">
        <v>28.4</v>
      </c>
      <c r="L33" s="13">
        <v>17.600000000000001</v>
      </c>
      <c r="M33" s="13">
        <v>14.7</v>
      </c>
      <c r="N33" s="13"/>
      <c r="O33" s="13">
        <v>8</v>
      </c>
      <c r="P33" s="13">
        <v>2</v>
      </c>
      <c r="Q33" s="20">
        <v>24</v>
      </c>
      <c r="R33" s="13">
        <v>5</v>
      </c>
      <c r="S33" s="13">
        <v>56</v>
      </c>
      <c r="T33" s="13">
        <v>17</v>
      </c>
      <c r="U33" s="13">
        <v>102</v>
      </c>
      <c r="V33" s="13">
        <v>58.5</v>
      </c>
      <c r="W33" s="13">
        <v>91.8</v>
      </c>
      <c r="X33" s="13">
        <v>82.8</v>
      </c>
      <c r="Y33" s="13">
        <v>76.7</v>
      </c>
      <c r="Z33" s="13">
        <v>78.400000000000006</v>
      </c>
      <c r="AA33">
        <v>2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f t="shared" si="0"/>
        <v>8</v>
      </c>
      <c r="AI33">
        <v>2</v>
      </c>
    </row>
    <row r="34" spans="1:35" ht="16" thickBot="1">
      <c r="A34" s="76"/>
      <c r="B34" s="15" t="s">
        <v>58</v>
      </c>
      <c r="C34" s="16">
        <v>2015</v>
      </c>
      <c r="D34" s="16">
        <v>90</v>
      </c>
      <c r="E34" s="16"/>
      <c r="F34" s="16"/>
      <c r="G34" s="16" t="s">
        <v>1</v>
      </c>
      <c r="H34" s="16">
        <v>1</v>
      </c>
      <c r="I34" s="16">
        <v>60</v>
      </c>
      <c r="J34" s="16">
        <v>1</v>
      </c>
      <c r="K34" s="16">
        <v>28.9</v>
      </c>
      <c r="L34" s="16">
        <v>30</v>
      </c>
      <c r="M34" s="16">
        <v>10</v>
      </c>
      <c r="N34" s="16"/>
      <c r="O34" s="13">
        <v>8</v>
      </c>
      <c r="P34" s="13">
        <v>2</v>
      </c>
      <c r="Q34" s="38">
        <v>14</v>
      </c>
      <c r="R34" s="16">
        <v>12</v>
      </c>
      <c r="S34" s="16">
        <v>44</v>
      </c>
      <c r="T34" s="16">
        <v>20</v>
      </c>
      <c r="U34" s="13">
        <v>90</v>
      </c>
      <c r="V34" s="13">
        <v>41.2</v>
      </c>
      <c r="W34" s="13">
        <v>78.599999999999994</v>
      </c>
      <c r="X34" s="13">
        <v>53.9</v>
      </c>
      <c r="Y34" s="13">
        <v>68.8</v>
      </c>
      <c r="Z34" s="13">
        <v>64.400000000000006</v>
      </c>
      <c r="AA34">
        <v>2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f t="shared" si="0"/>
        <v>8</v>
      </c>
      <c r="AI34">
        <v>2</v>
      </c>
    </row>
    <row r="35" spans="1:35" ht="16" thickBot="1">
      <c r="A35" s="77" t="s">
        <v>61</v>
      </c>
      <c r="B35" s="30" t="s">
        <v>64</v>
      </c>
      <c r="C35" s="31">
        <v>2009</v>
      </c>
      <c r="D35" s="31">
        <v>20</v>
      </c>
      <c r="E35" s="31">
        <v>20</v>
      </c>
      <c r="F35" s="31">
        <v>210</v>
      </c>
      <c r="G35" s="31" t="s">
        <v>1</v>
      </c>
      <c r="H35" s="31">
        <v>1</v>
      </c>
      <c r="I35" s="31">
        <v>66</v>
      </c>
      <c r="J35" s="31">
        <v>2</v>
      </c>
      <c r="K35" s="32"/>
      <c r="L35" s="32"/>
      <c r="M35" s="32"/>
      <c r="N35" s="32"/>
      <c r="O35" s="31">
        <v>8</v>
      </c>
      <c r="P35" s="31">
        <v>3</v>
      </c>
      <c r="Q35" s="33">
        <v>9</v>
      </c>
      <c r="R35" s="31">
        <v>2</v>
      </c>
      <c r="S35" s="31">
        <v>9</v>
      </c>
      <c r="T35" s="31">
        <v>0</v>
      </c>
      <c r="U35" s="31">
        <v>20</v>
      </c>
      <c r="V35" s="31">
        <v>100</v>
      </c>
      <c r="W35" s="31">
        <v>81.8</v>
      </c>
      <c r="X35" s="31">
        <v>81.8</v>
      </c>
      <c r="Y35" s="31">
        <v>100</v>
      </c>
      <c r="Z35" s="31">
        <v>90</v>
      </c>
      <c r="AA35">
        <v>2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f t="shared" si="0"/>
        <v>8</v>
      </c>
      <c r="AI35">
        <v>3</v>
      </c>
    </row>
    <row r="36" spans="1:35" ht="16" thickBot="1">
      <c r="A36" s="78"/>
      <c r="B36" s="30" t="s">
        <v>62</v>
      </c>
      <c r="C36" s="31">
        <v>2010</v>
      </c>
      <c r="D36" s="31">
        <v>40</v>
      </c>
      <c r="E36" s="31"/>
      <c r="F36" s="31">
        <v>179</v>
      </c>
      <c r="G36" s="31" t="s">
        <v>1</v>
      </c>
      <c r="H36" s="31">
        <v>7</v>
      </c>
      <c r="I36" s="31"/>
      <c r="J36" s="31">
        <v>1</v>
      </c>
      <c r="K36" s="31"/>
      <c r="L36" s="31"/>
      <c r="M36" s="31"/>
      <c r="N36" s="31"/>
      <c r="O36" s="31">
        <v>8</v>
      </c>
      <c r="P36" s="31">
        <v>3</v>
      </c>
      <c r="Q36" s="33">
        <v>29</v>
      </c>
      <c r="R36" s="31">
        <v>6</v>
      </c>
      <c r="S36" s="31">
        <v>139</v>
      </c>
      <c r="T36" s="31">
        <v>5</v>
      </c>
      <c r="U36" s="31">
        <v>179</v>
      </c>
      <c r="V36" s="31">
        <v>85.3</v>
      </c>
      <c r="W36" s="31">
        <v>95.9</v>
      </c>
      <c r="X36" s="31">
        <v>82.9</v>
      </c>
      <c r="Y36" s="31">
        <v>96.5</v>
      </c>
      <c r="Z36" s="31">
        <v>94</v>
      </c>
      <c r="AA36">
        <v>2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f t="shared" si="0"/>
        <v>8</v>
      </c>
      <c r="AI36">
        <v>3</v>
      </c>
    </row>
    <row r="37" spans="1:35" ht="16" thickBot="1">
      <c r="A37" s="79"/>
      <c r="B37" s="30" t="s">
        <v>63</v>
      </c>
      <c r="C37" s="31">
        <v>2010</v>
      </c>
      <c r="D37" s="31">
        <v>57</v>
      </c>
      <c r="E37" s="31"/>
      <c r="F37" s="31">
        <v>55</v>
      </c>
      <c r="G37" s="31" t="s">
        <v>1</v>
      </c>
      <c r="H37" s="31">
        <v>1</v>
      </c>
      <c r="I37" s="31"/>
      <c r="J37" s="31">
        <v>2</v>
      </c>
      <c r="K37" s="31"/>
      <c r="L37" s="31"/>
      <c r="M37" s="31"/>
      <c r="N37" s="34">
        <v>20</v>
      </c>
      <c r="O37" s="31">
        <v>8</v>
      </c>
      <c r="P37" s="31">
        <v>3</v>
      </c>
      <c r="Q37" s="33">
        <v>27</v>
      </c>
      <c r="R37" s="31">
        <v>7</v>
      </c>
      <c r="S37" s="31">
        <v>14</v>
      </c>
      <c r="T37" s="31">
        <v>7</v>
      </c>
      <c r="U37" s="31">
        <v>55</v>
      </c>
      <c r="V37" s="31">
        <v>79.400000000000006</v>
      </c>
      <c r="W37" s="31">
        <v>66.7</v>
      </c>
      <c r="X37" s="31">
        <v>79.400000000000006</v>
      </c>
      <c r="Y37" s="31">
        <v>66.7</v>
      </c>
      <c r="Z37" s="31">
        <v>74.599999999999994</v>
      </c>
      <c r="AA37">
        <v>2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f t="shared" si="0"/>
        <v>8</v>
      </c>
      <c r="AI37">
        <v>3</v>
      </c>
    </row>
    <row r="38" spans="1:35" ht="16" thickBot="1">
      <c r="A38" s="41" t="s">
        <v>59</v>
      </c>
      <c r="B38" s="26" t="s">
        <v>60</v>
      </c>
      <c r="C38" s="27">
        <v>2007</v>
      </c>
      <c r="D38" s="27">
        <v>57</v>
      </c>
      <c r="E38" s="27">
        <v>57</v>
      </c>
      <c r="F38" s="27">
        <v>314</v>
      </c>
      <c r="G38" s="27" t="s">
        <v>1</v>
      </c>
      <c r="H38" s="27">
        <v>1</v>
      </c>
      <c r="I38" s="27"/>
      <c r="J38" s="27">
        <v>1</v>
      </c>
      <c r="K38" s="27">
        <v>15.8</v>
      </c>
      <c r="L38" s="27">
        <v>38.6</v>
      </c>
      <c r="M38" s="27"/>
      <c r="N38" s="29">
        <v>7</v>
      </c>
      <c r="O38" s="27">
        <v>9</v>
      </c>
      <c r="P38" s="27">
        <v>2</v>
      </c>
      <c r="Q38" s="28">
        <v>30</v>
      </c>
      <c r="R38" s="27">
        <v>88</v>
      </c>
      <c r="S38" s="27">
        <v>184</v>
      </c>
      <c r="T38" s="27">
        <v>12</v>
      </c>
      <c r="U38" s="27">
        <v>314</v>
      </c>
      <c r="V38" s="27">
        <v>71.400000000000006</v>
      </c>
      <c r="W38" s="27">
        <v>67.7</v>
      </c>
      <c r="X38" s="27">
        <v>25.4</v>
      </c>
      <c r="Y38" s="27">
        <v>93.9</v>
      </c>
      <c r="Z38" s="27">
        <v>68.2</v>
      </c>
      <c r="AA38">
        <v>2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2</v>
      </c>
      <c r="AH38">
        <f>AA38+AB38+AC38+AD38+AE38+AF38+AG38</f>
        <v>9</v>
      </c>
      <c r="AI38">
        <v>2</v>
      </c>
    </row>
    <row r="39" spans="1:35" ht="16" thickBot="1">
      <c r="A39" s="39" t="s">
        <v>65</v>
      </c>
      <c r="B39" s="18" t="s">
        <v>66</v>
      </c>
      <c r="C39" s="3">
        <v>2013</v>
      </c>
      <c r="D39" s="3">
        <v>6</v>
      </c>
      <c r="E39" s="3"/>
      <c r="F39" s="3">
        <v>25</v>
      </c>
      <c r="G39" s="3" t="s">
        <v>1</v>
      </c>
      <c r="H39" s="3">
        <v>1</v>
      </c>
      <c r="I39" s="3">
        <v>55</v>
      </c>
      <c r="J39" s="3">
        <v>2</v>
      </c>
      <c r="K39" s="3"/>
      <c r="L39" s="3"/>
      <c r="M39" s="3"/>
      <c r="N39" s="4">
        <v>10</v>
      </c>
      <c r="O39" s="3">
        <v>8</v>
      </c>
      <c r="P39" s="3">
        <v>3</v>
      </c>
      <c r="Q39" s="7">
        <v>5</v>
      </c>
      <c r="R39" s="3">
        <v>1</v>
      </c>
      <c r="S39" s="3">
        <v>18</v>
      </c>
      <c r="T39" s="3">
        <v>1</v>
      </c>
      <c r="U39" s="3">
        <v>25</v>
      </c>
      <c r="V39" s="3">
        <v>83.3</v>
      </c>
      <c r="W39" s="3">
        <v>94.7</v>
      </c>
      <c r="X39" s="3">
        <v>83.3</v>
      </c>
      <c r="Y39" s="3">
        <v>94.7</v>
      </c>
      <c r="Z39" s="3">
        <v>92</v>
      </c>
      <c r="AA39">
        <v>2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f t="shared" ref="AH39" si="1">AA39+AB39+AC39+AD39+AE39+AF39+AG39</f>
        <v>8</v>
      </c>
      <c r="AI39">
        <v>3</v>
      </c>
    </row>
    <row r="41" spans="1:35">
      <c r="A41" s="21" t="s">
        <v>67</v>
      </c>
      <c r="AA41" t="s">
        <v>131</v>
      </c>
    </row>
    <row r="42" spans="1:35">
      <c r="A42" s="22" t="s">
        <v>68</v>
      </c>
      <c r="AA42" t="s">
        <v>132</v>
      </c>
    </row>
    <row r="43" spans="1:35">
      <c r="A43" s="22" t="s">
        <v>69</v>
      </c>
      <c r="AA43" t="s">
        <v>133</v>
      </c>
    </row>
    <row r="44" spans="1:35">
      <c r="A44" s="22" t="s">
        <v>70</v>
      </c>
      <c r="AA44" t="s">
        <v>134</v>
      </c>
    </row>
    <row r="45" spans="1:35">
      <c r="A45" s="23" t="s">
        <v>71</v>
      </c>
      <c r="AA45" t="s">
        <v>135</v>
      </c>
    </row>
    <row r="46" spans="1:35">
      <c r="A46" s="23" t="s">
        <v>72</v>
      </c>
    </row>
    <row r="47" spans="1:35">
      <c r="A47" s="22" t="s">
        <v>73</v>
      </c>
    </row>
    <row r="48" spans="1:35">
      <c r="A48" s="22" t="s">
        <v>74</v>
      </c>
    </row>
    <row r="49" spans="1:1">
      <c r="A49" s="22" t="s">
        <v>75</v>
      </c>
    </row>
    <row r="50" spans="1:1">
      <c r="A50" s="22" t="s">
        <v>76</v>
      </c>
    </row>
    <row r="51" spans="1:1">
      <c r="A51" s="22" t="s">
        <v>77</v>
      </c>
    </row>
    <row r="52" spans="1:1">
      <c r="A52" s="22" t="s">
        <v>78</v>
      </c>
    </row>
    <row r="54" spans="1:1">
      <c r="A54" s="22" t="s">
        <v>115</v>
      </c>
    </row>
    <row r="55" spans="1:1">
      <c r="A55" s="22" t="s">
        <v>116</v>
      </c>
    </row>
    <row r="56" spans="1:1">
      <c r="A56" s="22" t="s">
        <v>117</v>
      </c>
    </row>
    <row r="57" spans="1:1">
      <c r="A57" s="22" t="s">
        <v>126</v>
      </c>
    </row>
    <row r="58" spans="1:1">
      <c r="A58" s="22" t="s">
        <v>118</v>
      </c>
    </row>
    <row r="59" spans="1:1">
      <c r="A59" s="22" t="s">
        <v>119</v>
      </c>
    </row>
    <row r="60" spans="1:1">
      <c r="A60" s="22" t="s">
        <v>120</v>
      </c>
    </row>
    <row r="68" spans="2:3">
      <c r="B68" t="s">
        <v>123</v>
      </c>
      <c r="C68" t="s">
        <v>124</v>
      </c>
    </row>
  </sheetData>
  <mergeCells count="5">
    <mergeCell ref="A2:A10"/>
    <mergeCell ref="A11:A21"/>
    <mergeCell ref="A22:A25"/>
    <mergeCell ref="A26:A34"/>
    <mergeCell ref="A35:A3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workbookViewId="0">
      <pane xSplit="2" ySplit="1" topLeftCell="C45" activePane="bottomRight" state="frozen"/>
      <selection pane="topRight" activeCell="C1" sqref="C1"/>
      <selection pane="bottomLeft" activeCell="A2" sqref="A2"/>
      <selection pane="bottomRight" activeCell="C47" sqref="C47:C52"/>
    </sheetView>
  </sheetViews>
  <sheetFormatPr baseColWidth="10" defaultRowHeight="15" x14ac:dyDescent="0"/>
  <cols>
    <col min="2" max="2" width="12.83203125" bestFit="1" customWidth="1"/>
  </cols>
  <sheetData>
    <row r="1" spans="1:36" ht="16" thickBot="1">
      <c r="A1" s="8" t="s">
        <v>12</v>
      </c>
      <c r="B1" s="9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10" t="s">
        <v>19</v>
      </c>
      <c r="I1" s="10" t="s">
        <v>20</v>
      </c>
      <c r="J1" s="10" t="s">
        <v>21</v>
      </c>
      <c r="K1" s="10" t="s">
        <v>22</v>
      </c>
      <c r="L1" s="10" t="s">
        <v>23</v>
      </c>
      <c r="M1" s="10" t="s">
        <v>24</v>
      </c>
      <c r="N1" s="10" t="s">
        <v>25</v>
      </c>
      <c r="O1" s="10" t="s">
        <v>26</v>
      </c>
      <c r="P1" s="10" t="s">
        <v>27</v>
      </c>
      <c r="Q1" s="11" t="s">
        <v>28</v>
      </c>
      <c r="R1" s="10" t="s">
        <v>29</v>
      </c>
      <c r="S1" s="10" t="s">
        <v>30</v>
      </c>
      <c r="T1" s="10" t="s">
        <v>31</v>
      </c>
      <c r="U1" s="10" t="s">
        <v>32</v>
      </c>
      <c r="V1" s="10" t="s">
        <v>33</v>
      </c>
      <c r="W1" s="10" t="s">
        <v>34</v>
      </c>
      <c r="X1" s="10" t="s">
        <v>35</v>
      </c>
      <c r="Y1" s="10" t="s">
        <v>36</v>
      </c>
      <c r="Z1" s="10" t="s">
        <v>37</v>
      </c>
      <c r="AA1" s="10" t="s">
        <v>38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</row>
    <row r="2" spans="1:36" ht="16" thickBot="1">
      <c r="A2" s="71" t="s">
        <v>11</v>
      </c>
      <c r="B2" s="19" t="s">
        <v>8</v>
      </c>
      <c r="C2" s="5">
        <v>1995</v>
      </c>
      <c r="D2" s="5">
        <v>95</v>
      </c>
      <c r="E2" s="5">
        <v>100</v>
      </c>
      <c r="F2" s="5"/>
      <c r="G2" s="5" t="s">
        <v>1</v>
      </c>
      <c r="H2" s="5">
        <v>1</v>
      </c>
      <c r="I2" s="5"/>
      <c r="J2" s="5"/>
      <c r="K2" s="5">
        <v>35</v>
      </c>
      <c r="L2" s="5">
        <v>24</v>
      </c>
      <c r="M2" s="5"/>
      <c r="N2" s="5"/>
      <c r="O2" s="3">
        <v>9</v>
      </c>
      <c r="P2" s="3">
        <v>2</v>
      </c>
      <c r="Q2" s="39" t="s">
        <v>97</v>
      </c>
      <c r="R2" s="5">
        <v>23</v>
      </c>
      <c r="S2" s="5">
        <v>12</v>
      </c>
      <c r="T2" s="5">
        <v>64</v>
      </c>
      <c r="U2" s="5">
        <v>1</v>
      </c>
      <c r="V2" s="3">
        <v>100</v>
      </c>
      <c r="W2" s="3">
        <v>95.8</v>
      </c>
      <c r="X2" s="3">
        <v>84.2</v>
      </c>
      <c r="Y2" s="3">
        <v>65.7</v>
      </c>
      <c r="Z2" s="3">
        <v>98.5</v>
      </c>
      <c r="AA2" s="3">
        <v>87</v>
      </c>
      <c r="AB2">
        <v>2</v>
      </c>
      <c r="AC2">
        <v>1</v>
      </c>
      <c r="AD2">
        <v>1</v>
      </c>
      <c r="AE2">
        <v>1</v>
      </c>
      <c r="AF2">
        <v>2</v>
      </c>
      <c r="AG2">
        <v>1</v>
      </c>
      <c r="AH2">
        <v>1</v>
      </c>
      <c r="AI2">
        <f t="shared" ref="AI2:AI52" si="0">AB2+AC2+AD2+AE2+AF2+AG2+AH2</f>
        <v>9</v>
      </c>
      <c r="AJ2">
        <v>2</v>
      </c>
    </row>
    <row r="3" spans="1:36" ht="16" thickBot="1">
      <c r="A3" s="72"/>
      <c r="B3" s="19" t="s">
        <v>10</v>
      </c>
      <c r="C3" s="3">
        <v>1997</v>
      </c>
      <c r="D3" s="3">
        <v>54</v>
      </c>
      <c r="E3" s="3">
        <v>56</v>
      </c>
      <c r="F3" s="3"/>
      <c r="G3" s="3" t="s">
        <v>4</v>
      </c>
      <c r="H3" s="3">
        <v>1</v>
      </c>
      <c r="I3" s="3">
        <v>44.9</v>
      </c>
      <c r="J3" s="3">
        <v>0</v>
      </c>
      <c r="K3" s="3">
        <v>35.700000000000003</v>
      </c>
      <c r="L3" s="3">
        <v>12.5</v>
      </c>
      <c r="M3" s="3">
        <v>10.7</v>
      </c>
      <c r="N3" s="3"/>
      <c r="O3" s="3">
        <v>8</v>
      </c>
      <c r="P3" s="3">
        <v>2</v>
      </c>
      <c r="Q3" s="7" t="s">
        <v>97</v>
      </c>
      <c r="R3" s="3">
        <v>17</v>
      </c>
      <c r="S3" s="3">
        <v>4</v>
      </c>
      <c r="T3" s="3">
        <v>34</v>
      </c>
      <c r="U3" s="3">
        <v>1</v>
      </c>
      <c r="V3" s="3">
        <v>56</v>
      </c>
      <c r="W3" s="3">
        <v>94.4</v>
      </c>
      <c r="X3" s="3">
        <v>89.5</v>
      </c>
      <c r="Y3" s="3">
        <v>81</v>
      </c>
      <c r="Z3" s="3">
        <v>97.1</v>
      </c>
      <c r="AA3" s="3">
        <v>91.1</v>
      </c>
      <c r="AB3">
        <v>2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f t="shared" si="0"/>
        <v>8</v>
      </c>
      <c r="AJ3">
        <v>2</v>
      </c>
    </row>
    <row r="4" spans="1:36" ht="16" thickBot="1">
      <c r="A4" s="72"/>
      <c r="B4" s="19" t="s">
        <v>80</v>
      </c>
      <c r="C4" s="5">
        <v>2005</v>
      </c>
      <c r="D4" s="5">
        <v>97</v>
      </c>
      <c r="E4" s="5">
        <v>116</v>
      </c>
      <c r="F4" s="5">
        <v>628</v>
      </c>
      <c r="G4" s="5" t="s">
        <v>4</v>
      </c>
      <c r="H4" s="5">
        <v>1</v>
      </c>
      <c r="I4" s="5">
        <v>59.4</v>
      </c>
      <c r="J4" s="5"/>
      <c r="K4" s="5">
        <v>25.8</v>
      </c>
      <c r="L4" s="5"/>
      <c r="M4" s="5">
        <v>18.600000000000001</v>
      </c>
      <c r="N4" s="6">
        <v>13</v>
      </c>
      <c r="O4" s="3">
        <v>10</v>
      </c>
      <c r="P4" s="3">
        <v>2</v>
      </c>
      <c r="Q4" s="39" t="s">
        <v>98</v>
      </c>
      <c r="R4" s="5"/>
      <c r="S4" s="5"/>
      <c r="T4" s="5"/>
      <c r="U4" s="5"/>
      <c r="V4" s="3"/>
      <c r="W4" s="3">
        <v>64.8</v>
      </c>
      <c r="X4" s="3">
        <v>100</v>
      </c>
      <c r="Y4" s="3">
        <v>100</v>
      </c>
      <c r="Z4" s="3">
        <v>94.4</v>
      </c>
      <c r="AA4" s="3">
        <v>96</v>
      </c>
      <c r="AB4">
        <v>2</v>
      </c>
      <c r="AC4">
        <v>1</v>
      </c>
      <c r="AD4">
        <v>1</v>
      </c>
      <c r="AE4">
        <v>1</v>
      </c>
      <c r="AF4">
        <v>2</v>
      </c>
      <c r="AG4">
        <v>1</v>
      </c>
      <c r="AH4">
        <v>2</v>
      </c>
      <c r="AI4">
        <f t="shared" si="0"/>
        <v>10</v>
      </c>
      <c r="AJ4">
        <v>2</v>
      </c>
    </row>
    <row r="5" spans="1:36" ht="16" thickBot="1">
      <c r="A5" s="72"/>
      <c r="B5" s="19" t="s">
        <v>5</v>
      </c>
      <c r="C5" s="5">
        <v>2007</v>
      </c>
      <c r="D5" s="5">
        <v>290</v>
      </c>
      <c r="E5" s="5">
        <v>292</v>
      </c>
      <c r="F5" s="5">
        <v>1404</v>
      </c>
      <c r="G5" s="5" t="s">
        <v>4</v>
      </c>
      <c r="H5" s="5">
        <v>1</v>
      </c>
      <c r="I5" s="5">
        <v>57.2</v>
      </c>
      <c r="J5" s="5"/>
      <c r="K5" s="5">
        <v>24.1</v>
      </c>
      <c r="L5" s="5"/>
      <c r="M5" s="5">
        <v>11.4</v>
      </c>
      <c r="N5" s="6">
        <v>25</v>
      </c>
      <c r="O5" s="3">
        <v>11</v>
      </c>
      <c r="P5" s="3">
        <v>2</v>
      </c>
      <c r="Q5" s="39" t="s">
        <v>97</v>
      </c>
      <c r="R5" s="5">
        <v>57</v>
      </c>
      <c r="S5" s="5">
        <v>5</v>
      </c>
      <c r="T5" s="5">
        <v>1228</v>
      </c>
      <c r="U5" s="5">
        <v>21</v>
      </c>
      <c r="V5" s="3">
        <v>1311</v>
      </c>
      <c r="W5" s="3">
        <v>73.099999999999994</v>
      </c>
      <c r="X5" s="3">
        <v>99.6</v>
      </c>
      <c r="Y5" s="3">
        <v>91.9</v>
      </c>
      <c r="Z5" s="3">
        <v>98.3</v>
      </c>
      <c r="AA5" s="3">
        <v>98</v>
      </c>
      <c r="AB5">
        <v>2</v>
      </c>
      <c r="AC5">
        <v>1</v>
      </c>
      <c r="AD5">
        <v>2</v>
      </c>
      <c r="AE5">
        <v>1</v>
      </c>
      <c r="AF5">
        <v>2</v>
      </c>
      <c r="AG5">
        <v>1</v>
      </c>
      <c r="AH5">
        <v>2</v>
      </c>
      <c r="AI5">
        <f t="shared" si="0"/>
        <v>11</v>
      </c>
      <c r="AJ5">
        <v>2</v>
      </c>
    </row>
    <row r="6" spans="1:36" ht="16" thickBot="1">
      <c r="A6" s="72"/>
      <c r="B6" s="19" t="s">
        <v>81</v>
      </c>
      <c r="C6" s="3">
        <v>2007</v>
      </c>
      <c r="D6" s="3">
        <v>145</v>
      </c>
      <c r="E6" s="3"/>
      <c r="F6" s="3"/>
      <c r="G6" s="3" t="s">
        <v>4</v>
      </c>
      <c r="H6" s="3">
        <v>1</v>
      </c>
      <c r="I6" s="3"/>
      <c r="J6" s="3">
        <v>2</v>
      </c>
      <c r="K6" s="3"/>
      <c r="L6" s="3"/>
      <c r="M6" s="3"/>
      <c r="N6" s="3"/>
      <c r="O6" s="3">
        <v>10</v>
      </c>
      <c r="P6" s="3">
        <v>2</v>
      </c>
      <c r="Q6" s="7" t="s">
        <v>98</v>
      </c>
      <c r="R6" s="3"/>
      <c r="S6" s="3"/>
      <c r="T6" s="3"/>
      <c r="U6" s="3"/>
      <c r="V6" s="3"/>
      <c r="W6" s="3">
        <v>77.8</v>
      </c>
      <c r="X6" s="3">
        <v>91.7</v>
      </c>
      <c r="Y6" s="3"/>
      <c r="Z6" s="3"/>
      <c r="AA6" s="3">
        <v>87.4</v>
      </c>
      <c r="AB6">
        <v>2</v>
      </c>
      <c r="AC6">
        <v>1</v>
      </c>
      <c r="AD6">
        <v>1</v>
      </c>
      <c r="AE6">
        <v>1</v>
      </c>
      <c r="AF6">
        <v>2</v>
      </c>
      <c r="AG6">
        <v>1</v>
      </c>
      <c r="AH6">
        <v>2</v>
      </c>
      <c r="AI6">
        <f t="shared" si="0"/>
        <v>10</v>
      </c>
      <c r="AJ6">
        <v>2</v>
      </c>
    </row>
    <row r="7" spans="1:36" ht="16" thickBot="1">
      <c r="A7" s="72"/>
      <c r="B7" s="19" t="s">
        <v>7</v>
      </c>
      <c r="C7" s="5">
        <v>2008</v>
      </c>
      <c r="D7" s="5"/>
      <c r="E7" s="5">
        <v>80</v>
      </c>
      <c r="F7" s="5"/>
      <c r="G7" s="5" t="s">
        <v>4</v>
      </c>
      <c r="H7" s="5">
        <v>1</v>
      </c>
      <c r="I7" s="5">
        <v>59.6</v>
      </c>
      <c r="J7" s="5">
        <v>1</v>
      </c>
      <c r="K7" s="5"/>
      <c r="L7" s="5">
        <v>22.5</v>
      </c>
      <c r="M7" s="5">
        <v>12.5</v>
      </c>
      <c r="N7" s="5"/>
      <c r="O7" s="3">
        <v>8</v>
      </c>
      <c r="P7" s="3">
        <v>2</v>
      </c>
      <c r="Q7" s="39" t="s">
        <v>97</v>
      </c>
      <c r="R7" s="5">
        <v>32</v>
      </c>
      <c r="S7" s="5">
        <v>5</v>
      </c>
      <c r="T7" s="5">
        <v>35</v>
      </c>
      <c r="U7" s="5">
        <v>8</v>
      </c>
      <c r="V7" s="3">
        <v>80</v>
      </c>
      <c r="W7" s="3">
        <v>80</v>
      </c>
      <c r="X7" s="3">
        <v>87.5</v>
      </c>
      <c r="Y7" s="3">
        <v>86.5</v>
      </c>
      <c r="Z7" s="3">
        <v>81.400000000000006</v>
      </c>
      <c r="AA7" s="3">
        <v>83.8</v>
      </c>
      <c r="AB7">
        <v>2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f t="shared" si="0"/>
        <v>8</v>
      </c>
      <c r="AJ7">
        <v>2</v>
      </c>
    </row>
    <row r="8" spans="1:36" ht="16" thickBot="1">
      <c r="A8" s="72"/>
      <c r="B8" s="19" t="s">
        <v>9</v>
      </c>
      <c r="C8" s="5">
        <v>2008</v>
      </c>
      <c r="D8" s="5">
        <v>115</v>
      </c>
      <c r="E8" s="5"/>
      <c r="F8" s="5">
        <v>557</v>
      </c>
      <c r="G8" s="5" t="s">
        <v>1</v>
      </c>
      <c r="H8" s="5">
        <v>5</v>
      </c>
      <c r="I8" s="5">
        <v>49.5</v>
      </c>
      <c r="J8" s="5">
        <v>5</v>
      </c>
      <c r="K8" s="5">
        <v>4.4000000000000004</v>
      </c>
      <c r="L8" s="5">
        <v>7</v>
      </c>
      <c r="M8" s="5">
        <v>2.6</v>
      </c>
      <c r="N8" s="6">
        <v>20</v>
      </c>
      <c r="O8" s="3">
        <v>9</v>
      </c>
      <c r="P8" s="3">
        <v>2</v>
      </c>
      <c r="Q8" s="39" t="s">
        <v>97</v>
      </c>
      <c r="R8" s="5">
        <v>39</v>
      </c>
      <c r="S8" s="5">
        <v>15</v>
      </c>
      <c r="T8" s="5">
        <v>495</v>
      </c>
      <c r="U8" s="5">
        <v>8</v>
      </c>
      <c r="V8" s="3">
        <v>557</v>
      </c>
      <c r="W8" s="3">
        <v>83</v>
      </c>
      <c r="X8" s="3">
        <v>97</v>
      </c>
      <c r="Y8" s="3">
        <v>72.2</v>
      </c>
      <c r="Z8" s="3">
        <v>98.4</v>
      </c>
      <c r="AA8" s="3">
        <v>96</v>
      </c>
      <c r="AB8">
        <v>2</v>
      </c>
      <c r="AC8">
        <v>1</v>
      </c>
      <c r="AD8">
        <v>2</v>
      </c>
      <c r="AE8">
        <v>1</v>
      </c>
      <c r="AF8">
        <v>1</v>
      </c>
      <c r="AG8">
        <v>1</v>
      </c>
      <c r="AH8">
        <v>1</v>
      </c>
      <c r="AI8">
        <f t="shared" si="0"/>
        <v>9</v>
      </c>
      <c r="AJ8">
        <v>2</v>
      </c>
    </row>
    <row r="9" spans="1:36" ht="16" thickBot="1">
      <c r="A9" s="72"/>
      <c r="B9" s="18" t="s">
        <v>79</v>
      </c>
      <c r="C9" s="3">
        <v>2010</v>
      </c>
      <c r="D9" s="3">
        <v>122</v>
      </c>
      <c r="E9" s="3"/>
      <c r="F9" s="3"/>
      <c r="G9" s="3" t="s">
        <v>4</v>
      </c>
      <c r="H9" s="3">
        <v>1</v>
      </c>
      <c r="I9" s="3">
        <v>56</v>
      </c>
      <c r="J9" s="3">
        <v>5</v>
      </c>
      <c r="K9" s="3"/>
      <c r="L9" s="3">
        <v>27</v>
      </c>
      <c r="M9" s="3"/>
      <c r="N9" s="4">
        <v>53</v>
      </c>
      <c r="O9" s="3">
        <v>9</v>
      </c>
      <c r="P9" s="3">
        <v>2</v>
      </c>
      <c r="Q9" s="7" t="s">
        <v>98</v>
      </c>
      <c r="R9" s="3"/>
      <c r="S9" s="3"/>
      <c r="T9" s="3"/>
      <c r="U9" s="3"/>
      <c r="V9" s="3"/>
      <c r="W9" s="3">
        <v>78.599999999999994</v>
      </c>
      <c r="X9" s="3">
        <v>100</v>
      </c>
      <c r="Y9" s="3">
        <v>100</v>
      </c>
      <c r="Z9" s="3">
        <v>94</v>
      </c>
      <c r="AA9" s="3">
        <v>95.1</v>
      </c>
      <c r="AB9">
        <v>2</v>
      </c>
      <c r="AC9">
        <v>1</v>
      </c>
      <c r="AD9">
        <v>1</v>
      </c>
      <c r="AE9">
        <v>1</v>
      </c>
      <c r="AF9">
        <v>1</v>
      </c>
      <c r="AG9">
        <v>1</v>
      </c>
      <c r="AH9">
        <v>2</v>
      </c>
      <c r="AI9">
        <f t="shared" si="0"/>
        <v>9</v>
      </c>
      <c r="AJ9">
        <v>2</v>
      </c>
    </row>
    <row r="10" spans="1:36" ht="16" thickBot="1">
      <c r="A10" s="72"/>
      <c r="B10" s="19" t="s">
        <v>6</v>
      </c>
      <c r="C10" s="5">
        <v>2011</v>
      </c>
      <c r="D10" s="5">
        <v>50</v>
      </c>
      <c r="E10" s="5">
        <v>52</v>
      </c>
      <c r="F10" s="5"/>
      <c r="G10" s="5" t="s">
        <v>4</v>
      </c>
      <c r="H10" s="5">
        <v>5</v>
      </c>
      <c r="I10" s="5"/>
      <c r="J10" s="5">
        <v>2</v>
      </c>
      <c r="K10" s="5">
        <v>10</v>
      </c>
      <c r="L10" s="5">
        <v>10</v>
      </c>
      <c r="M10" s="5"/>
      <c r="N10" s="6">
        <v>20</v>
      </c>
      <c r="O10" s="3">
        <v>9</v>
      </c>
      <c r="P10" s="3">
        <v>2</v>
      </c>
      <c r="Q10" s="39" t="s">
        <v>97</v>
      </c>
      <c r="R10" s="5">
        <v>5</v>
      </c>
      <c r="S10" s="5">
        <v>3</v>
      </c>
      <c r="T10" s="5">
        <v>44</v>
      </c>
      <c r="U10" s="5">
        <v>1</v>
      </c>
      <c r="V10" s="3">
        <v>53</v>
      </c>
      <c r="W10" s="3">
        <v>83</v>
      </c>
      <c r="X10" s="3">
        <v>93</v>
      </c>
      <c r="Y10" s="3">
        <v>62</v>
      </c>
      <c r="Z10" s="3">
        <v>97</v>
      </c>
      <c r="AA10" s="3">
        <v>94</v>
      </c>
      <c r="AB10">
        <v>2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2</v>
      </c>
      <c r="AI10">
        <f t="shared" si="0"/>
        <v>9</v>
      </c>
      <c r="AJ10">
        <v>2</v>
      </c>
    </row>
    <row r="11" spans="1:36" ht="16" thickBot="1">
      <c r="A11" s="72"/>
      <c r="B11" s="18" t="s">
        <v>2</v>
      </c>
      <c r="C11" s="3">
        <v>2014</v>
      </c>
      <c r="D11" s="3">
        <v>46</v>
      </c>
      <c r="E11" s="3"/>
      <c r="F11" s="3"/>
      <c r="G11" s="3" t="s">
        <v>1</v>
      </c>
      <c r="H11" s="3">
        <v>2</v>
      </c>
      <c r="I11" s="3">
        <v>57.4</v>
      </c>
      <c r="J11" s="3">
        <v>2</v>
      </c>
      <c r="K11" s="3">
        <v>23.9</v>
      </c>
      <c r="L11" s="3">
        <v>39.1</v>
      </c>
      <c r="M11" s="3">
        <v>19.600000000000001</v>
      </c>
      <c r="N11" s="4">
        <v>22</v>
      </c>
      <c r="O11" s="3">
        <v>9</v>
      </c>
      <c r="P11" s="3">
        <v>2</v>
      </c>
      <c r="Q11" s="7" t="s">
        <v>97</v>
      </c>
      <c r="R11" s="3">
        <v>12</v>
      </c>
      <c r="S11" s="3">
        <v>0</v>
      </c>
      <c r="T11" s="3">
        <v>28</v>
      </c>
      <c r="U11" s="3">
        <v>6</v>
      </c>
      <c r="V11" s="3">
        <v>46</v>
      </c>
      <c r="W11" s="3">
        <v>66.7</v>
      </c>
      <c r="X11" s="3">
        <v>100</v>
      </c>
      <c r="Y11" s="3">
        <v>100</v>
      </c>
      <c r="Z11" s="3">
        <v>82.4</v>
      </c>
      <c r="AA11" s="3">
        <v>87</v>
      </c>
      <c r="AB11">
        <v>2</v>
      </c>
      <c r="AC11">
        <v>1</v>
      </c>
      <c r="AD11">
        <v>2</v>
      </c>
      <c r="AE11">
        <v>1</v>
      </c>
      <c r="AF11">
        <v>1</v>
      </c>
      <c r="AG11">
        <v>1</v>
      </c>
      <c r="AH11">
        <v>1</v>
      </c>
      <c r="AI11">
        <f t="shared" si="0"/>
        <v>9</v>
      </c>
      <c r="AJ11">
        <v>2</v>
      </c>
    </row>
    <row r="12" spans="1:36" ht="16" thickBot="1">
      <c r="A12" s="72"/>
      <c r="B12" s="18" t="s">
        <v>3</v>
      </c>
      <c r="C12" s="3">
        <v>2014</v>
      </c>
      <c r="D12" s="3">
        <v>1029</v>
      </c>
      <c r="E12" s="3">
        <v>1327</v>
      </c>
      <c r="F12" s="3"/>
      <c r="G12" s="3" t="s">
        <v>4</v>
      </c>
      <c r="H12" s="3">
        <v>1</v>
      </c>
      <c r="I12" s="3"/>
      <c r="J12" s="3">
        <v>5</v>
      </c>
      <c r="K12" s="3">
        <v>30.3</v>
      </c>
      <c r="L12" s="3">
        <v>30.3</v>
      </c>
      <c r="M12" s="3">
        <v>0.1</v>
      </c>
      <c r="N12" s="4">
        <v>50</v>
      </c>
      <c r="O12" s="3">
        <v>9</v>
      </c>
      <c r="P12" s="3">
        <v>2</v>
      </c>
      <c r="Q12" s="7" t="s">
        <v>97</v>
      </c>
      <c r="R12" s="3">
        <v>259</v>
      </c>
      <c r="S12" s="3">
        <v>53</v>
      </c>
      <c r="T12" s="3">
        <v>955</v>
      </c>
      <c r="U12" s="3">
        <v>60</v>
      </c>
      <c r="V12" s="3">
        <v>1327</v>
      </c>
      <c r="W12" s="3">
        <v>81.2</v>
      </c>
      <c r="X12" s="3">
        <v>94.7</v>
      </c>
      <c r="Y12" s="3">
        <v>83</v>
      </c>
      <c r="Z12" s="3">
        <v>94.1</v>
      </c>
      <c r="AA12" s="3">
        <v>91.5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2</v>
      </c>
      <c r="AI12">
        <f t="shared" si="0"/>
        <v>9</v>
      </c>
      <c r="AJ12">
        <v>2</v>
      </c>
    </row>
    <row r="13" spans="1:36" ht="16" thickBot="1">
      <c r="A13" s="73"/>
      <c r="B13" s="18" t="s">
        <v>0</v>
      </c>
      <c r="C13" s="3">
        <v>2015</v>
      </c>
      <c r="D13" s="5">
        <v>220</v>
      </c>
      <c r="E13" s="3"/>
      <c r="F13" s="5">
        <v>763</v>
      </c>
      <c r="G13" s="3" t="s">
        <v>1</v>
      </c>
      <c r="H13" s="3">
        <v>1</v>
      </c>
      <c r="I13" s="3">
        <v>51.3</v>
      </c>
      <c r="J13" s="3"/>
      <c r="K13" s="3"/>
      <c r="L13" s="3"/>
      <c r="M13" s="3"/>
      <c r="N13" s="3"/>
      <c r="O13" s="3">
        <v>9</v>
      </c>
      <c r="P13" s="3">
        <v>2</v>
      </c>
      <c r="Q13" s="7" t="s">
        <v>97</v>
      </c>
      <c r="R13" s="3">
        <v>287</v>
      </c>
      <c r="S13" s="3">
        <v>18</v>
      </c>
      <c r="T13" s="3">
        <v>440</v>
      </c>
      <c r="U13" s="3">
        <v>18</v>
      </c>
      <c r="V13" s="3">
        <v>763</v>
      </c>
      <c r="W13" s="3">
        <v>94.1</v>
      </c>
      <c r="X13" s="3">
        <v>96.1</v>
      </c>
      <c r="Y13" s="3">
        <v>94.1</v>
      </c>
      <c r="Z13" s="3">
        <v>96.1</v>
      </c>
      <c r="AA13" s="3">
        <v>95.3</v>
      </c>
      <c r="AB13">
        <v>2</v>
      </c>
      <c r="AC13">
        <v>1</v>
      </c>
      <c r="AD13">
        <v>1</v>
      </c>
      <c r="AE13">
        <v>1</v>
      </c>
      <c r="AF13">
        <v>2</v>
      </c>
      <c r="AG13">
        <v>1</v>
      </c>
      <c r="AH13">
        <v>1</v>
      </c>
      <c r="AI13">
        <f t="shared" si="0"/>
        <v>9</v>
      </c>
      <c r="AJ13">
        <v>2</v>
      </c>
    </row>
    <row r="14" spans="1:36" ht="16" thickBot="1">
      <c r="A14" s="74" t="s">
        <v>114</v>
      </c>
      <c r="B14" s="15" t="s">
        <v>46</v>
      </c>
      <c r="C14" s="16">
        <v>1990</v>
      </c>
      <c r="D14" s="16"/>
      <c r="E14" s="16">
        <v>87</v>
      </c>
      <c r="F14" s="16"/>
      <c r="G14" s="16" t="s">
        <v>1</v>
      </c>
      <c r="H14" s="16">
        <v>1</v>
      </c>
      <c r="I14" s="16"/>
      <c r="J14" s="16"/>
      <c r="K14" s="16"/>
      <c r="L14" s="16"/>
      <c r="M14" s="16"/>
      <c r="N14" s="17">
        <v>15</v>
      </c>
      <c r="O14" s="13">
        <v>10</v>
      </c>
      <c r="P14" s="13">
        <v>2</v>
      </c>
      <c r="Q14" s="38" t="s">
        <v>97</v>
      </c>
      <c r="R14" s="16">
        <v>17</v>
      </c>
      <c r="S14" s="16">
        <v>2</v>
      </c>
      <c r="T14" s="16">
        <v>68</v>
      </c>
      <c r="U14" s="16">
        <v>0</v>
      </c>
      <c r="V14" s="13">
        <v>87</v>
      </c>
      <c r="W14" s="13">
        <v>100</v>
      </c>
      <c r="X14" s="13">
        <v>97.1</v>
      </c>
      <c r="Y14" s="13">
        <v>89.5</v>
      </c>
      <c r="Z14" s="13">
        <v>100</v>
      </c>
      <c r="AA14" s="13">
        <v>97.7</v>
      </c>
      <c r="AB14">
        <v>2</v>
      </c>
      <c r="AC14">
        <v>1</v>
      </c>
      <c r="AD14">
        <v>2</v>
      </c>
      <c r="AE14">
        <v>1</v>
      </c>
      <c r="AF14">
        <v>2</v>
      </c>
      <c r="AG14">
        <v>1</v>
      </c>
      <c r="AH14">
        <v>1</v>
      </c>
      <c r="AI14">
        <f t="shared" si="0"/>
        <v>10</v>
      </c>
      <c r="AJ14">
        <v>2</v>
      </c>
    </row>
    <row r="15" spans="1:36" ht="16" thickBot="1">
      <c r="A15" s="75"/>
      <c r="B15" s="15" t="s">
        <v>45</v>
      </c>
      <c r="C15" s="16">
        <v>1991</v>
      </c>
      <c r="D15" s="16">
        <v>111</v>
      </c>
      <c r="E15" s="16">
        <v>111</v>
      </c>
      <c r="F15" s="16"/>
      <c r="G15" s="16" t="s">
        <v>1</v>
      </c>
      <c r="H15" s="16">
        <v>1</v>
      </c>
      <c r="I15" s="16">
        <v>58.4</v>
      </c>
      <c r="J15" s="16"/>
      <c r="K15" s="16"/>
      <c r="L15" s="16"/>
      <c r="M15" s="16"/>
      <c r="N15" s="17">
        <v>15</v>
      </c>
      <c r="O15" s="13">
        <v>10</v>
      </c>
      <c r="P15" s="13">
        <v>2</v>
      </c>
      <c r="Q15" s="38" t="s">
        <v>97</v>
      </c>
      <c r="R15" s="16">
        <v>22</v>
      </c>
      <c r="S15" s="16">
        <v>3</v>
      </c>
      <c r="T15" s="16">
        <v>86</v>
      </c>
      <c r="U15" s="16">
        <v>0</v>
      </c>
      <c r="V15" s="13">
        <v>111</v>
      </c>
      <c r="W15" s="13">
        <v>100</v>
      </c>
      <c r="X15" s="13">
        <v>96.6</v>
      </c>
      <c r="Y15" s="13">
        <v>88</v>
      </c>
      <c r="Z15" s="13">
        <v>100</v>
      </c>
      <c r="AA15" s="13">
        <v>97.3</v>
      </c>
      <c r="AB15">
        <v>2</v>
      </c>
      <c r="AC15">
        <v>1</v>
      </c>
      <c r="AD15">
        <v>2</v>
      </c>
      <c r="AE15">
        <v>1</v>
      </c>
      <c r="AF15">
        <v>2</v>
      </c>
      <c r="AG15">
        <v>1</v>
      </c>
      <c r="AH15">
        <v>1</v>
      </c>
      <c r="AI15">
        <f t="shared" si="0"/>
        <v>10</v>
      </c>
      <c r="AJ15">
        <v>2</v>
      </c>
    </row>
    <row r="16" spans="1:36" ht="16" thickBot="1">
      <c r="A16" s="75"/>
      <c r="B16" s="12" t="s">
        <v>45</v>
      </c>
      <c r="C16" s="13">
        <v>1997</v>
      </c>
      <c r="D16" s="13">
        <v>114</v>
      </c>
      <c r="E16" s="13">
        <v>116</v>
      </c>
      <c r="F16" s="13"/>
      <c r="G16" s="13" t="s">
        <v>1</v>
      </c>
      <c r="H16" s="13">
        <v>4</v>
      </c>
      <c r="I16" s="13">
        <v>58</v>
      </c>
      <c r="J16" s="13"/>
      <c r="K16" s="13"/>
      <c r="L16" s="13"/>
      <c r="M16" s="13">
        <v>6.6</v>
      </c>
      <c r="N16" s="13"/>
      <c r="O16" s="13">
        <v>10</v>
      </c>
      <c r="P16" s="13">
        <v>2</v>
      </c>
      <c r="Q16" s="20" t="s">
        <v>98</v>
      </c>
      <c r="R16" s="13"/>
      <c r="S16" s="13"/>
      <c r="T16" s="13"/>
      <c r="U16" s="13"/>
      <c r="V16" s="13"/>
      <c r="W16" s="13">
        <v>99</v>
      </c>
      <c r="X16" s="13">
        <v>98</v>
      </c>
      <c r="Y16" s="13">
        <v>98</v>
      </c>
      <c r="Z16" s="13">
        <v>99</v>
      </c>
      <c r="AA16" s="13"/>
      <c r="AB16">
        <v>2</v>
      </c>
      <c r="AC16">
        <v>1</v>
      </c>
      <c r="AD16">
        <v>1</v>
      </c>
      <c r="AE16">
        <v>1</v>
      </c>
      <c r="AF16">
        <v>2</v>
      </c>
      <c r="AG16">
        <v>1</v>
      </c>
      <c r="AH16">
        <v>2</v>
      </c>
      <c r="AI16">
        <f t="shared" si="0"/>
        <v>10</v>
      </c>
      <c r="AJ16">
        <v>2</v>
      </c>
    </row>
    <row r="17" spans="1:36" ht="16" thickBot="1">
      <c r="A17" s="75"/>
      <c r="B17" s="12" t="s">
        <v>44</v>
      </c>
      <c r="C17" s="13">
        <v>1998</v>
      </c>
      <c r="D17" s="13">
        <v>50</v>
      </c>
      <c r="E17" s="13"/>
      <c r="F17" s="13">
        <v>200</v>
      </c>
      <c r="G17" s="13" t="s">
        <v>1</v>
      </c>
      <c r="H17" s="13">
        <v>1</v>
      </c>
      <c r="I17" s="13">
        <v>52.9</v>
      </c>
      <c r="J17" s="13">
        <v>5</v>
      </c>
      <c r="K17" s="13"/>
      <c r="L17" s="13"/>
      <c r="M17" s="13"/>
      <c r="N17" s="13"/>
      <c r="O17" s="13">
        <v>8</v>
      </c>
      <c r="P17" s="13">
        <v>2</v>
      </c>
      <c r="Q17" s="20" t="s">
        <v>97</v>
      </c>
      <c r="R17" s="13">
        <v>27</v>
      </c>
      <c r="S17" s="13">
        <v>16</v>
      </c>
      <c r="T17" s="13">
        <v>156</v>
      </c>
      <c r="U17" s="13">
        <v>1</v>
      </c>
      <c r="V17" s="13">
        <v>200</v>
      </c>
      <c r="W17" s="13">
        <v>96.4</v>
      </c>
      <c r="X17" s="13">
        <v>90.7</v>
      </c>
      <c r="Y17" s="13">
        <v>62.8</v>
      </c>
      <c r="Z17" s="13">
        <v>99.4</v>
      </c>
      <c r="AA17" s="13">
        <v>91.5</v>
      </c>
      <c r="AB17">
        <v>2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f t="shared" si="0"/>
        <v>8</v>
      </c>
      <c r="AJ17">
        <v>2</v>
      </c>
    </row>
    <row r="18" spans="1:36" ht="16" thickBot="1">
      <c r="A18" s="75"/>
      <c r="B18" s="15" t="s">
        <v>83</v>
      </c>
      <c r="C18" s="16">
        <v>1998</v>
      </c>
      <c r="D18" s="16">
        <v>428</v>
      </c>
      <c r="E18" s="16">
        <v>428</v>
      </c>
      <c r="F18" s="16"/>
      <c r="G18" s="16" t="s">
        <v>1</v>
      </c>
      <c r="H18" s="16">
        <v>1</v>
      </c>
      <c r="I18" s="16">
        <v>54.8</v>
      </c>
      <c r="J18" s="16"/>
      <c r="K18" s="16">
        <v>7.2</v>
      </c>
      <c r="L18" s="16"/>
      <c r="M18" s="16"/>
      <c r="N18" s="17">
        <v>15</v>
      </c>
      <c r="O18" s="13">
        <v>10</v>
      </c>
      <c r="P18" s="13">
        <v>2</v>
      </c>
      <c r="Q18" s="38" t="s">
        <v>98</v>
      </c>
      <c r="R18" s="16"/>
      <c r="S18" s="16"/>
      <c r="T18" s="16"/>
      <c r="U18" s="16"/>
      <c r="V18" s="13"/>
      <c r="W18" s="13">
        <v>96.4</v>
      </c>
      <c r="X18" s="13">
        <v>100</v>
      </c>
      <c r="Y18" s="13">
        <v>100</v>
      </c>
      <c r="Z18" s="13">
        <v>99.3</v>
      </c>
      <c r="AA18" s="13">
        <v>99.3</v>
      </c>
      <c r="AB18">
        <v>2</v>
      </c>
      <c r="AC18">
        <v>1</v>
      </c>
      <c r="AD18">
        <v>1</v>
      </c>
      <c r="AE18">
        <v>1</v>
      </c>
      <c r="AF18">
        <v>2</v>
      </c>
      <c r="AG18">
        <v>1</v>
      </c>
      <c r="AH18">
        <v>2</v>
      </c>
      <c r="AI18">
        <f t="shared" si="0"/>
        <v>10</v>
      </c>
      <c r="AJ18">
        <v>2</v>
      </c>
    </row>
    <row r="19" spans="1:36" ht="16" thickBot="1">
      <c r="A19" s="75"/>
      <c r="B19" s="12" t="s">
        <v>43</v>
      </c>
      <c r="C19" s="13">
        <v>2002</v>
      </c>
      <c r="D19" s="13">
        <v>137</v>
      </c>
      <c r="E19" s="13">
        <v>141</v>
      </c>
      <c r="F19" s="13">
        <v>758</v>
      </c>
      <c r="G19" s="13" t="s">
        <v>4</v>
      </c>
      <c r="H19" s="13">
        <v>1</v>
      </c>
      <c r="I19" s="13">
        <v>58</v>
      </c>
      <c r="J19" s="13">
        <v>2</v>
      </c>
      <c r="K19" s="13"/>
      <c r="L19" s="13"/>
      <c r="M19" s="13"/>
      <c r="N19" s="14">
        <v>20</v>
      </c>
      <c r="O19" s="13">
        <v>8</v>
      </c>
      <c r="P19" s="13">
        <v>2</v>
      </c>
      <c r="Q19" s="20" t="s">
        <v>97</v>
      </c>
      <c r="R19" s="13">
        <v>12</v>
      </c>
      <c r="S19" s="13">
        <v>18</v>
      </c>
      <c r="T19" s="13">
        <v>104</v>
      </c>
      <c r="U19" s="13">
        <v>3</v>
      </c>
      <c r="V19" s="13">
        <v>137</v>
      </c>
      <c r="W19" s="13">
        <v>80</v>
      </c>
      <c r="X19" s="13">
        <v>85.3</v>
      </c>
      <c r="Y19" s="13">
        <v>40</v>
      </c>
      <c r="Z19" s="13">
        <v>97.2</v>
      </c>
      <c r="AA19" s="13">
        <v>85</v>
      </c>
      <c r="AB19">
        <v>2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f t="shared" si="0"/>
        <v>8</v>
      </c>
      <c r="AJ19">
        <v>2</v>
      </c>
    </row>
    <row r="20" spans="1:36" ht="16" thickBot="1">
      <c r="A20" s="75"/>
      <c r="B20" s="44" t="s">
        <v>122</v>
      </c>
      <c r="C20" s="45">
        <v>2004</v>
      </c>
      <c r="D20" s="45">
        <v>26</v>
      </c>
      <c r="E20" s="45">
        <v>27</v>
      </c>
      <c r="F20" s="45"/>
      <c r="G20" s="45" t="s">
        <v>1</v>
      </c>
      <c r="H20" s="45">
        <v>1</v>
      </c>
      <c r="I20" s="45"/>
      <c r="J20" s="45">
        <v>1</v>
      </c>
      <c r="K20" s="45"/>
      <c r="L20" s="45">
        <v>22.2</v>
      </c>
      <c r="M20" s="45"/>
      <c r="N20" s="45">
        <v>22.5</v>
      </c>
      <c r="O20" s="45">
        <v>8</v>
      </c>
      <c r="P20" s="45">
        <v>2</v>
      </c>
      <c r="Q20" s="45" t="s">
        <v>97</v>
      </c>
      <c r="R20" s="45">
        <v>6</v>
      </c>
      <c r="S20" s="45">
        <v>6</v>
      </c>
      <c r="T20" s="45">
        <v>15</v>
      </c>
      <c r="U20" s="45">
        <v>0</v>
      </c>
      <c r="V20" s="45">
        <v>27</v>
      </c>
      <c r="W20" s="45">
        <v>100</v>
      </c>
      <c r="X20" s="45">
        <v>71.400000000000006</v>
      </c>
      <c r="Y20" s="45">
        <v>50</v>
      </c>
      <c r="Z20" s="45">
        <v>100</v>
      </c>
      <c r="AA20" s="45">
        <v>77.8</v>
      </c>
      <c r="AB20" s="43">
        <v>2</v>
      </c>
      <c r="AC20" s="43">
        <v>1</v>
      </c>
      <c r="AD20" s="43">
        <v>1</v>
      </c>
      <c r="AE20" s="43">
        <v>1</v>
      </c>
      <c r="AF20" s="43">
        <v>1</v>
      </c>
      <c r="AG20" s="43">
        <v>1</v>
      </c>
      <c r="AH20" s="43">
        <v>1</v>
      </c>
      <c r="AI20" s="43">
        <v>8</v>
      </c>
      <c r="AJ20" s="43">
        <v>2</v>
      </c>
    </row>
    <row r="21" spans="1:36" ht="16" thickBot="1">
      <c r="A21" s="75"/>
      <c r="B21" s="12" t="s">
        <v>40</v>
      </c>
      <c r="C21" s="13">
        <v>2007</v>
      </c>
      <c r="D21" s="13">
        <v>12</v>
      </c>
      <c r="E21" s="13"/>
      <c r="F21" s="13">
        <v>72</v>
      </c>
      <c r="G21" s="13" t="s">
        <v>1</v>
      </c>
      <c r="H21" s="13">
        <v>3</v>
      </c>
      <c r="I21" s="13"/>
      <c r="J21" s="13"/>
      <c r="K21" s="13">
        <v>23</v>
      </c>
      <c r="L21" s="13"/>
      <c r="M21" s="13">
        <v>33.299999999999997</v>
      </c>
      <c r="N21" s="14">
        <v>15</v>
      </c>
      <c r="O21" s="13">
        <v>9</v>
      </c>
      <c r="P21" s="13">
        <v>2</v>
      </c>
      <c r="Q21" s="20" t="s">
        <v>97</v>
      </c>
      <c r="R21" s="13">
        <v>1</v>
      </c>
      <c r="S21" s="13">
        <v>1</v>
      </c>
      <c r="T21" s="13">
        <v>59</v>
      </c>
      <c r="U21" s="13">
        <v>11</v>
      </c>
      <c r="V21" s="13">
        <v>72</v>
      </c>
      <c r="W21" s="13">
        <v>8.3000000000000007</v>
      </c>
      <c r="X21" s="13">
        <v>98.3</v>
      </c>
      <c r="Y21" s="13">
        <v>50</v>
      </c>
      <c r="Z21" s="13">
        <v>84.3</v>
      </c>
      <c r="AA21" s="13">
        <v>83.3</v>
      </c>
      <c r="AB21">
        <v>2</v>
      </c>
      <c r="AC21">
        <v>1</v>
      </c>
      <c r="AD21">
        <v>1</v>
      </c>
      <c r="AE21">
        <v>1</v>
      </c>
      <c r="AF21">
        <v>2</v>
      </c>
      <c r="AG21">
        <v>1</v>
      </c>
      <c r="AH21">
        <v>1</v>
      </c>
      <c r="AI21">
        <f t="shared" si="0"/>
        <v>9</v>
      </c>
      <c r="AJ21">
        <v>2</v>
      </c>
    </row>
    <row r="22" spans="1:36" ht="16" thickBot="1">
      <c r="A22" s="75"/>
      <c r="B22" s="12" t="s">
        <v>40</v>
      </c>
      <c r="C22" s="13">
        <v>2007</v>
      </c>
      <c r="D22" s="13">
        <v>30</v>
      </c>
      <c r="E22" s="13"/>
      <c r="F22" s="13">
        <v>68</v>
      </c>
      <c r="G22" s="13" t="s">
        <v>1</v>
      </c>
      <c r="H22" s="13">
        <v>2</v>
      </c>
      <c r="I22" s="13"/>
      <c r="J22" s="13"/>
      <c r="K22" s="13"/>
      <c r="L22" s="13"/>
      <c r="M22" s="13"/>
      <c r="N22" s="14">
        <v>15</v>
      </c>
      <c r="O22" s="13">
        <v>9</v>
      </c>
      <c r="P22" s="13">
        <v>2</v>
      </c>
      <c r="Q22" s="20" t="s">
        <v>97</v>
      </c>
      <c r="R22" s="13">
        <v>3</v>
      </c>
      <c r="S22" s="13">
        <v>11</v>
      </c>
      <c r="T22" s="13">
        <v>53</v>
      </c>
      <c r="U22" s="13">
        <v>1</v>
      </c>
      <c r="V22" s="13">
        <v>68</v>
      </c>
      <c r="W22" s="13">
        <v>75</v>
      </c>
      <c r="X22" s="13">
        <v>82.8</v>
      </c>
      <c r="Y22" s="13">
        <v>21.4</v>
      </c>
      <c r="Z22" s="13">
        <v>98.2</v>
      </c>
      <c r="AA22" s="13">
        <v>82.4</v>
      </c>
      <c r="AB22">
        <v>2</v>
      </c>
      <c r="AC22">
        <v>1</v>
      </c>
      <c r="AD22">
        <v>1</v>
      </c>
      <c r="AE22">
        <v>1</v>
      </c>
      <c r="AF22">
        <v>2</v>
      </c>
      <c r="AG22">
        <v>1</v>
      </c>
      <c r="AH22">
        <v>1</v>
      </c>
      <c r="AI22">
        <f t="shared" si="0"/>
        <v>9</v>
      </c>
      <c r="AJ22">
        <v>2</v>
      </c>
    </row>
    <row r="23" spans="1:36" ht="16" thickBot="1">
      <c r="A23" s="75"/>
      <c r="B23" s="12" t="s">
        <v>41</v>
      </c>
      <c r="C23" s="13">
        <v>2007</v>
      </c>
      <c r="D23" s="13"/>
      <c r="E23" s="13">
        <v>100</v>
      </c>
      <c r="F23" s="13">
        <v>510</v>
      </c>
      <c r="G23" s="13" t="s">
        <v>4</v>
      </c>
      <c r="H23" s="13">
        <v>1</v>
      </c>
      <c r="I23" s="13"/>
      <c r="J23" s="13"/>
      <c r="K23" s="13"/>
      <c r="L23" s="13"/>
      <c r="M23" s="13"/>
      <c r="N23" s="14">
        <v>20</v>
      </c>
      <c r="O23" s="13">
        <v>10</v>
      </c>
      <c r="P23" s="13">
        <v>2</v>
      </c>
      <c r="Q23" s="20" t="s">
        <v>97</v>
      </c>
      <c r="R23" s="13">
        <v>30</v>
      </c>
      <c r="S23" s="13">
        <v>7</v>
      </c>
      <c r="T23" s="13">
        <v>472</v>
      </c>
      <c r="U23" s="13">
        <v>1</v>
      </c>
      <c r="V23" s="13">
        <v>510</v>
      </c>
      <c r="W23" s="13">
        <v>97</v>
      </c>
      <c r="X23" s="13">
        <v>99</v>
      </c>
      <c r="Y23" s="13">
        <v>81.099999999999994</v>
      </c>
      <c r="Z23" s="13">
        <v>99.8</v>
      </c>
      <c r="AA23" s="13">
        <v>98.4</v>
      </c>
      <c r="AB23">
        <v>2</v>
      </c>
      <c r="AC23">
        <v>1</v>
      </c>
      <c r="AD23">
        <v>1</v>
      </c>
      <c r="AE23">
        <v>1</v>
      </c>
      <c r="AF23">
        <v>2</v>
      </c>
      <c r="AG23">
        <v>1</v>
      </c>
      <c r="AH23">
        <v>2</v>
      </c>
      <c r="AI23">
        <f t="shared" si="0"/>
        <v>10</v>
      </c>
      <c r="AJ23">
        <v>2</v>
      </c>
    </row>
    <row r="24" spans="1:36" ht="16" thickBot="1">
      <c r="A24" s="75"/>
      <c r="B24" s="12" t="s">
        <v>42</v>
      </c>
      <c r="C24" s="13">
        <v>2007</v>
      </c>
      <c r="D24" s="13">
        <v>20</v>
      </c>
      <c r="E24" s="13">
        <v>20</v>
      </c>
      <c r="F24" s="13">
        <v>120</v>
      </c>
      <c r="G24" s="13" t="s">
        <v>1</v>
      </c>
      <c r="H24" s="13">
        <v>1</v>
      </c>
      <c r="I24" s="13"/>
      <c r="J24" s="13"/>
      <c r="K24" s="13"/>
      <c r="L24" s="13"/>
      <c r="M24" s="13"/>
      <c r="N24" s="13"/>
      <c r="O24" s="13">
        <v>10</v>
      </c>
      <c r="P24" s="13">
        <v>2</v>
      </c>
      <c r="Q24" s="20" t="s">
        <v>97</v>
      </c>
      <c r="R24" s="13">
        <v>3</v>
      </c>
      <c r="S24" s="13">
        <v>0</v>
      </c>
      <c r="T24" s="13">
        <v>115</v>
      </c>
      <c r="U24" s="13">
        <v>1</v>
      </c>
      <c r="V24" s="13">
        <v>119</v>
      </c>
      <c r="W24" s="13">
        <v>75</v>
      </c>
      <c r="X24" s="13">
        <v>100</v>
      </c>
      <c r="Y24" s="13">
        <v>100</v>
      </c>
      <c r="Z24" s="13">
        <v>99.1</v>
      </c>
      <c r="AA24" s="13">
        <v>99.2</v>
      </c>
      <c r="AB24">
        <v>2</v>
      </c>
      <c r="AC24">
        <v>1</v>
      </c>
      <c r="AD24">
        <v>1</v>
      </c>
      <c r="AE24">
        <v>1</v>
      </c>
      <c r="AF24">
        <v>2</v>
      </c>
      <c r="AG24">
        <v>1</v>
      </c>
      <c r="AH24">
        <v>2</v>
      </c>
      <c r="AI24">
        <f t="shared" si="0"/>
        <v>10</v>
      </c>
      <c r="AJ24">
        <v>2</v>
      </c>
    </row>
    <row r="25" spans="1:36" ht="16" thickBot="1">
      <c r="A25" s="75"/>
      <c r="B25" s="12" t="s">
        <v>39</v>
      </c>
      <c r="C25" s="13">
        <v>2009</v>
      </c>
      <c r="D25" s="13">
        <v>396</v>
      </c>
      <c r="E25" s="13">
        <v>400</v>
      </c>
      <c r="F25" s="13"/>
      <c r="G25" s="13" t="s">
        <v>1</v>
      </c>
      <c r="H25" s="13">
        <v>1</v>
      </c>
      <c r="I25" s="13">
        <v>58.6</v>
      </c>
      <c r="J25" s="13">
        <v>2</v>
      </c>
      <c r="K25" s="13">
        <v>38.299999999999997</v>
      </c>
      <c r="L25" s="13"/>
      <c r="M25" s="13">
        <v>13.3</v>
      </c>
      <c r="N25" s="14">
        <v>10</v>
      </c>
      <c r="O25" s="13">
        <v>9</v>
      </c>
      <c r="P25" s="13">
        <v>2</v>
      </c>
      <c r="Q25" s="20" t="s">
        <v>97</v>
      </c>
      <c r="R25" s="13">
        <v>71</v>
      </c>
      <c r="S25" s="13">
        <v>26</v>
      </c>
      <c r="T25" s="13">
        <v>304</v>
      </c>
      <c r="U25" s="13">
        <v>9</v>
      </c>
      <c r="V25" s="13">
        <v>410</v>
      </c>
      <c r="W25" s="13">
        <v>88.6</v>
      </c>
      <c r="X25" s="13">
        <v>92.2</v>
      </c>
      <c r="Y25" s="13">
        <v>73.599999999999994</v>
      </c>
      <c r="Z25" s="13">
        <v>97</v>
      </c>
      <c r="AA25" s="13">
        <v>91.5</v>
      </c>
      <c r="AB25">
        <v>2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2</v>
      </c>
      <c r="AI25">
        <f t="shared" si="0"/>
        <v>9</v>
      </c>
      <c r="AJ25">
        <v>2</v>
      </c>
    </row>
    <row r="26" spans="1:36" ht="16" thickBot="1">
      <c r="A26" s="75"/>
      <c r="B26" s="15" t="s">
        <v>82</v>
      </c>
      <c r="C26" s="16">
        <v>2009</v>
      </c>
      <c r="D26" s="16"/>
      <c r="E26" s="16">
        <v>78</v>
      </c>
      <c r="F26" s="16"/>
      <c r="G26" s="16" t="s">
        <v>1</v>
      </c>
      <c r="H26" s="16">
        <v>1</v>
      </c>
      <c r="I26" s="16"/>
      <c r="J26" s="16"/>
      <c r="K26" s="16"/>
      <c r="L26" s="16"/>
      <c r="M26" s="16"/>
      <c r="N26" s="16"/>
      <c r="O26" s="13">
        <v>10</v>
      </c>
      <c r="P26" s="13">
        <v>2</v>
      </c>
      <c r="Q26" s="38" t="s">
        <v>98</v>
      </c>
      <c r="R26" s="16"/>
      <c r="S26" s="16"/>
      <c r="T26" s="16"/>
      <c r="U26" s="16"/>
      <c r="V26" s="13"/>
      <c r="W26" s="13">
        <v>75</v>
      </c>
      <c r="X26" s="13">
        <v>100</v>
      </c>
      <c r="Y26" s="13">
        <v>100</v>
      </c>
      <c r="Z26" s="13">
        <v>84</v>
      </c>
      <c r="AA26" s="13">
        <v>95</v>
      </c>
      <c r="AB26">
        <v>2</v>
      </c>
      <c r="AC26">
        <v>1</v>
      </c>
      <c r="AD26">
        <v>1</v>
      </c>
      <c r="AE26">
        <v>1</v>
      </c>
      <c r="AF26">
        <v>2</v>
      </c>
      <c r="AG26">
        <v>1</v>
      </c>
      <c r="AH26">
        <v>2</v>
      </c>
      <c r="AI26">
        <f t="shared" si="0"/>
        <v>10</v>
      </c>
      <c r="AJ26">
        <v>2</v>
      </c>
    </row>
    <row r="27" spans="1:36" ht="16" thickBot="1">
      <c r="A27" s="76"/>
      <c r="B27" s="12" t="s">
        <v>112</v>
      </c>
      <c r="C27" s="13">
        <v>2010</v>
      </c>
      <c r="D27" s="13">
        <v>160</v>
      </c>
      <c r="E27" s="13"/>
      <c r="F27" s="13"/>
      <c r="G27" s="13" t="s">
        <v>1</v>
      </c>
      <c r="H27" s="13">
        <v>1</v>
      </c>
      <c r="I27" s="13">
        <v>58.1</v>
      </c>
      <c r="J27" s="13"/>
      <c r="K27" s="13"/>
      <c r="L27" s="13"/>
      <c r="M27" s="13"/>
      <c r="N27" s="13"/>
      <c r="O27" s="13">
        <v>9</v>
      </c>
      <c r="P27" s="13">
        <v>2</v>
      </c>
      <c r="Q27" s="20" t="s">
        <v>97</v>
      </c>
      <c r="R27" s="13">
        <v>14</v>
      </c>
      <c r="S27" s="13">
        <v>4</v>
      </c>
      <c r="T27" s="13">
        <v>136</v>
      </c>
      <c r="U27" s="13">
        <v>6</v>
      </c>
      <c r="V27" s="13">
        <v>160</v>
      </c>
      <c r="W27" s="13">
        <v>70</v>
      </c>
      <c r="X27" s="13">
        <v>97.1</v>
      </c>
      <c r="Y27" s="13">
        <v>77.8</v>
      </c>
      <c r="Z27" s="13">
        <v>95.8</v>
      </c>
      <c r="AA27" s="13">
        <v>93.8</v>
      </c>
      <c r="AB27">
        <v>2</v>
      </c>
      <c r="AC27">
        <v>1</v>
      </c>
      <c r="AD27">
        <v>1</v>
      </c>
      <c r="AE27">
        <v>1</v>
      </c>
      <c r="AF27">
        <v>2</v>
      </c>
      <c r="AG27">
        <v>1</v>
      </c>
      <c r="AH27">
        <v>1</v>
      </c>
      <c r="AI27">
        <f t="shared" si="0"/>
        <v>9</v>
      </c>
      <c r="AJ27">
        <v>2</v>
      </c>
    </row>
    <row r="28" spans="1:36" ht="16" thickBot="1">
      <c r="A28" s="71" t="s">
        <v>47</v>
      </c>
      <c r="B28" s="18" t="s">
        <v>51</v>
      </c>
      <c r="C28" s="3">
        <v>2006</v>
      </c>
      <c r="D28" s="3"/>
      <c r="E28" s="3">
        <v>81</v>
      </c>
      <c r="F28" s="3"/>
      <c r="G28" s="3" t="s">
        <v>4</v>
      </c>
      <c r="H28" s="3">
        <v>1</v>
      </c>
      <c r="I28" s="3">
        <v>59.1</v>
      </c>
      <c r="J28" s="3">
        <v>2</v>
      </c>
      <c r="K28" s="3"/>
      <c r="L28" s="3">
        <v>17.399999999999999</v>
      </c>
      <c r="M28" s="3"/>
      <c r="N28" s="37" t="s">
        <v>121</v>
      </c>
      <c r="O28" s="3">
        <v>8</v>
      </c>
      <c r="P28" s="3">
        <v>2</v>
      </c>
      <c r="Q28" s="7" t="s">
        <v>97</v>
      </c>
      <c r="R28" s="3">
        <v>30</v>
      </c>
      <c r="S28" s="3">
        <v>8</v>
      </c>
      <c r="T28" s="3">
        <v>33</v>
      </c>
      <c r="U28" s="3">
        <v>10</v>
      </c>
      <c r="V28" s="3">
        <v>81</v>
      </c>
      <c r="W28" s="3">
        <v>75</v>
      </c>
      <c r="X28" s="3">
        <v>80.5</v>
      </c>
      <c r="Y28" s="3">
        <v>79</v>
      </c>
      <c r="Z28" s="3">
        <v>76.7</v>
      </c>
      <c r="AA28" s="3">
        <v>77.8</v>
      </c>
      <c r="AB28">
        <v>2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f t="shared" si="0"/>
        <v>8</v>
      </c>
      <c r="AJ28">
        <v>2</v>
      </c>
    </row>
    <row r="29" spans="1:36" ht="16" thickBot="1">
      <c r="A29" s="72"/>
      <c r="B29" s="18" t="s">
        <v>49</v>
      </c>
      <c r="C29" s="3">
        <v>2010</v>
      </c>
      <c r="D29" s="3"/>
      <c r="E29" s="3">
        <v>46</v>
      </c>
      <c r="F29" s="3">
        <v>184</v>
      </c>
      <c r="G29" s="3" t="s">
        <v>1</v>
      </c>
      <c r="H29" s="3">
        <v>1</v>
      </c>
      <c r="I29" s="3">
        <v>53</v>
      </c>
      <c r="J29" s="3">
        <v>2</v>
      </c>
      <c r="K29" s="3"/>
      <c r="L29" s="3"/>
      <c r="M29" s="3"/>
      <c r="N29" s="37" t="s">
        <v>121</v>
      </c>
      <c r="O29" s="3">
        <v>8</v>
      </c>
      <c r="P29" s="3">
        <v>2</v>
      </c>
      <c r="Q29" s="7" t="s">
        <v>97</v>
      </c>
      <c r="R29" s="3">
        <v>8</v>
      </c>
      <c r="S29" s="3">
        <v>24</v>
      </c>
      <c r="T29" s="3">
        <v>132</v>
      </c>
      <c r="U29" s="3">
        <v>20</v>
      </c>
      <c r="V29" s="3">
        <v>156</v>
      </c>
      <c r="W29" s="3">
        <v>28.6</v>
      </c>
      <c r="X29" s="3">
        <v>84.6</v>
      </c>
      <c r="Y29" s="3">
        <v>25</v>
      </c>
      <c r="Z29" s="3">
        <v>86.8</v>
      </c>
      <c r="AA29" s="3">
        <v>76.099999999999994</v>
      </c>
      <c r="AB29">
        <v>2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f t="shared" si="0"/>
        <v>8</v>
      </c>
      <c r="AJ29">
        <v>2</v>
      </c>
    </row>
    <row r="30" spans="1:36" ht="16" thickBot="1">
      <c r="A30" s="72"/>
      <c r="B30" s="19" t="s">
        <v>85</v>
      </c>
      <c r="C30" s="5">
        <v>2011</v>
      </c>
      <c r="D30" s="5">
        <v>45</v>
      </c>
      <c r="E30" s="5">
        <v>48</v>
      </c>
      <c r="F30" s="5">
        <v>179</v>
      </c>
      <c r="G30" s="5" t="s">
        <v>1</v>
      </c>
      <c r="H30" s="5">
        <v>1</v>
      </c>
      <c r="I30" s="5"/>
      <c r="J30" s="5">
        <v>2</v>
      </c>
      <c r="K30" s="5">
        <v>31</v>
      </c>
      <c r="L30" s="5"/>
      <c r="M30" s="5">
        <v>7</v>
      </c>
      <c r="N30" s="5"/>
      <c r="O30" s="3">
        <v>10</v>
      </c>
      <c r="P30" s="3">
        <v>2</v>
      </c>
      <c r="Q30" s="39" t="s">
        <v>98</v>
      </c>
      <c r="R30" s="5"/>
      <c r="S30" s="5"/>
      <c r="T30" s="5"/>
      <c r="U30" s="5"/>
      <c r="V30" s="3"/>
      <c r="W30" s="3">
        <v>58</v>
      </c>
      <c r="X30" s="3">
        <v>89</v>
      </c>
      <c r="Y30" s="3">
        <v>27</v>
      </c>
      <c r="Z30" s="3">
        <v>97</v>
      </c>
      <c r="AA30" s="3"/>
      <c r="AB30">
        <v>2</v>
      </c>
      <c r="AC30">
        <v>1</v>
      </c>
      <c r="AD30">
        <v>2</v>
      </c>
      <c r="AE30">
        <v>1</v>
      </c>
      <c r="AF30">
        <v>1</v>
      </c>
      <c r="AG30">
        <v>1</v>
      </c>
      <c r="AH30">
        <v>2</v>
      </c>
      <c r="AI30">
        <f t="shared" si="0"/>
        <v>10</v>
      </c>
      <c r="AJ30">
        <v>2</v>
      </c>
    </row>
    <row r="31" spans="1:36" ht="16" thickBot="1">
      <c r="A31" s="72"/>
      <c r="B31" s="18" t="s">
        <v>48</v>
      </c>
      <c r="C31" s="3">
        <v>2013</v>
      </c>
      <c r="D31" s="3">
        <v>223</v>
      </c>
      <c r="E31" s="3">
        <v>225</v>
      </c>
      <c r="F31" s="3"/>
      <c r="G31" s="3" t="s">
        <v>1</v>
      </c>
      <c r="H31" s="3">
        <v>1</v>
      </c>
      <c r="I31" s="3">
        <v>59.5</v>
      </c>
      <c r="J31" s="3">
        <v>2</v>
      </c>
      <c r="K31" s="3">
        <v>45.7</v>
      </c>
      <c r="L31" s="3"/>
      <c r="M31" s="3">
        <v>4</v>
      </c>
      <c r="N31" s="3"/>
      <c r="O31" s="3">
        <v>8</v>
      </c>
      <c r="P31" s="3">
        <v>2</v>
      </c>
      <c r="Q31" s="7" t="s">
        <v>97</v>
      </c>
      <c r="R31" s="3">
        <v>24</v>
      </c>
      <c r="S31" s="3">
        <v>79</v>
      </c>
      <c r="T31" s="3">
        <v>116</v>
      </c>
      <c r="U31" s="3">
        <v>6</v>
      </c>
      <c r="V31" s="3">
        <v>225</v>
      </c>
      <c r="W31" s="3">
        <v>80</v>
      </c>
      <c r="X31" s="3">
        <v>59.5</v>
      </c>
      <c r="Y31" s="3">
        <v>95.1</v>
      </c>
      <c r="Z31" s="3">
        <v>23.3</v>
      </c>
      <c r="AA31" s="3">
        <v>62.2</v>
      </c>
      <c r="AB31">
        <v>2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f t="shared" si="0"/>
        <v>8</v>
      </c>
      <c r="AJ31">
        <v>2</v>
      </c>
    </row>
    <row r="32" spans="1:36" ht="16" thickBot="1">
      <c r="A32" s="72"/>
      <c r="B32" s="18" t="s">
        <v>84</v>
      </c>
      <c r="C32" s="3">
        <v>2014</v>
      </c>
      <c r="D32" s="3">
        <v>147</v>
      </c>
      <c r="E32" s="3"/>
      <c r="F32" s="3"/>
      <c r="G32" s="3" t="s">
        <v>1</v>
      </c>
      <c r="H32" s="3">
        <v>1</v>
      </c>
      <c r="I32" s="3">
        <v>59</v>
      </c>
      <c r="J32" s="3">
        <v>1</v>
      </c>
      <c r="K32" s="3">
        <v>13.6</v>
      </c>
      <c r="L32" s="3">
        <v>14.3</v>
      </c>
      <c r="M32" s="3">
        <v>8.8000000000000007</v>
      </c>
      <c r="N32" s="3"/>
      <c r="O32" s="3">
        <v>10</v>
      </c>
      <c r="P32" s="3">
        <v>2</v>
      </c>
      <c r="Q32" s="7" t="s">
        <v>98</v>
      </c>
      <c r="R32" s="3"/>
      <c r="S32" s="3"/>
      <c r="T32" s="3"/>
      <c r="U32" s="3"/>
      <c r="V32" s="3"/>
      <c r="W32" s="3">
        <v>48.4</v>
      </c>
      <c r="X32" s="3">
        <v>99.1</v>
      </c>
      <c r="Y32" s="3">
        <v>81</v>
      </c>
      <c r="Z32" s="3">
        <v>96.2</v>
      </c>
      <c r="AA32" s="3"/>
      <c r="AB32">
        <v>2</v>
      </c>
      <c r="AC32">
        <v>1</v>
      </c>
      <c r="AD32">
        <v>2</v>
      </c>
      <c r="AE32">
        <v>1</v>
      </c>
      <c r="AF32">
        <v>1</v>
      </c>
      <c r="AG32">
        <v>1</v>
      </c>
      <c r="AH32">
        <v>2</v>
      </c>
      <c r="AI32">
        <f t="shared" si="0"/>
        <v>10</v>
      </c>
      <c r="AJ32">
        <v>2</v>
      </c>
    </row>
    <row r="33" spans="1:36" ht="16" thickBot="1">
      <c r="A33" s="73"/>
      <c r="B33" s="18" t="s">
        <v>50</v>
      </c>
      <c r="C33" s="3">
        <v>2015</v>
      </c>
      <c r="D33" s="3">
        <v>132</v>
      </c>
      <c r="E33" s="3"/>
      <c r="F33" s="3"/>
      <c r="G33" s="3" t="s">
        <v>1</v>
      </c>
      <c r="H33" s="3">
        <v>1</v>
      </c>
      <c r="I33" s="3">
        <v>51</v>
      </c>
      <c r="J33" s="3">
        <v>2</v>
      </c>
      <c r="K33" s="3"/>
      <c r="L33" s="3"/>
      <c r="M33" s="3"/>
      <c r="N33" s="3"/>
      <c r="O33" s="3">
        <v>8</v>
      </c>
      <c r="P33" s="3">
        <v>2</v>
      </c>
      <c r="Q33" s="7" t="s">
        <v>97</v>
      </c>
      <c r="R33" s="3">
        <v>16</v>
      </c>
      <c r="S33" s="3">
        <v>6</v>
      </c>
      <c r="T33" s="3">
        <v>90</v>
      </c>
      <c r="U33" s="3">
        <v>20</v>
      </c>
      <c r="V33" s="3">
        <v>132</v>
      </c>
      <c r="W33" s="3">
        <v>44.4</v>
      </c>
      <c r="X33" s="3">
        <v>93.8</v>
      </c>
      <c r="Y33" s="3">
        <v>72.7</v>
      </c>
      <c r="Z33" s="3">
        <v>81.8</v>
      </c>
      <c r="AA33" s="3">
        <v>80.3</v>
      </c>
      <c r="AB33">
        <v>2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f t="shared" si="0"/>
        <v>8</v>
      </c>
      <c r="AJ33">
        <v>2</v>
      </c>
    </row>
    <row r="34" spans="1:36" ht="16" thickBot="1">
      <c r="A34" s="74" t="s">
        <v>125</v>
      </c>
      <c r="B34" s="15" t="s">
        <v>113</v>
      </c>
      <c r="C34" s="16">
        <v>1994</v>
      </c>
      <c r="D34" s="16"/>
      <c r="E34" s="16">
        <v>119</v>
      </c>
      <c r="F34" s="16"/>
      <c r="G34" s="16" t="s">
        <v>1</v>
      </c>
      <c r="H34" s="16">
        <v>6</v>
      </c>
      <c r="I34" s="16"/>
      <c r="J34" s="16">
        <v>1</v>
      </c>
      <c r="K34" s="16"/>
      <c r="L34" s="16"/>
      <c r="M34" s="16"/>
      <c r="N34" s="16"/>
      <c r="O34" s="13">
        <v>8</v>
      </c>
      <c r="P34" s="13">
        <v>2</v>
      </c>
      <c r="Q34" s="38" t="s">
        <v>97</v>
      </c>
      <c r="R34" s="16">
        <v>62</v>
      </c>
      <c r="S34" s="16">
        <v>1</v>
      </c>
      <c r="T34" s="16">
        <v>18</v>
      </c>
      <c r="U34" s="16">
        <v>38</v>
      </c>
      <c r="V34" s="13">
        <v>119</v>
      </c>
      <c r="W34" s="13">
        <v>62</v>
      </c>
      <c r="X34" s="13">
        <v>95</v>
      </c>
      <c r="Y34" s="13">
        <v>98</v>
      </c>
      <c r="Z34" s="13">
        <v>32</v>
      </c>
      <c r="AA34" s="13">
        <v>67.2</v>
      </c>
      <c r="AB34">
        <v>2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f t="shared" si="0"/>
        <v>8</v>
      </c>
      <c r="AJ34">
        <v>2</v>
      </c>
    </row>
    <row r="35" spans="1:36" ht="16" thickBot="1">
      <c r="A35" s="75"/>
      <c r="B35" s="15" t="s">
        <v>57</v>
      </c>
      <c r="C35" s="16">
        <v>2001</v>
      </c>
      <c r="D35" s="16">
        <v>64</v>
      </c>
      <c r="E35" s="16">
        <v>66</v>
      </c>
      <c r="F35" s="16"/>
      <c r="G35" s="16" t="s">
        <v>1</v>
      </c>
      <c r="H35" s="16">
        <v>6</v>
      </c>
      <c r="I35" s="16">
        <v>55</v>
      </c>
      <c r="J35" s="16">
        <v>0</v>
      </c>
      <c r="K35" s="16">
        <v>74.2</v>
      </c>
      <c r="L35" s="16">
        <v>16.7</v>
      </c>
      <c r="M35" s="16"/>
      <c r="N35" s="16"/>
      <c r="O35" s="13">
        <v>9</v>
      </c>
      <c r="P35" s="13">
        <v>2</v>
      </c>
      <c r="Q35" s="38" t="s">
        <v>97</v>
      </c>
      <c r="R35" s="16">
        <v>9</v>
      </c>
      <c r="S35" s="16">
        <v>8</v>
      </c>
      <c r="T35" s="16">
        <v>31</v>
      </c>
      <c r="U35" s="16">
        <v>18</v>
      </c>
      <c r="V35" s="13">
        <v>66</v>
      </c>
      <c r="W35" s="13">
        <v>33</v>
      </c>
      <c r="X35" s="13">
        <v>79</v>
      </c>
      <c r="Y35" s="13">
        <v>53</v>
      </c>
      <c r="Z35" s="13">
        <v>63</v>
      </c>
      <c r="AA35" s="13">
        <v>61</v>
      </c>
      <c r="AB35">
        <v>2</v>
      </c>
      <c r="AC35">
        <v>1</v>
      </c>
      <c r="AD35">
        <v>2</v>
      </c>
      <c r="AE35">
        <v>1</v>
      </c>
      <c r="AF35">
        <v>1</v>
      </c>
      <c r="AG35">
        <v>1</v>
      </c>
      <c r="AH35">
        <v>1</v>
      </c>
      <c r="AI35">
        <f t="shared" si="0"/>
        <v>9</v>
      </c>
      <c r="AJ35">
        <v>2</v>
      </c>
    </row>
    <row r="36" spans="1:36" ht="16" thickBot="1">
      <c r="A36" s="75"/>
      <c r="B36" s="15" t="s">
        <v>54</v>
      </c>
      <c r="C36" s="16">
        <v>2004</v>
      </c>
      <c r="D36" s="16">
        <v>93</v>
      </c>
      <c r="E36" s="16"/>
      <c r="F36" s="16"/>
      <c r="G36" s="16" t="s">
        <v>4</v>
      </c>
      <c r="H36" s="16">
        <v>5</v>
      </c>
      <c r="I36" s="16"/>
      <c r="J36" s="16"/>
      <c r="K36" s="16">
        <v>18</v>
      </c>
      <c r="L36" s="16"/>
      <c r="M36" s="16">
        <v>5</v>
      </c>
      <c r="N36" s="17">
        <v>15</v>
      </c>
      <c r="O36" s="13">
        <v>9</v>
      </c>
      <c r="P36" s="13">
        <v>2</v>
      </c>
      <c r="Q36" s="38" t="s">
        <v>97</v>
      </c>
      <c r="R36" s="16">
        <v>6</v>
      </c>
      <c r="S36" s="16">
        <v>10</v>
      </c>
      <c r="T36" s="16">
        <v>72</v>
      </c>
      <c r="U36" s="16">
        <v>5</v>
      </c>
      <c r="V36" s="13">
        <v>93</v>
      </c>
      <c r="W36" s="13">
        <v>54.6</v>
      </c>
      <c r="X36" s="13">
        <v>87.8</v>
      </c>
      <c r="Y36" s="13">
        <v>37.5</v>
      </c>
      <c r="Z36" s="13">
        <v>93.5</v>
      </c>
      <c r="AA36" s="13">
        <v>83.9</v>
      </c>
      <c r="AB36">
        <v>2</v>
      </c>
      <c r="AC36">
        <v>1</v>
      </c>
      <c r="AD36">
        <v>1</v>
      </c>
      <c r="AE36">
        <v>1</v>
      </c>
      <c r="AF36">
        <v>2</v>
      </c>
      <c r="AG36">
        <v>1</v>
      </c>
      <c r="AH36">
        <v>1</v>
      </c>
      <c r="AI36">
        <f t="shared" si="0"/>
        <v>9</v>
      </c>
      <c r="AJ36">
        <v>2</v>
      </c>
    </row>
    <row r="37" spans="1:36" ht="16" thickBot="1">
      <c r="A37" s="75"/>
      <c r="B37" s="15" t="s">
        <v>55</v>
      </c>
      <c r="C37" s="16">
        <v>2006</v>
      </c>
      <c r="D37" s="16">
        <v>101</v>
      </c>
      <c r="E37" s="16">
        <v>52</v>
      </c>
      <c r="F37" s="16"/>
      <c r="G37" s="16" t="s">
        <v>4</v>
      </c>
      <c r="H37" s="16">
        <v>1</v>
      </c>
      <c r="I37" s="16">
        <v>58.2</v>
      </c>
      <c r="J37" s="16">
        <v>5</v>
      </c>
      <c r="K37" s="16"/>
      <c r="L37" s="16">
        <v>19.7</v>
      </c>
      <c r="M37" s="16">
        <v>9.3000000000000007</v>
      </c>
      <c r="N37" s="16"/>
      <c r="O37" s="13">
        <v>8</v>
      </c>
      <c r="P37" s="13">
        <v>2</v>
      </c>
      <c r="Q37" s="38" t="s">
        <v>97</v>
      </c>
      <c r="R37" s="16">
        <v>12</v>
      </c>
      <c r="S37" s="16">
        <v>4</v>
      </c>
      <c r="T37" s="16">
        <v>25</v>
      </c>
      <c r="U37" s="16">
        <v>11</v>
      </c>
      <c r="V37" s="13">
        <v>52</v>
      </c>
      <c r="W37" s="13">
        <v>52.2</v>
      </c>
      <c r="X37" s="13">
        <v>86.2</v>
      </c>
      <c r="Y37" s="13">
        <v>75</v>
      </c>
      <c r="Z37" s="13">
        <v>69.400000000000006</v>
      </c>
      <c r="AA37" s="13"/>
      <c r="AB37">
        <v>2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f t="shared" si="0"/>
        <v>8</v>
      </c>
      <c r="AJ37">
        <v>2</v>
      </c>
    </row>
    <row r="38" spans="1:36" ht="16" thickBot="1">
      <c r="A38" s="75"/>
      <c r="B38" s="15" t="s">
        <v>88</v>
      </c>
      <c r="C38" s="16">
        <v>2006</v>
      </c>
      <c r="D38" s="16">
        <v>164</v>
      </c>
      <c r="E38" s="16"/>
      <c r="F38" s="16"/>
      <c r="G38" s="16" t="s">
        <v>4</v>
      </c>
      <c r="H38" s="16">
        <v>6</v>
      </c>
      <c r="I38" s="16">
        <v>55</v>
      </c>
      <c r="J38" s="16">
        <v>1</v>
      </c>
      <c r="K38" s="16">
        <v>22</v>
      </c>
      <c r="L38" s="16"/>
      <c r="M38" s="16"/>
      <c r="N38" s="16"/>
      <c r="O38" s="13">
        <v>9</v>
      </c>
      <c r="P38" s="13">
        <v>2</v>
      </c>
      <c r="Q38" s="38" t="s">
        <v>98</v>
      </c>
      <c r="R38" s="16"/>
      <c r="S38" s="16"/>
      <c r="T38" s="16"/>
      <c r="U38" s="16"/>
      <c r="V38" s="13"/>
      <c r="W38" s="13">
        <v>75</v>
      </c>
      <c r="X38" s="13">
        <v>41</v>
      </c>
      <c r="Y38" s="13">
        <v>68</v>
      </c>
      <c r="Z38" s="13">
        <v>49</v>
      </c>
      <c r="AA38" s="13"/>
      <c r="AB38">
        <v>2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2</v>
      </c>
      <c r="AI38">
        <f t="shared" si="0"/>
        <v>9</v>
      </c>
      <c r="AJ38">
        <v>2</v>
      </c>
    </row>
    <row r="39" spans="1:36" ht="16" thickBot="1">
      <c r="A39" s="75"/>
      <c r="B39" s="12" t="s">
        <v>53</v>
      </c>
      <c r="C39" s="13">
        <v>2007</v>
      </c>
      <c r="D39" s="13">
        <v>102</v>
      </c>
      <c r="E39" s="13"/>
      <c r="F39" s="13"/>
      <c r="G39" s="13" t="s">
        <v>4</v>
      </c>
      <c r="H39" s="13">
        <v>6</v>
      </c>
      <c r="I39" s="13"/>
      <c r="J39" s="13">
        <v>2</v>
      </c>
      <c r="K39" s="13">
        <v>31.4</v>
      </c>
      <c r="L39" s="13">
        <v>22.5</v>
      </c>
      <c r="M39" s="13">
        <v>20</v>
      </c>
      <c r="N39" s="13"/>
      <c r="O39" s="13">
        <v>9</v>
      </c>
      <c r="P39" s="13">
        <v>2</v>
      </c>
      <c r="Q39" s="20" t="s">
        <v>97</v>
      </c>
      <c r="R39" s="13">
        <v>25</v>
      </c>
      <c r="S39" s="13">
        <v>9</v>
      </c>
      <c r="T39" s="13">
        <v>55</v>
      </c>
      <c r="U39" s="13">
        <v>13</v>
      </c>
      <c r="V39" s="13">
        <v>102</v>
      </c>
      <c r="W39" s="13">
        <v>65.8</v>
      </c>
      <c r="X39" s="13">
        <v>85.9</v>
      </c>
      <c r="Y39" s="13">
        <v>73.5</v>
      </c>
      <c r="Z39" s="13">
        <v>80.900000000000006</v>
      </c>
      <c r="AA39" s="13"/>
      <c r="AB39">
        <v>2</v>
      </c>
      <c r="AC39">
        <v>1</v>
      </c>
      <c r="AD39">
        <v>2</v>
      </c>
      <c r="AE39">
        <v>1</v>
      </c>
      <c r="AF39">
        <v>1</v>
      </c>
      <c r="AG39">
        <v>1</v>
      </c>
      <c r="AH39">
        <v>1</v>
      </c>
      <c r="AI39">
        <f t="shared" si="0"/>
        <v>9</v>
      </c>
      <c r="AJ39">
        <v>2</v>
      </c>
    </row>
    <row r="40" spans="1:36" ht="16" thickBot="1">
      <c r="A40" s="75"/>
      <c r="B40" s="15" t="s">
        <v>7</v>
      </c>
      <c r="C40" s="16">
        <v>2008</v>
      </c>
      <c r="D40" s="16"/>
      <c r="E40" s="16">
        <v>35</v>
      </c>
      <c r="F40" s="16"/>
      <c r="G40" s="16" t="s">
        <v>4</v>
      </c>
      <c r="H40" s="16">
        <v>1</v>
      </c>
      <c r="I40" s="16">
        <v>57.5</v>
      </c>
      <c r="J40" s="16">
        <v>1</v>
      </c>
      <c r="K40" s="16"/>
      <c r="L40" s="16">
        <v>42.9</v>
      </c>
      <c r="M40" s="16">
        <v>37.1</v>
      </c>
      <c r="N40" s="16"/>
      <c r="O40" s="13">
        <v>9</v>
      </c>
      <c r="P40" s="13">
        <v>2</v>
      </c>
      <c r="Q40" s="38" t="s">
        <v>97</v>
      </c>
      <c r="R40" s="16">
        <v>12</v>
      </c>
      <c r="S40" s="16">
        <v>6</v>
      </c>
      <c r="T40" s="16">
        <v>9</v>
      </c>
      <c r="U40" s="16">
        <v>8</v>
      </c>
      <c r="V40" s="13">
        <v>35</v>
      </c>
      <c r="W40" s="13">
        <v>60</v>
      </c>
      <c r="X40" s="13">
        <v>60</v>
      </c>
      <c r="Y40" s="13">
        <v>66.7</v>
      </c>
      <c r="Z40" s="13">
        <v>52.9</v>
      </c>
      <c r="AA40" s="13">
        <v>60</v>
      </c>
      <c r="AB40">
        <v>2</v>
      </c>
      <c r="AC40">
        <v>1</v>
      </c>
      <c r="AD40">
        <v>2</v>
      </c>
      <c r="AE40">
        <v>1</v>
      </c>
      <c r="AF40">
        <v>1</v>
      </c>
      <c r="AG40">
        <v>1</v>
      </c>
      <c r="AH40">
        <v>1</v>
      </c>
      <c r="AI40">
        <f t="shared" si="0"/>
        <v>9</v>
      </c>
      <c r="AJ40">
        <v>2</v>
      </c>
    </row>
    <row r="41" spans="1:36" ht="16" thickBot="1">
      <c r="A41" s="75"/>
      <c r="B41" s="15" t="s">
        <v>56</v>
      </c>
      <c r="C41" s="16">
        <v>2009</v>
      </c>
      <c r="D41" s="16">
        <v>12</v>
      </c>
      <c r="E41" s="16"/>
      <c r="F41" s="16"/>
      <c r="G41" s="16" t="s">
        <v>4</v>
      </c>
      <c r="H41" s="16">
        <v>5</v>
      </c>
      <c r="I41" s="16">
        <v>59.3</v>
      </c>
      <c r="J41" s="16">
        <v>2</v>
      </c>
      <c r="K41" s="16">
        <v>50</v>
      </c>
      <c r="L41" s="16">
        <v>25</v>
      </c>
      <c r="M41" s="16"/>
      <c r="N41" s="16"/>
      <c r="O41" s="13">
        <v>8</v>
      </c>
      <c r="P41" s="13">
        <v>2</v>
      </c>
      <c r="Q41" s="38" t="s">
        <v>97</v>
      </c>
      <c r="R41" s="16">
        <v>3</v>
      </c>
      <c r="S41" s="16">
        <v>3</v>
      </c>
      <c r="T41" s="16">
        <v>1</v>
      </c>
      <c r="U41" s="16">
        <v>5</v>
      </c>
      <c r="V41" s="13">
        <v>12</v>
      </c>
      <c r="W41" s="13">
        <v>37.5</v>
      </c>
      <c r="X41" s="13">
        <v>25</v>
      </c>
      <c r="Y41" s="13">
        <v>50</v>
      </c>
      <c r="Z41" s="13">
        <v>16.7</v>
      </c>
      <c r="AA41" s="13">
        <v>33.299999999999997</v>
      </c>
      <c r="AB41">
        <v>2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f t="shared" si="0"/>
        <v>8</v>
      </c>
      <c r="AJ41">
        <v>2</v>
      </c>
    </row>
    <row r="42" spans="1:36" ht="16" thickBot="1">
      <c r="A42" s="75"/>
      <c r="B42" s="12" t="s">
        <v>52</v>
      </c>
      <c r="C42" s="13">
        <v>2011</v>
      </c>
      <c r="D42" s="13">
        <v>99</v>
      </c>
      <c r="E42" s="13">
        <v>102</v>
      </c>
      <c r="F42" s="13"/>
      <c r="G42" s="13" t="s">
        <v>4</v>
      </c>
      <c r="H42" s="13">
        <v>1</v>
      </c>
      <c r="I42" s="13">
        <v>58.6</v>
      </c>
      <c r="J42" s="13">
        <v>1</v>
      </c>
      <c r="K42" s="13">
        <v>28.4</v>
      </c>
      <c r="L42" s="13">
        <v>17.600000000000001</v>
      </c>
      <c r="M42" s="13">
        <v>14.7</v>
      </c>
      <c r="N42" s="13"/>
      <c r="O42" s="13">
        <v>8</v>
      </c>
      <c r="P42" s="13">
        <v>2</v>
      </c>
      <c r="Q42" s="20" t="s">
        <v>97</v>
      </c>
      <c r="R42" s="13">
        <v>24</v>
      </c>
      <c r="S42" s="13">
        <v>5</v>
      </c>
      <c r="T42" s="13">
        <v>56</v>
      </c>
      <c r="U42" s="13">
        <v>17</v>
      </c>
      <c r="V42" s="13">
        <v>102</v>
      </c>
      <c r="W42" s="13">
        <v>58.5</v>
      </c>
      <c r="X42" s="13">
        <v>91.8</v>
      </c>
      <c r="Y42" s="13">
        <v>82.8</v>
      </c>
      <c r="Z42" s="13">
        <v>76.7</v>
      </c>
      <c r="AA42" s="13">
        <v>78.400000000000006</v>
      </c>
      <c r="AB42">
        <v>2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f t="shared" si="0"/>
        <v>8</v>
      </c>
      <c r="AJ42">
        <v>2</v>
      </c>
    </row>
    <row r="43" spans="1:36" ht="16" thickBot="1">
      <c r="A43" s="75"/>
      <c r="B43" s="15" t="s">
        <v>89</v>
      </c>
      <c r="C43" s="16">
        <v>2011</v>
      </c>
      <c r="D43" s="16">
        <v>106</v>
      </c>
      <c r="E43" s="16"/>
      <c r="F43" s="16"/>
      <c r="G43" s="16" t="s">
        <v>4</v>
      </c>
      <c r="H43" s="16">
        <v>1</v>
      </c>
      <c r="I43" s="16">
        <v>60</v>
      </c>
      <c r="J43" s="16">
        <v>4</v>
      </c>
      <c r="K43" s="16"/>
      <c r="L43" s="16">
        <v>34</v>
      </c>
      <c r="M43" s="16"/>
      <c r="N43" s="16"/>
      <c r="O43" s="13">
        <v>9</v>
      </c>
      <c r="P43" s="13">
        <v>2</v>
      </c>
      <c r="Q43" s="38" t="s">
        <v>98</v>
      </c>
      <c r="R43" s="16"/>
      <c r="S43" s="16"/>
      <c r="T43" s="16"/>
      <c r="U43" s="16"/>
      <c r="V43" s="13"/>
      <c r="W43" s="13">
        <v>64</v>
      </c>
      <c r="X43" s="13">
        <v>73</v>
      </c>
      <c r="Y43" s="13"/>
      <c r="Z43" s="13"/>
      <c r="AA43" s="13"/>
      <c r="AB43">
        <v>2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2</v>
      </c>
      <c r="AI43">
        <f t="shared" si="0"/>
        <v>9</v>
      </c>
      <c r="AJ43">
        <v>2</v>
      </c>
    </row>
    <row r="44" spans="1:36" ht="16" thickBot="1">
      <c r="A44" s="75"/>
      <c r="B44" s="12" t="s">
        <v>86</v>
      </c>
      <c r="C44" s="13">
        <v>2012</v>
      </c>
      <c r="D44" s="13">
        <v>104</v>
      </c>
      <c r="E44" s="13"/>
      <c r="F44" s="13"/>
      <c r="G44" s="13" t="s">
        <v>4</v>
      </c>
      <c r="H44" s="13">
        <v>1</v>
      </c>
      <c r="I44" s="13">
        <v>59.6</v>
      </c>
      <c r="J44" s="13">
        <v>2</v>
      </c>
      <c r="K44" s="13">
        <v>30.8</v>
      </c>
      <c r="L44" s="13">
        <v>29.8</v>
      </c>
      <c r="M44" s="13">
        <v>29.8</v>
      </c>
      <c r="N44" s="13"/>
      <c r="O44" s="13">
        <v>10</v>
      </c>
      <c r="P44" s="13">
        <v>2</v>
      </c>
      <c r="Q44" s="20" t="s">
        <v>98</v>
      </c>
      <c r="R44" s="13"/>
      <c r="S44" s="13"/>
      <c r="T44" s="13"/>
      <c r="U44" s="13"/>
      <c r="V44" s="13"/>
      <c r="W44" s="13">
        <v>58.1</v>
      </c>
      <c r="X44" s="13">
        <v>80.8</v>
      </c>
      <c r="Y44" s="13">
        <v>56.3</v>
      </c>
      <c r="Z44" s="13">
        <v>81.900000000000006</v>
      </c>
      <c r="AA44" s="13"/>
      <c r="AB44">
        <v>2</v>
      </c>
      <c r="AC44">
        <v>1</v>
      </c>
      <c r="AD44">
        <v>2</v>
      </c>
      <c r="AE44">
        <v>1</v>
      </c>
      <c r="AF44">
        <v>1</v>
      </c>
      <c r="AG44">
        <v>1</v>
      </c>
      <c r="AH44">
        <v>2</v>
      </c>
      <c r="AI44">
        <f t="shared" si="0"/>
        <v>10</v>
      </c>
      <c r="AJ44">
        <v>2</v>
      </c>
    </row>
    <row r="45" spans="1:36" ht="16" thickBot="1">
      <c r="A45" s="75"/>
      <c r="B45" s="15" t="s">
        <v>87</v>
      </c>
      <c r="C45" s="16">
        <v>2012</v>
      </c>
      <c r="D45" s="16"/>
      <c r="E45" s="16">
        <v>87</v>
      </c>
      <c r="F45" s="16"/>
      <c r="G45" s="16" t="s">
        <v>4</v>
      </c>
      <c r="H45" s="16">
        <v>6</v>
      </c>
      <c r="I45" s="16">
        <v>60.1</v>
      </c>
      <c r="J45" s="16">
        <v>1</v>
      </c>
      <c r="K45" s="16">
        <v>46</v>
      </c>
      <c r="L45" s="16"/>
      <c r="M45" s="16">
        <v>12.6</v>
      </c>
      <c r="N45" s="16"/>
      <c r="O45" s="13">
        <v>9</v>
      </c>
      <c r="P45" s="13">
        <v>2</v>
      </c>
      <c r="Q45" s="38" t="s">
        <v>98</v>
      </c>
      <c r="R45" s="16"/>
      <c r="S45" s="16"/>
      <c r="T45" s="16"/>
      <c r="U45" s="16"/>
      <c r="V45" s="13"/>
      <c r="W45" s="13">
        <v>50</v>
      </c>
      <c r="X45" s="13">
        <v>76.8</v>
      </c>
      <c r="Y45" s="13">
        <v>36</v>
      </c>
      <c r="Z45" s="13">
        <v>85.5</v>
      </c>
      <c r="AA45" s="13"/>
      <c r="AB45">
        <v>2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2</v>
      </c>
      <c r="AI45">
        <f t="shared" si="0"/>
        <v>9</v>
      </c>
      <c r="AJ45">
        <v>2</v>
      </c>
    </row>
    <row r="46" spans="1:36" ht="16" thickBot="1">
      <c r="A46" s="76"/>
      <c r="B46" s="15" t="s">
        <v>58</v>
      </c>
      <c r="C46" s="16">
        <v>2015</v>
      </c>
      <c r="D46" s="16">
        <v>90</v>
      </c>
      <c r="E46" s="16"/>
      <c r="F46" s="16"/>
      <c r="G46" s="16" t="s">
        <v>1</v>
      </c>
      <c r="H46" s="16">
        <v>1</v>
      </c>
      <c r="I46" s="16">
        <v>60</v>
      </c>
      <c r="J46" s="16">
        <v>1</v>
      </c>
      <c r="K46" s="16">
        <v>28.9</v>
      </c>
      <c r="L46" s="16">
        <v>30</v>
      </c>
      <c r="M46" s="16">
        <v>10</v>
      </c>
      <c r="N46" s="16"/>
      <c r="O46" s="13">
        <v>8</v>
      </c>
      <c r="P46" s="13">
        <v>2</v>
      </c>
      <c r="Q46" s="38" t="s">
        <v>97</v>
      </c>
      <c r="R46" s="16">
        <v>14</v>
      </c>
      <c r="S46" s="16">
        <v>12</v>
      </c>
      <c r="T46" s="16">
        <v>44</v>
      </c>
      <c r="U46" s="16">
        <v>20</v>
      </c>
      <c r="V46" s="13">
        <v>90</v>
      </c>
      <c r="W46" s="13">
        <v>41.2</v>
      </c>
      <c r="X46" s="13">
        <v>78.599999999999994</v>
      </c>
      <c r="Y46" s="13">
        <v>53.9</v>
      </c>
      <c r="Z46" s="13">
        <v>68.8</v>
      </c>
      <c r="AA46" s="13">
        <v>64.400000000000006</v>
      </c>
      <c r="AB46">
        <v>2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f t="shared" si="0"/>
        <v>8</v>
      </c>
      <c r="AJ46">
        <v>2</v>
      </c>
    </row>
    <row r="47" spans="1:36" ht="16" thickBot="1">
      <c r="A47" s="77" t="s">
        <v>61</v>
      </c>
      <c r="B47" s="30" t="s">
        <v>64</v>
      </c>
      <c r="C47" s="31">
        <v>2009</v>
      </c>
      <c r="D47" s="31">
        <v>20</v>
      </c>
      <c r="E47" s="31">
        <v>20</v>
      </c>
      <c r="F47" s="31">
        <v>210</v>
      </c>
      <c r="G47" s="31" t="s">
        <v>1</v>
      </c>
      <c r="H47" s="31">
        <v>1</v>
      </c>
      <c r="I47" s="31">
        <v>66</v>
      </c>
      <c r="J47" s="31">
        <v>2</v>
      </c>
      <c r="K47" s="31"/>
      <c r="L47" s="31"/>
      <c r="M47" s="31"/>
      <c r="N47" s="31"/>
      <c r="O47" s="31">
        <v>8</v>
      </c>
      <c r="P47" s="31">
        <v>3</v>
      </c>
      <c r="Q47" s="33" t="s">
        <v>97</v>
      </c>
      <c r="R47" s="31">
        <v>9</v>
      </c>
      <c r="S47" s="31">
        <v>2</v>
      </c>
      <c r="T47" s="31">
        <v>9</v>
      </c>
      <c r="U47" s="31">
        <v>0</v>
      </c>
      <c r="V47" s="31">
        <v>20</v>
      </c>
      <c r="W47" s="31">
        <v>100</v>
      </c>
      <c r="X47" s="31">
        <v>81.8</v>
      </c>
      <c r="Y47" s="31">
        <v>81.8</v>
      </c>
      <c r="Z47" s="31">
        <v>100</v>
      </c>
      <c r="AA47" s="31">
        <v>90</v>
      </c>
      <c r="AB47">
        <v>2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f t="shared" si="0"/>
        <v>8</v>
      </c>
      <c r="AJ47">
        <v>3</v>
      </c>
    </row>
    <row r="48" spans="1:36" ht="16" thickBot="1">
      <c r="A48" s="78"/>
      <c r="B48" s="30" t="s">
        <v>62</v>
      </c>
      <c r="C48" s="31">
        <v>2010</v>
      </c>
      <c r="D48" s="31">
        <v>40</v>
      </c>
      <c r="E48" s="31"/>
      <c r="F48" s="31">
        <v>179</v>
      </c>
      <c r="G48" s="31" t="s">
        <v>1</v>
      </c>
      <c r="H48" s="31">
        <v>7</v>
      </c>
      <c r="I48" s="31"/>
      <c r="J48" s="31">
        <v>1</v>
      </c>
      <c r="K48" s="31"/>
      <c r="L48" s="31"/>
      <c r="M48" s="31"/>
      <c r="N48" s="31"/>
      <c r="O48" s="31">
        <v>8</v>
      </c>
      <c r="P48" s="31">
        <v>3</v>
      </c>
      <c r="Q48" s="33" t="s">
        <v>97</v>
      </c>
      <c r="R48" s="31">
        <v>29</v>
      </c>
      <c r="S48" s="31">
        <v>6</v>
      </c>
      <c r="T48" s="31">
        <v>139</v>
      </c>
      <c r="U48" s="31">
        <v>5</v>
      </c>
      <c r="V48" s="31">
        <v>179</v>
      </c>
      <c r="W48" s="31">
        <v>85.3</v>
      </c>
      <c r="X48" s="31">
        <v>95.9</v>
      </c>
      <c r="Y48" s="31">
        <v>82.9</v>
      </c>
      <c r="Z48" s="31">
        <v>96.5</v>
      </c>
      <c r="AA48" s="31">
        <v>94</v>
      </c>
      <c r="AB48">
        <v>2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f t="shared" si="0"/>
        <v>8</v>
      </c>
      <c r="AJ48">
        <v>3</v>
      </c>
    </row>
    <row r="49" spans="1:36" ht="16" thickBot="1">
      <c r="A49" s="78"/>
      <c r="B49" s="30" t="s">
        <v>63</v>
      </c>
      <c r="C49" s="31">
        <v>2010</v>
      </c>
      <c r="D49" s="31">
        <v>57</v>
      </c>
      <c r="E49" s="31"/>
      <c r="F49" s="31">
        <v>55</v>
      </c>
      <c r="G49" s="31" t="s">
        <v>1</v>
      </c>
      <c r="H49" s="31">
        <v>1</v>
      </c>
      <c r="I49" s="31"/>
      <c r="J49" s="31">
        <v>2</v>
      </c>
      <c r="K49" s="31"/>
      <c r="L49" s="31"/>
      <c r="M49" s="31"/>
      <c r="N49" s="34">
        <v>20</v>
      </c>
      <c r="O49" s="31">
        <v>8</v>
      </c>
      <c r="P49" s="31">
        <v>3</v>
      </c>
      <c r="Q49" s="33" t="s">
        <v>97</v>
      </c>
      <c r="R49" s="31">
        <v>27</v>
      </c>
      <c r="S49" s="31">
        <v>7</v>
      </c>
      <c r="T49" s="31">
        <v>14</v>
      </c>
      <c r="U49" s="31">
        <v>7</v>
      </c>
      <c r="V49" s="31">
        <v>55</v>
      </c>
      <c r="W49" s="31">
        <v>79.400000000000006</v>
      </c>
      <c r="X49" s="31">
        <v>66.7</v>
      </c>
      <c r="Y49" s="31">
        <v>79.400000000000006</v>
      </c>
      <c r="Z49" s="31">
        <v>66.7</v>
      </c>
      <c r="AA49" s="31">
        <v>74.599999999999994</v>
      </c>
      <c r="AB49">
        <v>2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f t="shared" si="0"/>
        <v>8</v>
      </c>
      <c r="AJ49">
        <v>3</v>
      </c>
    </row>
    <row r="50" spans="1:36" ht="16" thickBot="1">
      <c r="A50" s="78"/>
      <c r="B50" s="35" t="s">
        <v>63</v>
      </c>
      <c r="C50" s="32">
        <v>2013</v>
      </c>
      <c r="D50" s="32">
        <v>70</v>
      </c>
      <c r="E50" s="32">
        <v>88</v>
      </c>
      <c r="F50" s="32"/>
      <c r="G50" s="32" t="s">
        <v>1</v>
      </c>
      <c r="H50" s="32">
        <v>1</v>
      </c>
      <c r="I50" s="32">
        <v>59.6</v>
      </c>
      <c r="J50" s="32">
        <v>2</v>
      </c>
      <c r="K50" s="32"/>
      <c r="L50" s="32"/>
      <c r="M50" s="32">
        <v>27.1</v>
      </c>
      <c r="N50" s="36">
        <v>22.5</v>
      </c>
      <c r="O50" s="31">
        <v>9</v>
      </c>
      <c r="P50" s="31">
        <v>3</v>
      </c>
      <c r="Q50" s="40" t="s">
        <v>98</v>
      </c>
      <c r="R50" s="32"/>
      <c r="S50" s="32"/>
      <c r="T50" s="32"/>
      <c r="U50" s="32"/>
      <c r="V50" s="31"/>
      <c r="W50" s="31">
        <v>74</v>
      </c>
      <c r="X50" s="31">
        <v>86</v>
      </c>
      <c r="Y50" s="31">
        <v>85</v>
      </c>
      <c r="Z50" s="31">
        <v>75</v>
      </c>
      <c r="AA50" s="31">
        <v>80</v>
      </c>
      <c r="AB50">
        <v>2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2</v>
      </c>
      <c r="AI50">
        <f t="shared" si="0"/>
        <v>9</v>
      </c>
      <c r="AJ50">
        <v>3</v>
      </c>
    </row>
    <row r="51" spans="1:36" ht="16" thickBot="1">
      <c r="A51" s="78"/>
      <c r="B51" s="30" t="s">
        <v>94</v>
      </c>
      <c r="C51" s="31">
        <v>2015</v>
      </c>
      <c r="D51" s="31">
        <v>46</v>
      </c>
      <c r="E51" s="31"/>
      <c r="F51" s="31">
        <v>229</v>
      </c>
      <c r="G51" s="31" t="s">
        <v>1</v>
      </c>
      <c r="H51" s="31">
        <v>1</v>
      </c>
      <c r="I51" s="31">
        <v>62</v>
      </c>
      <c r="J51" s="31" t="s">
        <v>95</v>
      </c>
      <c r="K51" s="31"/>
      <c r="L51" s="31">
        <v>17.399999999999999</v>
      </c>
      <c r="M51" s="31"/>
      <c r="N51" s="31"/>
      <c r="O51" s="31">
        <v>8</v>
      </c>
      <c r="P51" s="31">
        <v>2</v>
      </c>
      <c r="Q51" s="33" t="s">
        <v>98</v>
      </c>
      <c r="R51" s="31"/>
      <c r="S51" s="31"/>
      <c r="T51" s="31"/>
      <c r="U51" s="31"/>
      <c r="V51" s="31"/>
      <c r="W51" s="31" t="s">
        <v>99</v>
      </c>
      <c r="X51" s="31" t="s">
        <v>100</v>
      </c>
      <c r="Y51" s="31" t="s">
        <v>101</v>
      </c>
      <c r="Z51" s="31" t="s">
        <v>102</v>
      </c>
      <c r="AA51" s="31"/>
      <c r="AB51">
        <v>2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f t="shared" si="0"/>
        <v>8</v>
      </c>
      <c r="AJ51">
        <v>2</v>
      </c>
    </row>
    <row r="52" spans="1:36" ht="23" thickBot="1">
      <c r="A52" s="79"/>
      <c r="B52" s="30" t="s">
        <v>96</v>
      </c>
      <c r="C52" s="31">
        <v>2015</v>
      </c>
      <c r="D52" s="31">
        <v>21</v>
      </c>
      <c r="E52" s="31"/>
      <c r="F52" s="31"/>
      <c r="G52" s="31" t="s">
        <v>1</v>
      </c>
      <c r="H52" s="31">
        <v>1</v>
      </c>
      <c r="I52" s="31">
        <v>61</v>
      </c>
      <c r="J52" s="31">
        <v>1</v>
      </c>
      <c r="K52" s="31"/>
      <c r="L52" s="31">
        <v>13.6</v>
      </c>
      <c r="M52" s="31"/>
      <c r="N52" s="31"/>
      <c r="O52" s="31">
        <v>8</v>
      </c>
      <c r="P52" s="31">
        <v>3</v>
      </c>
      <c r="Q52" s="33" t="s">
        <v>98</v>
      </c>
      <c r="R52" s="31"/>
      <c r="S52" s="31"/>
      <c r="T52" s="31"/>
      <c r="U52" s="31"/>
      <c r="V52" s="31"/>
      <c r="W52" s="31">
        <v>91.7</v>
      </c>
      <c r="X52" s="31">
        <v>92.1</v>
      </c>
      <c r="Y52" s="31">
        <v>78.599999999999994</v>
      </c>
      <c r="Z52" s="31">
        <v>97.2</v>
      </c>
      <c r="AA52" s="31">
        <v>92</v>
      </c>
      <c r="AB52">
        <v>2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f t="shared" si="0"/>
        <v>8</v>
      </c>
      <c r="AJ52">
        <v>3</v>
      </c>
    </row>
    <row r="53" spans="1:36" ht="16" thickBot="1">
      <c r="A53" s="80" t="s">
        <v>59</v>
      </c>
      <c r="B53" s="26" t="s">
        <v>60</v>
      </c>
      <c r="C53" s="27">
        <v>2007</v>
      </c>
      <c r="D53" s="27">
        <v>57</v>
      </c>
      <c r="E53" s="27">
        <v>57</v>
      </c>
      <c r="F53" s="27">
        <v>314</v>
      </c>
      <c r="G53" s="27" t="s">
        <v>1</v>
      </c>
      <c r="H53" s="27">
        <v>1</v>
      </c>
      <c r="I53" s="27"/>
      <c r="J53" s="27">
        <v>1</v>
      </c>
      <c r="K53" s="27">
        <v>15.8</v>
      </c>
      <c r="L53" s="27">
        <v>38.6</v>
      </c>
      <c r="M53" s="27"/>
      <c r="N53" s="29">
        <v>7</v>
      </c>
      <c r="O53" s="27">
        <v>9</v>
      </c>
      <c r="P53" s="27">
        <v>2</v>
      </c>
      <c r="Q53" s="28" t="s">
        <v>98</v>
      </c>
      <c r="R53" s="27">
        <v>30</v>
      </c>
      <c r="S53" s="27">
        <v>88</v>
      </c>
      <c r="T53" s="27">
        <v>184</v>
      </c>
      <c r="U53" s="27">
        <v>12</v>
      </c>
      <c r="V53" s="27">
        <v>314</v>
      </c>
      <c r="W53" s="27">
        <v>71.400000000000006</v>
      </c>
      <c r="X53" s="27">
        <v>67.7</v>
      </c>
      <c r="Y53" s="27">
        <v>25.4</v>
      </c>
      <c r="Z53" s="27">
        <v>93.9</v>
      </c>
      <c r="AA53" s="27">
        <v>68.2</v>
      </c>
      <c r="AB53">
        <v>2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2</v>
      </c>
      <c r="AI53">
        <f>AB53+AC53+AD53+AE53+AF53+AG53+AH53</f>
        <v>9</v>
      </c>
      <c r="AJ53">
        <v>2</v>
      </c>
    </row>
    <row r="54" spans="1:36" ht="16" thickBot="1">
      <c r="A54" s="81"/>
      <c r="B54" s="26" t="s">
        <v>93</v>
      </c>
      <c r="C54" s="27">
        <v>2010</v>
      </c>
      <c r="D54" s="27">
        <v>76</v>
      </c>
      <c r="E54" s="27"/>
      <c r="F54" s="27">
        <v>753</v>
      </c>
      <c r="G54" s="27" t="s">
        <v>1</v>
      </c>
      <c r="H54" s="27">
        <v>7</v>
      </c>
      <c r="I54" s="27"/>
      <c r="J54" s="27"/>
      <c r="K54" s="27"/>
      <c r="L54" s="27"/>
      <c r="M54" s="27"/>
      <c r="N54" s="27"/>
      <c r="O54" s="27">
        <v>10</v>
      </c>
      <c r="P54" s="27">
        <v>2</v>
      </c>
      <c r="Q54" s="28" t="s">
        <v>98</v>
      </c>
      <c r="R54" s="27"/>
      <c r="S54" s="27"/>
      <c r="T54" s="27"/>
      <c r="U54" s="27"/>
      <c r="V54" s="27"/>
      <c r="W54" s="27">
        <v>70</v>
      </c>
      <c r="X54" s="27">
        <v>70</v>
      </c>
      <c r="Y54" s="27"/>
      <c r="Z54" s="27"/>
      <c r="AA54" s="27"/>
      <c r="AB54">
        <v>2</v>
      </c>
      <c r="AC54">
        <v>1</v>
      </c>
      <c r="AD54">
        <v>1</v>
      </c>
      <c r="AE54">
        <v>1</v>
      </c>
      <c r="AF54">
        <v>2</v>
      </c>
      <c r="AG54">
        <v>1</v>
      </c>
      <c r="AH54">
        <v>2</v>
      </c>
      <c r="AI54">
        <f>AB54+AC54+AD54+AE54+AF54+AG54+AH54</f>
        <v>10</v>
      </c>
      <c r="AJ54">
        <v>2</v>
      </c>
    </row>
    <row r="55" spans="1:36" ht="23" thickBot="1">
      <c r="A55" s="81"/>
      <c r="B55" s="26" t="s">
        <v>90</v>
      </c>
      <c r="C55" s="27">
        <v>2014</v>
      </c>
      <c r="D55" s="27">
        <v>298</v>
      </c>
      <c r="E55" s="27"/>
      <c r="F55" s="27"/>
      <c r="G55" s="27" t="s">
        <v>91</v>
      </c>
      <c r="H55" s="27">
        <v>6</v>
      </c>
      <c r="I55" s="27">
        <v>60.3</v>
      </c>
      <c r="J55" s="27">
        <v>1</v>
      </c>
      <c r="K55" s="27">
        <v>11</v>
      </c>
      <c r="L55" s="27">
        <v>30.9</v>
      </c>
      <c r="M55" s="27">
        <v>19.8</v>
      </c>
      <c r="N55" s="27"/>
      <c r="O55" s="27">
        <v>8</v>
      </c>
      <c r="P55" s="27">
        <v>1</v>
      </c>
      <c r="Q55" s="28" t="s">
        <v>98</v>
      </c>
      <c r="R55" s="27"/>
      <c r="S55" s="27"/>
      <c r="T55" s="27"/>
      <c r="U55" s="27"/>
      <c r="V55" s="27"/>
      <c r="W55" s="27">
        <v>75.2</v>
      </c>
      <c r="X55" s="27">
        <v>46.4</v>
      </c>
      <c r="Y55" s="27"/>
      <c r="Z55" s="27"/>
      <c r="AA55" s="27"/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f>AB55+AC55+AD55+AE55+AF55+AG55+AH55</f>
        <v>8</v>
      </c>
      <c r="AJ55">
        <v>1</v>
      </c>
    </row>
    <row r="56" spans="1:36" ht="16" thickBot="1">
      <c r="A56" s="82"/>
      <c r="B56" s="26" t="s">
        <v>92</v>
      </c>
      <c r="C56" s="27">
        <v>2014</v>
      </c>
      <c r="D56" s="27">
        <v>42</v>
      </c>
      <c r="E56" s="27"/>
      <c r="F56" s="27"/>
      <c r="G56" s="27" t="s">
        <v>1</v>
      </c>
      <c r="H56" s="27">
        <v>4</v>
      </c>
      <c r="I56" s="27"/>
      <c r="J56" s="27">
        <v>1</v>
      </c>
      <c r="K56" s="27"/>
      <c r="L56" s="27"/>
      <c r="M56" s="27">
        <v>17</v>
      </c>
      <c r="N56" s="29">
        <v>5</v>
      </c>
      <c r="O56" s="27">
        <v>10</v>
      </c>
      <c r="P56" s="27">
        <v>2</v>
      </c>
      <c r="Q56" s="28" t="s">
        <v>98</v>
      </c>
      <c r="R56" s="27"/>
      <c r="S56" s="27"/>
      <c r="T56" s="27"/>
      <c r="U56" s="27"/>
      <c r="V56" s="27"/>
      <c r="W56" s="27">
        <v>65</v>
      </c>
      <c r="X56" s="27">
        <v>50</v>
      </c>
      <c r="Y56" s="27"/>
      <c r="Z56" s="27"/>
      <c r="AA56" s="27"/>
      <c r="AB56">
        <v>2</v>
      </c>
      <c r="AC56">
        <v>1</v>
      </c>
      <c r="AD56">
        <v>2</v>
      </c>
      <c r="AE56">
        <v>1</v>
      </c>
      <c r="AF56">
        <v>1</v>
      </c>
      <c r="AG56">
        <v>1</v>
      </c>
      <c r="AH56">
        <v>2</v>
      </c>
      <c r="AI56">
        <f>AB56+AC56+AD56+AE56+AF56+AG56+AH56</f>
        <v>10</v>
      </c>
      <c r="AJ56">
        <v>2</v>
      </c>
    </row>
    <row r="57" spans="1:36" ht="16" thickBot="1">
      <c r="A57" s="39" t="s">
        <v>65</v>
      </c>
      <c r="B57" s="18" t="s">
        <v>66</v>
      </c>
      <c r="C57" s="3">
        <v>2013</v>
      </c>
      <c r="D57" s="3">
        <v>6</v>
      </c>
      <c r="E57" s="3"/>
      <c r="F57" s="3">
        <v>25</v>
      </c>
      <c r="G57" s="3" t="s">
        <v>1</v>
      </c>
      <c r="H57" s="3">
        <v>1</v>
      </c>
      <c r="I57" s="3">
        <v>55</v>
      </c>
      <c r="J57" s="3">
        <v>2</v>
      </c>
      <c r="K57" s="3"/>
      <c r="L57" s="3"/>
      <c r="M57" s="3"/>
      <c r="N57" s="4">
        <v>10</v>
      </c>
      <c r="O57" s="3">
        <v>8</v>
      </c>
      <c r="P57" s="3">
        <v>3</v>
      </c>
      <c r="Q57" s="7" t="s">
        <v>98</v>
      </c>
      <c r="R57" s="3">
        <v>5</v>
      </c>
      <c r="S57" s="3">
        <v>1</v>
      </c>
      <c r="T57" s="3">
        <v>18</v>
      </c>
      <c r="U57" s="3">
        <v>1</v>
      </c>
      <c r="V57" s="3">
        <v>25</v>
      </c>
      <c r="W57" s="3">
        <v>83.3</v>
      </c>
      <c r="X57" s="3">
        <v>94.7</v>
      </c>
      <c r="Y57" s="3">
        <v>83.3</v>
      </c>
      <c r="Z57" s="3">
        <v>94.7</v>
      </c>
      <c r="AA57" s="3">
        <v>92</v>
      </c>
      <c r="AB57">
        <v>2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f t="shared" ref="AI57" si="1">AB57+AC57+AD57+AE57+AF57+AG57+AH57</f>
        <v>8</v>
      </c>
      <c r="AJ57">
        <v>3</v>
      </c>
    </row>
    <row r="59" spans="1:36">
      <c r="AB59" t="s">
        <v>131</v>
      </c>
    </row>
    <row r="60" spans="1:36">
      <c r="AB60" t="s">
        <v>132</v>
      </c>
    </row>
    <row r="61" spans="1:36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t="s">
        <v>133</v>
      </c>
      <c r="AC61" s="43"/>
      <c r="AD61" s="43"/>
      <c r="AE61" s="43"/>
      <c r="AF61" s="43"/>
      <c r="AG61" s="43"/>
      <c r="AH61" s="43"/>
      <c r="AI61" s="43"/>
      <c r="AJ61" s="43"/>
    </row>
    <row r="62" spans="1:36">
      <c r="AB62" t="s">
        <v>134</v>
      </c>
    </row>
    <row r="63" spans="1:36">
      <c r="AB63" t="s">
        <v>135</v>
      </c>
    </row>
  </sheetData>
  <mergeCells count="6">
    <mergeCell ref="A53:A56"/>
    <mergeCell ref="A2:A13"/>
    <mergeCell ref="A14:A27"/>
    <mergeCell ref="A28:A33"/>
    <mergeCell ref="A34:A46"/>
    <mergeCell ref="A47:A5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opLeftCell="E1" workbookViewId="0">
      <selection activeCell="R2" sqref="R2:T2"/>
    </sheetView>
  </sheetViews>
  <sheetFormatPr baseColWidth="10" defaultRowHeight="15" x14ac:dyDescent="0"/>
  <sheetData>
    <row r="1" spans="1:22" ht="16" thickBot="1">
      <c r="A1" s="8" t="s">
        <v>12</v>
      </c>
      <c r="B1" s="9" t="s">
        <v>13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N1" t="s">
        <v>103</v>
      </c>
      <c r="O1" t="s">
        <v>105</v>
      </c>
      <c r="P1" t="s">
        <v>107</v>
      </c>
      <c r="Q1" t="s">
        <v>109</v>
      </c>
      <c r="R1" t="s">
        <v>104</v>
      </c>
      <c r="S1" t="s">
        <v>106</v>
      </c>
      <c r="T1" t="s">
        <v>108</v>
      </c>
    </row>
    <row r="2" spans="1:22" ht="16" thickBot="1">
      <c r="A2" s="71" t="s">
        <v>11</v>
      </c>
      <c r="B2" s="19" t="s">
        <v>8</v>
      </c>
      <c r="C2" t="s">
        <v>128</v>
      </c>
      <c r="D2" t="s">
        <v>127</v>
      </c>
      <c r="E2" t="s">
        <v>127</v>
      </c>
      <c r="F2" t="s">
        <v>127</v>
      </c>
      <c r="G2" t="s">
        <v>129</v>
      </c>
      <c r="H2" t="s">
        <v>127</v>
      </c>
      <c r="I2" t="s">
        <v>127</v>
      </c>
      <c r="N2" s="83" t="s">
        <v>140</v>
      </c>
      <c r="O2" s="83"/>
      <c r="P2" s="83"/>
      <c r="Q2" s="83"/>
      <c r="R2" s="83" t="s">
        <v>141</v>
      </c>
      <c r="S2" s="83"/>
      <c r="T2" s="83"/>
    </row>
    <row r="3" spans="1:22" ht="16" thickBot="1">
      <c r="A3" s="72"/>
      <c r="B3" s="19" t="s">
        <v>10</v>
      </c>
      <c r="C3" t="s">
        <v>128</v>
      </c>
      <c r="D3" t="s">
        <v>127</v>
      </c>
      <c r="E3" t="s">
        <v>127</v>
      </c>
      <c r="F3" t="s">
        <v>127</v>
      </c>
      <c r="G3" t="s">
        <v>127</v>
      </c>
      <c r="H3" t="s">
        <v>127</v>
      </c>
      <c r="I3" t="s">
        <v>127</v>
      </c>
      <c r="L3" s="8" t="s">
        <v>12</v>
      </c>
      <c r="M3" s="9" t="s">
        <v>13</v>
      </c>
      <c r="N3" s="49" t="s">
        <v>136</v>
      </c>
      <c r="O3" s="49" t="s">
        <v>137</v>
      </c>
      <c r="P3" s="49" t="s">
        <v>138</v>
      </c>
      <c r="Q3" s="49" t="s">
        <v>139</v>
      </c>
      <c r="R3" s="49" t="s">
        <v>136</v>
      </c>
      <c r="S3" s="49" t="s">
        <v>137</v>
      </c>
      <c r="T3" s="49" t="s">
        <v>138</v>
      </c>
      <c r="U3" s="10" t="s">
        <v>26</v>
      </c>
      <c r="V3" s="10" t="s">
        <v>27</v>
      </c>
    </row>
    <row r="4" spans="1:22" ht="16" thickBot="1">
      <c r="A4" s="72"/>
      <c r="B4" s="19" t="s">
        <v>80</v>
      </c>
      <c r="C4" t="s">
        <v>128</v>
      </c>
      <c r="D4" t="s">
        <v>127</v>
      </c>
      <c r="E4" t="s">
        <v>127</v>
      </c>
      <c r="F4" t="s">
        <v>127</v>
      </c>
      <c r="G4" t="s">
        <v>129</v>
      </c>
      <c r="H4" t="s">
        <v>127</v>
      </c>
      <c r="I4" t="s">
        <v>129</v>
      </c>
      <c r="L4" s="71" t="s">
        <v>11</v>
      </c>
      <c r="M4" s="19" t="s">
        <v>8</v>
      </c>
      <c r="N4" s="47" t="s">
        <v>128</v>
      </c>
      <c r="O4" s="47" t="s">
        <v>127</v>
      </c>
      <c r="P4" s="47" t="s">
        <v>129</v>
      </c>
      <c r="Q4" s="47" t="s">
        <v>127</v>
      </c>
      <c r="R4" s="47" t="s">
        <v>127</v>
      </c>
      <c r="S4" s="47" t="s">
        <v>127</v>
      </c>
      <c r="T4" s="47" t="s">
        <v>127</v>
      </c>
      <c r="U4" s="3">
        <v>9</v>
      </c>
      <c r="V4" s="3">
        <v>2</v>
      </c>
    </row>
    <row r="5" spans="1:22" ht="16" thickBot="1">
      <c r="A5" s="72"/>
      <c r="B5" s="19" t="s">
        <v>5</v>
      </c>
      <c r="C5" t="s">
        <v>128</v>
      </c>
      <c r="D5" t="s">
        <v>127</v>
      </c>
      <c r="E5" t="s">
        <v>128</v>
      </c>
      <c r="F5" t="s">
        <v>127</v>
      </c>
      <c r="G5" t="s">
        <v>129</v>
      </c>
      <c r="H5" t="s">
        <v>127</v>
      </c>
      <c r="I5" t="s">
        <v>128</v>
      </c>
      <c r="L5" s="72"/>
      <c r="M5" s="19" t="s">
        <v>10</v>
      </c>
      <c r="N5" s="47" t="s">
        <v>128</v>
      </c>
      <c r="O5" s="47" t="s">
        <v>127</v>
      </c>
      <c r="P5" s="47" t="s">
        <v>127</v>
      </c>
      <c r="Q5" s="47" t="s">
        <v>127</v>
      </c>
      <c r="R5" s="47" t="s">
        <v>127</v>
      </c>
      <c r="S5" s="47" t="s">
        <v>127</v>
      </c>
      <c r="T5" s="47" t="s">
        <v>127</v>
      </c>
      <c r="U5" s="3">
        <v>8</v>
      </c>
      <c r="V5" s="3">
        <v>2</v>
      </c>
    </row>
    <row r="6" spans="1:22" ht="16" thickBot="1">
      <c r="A6" s="72"/>
      <c r="B6" s="19" t="s">
        <v>81</v>
      </c>
      <c r="C6" t="s">
        <v>128</v>
      </c>
      <c r="D6" t="s">
        <v>127</v>
      </c>
      <c r="E6" t="s">
        <v>127</v>
      </c>
      <c r="F6" t="s">
        <v>127</v>
      </c>
      <c r="G6" t="s">
        <v>128</v>
      </c>
      <c r="H6" t="s">
        <v>127</v>
      </c>
      <c r="I6" t="s">
        <v>129</v>
      </c>
      <c r="L6" s="72"/>
      <c r="M6" s="19" t="s">
        <v>80</v>
      </c>
      <c r="N6" s="47" t="s">
        <v>128</v>
      </c>
      <c r="O6" s="47" t="s">
        <v>127</v>
      </c>
      <c r="P6" s="47" t="s">
        <v>129</v>
      </c>
      <c r="Q6" s="47" t="s">
        <v>129</v>
      </c>
      <c r="R6" s="47" t="s">
        <v>127</v>
      </c>
      <c r="S6" s="47" t="s">
        <v>127</v>
      </c>
      <c r="T6" s="47" t="s">
        <v>127</v>
      </c>
      <c r="U6" s="3">
        <v>10</v>
      </c>
      <c r="V6" s="3">
        <v>2</v>
      </c>
    </row>
    <row r="7" spans="1:22" ht="16" thickBot="1">
      <c r="A7" s="72"/>
      <c r="B7" s="19" t="s">
        <v>7</v>
      </c>
      <c r="C7" t="s">
        <v>128</v>
      </c>
      <c r="D7" t="s">
        <v>127</v>
      </c>
      <c r="E7" t="s">
        <v>127</v>
      </c>
      <c r="F7" t="s">
        <v>127</v>
      </c>
      <c r="G7" t="s">
        <v>127</v>
      </c>
      <c r="H7" t="s">
        <v>127</v>
      </c>
      <c r="I7" t="s">
        <v>127</v>
      </c>
      <c r="L7" s="72"/>
      <c r="M7" s="19" t="s">
        <v>5</v>
      </c>
      <c r="N7" s="47" t="s">
        <v>128</v>
      </c>
      <c r="O7" s="47" t="s">
        <v>128</v>
      </c>
      <c r="P7" s="47" t="s">
        <v>129</v>
      </c>
      <c r="Q7" s="47" t="s">
        <v>128</v>
      </c>
      <c r="R7" s="47" t="s">
        <v>127</v>
      </c>
      <c r="S7" s="47" t="s">
        <v>127</v>
      </c>
      <c r="T7" s="47" t="s">
        <v>127</v>
      </c>
      <c r="U7" s="3">
        <v>11</v>
      </c>
      <c r="V7" s="3">
        <v>2</v>
      </c>
    </row>
    <row r="8" spans="1:22" ht="16" thickBot="1">
      <c r="A8" s="72"/>
      <c r="B8" s="19" t="s">
        <v>9</v>
      </c>
      <c r="C8" t="s">
        <v>128</v>
      </c>
      <c r="D8" t="s">
        <v>127</v>
      </c>
      <c r="E8" t="s">
        <v>128</v>
      </c>
      <c r="F8" t="s">
        <v>127</v>
      </c>
      <c r="G8" t="s">
        <v>127</v>
      </c>
      <c r="H8" t="s">
        <v>127</v>
      </c>
      <c r="I8" t="s">
        <v>127</v>
      </c>
      <c r="L8" s="72"/>
      <c r="M8" s="19" t="s">
        <v>81</v>
      </c>
      <c r="N8" s="47" t="s">
        <v>128</v>
      </c>
      <c r="O8" s="47" t="s">
        <v>127</v>
      </c>
      <c r="P8" s="47" t="s">
        <v>128</v>
      </c>
      <c r="Q8" s="47" t="s">
        <v>129</v>
      </c>
      <c r="R8" s="47" t="s">
        <v>127</v>
      </c>
      <c r="S8" s="47" t="s">
        <v>127</v>
      </c>
      <c r="T8" s="47" t="s">
        <v>127</v>
      </c>
      <c r="U8" s="3">
        <v>10</v>
      </c>
      <c r="V8" s="3">
        <v>2</v>
      </c>
    </row>
    <row r="9" spans="1:22" ht="23" thickBot="1">
      <c r="A9" s="72"/>
      <c r="B9" s="18" t="s">
        <v>79</v>
      </c>
      <c r="C9" t="s">
        <v>128</v>
      </c>
      <c r="D9" t="s">
        <v>127</v>
      </c>
      <c r="E9" t="s">
        <v>127</v>
      </c>
      <c r="F9" t="s">
        <v>127</v>
      </c>
      <c r="G9" t="s">
        <v>127</v>
      </c>
      <c r="H9" t="s">
        <v>127</v>
      </c>
      <c r="I9" t="s">
        <v>129</v>
      </c>
      <c r="L9" s="72"/>
      <c r="M9" s="19" t="s">
        <v>7</v>
      </c>
      <c r="N9" s="47" t="s">
        <v>128</v>
      </c>
      <c r="O9" s="47" t="s">
        <v>127</v>
      </c>
      <c r="P9" s="47" t="s">
        <v>127</v>
      </c>
      <c r="Q9" s="47" t="s">
        <v>127</v>
      </c>
      <c r="R9" s="47" t="s">
        <v>127</v>
      </c>
      <c r="S9" s="47" t="s">
        <v>127</v>
      </c>
      <c r="T9" s="47" t="s">
        <v>127</v>
      </c>
      <c r="U9" s="3">
        <v>8</v>
      </c>
      <c r="V9" s="3">
        <v>2</v>
      </c>
    </row>
    <row r="10" spans="1:22" ht="16" thickBot="1">
      <c r="A10" s="72"/>
      <c r="B10" s="19" t="s">
        <v>6</v>
      </c>
      <c r="C10" t="s">
        <v>128</v>
      </c>
      <c r="D10" t="s">
        <v>127</v>
      </c>
      <c r="E10" t="s">
        <v>127</v>
      </c>
      <c r="F10" t="s">
        <v>127</v>
      </c>
      <c r="G10" t="s">
        <v>127</v>
      </c>
      <c r="H10" t="s">
        <v>127</v>
      </c>
      <c r="I10" t="s">
        <v>128</v>
      </c>
      <c r="L10" s="72"/>
      <c r="M10" s="19" t="s">
        <v>9</v>
      </c>
      <c r="N10" s="47" t="s">
        <v>128</v>
      </c>
      <c r="O10" s="47" t="s">
        <v>128</v>
      </c>
      <c r="P10" s="47" t="s">
        <v>127</v>
      </c>
      <c r="Q10" s="47" t="s">
        <v>127</v>
      </c>
      <c r="R10" s="47" t="s">
        <v>127</v>
      </c>
      <c r="S10" s="47" t="s">
        <v>127</v>
      </c>
      <c r="T10" s="47" t="s">
        <v>127</v>
      </c>
      <c r="U10" s="3">
        <v>9</v>
      </c>
      <c r="V10" s="3">
        <v>2</v>
      </c>
    </row>
    <row r="11" spans="1:22" ht="23" thickBot="1">
      <c r="A11" s="72"/>
      <c r="B11" s="18" t="s">
        <v>2</v>
      </c>
      <c r="C11" t="s">
        <v>128</v>
      </c>
      <c r="D11" t="s">
        <v>127</v>
      </c>
      <c r="E11" t="s">
        <v>128</v>
      </c>
      <c r="F11" t="s">
        <v>127</v>
      </c>
      <c r="G11" t="s">
        <v>127</v>
      </c>
      <c r="H11" t="s">
        <v>127</v>
      </c>
      <c r="I11" t="s">
        <v>127</v>
      </c>
      <c r="L11" s="72"/>
      <c r="M11" s="18" t="s">
        <v>79</v>
      </c>
      <c r="N11" s="47" t="s">
        <v>128</v>
      </c>
      <c r="O11" s="47" t="s">
        <v>127</v>
      </c>
      <c r="P11" s="47" t="s">
        <v>127</v>
      </c>
      <c r="Q11" s="47" t="s">
        <v>129</v>
      </c>
      <c r="R11" s="47" t="s">
        <v>127</v>
      </c>
      <c r="S11" s="47" t="s">
        <v>127</v>
      </c>
      <c r="T11" s="47" t="s">
        <v>127</v>
      </c>
      <c r="U11" s="3">
        <v>9</v>
      </c>
      <c r="V11" s="3">
        <v>2</v>
      </c>
    </row>
    <row r="12" spans="1:22" ht="16" thickBot="1">
      <c r="A12" s="72"/>
      <c r="B12" s="18" t="s">
        <v>3</v>
      </c>
      <c r="C12" t="s">
        <v>128</v>
      </c>
      <c r="D12" t="s">
        <v>127</v>
      </c>
      <c r="E12" t="s">
        <v>127</v>
      </c>
      <c r="F12" t="s">
        <v>127</v>
      </c>
      <c r="G12" t="s">
        <v>127</v>
      </c>
      <c r="H12" t="s">
        <v>127</v>
      </c>
      <c r="I12" t="s">
        <v>128</v>
      </c>
      <c r="L12" s="72"/>
      <c r="M12" s="19" t="s">
        <v>6</v>
      </c>
      <c r="N12" s="47" t="s">
        <v>128</v>
      </c>
      <c r="O12" s="47" t="s">
        <v>127</v>
      </c>
      <c r="P12" s="47" t="s">
        <v>127</v>
      </c>
      <c r="Q12" s="47" t="s">
        <v>128</v>
      </c>
      <c r="R12" s="47" t="s">
        <v>127</v>
      </c>
      <c r="S12" s="47" t="s">
        <v>127</v>
      </c>
      <c r="T12" s="47" t="s">
        <v>127</v>
      </c>
      <c r="U12" s="3">
        <v>9</v>
      </c>
      <c r="V12" s="3">
        <v>2</v>
      </c>
    </row>
    <row r="13" spans="1:22" ht="23" thickBot="1">
      <c r="A13" s="73"/>
      <c r="B13" s="18" t="s">
        <v>0</v>
      </c>
      <c r="C13" t="s">
        <v>128</v>
      </c>
      <c r="D13" t="s">
        <v>127</v>
      </c>
      <c r="E13" t="s">
        <v>127</v>
      </c>
      <c r="F13" t="s">
        <v>127</v>
      </c>
      <c r="G13" t="s">
        <v>129</v>
      </c>
      <c r="H13" t="s">
        <v>127</v>
      </c>
      <c r="I13" t="s">
        <v>127</v>
      </c>
      <c r="L13" s="72"/>
      <c r="M13" s="18" t="s">
        <v>2</v>
      </c>
      <c r="N13" s="47" t="s">
        <v>128</v>
      </c>
      <c r="O13" s="47" t="s">
        <v>128</v>
      </c>
      <c r="P13" s="47" t="s">
        <v>127</v>
      </c>
      <c r="Q13" s="47" t="s">
        <v>127</v>
      </c>
      <c r="R13" s="47" t="s">
        <v>127</v>
      </c>
      <c r="S13" s="47" t="s">
        <v>127</v>
      </c>
      <c r="T13" s="47" t="s">
        <v>127</v>
      </c>
      <c r="U13" s="3">
        <v>9</v>
      </c>
      <c r="V13" s="3">
        <v>2</v>
      </c>
    </row>
    <row r="14" spans="1:22" ht="16" thickBot="1">
      <c r="A14" s="74" t="s">
        <v>114</v>
      </c>
      <c r="B14" s="15" t="s">
        <v>46</v>
      </c>
      <c r="C14" t="s">
        <v>128</v>
      </c>
      <c r="D14" t="s">
        <v>127</v>
      </c>
      <c r="E14" t="s">
        <v>129</v>
      </c>
      <c r="F14" t="s">
        <v>127</v>
      </c>
      <c r="G14" t="s">
        <v>129</v>
      </c>
      <c r="H14" t="s">
        <v>127</v>
      </c>
      <c r="I14" t="s">
        <v>127</v>
      </c>
      <c r="L14" s="72"/>
      <c r="M14" s="18" t="s">
        <v>3</v>
      </c>
      <c r="N14" s="47" t="s">
        <v>128</v>
      </c>
      <c r="O14" s="47" t="s">
        <v>127</v>
      </c>
      <c r="P14" s="47" t="s">
        <v>127</v>
      </c>
      <c r="Q14" s="47" t="s">
        <v>128</v>
      </c>
      <c r="R14" s="47" t="s">
        <v>127</v>
      </c>
      <c r="S14" s="47" t="s">
        <v>127</v>
      </c>
      <c r="T14" s="47" t="s">
        <v>127</v>
      </c>
      <c r="U14" s="3">
        <v>9</v>
      </c>
      <c r="V14" s="3">
        <v>2</v>
      </c>
    </row>
    <row r="15" spans="1:22" ht="23" thickBot="1">
      <c r="A15" s="75"/>
      <c r="B15" s="15" t="s">
        <v>45</v>
      </c>
      <c r="C15" t="s">
        <v>128</v>
      </c>
      <c r="D15" t="s">
        <v>127</v>
      </c>
      <c r="E15" t="s">
        <v>129</v>
      </c>
      <c r="F15" t="s">
        <v>127</v>
      </c>
      <c r="G15" t="s">
        <v>129</v>
      </c>
      <c r="H15" t="s">
        <v>127</v>
      </c>
      <c r="I15" t="s">
        <v>127</v>
      </c>
      <c r="L15" s="73"/>
      <c r="M15" s="18" t="s">
        <v>0</v>
      </c>
      <c r="N15" s="47" t="s">
        <v>128</v>
      </c>
      <c r="O15" s="47" t="s">
        <v>127</v>
      </c>
      <c r="P15" s="47" t="s">
        <v>129</v>
      </c>
      <c r="Q15" s="47" t="s">
        <v>127</v>
      </c>
      <c r="R15" s="47" t="s">
        <v>127</v>
      </c>
      <c r="S15" s="47" t="s">
        <v>127</v>
      </c>
      <c r="T15" s="47" t="s">
        <v>127</v>
      </c>
      <c r="U15" s="3">
        <v>9</v>
      </c>
      <c r="V15" s="3">
        <v>2</v>
      </c>
    </row>
    <row r="16" spans="1:22" ht="16" thickBot="1">
      <c r="A16" s="75"/>
      <c r="B16" s="12" t="s">
        <v>45</v>
      </c>
      <c r="C16" t="s">
        <v>128</v>
      </c>
      <c r="D16" t="s">
        <v>127</v>
      </c>
      <c r="E16" t="s">
        <v>127</v>
      </c>
      <c r="F16" t="s">
        <v>127</v>
      </c>
      <c r="G16" t="s">
        <v>129</v>
      </c>
      <c r="H16" t="s">
        <v>127</v>
      </c>
      <c r="I16" t="s">
        <v>129</v>
      </c>
      <c r="L16" s="74" t="s">
        <v>114</v>
      </c>
      <c r="M16" s="15" t="s">
        <v>46</v>
      </c>
      <c r="N16" s="47" t="s">
        <v>128</v>
      </c>
      <c r="O16" s="47" t="s">
        <v>129</v>
      </c>
      <c r="P16" s="47" t="s">
        <v>129</v>
      </c>
      <c r="Q16" s="47" t="s">
        <v>127</v>
      </c>
      <c r="R16" s="47" t="s">
        <v>127</v>
      </c>
      <c r="S16" s="47" t="s">
        <v>127</v>
      </c>
      <c r="T16" s="47" t="s">
        <v>127</v>
      </c>
      <c r="U16" s="13">
        <v>10</v>
      </c>
      <c r="V16" s="13">
        <v>2</v>
      </c>
    </row>
    <row r="17" spans="1:22" ht="16" thickBot="1">
      <c r="A17" s="75"/>
      <c r="B17" s="12" t="s">
        <v>44</v>
      </c>
      <c r="C17" t="s">
        <v>128</v>
      </c>
      <c r="D17" t="s">
        <v>127</v>
      </c>
      <c r="E17" t="s">
        <v>127</v>
      </c>
      <c r="F17" t="s">
        <v>127</v>
      </c>
      <c r="G17" t="s">
        <v>127</v>
      </c>
      <c r="H17" t="s">
        <v>127</v>
      </c>
      <c r="I17" t="s">
        <v>127</v>
      </c>
      <c r="L17" s="75"/>
      <c r="M17" s="15" t="s">
        <v>45</v>
      </c>
      <c r="N17" s="47" t="s">
        <v>128</v>
      </c>
      <c r="O17" s="47" t="s">
        <v>129</v>
      </c>
      <c r="P17" s="47" t="s">
        <v>129</v>
      </c>
      <c r="Q17" s="47" t="s">
        <v>127</v>
      </c>
      <c r="R17" s="47" t="s">
        <v>127</v>
      </c>
      <c r="S17" s="47" t="s">
        <v>127</v>
      </c>
      <c r="T17" s="47" t="s">
        <v>127</v>
      </c>
      <c r="U17" s="13">
        <v>10</v>
      </c>
      <c r="V17" s="13">
        <v>2</v>
      </c>
    </row>
    <row r="18" spans="1:22" ht="16" thickBot="1">
      <c r="A18" s="75"/>
      <c r="B18" s="15" t="s">
        <v>83</v>
      </c>
      <c r="C18" t="s">
        <v>128</v>
      </c>
      <c r="D18" t="s">
        <v>127</v>
      </c>
      <c r="E18" t="s">
        <v>127</v>
      </c>
      <c r="F18" t="s">
        <v>127</v>
      </c>
      <c r="G18" t="s">
        <v>129</v>
      </c>
      <c r="H18" t="s">
        <v>127</v>
      </c>
      <c r="I18" t="s">
        <v>129</v>
      </c>
      <c r="L18" s="75"/>
      <c r="M18" s="12" t="s">
        <v>45</v>
      </c>
      <c r="N18" s="47" t="s">
        <v>128</v>
      </c>
      <c r="O18" s="47" t="s">
        <v>127</v>
      </c>
      <c r="P18" s="47" t="s">
        <v>129</v>
      </c>
      <c r="Q18" s="47" t="s">
        <v>129</v>
      </c>
      <c r="R18" s="47" t="s">
        <v>127</v>
      </c>
      <c r="S18" s="47" t="s">
        <v>127</v>
      </c>
      <c r="T18" s="47" t="s">
        <v>127</v>
      </c>
      <c r="U18" s="13">
        <v>10</v>
      </c>
      <c r="V18" s="13">
        <v>2</v>
      </c>
    </row>
    <row r="19" spans="1:22" ht="16" thickBot="1">
      <c r="A19" s="75"/>
      <c r="B19" s="12" t="s">
        <v>43</v>
      </c>
      <c r="C19" t="s">
        <v>128</v>
      </c>
      <c r="D19" t="s">
        <v>127</v>
      </c>
      <c r="E19" t="s">
        <v>127</v>
      </c>
      <c r="F19" t="s">
        <v>127</v>
      </c>
      <c r="G19" t="s">
        <v>127</v>
      </c>
      <c r="H19" t="s">
        <v>127</v>
      </c>
      <c r="I19" t="s">
        <v>127</v>
      </c>
      <c r="L19" s="75"/>
      <c r="M19" s="12" t="s">
        <v>44</v>
      </c>
      <c r="N19" s="47" t="s">
        <v>128</v>
      </c>
      <c r="O19" s="47" t="s">
        <v>127</v>
      </c>
      <c r="P19" s="47" t="s">
        <v>127</v>
      </c>
      <c r="Q19" s="47" t="s">
        <v>127</v>
      </c>
      <c r="R19" s="47" t="s">
        <v>127</v>
      </c>
      <c r="S19" s="47" t="s">
        <v>127</v>
      </c>
      <c r="T19" s="47" t="s">
        <v>127</v>
      </c>
      <c r="U19" s="13">
        <v>8</v>
      </c>
      <c r="V19" s="13">
        <v>2</v>
      </c>
    </row>
    <row r="20" spans="1:22" ht="16" thickBot="1">
      <c r="A20" s="75"/>
      <c r="B20" s="44" t="s">
        <v>122</v>
      </c>
      <c r="C20" s="43" t="s">
        <v>128</v>
      </c>
      <c r="D20" s="43" t="s">
        <v>127</v>
      </c>
      <c r="E20" s="43" t="s">
        <v>127</v>
      </c>
      <c r="F20" s="43" t="s">
        <v>127</v>
      </c>
      <c r="G20" s="43" t="s">
        <v>127</v>
      </c>
      <c r="H20" s="43" t="s">
        <v>127</v>
      </c>
      <c r="I20" s="43" t="s">
        <v>127</v>
      </c>
      <c r="L20" s="75"/>
      <c r="M20" s="15" t="s">
        <v>83</v>
      </c>
      <c r="N20" s="47" t="s">
        <v>128</v>
      </c>
      <c r="O20" s="47" t="s">
        <v>127</v>
      </c>
      <c r="P20" s="47" t="s">
        <v>129</v>
      </c>
      <c r="Q20" s="47" t="s">
        <v>129</v>
      </c>
      <c r="R20" s="47" t="s">
        <v>127</v>
      </c>
      <c r="S20" s="47" t="s">
        <v>127</v>
      </c>
      <c r="T20" s="47" t="s">
        <v>127</v>
      </c>
      <c r="U20" s="13">
        <v>10</v>
      </c>
      <c r="V20" s="13">
        <v>2</v>
      </c>
    </row>
    <row r="21" spans="1:22" ht="16" thickBot="1">
      <c r="A21" s="75"/>
      <c r="B21" s="12" t="s">
        <v>40</v>
      </c>
      <c r="C21" t="s">
        <v>128</v>
      </c>
      <c r="D21" t="s">
        <v>127</v>
      </c>
      <c r="E21" t="s">
        <v>127</v>
      </c>
      <c r="F21" t="s">
        <v>127</v>
      </c>
      <c r="G21" t="s">
        <v>129</v>
      </c>
      <c r="H21" t="s">
        <v>127</v>
      </c>
      <c r="I21" t="s">
        <v>127</v>
      </c>
      <c r="L21" s="75"/>
      <c r="M21" s="12" t="s">
        <v>43</v>
      </c>
      <c r="N21" s="47" t="s">
        <v>128</v>
      </c>
      <c r="O21" s="47" t="s">
        <v>127</v>
      </c>
      <c r="P21" s="47" t="s">
        <v>127</v>
      </c>
      <c r="Q21" s="47" t="s">
        <v>127</v>
      </c>
      <c r="R21" s="47" t="s">
        <v>127</v>
      </c>
      <c r="S21" s="47" t="s">
        <v>127</v>
      </c>
      <c r="T21" s="47" t="s">
        <v>127</v>
      </c>
      <c r="U21" s="13">
        <v>8</v>
      </c>
      <c r="V21" s="13">
        <v>2</v>
      </c>
    </row>
    <row r="22" spans="1:22" ht="16" thickBot="1">
      <c r="A22" s="75"/>
      <c r="B22" s="12" t="s">
        <v>40</v>
      </c>
      <c r="C22" t="s">
        <v>128</v>
      </c>
      <c r="D22" t="s">
        <v>127</v>
      </c>
      <c r="E22" t="s">
        <v>127</v>
      </c>
      <c r="F22" t="s">
        <v>127</v>
      </c>
      <c r="G22" t="s">
        <v>129</v>
      </c>
      <c r="H22" t="s">
        <v>127</v>
      </c>
      <c r="I22" t="s">
        <v>127</v>
      </c>
      <c r="L22" s="75"/>
      <c r="M22" s="44" t="s">
        <v>122</v>
      </c>
      <c r="N22" s="48" t="s">
        <v>128</v>
      </c>
      <c r="O22" s="48" t="s">
        <v>127</v>
      </c>
      <c r="P22" s="48" t="s">
        <v>127</v>
      </c>
      <c r="Q22" s="48" t="s">
        <v>127</v>
      </c>
      <c r="R22" s="48" t="s">
        <v>127</v>
      </c>
      <c r="S22" s="48" t="s">
        <v>127</v>
      </c>
      <c r="T22" s="48" t="s">
        <v>127</v>
      </c>
      <c r="U22" s="45">
        <v>8</v>
      </c>
      <c r="V22" s="45">
        <v>2</v>
      </c>
    </row>
    <row r="23" spans="1:22" ht="23" thickBot="1">
      <c r="A23" s="75"/>
      <c r="B23" s="12" t="s">
        <v>41</v>
      </c>
      <c r="C23" t="s">
        <v>128</v>
      </c>
      <c r="D23" t="s">
        <v>127</v>
      </c>
      <c r="E23" t="s">
        <v>127</v>
      </c>
      <c r="F23" t="s">
        <v>127</v>
      </c>
      <c r="G23" t="s">
        <v>129</v>
      </c>
      <c r="H23" t="s">
        <v>127</v>
      </c>
      <c r="I23" t="s">
        <v>129</v>
      </c>
      <c r="L23" s="75"/>
      <c r="M23" s="12" t="s">
        <v>40</v>
      </c>
      <c r="N23" s="47" t="s">
        <v>128</v>
      </c>
      <c r="O23" s="47" t="s">
        <v>127</v>
      </c>
      <c r="P23" s="47" t="s">
        <v>129</v>
      </c>
      <c r="Q23" s="47" t="s">
        <v>127</v>
      </c>
      <c r="R23" s="47" t="s">
        <v>127</v>
      </c>
      <c r="S23" s="47" t="s">
        <v>127</v>
      </c>
      <c r="T23" s="47" t="s">
        <v>127</v>
      </c>
      <c r="U23" s="13">
        <v>9</v>
      </c>
      <c r="V23" s="13">
        <v>2</v>
      </c>
    </row>
    <row r="24" spans="1:22" ht="16" thickBot="1">
      <c r="A24" s="75"/>
      <c r="B24" s="12" t="s">
        <v>42</v>
      </c>
      <c r="C24" t="s">
        <v>128</v>
      </c>
      <c r="D24" t="s">
        <v>127</v>
      </c>
      <c r="E24" t="s">
        <v>127</v>
      </c>
      <c r="F24" t="s">
        <v>127</v>
      </c>
      <c r="G24" t="s">
        <v>129</v>
      </c>
      <c r="H24" t="s">
        <v>127</v>
      </c>
      <c r="I24" t="s">
        <v>128</v>
      </c>
      <c r="L24" s="75"/>
      <c r="M24" s="12" t="s">
        <v>40</v>
      </c>
      <c r="N24" s="47" t="s">
        <v>128</v>
      </c>
      <c r="O24" s="47" t="s">
        <v>127</v>
      </c>
      <c r="P24" s="47" t="s">
        <v>129</v>
      </c>
      <c r="Q24" s="47" t="s">
        <v>127</v>
      </c>
      <c r="R24" s="47" t="s">
        <v>127</v>
      </c>
      <c r="S24" s="47" t="s">
        <v>127</v>
      </c>
      <c r="T24" s="47" t="s">
        <v>127</v>
      </c>
      <c r="U24" s="13">
        <v>9</v>
      </c>
      <c r="V24" s="13">
        <v>2</v>
      </c>
    </row>
    <row r="25" spans="1:22" ht="23" thickBot="1">
      <c r="A25" s="75"/>
      <c r="B25" s="12" t="s">
        <v>39</v>
      </c>
      <c r="C25" t="s">
        <v>128</v>
      </c>
      <c r="D25" t="s">
        <v>127</v>
      </c>
      <c r="E25" t="s">
        <v>127</v>
      </c>
      <c r="F25" t="s">
        <v>127</v>
      </c>
      <c r="G25" t="s">
        <v>127</v>
      </c>
      <c r="H25" t="s">
        <v>127</v>
      </c>
      <c r="I25" t="s">
        <v>128</v>
      </c>
      <c r="L25" s="75"/>
      <c r="M25" s="12" t="s">
        <v>41</v>
      </c>
      <c r="N25" s="47" t="s">
        <v>128</v>
      </c>
      <c r="O25" s="47" t="s">
        <v>127</v>
      </c>
      <c r="P25" s="47" t="s">
        <v>129</v>
      </c>
      <c r="Q25" s="47" t="s">
        <v>129</v>
      </c>
      <c r="R25" s="47" t="s">
        <v>127</v>
      </c>
      <c r="S25" s="47" t="s">
        <v>127</v>
      </c>
      <c r="T25" s="47" t="s">
        <v>127</v>
      </c>
      <c r="U25" s="13">
        <v>10</v>
      </c>
      <c r="V25" s="13">
        <v>2</v>
      </c>
    </row>
    <row r="26" spans="1:22" ht="16" thickBot="1">
      <c r="A26" s="75"/>
      <c r="B26" s="15" t="s">
        <v>82</v>
      </c>
      <c r="C26" t="s">
        <v>128</v>
      </c>
      <c r="D26" t="s">
        <v>127</v>
      </c>
      <c r="E26" t="s">
        <v>127</v>
      </c>
      <c r="F26" t="s">
        <v>127</v>
      </c>
      <c r="G26" t="s">
        <v>129</v>
      </c>
      <c r="H26" t="s">
        <v>127</v>
      </c>
      <c r="I26" t="s">
        <v>129</v>
      </c>
      <c r="L26" s="75"/>
      <c r="M26" s="12" t="s">
        <v>42</v>
      </c>
      <c r="N26" s="47" t="s">
        <v>128</v>
      </c>
      <c r="O26" s="47" t="s">
        <v>127</v>
      </c>
      <c r="P26" s="47" t="s">
        <v>129</v>
      </c>
      <c r="Q26" s="47" t="s">
        <v>128</v>
      </c>
      <c r="R26" s="47" t="s">
        <v>127</v>
      </c>
      <c r="S26" s="47" t="s">
        <v>127</v>
      </c>
      <c r="T26" s="47" t="s">
        <v>127</v>
      </c>
      <c r="U26" s="13">
        <v>10</v>
      </c>
      <c r="V26" s="13">
        <v>2</v>
      </c>
    </row>
    <row r="27" spans="1:22" ht="23" thickBot="1">
      <c r="A27" s="76"/>
      <c r="B27" s="12" t="s">
        <v>112</v>
      </c>
      <c r="C27" t="s">
        <v>128</v>
      </c>
      <c r="D27" t="s">
        <v>127</v>
      </c>
      <c r="E27" t="s">
        <v>127</v>
      </c>
      <c r="F27" t="s">
        <v>127</v>
      </c>
      <c r="G27" t="s">
        <v>129</v>
      </c>
      <c r="H27" t="s">
        <v>127</v>
      </c>
      <c r="I27" t="s">
        <v>127</v>
      </c>
      <c r="L27" s="75"/>
      <c r="M27" s="12" t="s">
        <v>39</v>
      </c>
      <c r="N27" s="47" t="s">
        <v>128</v>
      </c>
      <c r="O27" s="47" t="s">
        <v>127</v>
      </c>
      <c r="P27" s="47" t="s">
        <v>127</v>
      </c>
      <c r="Q27" s="47" t="s">
        <v>128</v>
      </c>
      <c r="R27" s="47" t="s">
        <v>127</v>
      </c>
      <c r="S27" s="47" t="s">
        <v>127</v>
      </c>
      <c r="T27" s="47" t="s">
        <v>127</v>
      </c>
      <c r="U27" s="13">
        <v>9</v>
      </c>
      <c r="V27" s="13">
        <v>2</v>
      </c>
    </row>
    <row r="28" spans="1:22" ht="16" thickBot="1">
      <c r="A28" s="71" t="s">
        <v>47</v>
      </c>
      <c r="B28" s="18" t="s">
        <v>51</v>
      </c>
      <c r="C28" t="s">
        <v>128</v>
      </c>
      <c r="D28" t="s">
        <v>127</v>
      </c>
      <c r="E28" t="s">
        <v>127</v>
      </c>
      <c r="F28" t="s">
        <v>127</v>
      </c>
      <c r="G28" t="s">
        <v>127</v>
      </c>
      <c r="H28" t="s">
        <v>127</v>
      </c>
      <c r="I28" t="s">
        <v>127</v>
      </c>
      <c r="L28" s="75"/>
      <c r="M28" s="15" t="s">
        <v>82</v>
      </c>
      <c r="N28" s="47" t="s">
        <v>128</v>
      </c>
      <c r="O28" s="47" t="s">
        <v>127</v>
      </c>
      <c r="P28" s="47" t="s">
        <v>129</v>
      </c>
      <c r="Q28" s="47" t="s">
        <v>129</v>
      </c>
      <c r="R28" s="47" t="s">
        <v>127</v>
      </c>
      <c r="S28" s="47" t="s">
        <v>127</v>
      </c>
      <c r="T28" s="47" t="s">
        <v>127</v>
      </c>
      <c r="U28" s="13">
        <v>10</v>
      </c>
      <c r="V28" s="13">
        <v>2</v>
      </c>
    </row>
    <row r="29" spans="1:22" ht="23" thickBot="1">
      <c r="A29" s="72"/>
      <c r="B29" s="18" t="s">
        <v>49</v>
      </c>
      <c r="C29" t="s">
        <v>128</v>
      </c>
      <c r="D29" t="s">
        <v>127</v>
      </c>
      <c r="E29" t="s">
        <v>127</v>
      </c>
      <c r="F29" t="s">
        <v>127</v>
      </c>
      <c r="G29" t="s">
        <v>127</v>
      </c>
      <c r="H29" t="s">
        <v>127</v>
      </c>
      <c r="I29" t="s">
        <v>127</v>
      </c>
      <c r="L29" s="76"/>
      <c r="M29" s="12" t="s">
        <v>112</v>
      </c>
      <c r="N29" s="47" t="s">
        <v>128</v>
      </c>
      <c r="O29" s="47" t="s">
        <v>127</v>
      </c>
      <c r="P29" s="47" t="s">
        <v>129</v>
      </c>
      <c r="Q29" s="47" t="s">
        <v>127</v>
      </c>
      <c r="R29" s="47" t="s">
        <v>127</v>
      </c>
      <c r="S29" s="47" t="s">
        <v>127</v>
      </c>
      <c r="T29" s="47" t="s">
        <v>127</v>
      </c>
      <c r="U29" s="13">
        <v>9</v>
      </c>
      <c r="V29" s="13">
        <v>2</v>
      </c>
    </row>
    <row r="30" spans="1:22" ht="16" thickBot="1">
      <c r="A30" s="72"/>
      <c r="B30" s="19" t="s">
        <v>85</v>
      </c>
      <c r="C30" t="s">
        <v>128</v>
      </c>
      <c r="D30" t="s">
        <v>127</v>
      </c>
      <c r="E30" t="s">
        <v>129</v>
      </c>
      <c r="F30" t="s">
        <v>127</v>
      </c>
      <c r="G30" t="s">
        <v>127</v>
      </c>
      <c r="H30" t="s">
        <v>127</v>
      </c>
      <c r="I30" t="s">
        <v>129</v>
      </c>
      <c r="L30" s="71" t="s">
        <v>47</v>
      </c>
      <c r="M30" s="18" t="s">
        <v>51</v>
      </c>
      <c r="N30" s="47" t="s">
        <v>128</v>
      </c>
      <c r="O30" s="47" t="s">
        <v>127</v>
      </c>
      <c r="P30" s="47" t="s">
        <v>127</v>
      </c>
      <c r="Q30" s="47" t="s">
        <v>127</v>
      </c>
      <c r="R30" s="47" t="s">
        <v>127</v>
      </c>
      <c r="S30" s="47" t="s">
        <v>127</v>
      </c>
      <c r="T30" s="47" t="s">
        <v>127</v>
      </c>
      <c r="U30" s="3">
        <v>8</v>
      </c>
      <c r="V30" s="3">
        <v>2</v>
      </c>
    </row>
    <row r="31" spans="1:22" ht="16" thickBot="1">
      <c r="A31" s="72"/>
      <c r="B31" s="18" t="s">
        <v>48</v>
      </c>
      <c r="C31" t="s">
        <v>128</v>
      </c>
      <c r="D31" t="s">
        <v>127</v>
      </c>
      <c r="E31" t="s">
        <v>127</v>
      </c>
      <c r="F31" t="s">
        <v>127</v>
      </c>
      <c r="G31" t="s">
        <v>127</v>
      </c>
      <c r="H31" t="s">
        <v>127</v>
      </c>
      <c r="I31" t="s">
        <v>127</v>
      </c>
      <c r="L31" s="72"/>
      <c r="M31" s="18" t="s">
        <v>49</v>
      </c>
      <c r="N31" s="47" t="s">
        <v>128</v>
      </c>
      <c r="O31" s="47" t="s">
        <v>127</v>
      </c>
      <c r="P31" s="47" t="s">
        <v>127</v>
      </c>
      <c r="Q31" s="47" t="s">
        <v>127</v>
      </c>
      <c r="R31" s="47" t="s">
        <v>127</v>
      </c>
      <c r="S31" s="47" t="s">
        <v>127</v>
      </c>
      <c r="T31" s="47" t="s">
        <v>127</v>
      </c>
      <c r="U31" s="3">
        <v>8</v>
      </c>
      <c r="V31" s="3">
        <v>2</v>
      </c>
    </row>
    <row r="32" spans="1:22" ht="23" thickBot="1">
      <c r="A32" s="72"/>
      <c r="B32" s="18" t="s">
        <v>84</v>
      </c>
      <c r="C32" t="s">
        <v>128</v>
      </c>
      <c r="D32" t="s">
        <v>127</v>
      </c>
      <c r="E32" t="s">
        <v>129</v>
      </c>
      <c r="F32" t="s">
        <v>127</v>
      </c>
      <c r="G32" t="s">
        <v>127</v>
      </c>
      <c r="H32" t="s">
        <v>127</v>
      </c>
      <c r="I32" t="s">
        <v>129</v>
      </c>
      <c r="L32" s="72"/>
      <c r="M32" s="19" t="s">
        <v>85</v>
      </c>
      <c r="N32" s="47" t="s">
        <v>128</v>
      </c>
      <c r="O32" s="47" t="s">
        <v>129</v>
      </c>
      <c r="P32" s="47" t="s">
        <v>127</v>
      </c>
      <c r="Q32" s="47" t="s">
        <v>129</v>
      </c>
      <c r="R32" s="47" t="s">
        <v>127</v>
      </c>
      <c r="S32" s="47" t="s">
        <v>127</v>
      </c>
      <c r="T32" s="47" t="s">
        <v>127</v>
      </c>
      <c r="U32" s="3">
        <v>10</v>
      </c>
      <c r="V32" s="3">
        <v>2</v>
      </c>
    </row>
    <row r="33" spans="1:22" ht="23" thickBot="1">
      <c r="A33" s="73"/>
      <c r="B33" s="18" t="s">
        <v>50</v>
      </c>
      <c r="C33" t="s">
        <v>128</v>
      </c>
      <c r="D33" t="s">
        <v>127</v>
      </c>
      <c r="E33" t="s">
        <v>127</v>
      </c>
      <c r="F33" t="s">
        <v>127</v>
      </c>
      <c r="G33" t="s">
        <v>127</v>
      </c>
      <c r="H33" t="s">
        <v>127</v>
      </c>
      <c r="I33" t="s">
        <v>127</v>
      </c>
      <c r="L33" s="72"/>
      <c r="M33" s="18" t="s">
        <v>48</v>
      </c>
      <c r="N33" s="47" t="s">
        <v>128</v>
      </c>
      <c r="O33" s="47" t="s">
        <v>127</v>
      </c>
      <c r="P33" s="47" t="s">
        <v>127</v>
      </c>
      <c r="Q33" s="47" t="s">
        <v>127</v>
      </c>
      <c r="R33" s="47" t="s">
        <v>127</v>
      </c>
      <c r="S33" s="47" t="s">
        <v>127</v>
      </c>
      <c r="T33" s="47" t="s">
        <v>127</v>
      </c>
      <c r="U33" s="3">
        <v>8</v>
      </c>
      <c r="V33" s="3">
        <v>2</v>
      </c>
    </row>
    <row r="34" spans="1:22" ht="23" thickBot="1">
      <c r="A34" s="74" t="s">
        <v>125</v>
      </c>
      <c r="B34" s="15" t="s">
        <v>113</v>
      </c>
      <c r="C34" t="s">
        <v>128</v>
      </c>
      <c r="D34" t="s">
        <v>127</v>
      </c>
      <c r="E34" t="s">
        <v>127</v>
      </c>
      <c r="F34" t="s">
        <v>127</v>
      </c>
      <c r="G34" t="s">
        <v>127</v>
      </c>
      <c r="H34" t="s">
        <v>127</v>
      </c>
      <c r="I34" t="s">
        <v>127</v>
      </c>
      <c r="L34" s="72"/>
      <c r="M34" s="18" t="s">
        <v>84</v>
      </c>
      <c r="N34" s="47" t="s">
        <v>128</v>
      </c>
      <c r="O34" s="47" t="s">
        <v>129</v>
      </c>
      <c r="P34" s="47" t="s">
        <v>127</v>
      </c>
      <c r="Q34" s="47" t="s">
        <v>129</v>
      </c>
      <c r="R34" s="47" t="s">
        <v>127</v>
      </c>
      <c r="S34" s="47" t="s">
        <v>127</v>
      </c>
      <c r="T34" s="47" t="s">
        <v>127</v>
      </c>
      <c r="U34" s="3">
        <v>10</v>
      </c>
      <c r="V34" s="3">
        <v>2</v>
      </c>
    </row>
    <row r="35" spans="1:22" ht="23" thickBot="1">
      <c r="A35" s="75"/>
      <c r="B35" s="15" t="s">
        <v>57</v>
      </c>
      <c r="C35" t="s">
        <v>128</v>
      </c>
      <c r="D35" t="s">
        <v>127</v>
      </c>
      <c r="E35" t="s">
        <v>128</v>
      </c>
      <c r="F35" t="s">
        <v>127</v>
      </c>
      <c r="G35" t="s">
        <v>127</v>
      </c>
      <c r="H35" t="s">
        <v>127</v>
      </c>
      <c r="I35" t="s">
        <v>127</v>
      </c>
      <c r="L35" s="73"/>
      <c r="M35" s="18" t="s">
        <v>50</v>
      </c>
      <c r="N35" s="47" t="s">
        <v>128</v>
      </c>
      <c r="O35" s="47" t="s">
        <v>127</v>
      </c>
      <c r="P35" s="47" t="s">
        <v>127</v>
      </c>
      <c r="Q35" s="47" t="s">
        <v>127</v>
      </c>
      <c r="R35" s="47" t="s">
        <v>127</v>
      </c>
      <c r="S35" s="47" t="s">
        <v>127</v>
      </c>
      <c r="T35" s="47" t="s">
        <v>127</v>
      </c>
      <c r="U35" s="3">
        <v>8</v>
      </c>
      <c r="V35" s="3">
        <v>2</v>
      </c>
    </row>
    <row r="36" spans="1:22" ht="23" thickBot="1">
      <c r="A36" s="75"/>
      <c r="B36" s="15" t="s">
        <v>54</v>
      </c>
      <c r="C36" t="s">
        <v>128</v>
      </c>
      <c r="D36" t="s">
        <v>127</v>
      </c>
      <c r="E36" t="s">
        <v>127</v>
      </c>
      <c r="F36" t="s">
        <v>127</v>
      </c>
      <c r="G36" t="s">
        <v>129</v>
      </c>
      <c r="H36" t="s">
        <v>127</v>
      </c>
      <c r="I36" t="s">
        <v>127</v>
      </c>
      <c r="L36" s="74" t="s">
        <v>125</v>
      </c>
      <c r="M36" s="15" t="s">
        <v>113</v>
      </c>
      <c r="N36" s="47" t="s">
        <v>128</v>
      </c>
      <c r="O36" s="47" t="s">
        <v>127</v>
      </c>
      <c r="P36" s="47" t="s">
        <v>127</v>
      </c>
      <c r="Q36" s="47" t="s">
        <v>127</v>
      </c>
      <c r="R36" s="47" t="s">
        <v>127</v>
      </c>
      <c r="S36" s="47" t="s">
        <v>127</v>
      </c>
      <c r="T36" s="47" t="s">
        <v>127</v>
      </c>
      <c r="U36" s="13">
        <v>8</v>
      </c>
      <c r="V36" s="13">
        <v>2</v>
      </c>
    </row>
    <row r="37" spans="1:22" ht="16" thickBot="1">
      <c r="A37" s="75"/>
      <c r="B37" s="15" t="s">
        <v>55</v>
      </c>
      <c r="C37" t="s">
        <v>128</v>
      </c>
      <c r="D37" t="s">
        <v>127</v>
      </c>
      <c r="E37" t="s">
        <v>127</v>
      </c>
      <c r="F37" t="s">
        <v>127</v>
      </c>
      <c r="G37" t="s">
        <v>127</v>
      </c>
      <c r="H37" t="s">
        <v>127</v>
      </c>
      <c r="I37" t="s">
        <v>127</v>
      </c>
      <c r="L37" s="75"/>
      <c r="M37" s="15" t="s">
        <v>57</v>
      </c>
      <c r="N37" s="47" t="s">
        <v>128</v>
      </c>
      <c r="O37" s="47" t="s">
        <v>128</v>
      </c>
      <c r="P37" s="47" t="s">
        <v>127</v>
      </c>
      <c r="Q37" s="47" t="s">
        <v>127</v>
      </c>
      <c r="R37" s="47" t="s">
        <v>127</v>
      </c>
      <c r="S37" s="47" t="s">
        <v>127</v>
      </c>
      <c r="T37" s="47" t="s">
        <v>127</v>
      </c>
      <c r="U37" s="13">
        <v>9</v>
      </c>
      <c r="V37" s="13">
        <v>2</v>
      </c>
    </row>
    <row r="38" spans="1:22" ht="23" thickBot="1">
      <c r="A38" s="75"/>
      <c r="B38" s="15" t="s">
        <v>88</v>
      </c>
      <c r="C38" t="s">
        <v>128</v>
      </c>
      <c r="D38" t="s">
        <v>127</v>
      </c>
      <c r="E38" t="s">
        <v>127</v>
      </c>
      <c r="F38" t="s">
        <v>127</v>
      </c>
      <c r="G38" t="s">
        <v>127</v>
      </c>
      <c r="H38" t="s">
        <v>127</v>
      </c>
      <c r="I38" t="s">
        <v>129</v>
      </c>
      <c r="L38" s="75"/>
      <c r="M38" s="15" t="s">
        <v>54</v>
      </c>
      <c r="N38" s="47" t="s">
        <v>128</v>
      </c>
      <c r="O38" s="47" t="s">
        <v>127</v>
      </c>
      <c r="P38" s="47" t="s">
        <v>129</v>
      </c>
      <c r="Q38" s="47" t="s">
        <v>127</v>
      </c>
      <c r="R38" s="47" t="s">
        <v>127</v>
      </c>
      <c r="S38" s="47" t="s">
        <v>127</v>
      </c>
      <c r="T38" s="47" t="s">
        <v>127</v>
      </c>
      <c r="U38" s="13">
        <v>9</v>
      </c>
      <c r="V38" s="13">
        <v>2</v>
      </c>
    </row>
    <row r="39" spans="1:22" ht="16" thickBot="1">
      <c r="A39" s="75"/>
      <c r="B39" s="12" t="s">
        <v>53</v>
      </c>
      <c r="C39" t="s">
        <v>128</v>
      </c>
      <c r="D39" t="s">
        <v>127</v>
      </c>
      <c r="E39" t="s">
        <v>129</v>
      </c>
      <c r="F39" t="s">
        <v>127</v>
      </c>
      <c r="G39" t="s">
        <v>127</v>
      </c>
      <c r="H39" t="s">
        <v>127</v>
      </c>
      <c r="I39" t="s">
        <v>127</v>
      </c>
      <c r="L39" s="75"/>
      <c r="M39" s="15" t="s">
        <v>55</v>
      </c>
      <c r="N39" s="47" t="s">
        <v>128</v>
      </c>
      <c r="O39" s="47" t="s">
        <v>127</v>
      </c>
      <c r="P39" s="47" t="s">
        <v>127</v>
      </c>
      <c r="Q39" s="47" t="s">
        <v>127</v>
      </c>
      <c r="R39" s="47" t="s">
        <v>127</v>
      </c>
      <c r="S39" s="47" t="s">
        <v>127</v>
      </c>
      <c r="T39" s="47" t="s">
        <v>127</v>
      </c>
      <c r="U39" s="13">
        <v>8</v>
      </c>
      <c r="V39" s="13">
        <v>2</v>
      </c>
    </row>
    <row r="40" spans="1:22" ht="16" thickBot="1">
      <c r="A40" s="75"/>
      <c r="B40" s="15" t="s">
        <v>7</v>
      </c>
      <c r="C40" t="s">
        <v>128</v>
      </c>
      <c r="D40" t="s">
        <v>127</v>
      </c>
      <c r="E40" t="s">
        <v>129</v>
      </c>
      <c r="F40" t="s">
        <v>127</v>
      </c>
      <c r="G40" t="s">
        <v>127</v>
      </c>
      <c r="H40" t="s">
        <v>127</v>
      </c>
      <c r="I40" t="s">
        <v>127</v>
      </c>
      <c r="L40" s="75"/>
      <c r="M40" s="15" t="s">
        <v>88</v>
      </c>
      <c r="N40" s="47" t="s">
        <v>128</v>
      </c>
      <c r="O40" s="47" t="s">
        <v>127</v>
      </c>
      <c r="P40" s="47" t="s">
        <v>127</v>
      </c>
      <c r="Q40" s="47" t="s">
        <v>129</v>
      </c>
      <c r="R40" s="47" t="s">
        <v>127</v>
      </c>
      <c r="S40" s="47" t="s">
        <v>127</v>
      </c>
      <c r="T40" s="47" t="s">
        <v>127</v>
      </c>
      <c r="U40" s="13">
        <v>9</v>
      </c>
      <c r="V40" s="13">
        <v>2</v>
      </c>
    </row>
    <row r="41" spans="1:22" ht="23" thickBot="1">
      <c r="A41" s="75"/>
      <c r="B41" s="15" t="s">
        <v>56</v>
      </c>
      <c r="C41" t="s">
        <v>128</v>
      </c>
      <c r="D41" t="s">
        <v>127</v>
      </c>
      <c r="E41" t="s">
        <v>127</v>
      </c>
      <c r="F41" t="s">
        <v>127</v>
      </c>
      <c r="G41" t="s">
        <v>127</v>
      </c>
      <c r="H41" t="s">
        <v>127</v>
      </c>
      <c r="I41" t="s">
        <v>127</v>
      </c>
      <c r="L41" s="75"/>
      <c r="M41" s="12" t="s">
        <v>53</v>
      </c>
      <c r="N41" s="47" t="s">
        <v>128</v>
      </c>
      <c r="O41" s="47" t="s">
        <v>129</v>
      </c>
      <c r="P41" s="47" t="s">
        <v>127</v>
      </c>
      <c r="Q41" s="47" t="s">
        <v>127</v>
      </c>
      <c r="R41" s="47" t="s">
        <v>127</v>
      </c>
      <c r="S41" s="47" t="s">
        <v>127</v>
      </c>
      <c r="T41" s="47" t="s">
        <v>127</v>
      </c>
      <c r="U41" s="13">
        <v>9</v>
      </c>
      <c r="V41" s="13">
        <v>2</v>
      </c>
    </row>
    <row r="42" spans="1:22" ht="16" thickBot="1">
      <c r="A42" s="75"/>
      <c r="B42" s="12" t="s">
        <v>52</v>
      </c>
      <c r="C42" t="s">
        <v>128</v>
      </c>
      <c r="D42" t="s">
        <v>127</v>
      </c>
      <c r="E42" t="s">
        <v>127</v>
      </c>
      <c r="F42" t="s">
        <v>127</v>
      </c>
      <c r="G42" t="s">
        <v>127</v>
      </c>
      <c r="H42" t="s">
        <v>127</v>
      </c>
      <c r="I42" t="s">
        <v>127</v>
      </c>
      <c r="L42" s="75"/>
      <c r="M42" s="15" t="s">
        <v>7</v>
      </c>
      <c r="N42" s="47" t="s">
        <v>128</v>
      </c>
      <c r="O42" s="47" t="s">
        <v>129</v>
      </c>
      <c r="P42" s="47" t="s">
        <v>127</v>
      </c>
      <c r="Q42" s="47" t="s">
        <v>127</v>
      </c>
      <c r="R42" s="47" t="s">
        <v>127</v>
      </c>
      <c r="S42" s="47" t="s">
        <v>127</v>
      </c>
      <c r="T42" s="47" t="s">
        <v>127</v>
      </c>
      <c r="U42" s="13">
        <v>9</v>
      </c>
      <c r="V42" s="13">
        <v>2</v>
      </c>
    </row>
    <row r="43" spans="1:22" ht="23" thickBot="1">
      <c r="A43" s="75"/>
      <c r="B43" s="15" t="s">
        <v>89</v>
      </c>
      <c r="C43" t="s">
        <v>128</v>
      </c>
      <c r="D43" t="s">
        <v>127</v>
      </c>
      <c r="E43" t="s">
        <v>127</v>
      </c>
      <c r="F43" t="s">
        <v>127</v>
      </c>
      <c r="G43" t="s">
        <v>127</v>
      </c>
      <c r="H43" t="s">
        <v>127</v>
      </c>
      <c r="I43" t="s">
        <v>129</v>
      </c>
      <c r="L43" s="75"/>
      <c r="M43" s="15" t="s">
        <v>56</v>
      </c>
      <c r="N43" s="47" t="s">
        <v>128</v>
      </c>
      <c r="O43" s="47" t="s">
        <v>127</v>
      </c>
      <c r="P43" s="47" t="s">
        <v>127</v>
      </c>
      <c r="Q43" s="47" t="s">
        <v>127</v>
      </c>
      <c r="R43" s="47" t="s">
        <v>127</v>
      </c>
      <c r="S43" s="47" t="s">
        <v>127</v>
      </c>
      <c r="T43" s="47" t="s">
        <v>127</v>
      </c>
      <c r="U43" s="13">
        <v>8</v>
      </c>
      <c r="V43" s="13">
        <v>2</v>
      </c>
    </row>
    <row r="44" spans="1:22" ht="16" thickBot="1">
      <c r="A44" s="75"/>
      <c r="B44" s="12" t="s">
        <v>86</v>
      </c>
      <c r="C44" t="s">
        <v>128</v>
      </c>
      <c r="D44" t="s">
        <v>127</v>
      </c>
      <c r="E44" t="s">
        <v>129</v>
      </c>
      <c r="F44" t="s">
        <v>127</v>
      </c>
      <c r="G44" t="s">
        <v>127</v>
      </c>
      <c r="H44" t="s">
        <v>127</v>
      </c>
      <c r="I44" t="s">
        <v>129</v>
      </c>
      <c r="L44" s="75"/>
      <c r="M44" s="12" t="s">
        <v>52</v>
      </c>
      <c r="N44" s="47" t="s">
        <v>128</v>
      </c>
      <c r="O44" s="47" t="s">
        <v>127</v>
      </c>
      <c r="P44" s="47" t="s">
        <v>127</v>
      </c>
      <c r="Q44" s="47" t="s">
        <v>127</v>
      </c>
      <c r="R44" s="47" t="s">
        <v>127</v>
      </c>
      <c r="S44" s="47" t="s">
        <v>127</v>
      </c>
      <c r="T44" s="47" t="s">
        <v>127</v>
      </c>
      <c r="U44" s="13">
        <v>8</v>
      </c>
      <c r="V44" s="13">
        <v>2</v>
      </c>
    </row>
    <row r="45" spans="1:22" ht="16" thickBot="1">
      <c r="A45" s="75"/>
      <c r="B45" s="15" t="s">
        <v>87</v>
      </c>
      <c r="C45" t="s">
        <v>128</v>
      </c>
      <c r="D45" t="s">
        <v>127</v>
      </c>
      <c r="E45" t="s">
        <v>127</v>
      </c>
      <c r="F45" t="s">
        <v>127</v>
      </c>
      <c r="G45" t="s">
        <v>127</v>
      </c>
      <c r="H45" t="s">
        <v>127</v>
      </c>
      <c r="I45" t="s">
        <v>129</v>
      </c>
      <c r="L45" s="75"/>
      <c r="M45" s="15" t="s">
        <v>89</v>
      </c>
      <c r="N45" s="47" t="s">
        <v>128</v>
      </c>
      <c r="O45" s="47" t="s">
        <v>127</v>
      </c>
      <c r="P45" s="47" t="s">
        <v>127</v>
      </c>
      <c r="Q45" s="47" t="s">
        <v>129</v>
      </c>
      <c r="R45" s="47" t="s">
        <v>127</v>
      </c>
      <c r="S45" s="47" t="s">
        <v>127</v>
      </c>
      <c r="T45" s="47" t="s">
        <v>127</v>
      </c>
      <c r="U45" s="13">
        <v>9</v>
      </c>
      <c r="V45" s="13">
        <v>2</v>
      </c>
    </row>
    <row r="46" spans="1:22" ht="16" thickBot="1">
      <c r="A46" s="76"/>
      <c r="B46" s="15" t="s">
        <v>58</v>
      </c>
      <c r="C46" t="s">
        <v>128</v>
      </c>
      <c r="D46" t="s">
        <v>127</v>
      </c>
      <c r="E46" t="s">
        <v>127</v>
      </c>
      <c r="F46" t="s">
        <v>127</v>
      </c>
      <c r="G46" t="s">
        <v>127</v>
      </c>
      <c r="H46" t="s">
        <v>127</v>
      </c>
      <c r="I46" t="s">
        <v>127</v>
      </c>
      <c r="L46" s="75"/>
      <c r="M46" s="12" t="s">
        <v>86</v>
      </c>
      <c r="N46" s="47" t="s">
        <v>128</v>
      </c>
      <c r="O46" s="47" t="s">
        <v>129</v>
      </c>
      <c r="P46" s="47" t="s">
        <v>127</v>
      </c>
      <c r="Q46" s="47" t="s">
        <v>129</v>
      </c>
      <c r="R46" s="47" t="s">
        <v>127</v>
      </c>
      <c r="S46" s="47" t="s">
        <v>127</v>
      </c>
      <c r="T46" s="47" t="s">
        <v>127</v>
      </c>
      <c r="U46" s="13">
        <v>10</v>
      </c>
      <c r="V46" s="13">
        <v>2</v>
      </c>
    </row>
    <row r="47" spans="1:22" ht="16" thickBot="1">
      <c r="A47" s="77" t="s">
        <v>61</v>
      </c>
      <c r="B47" s="30" t="s">
        <v>64</v>
      </c>
      <c r="C47" t="s">
        <v>128</v>
      </c>
      <c r="D47" t="s">
        <v>127</v>
      </c>
      <c r="E47" t="s">
        <v>127</v>
      </c>
      <c r="F47" t="s">
        <v>127</v>
      </c>
      <c r="G47" t="s">
        <v>127</v>
      </c>
      <c r="H47" t="s">
        <v>127</v>
      </c>
      <c r="I47" t="s">
        <v>127</v>
      </c>
      <c r="L47" s="75"/>
      <c r="M47" s="15" t="s">
        <v>87</v>
      </c>
      <c r="N47" s="47" t="s">
        <v>128</v>
      </c>
      <c r="O47" s="47" t="s">
        <v>127</v>
      </c>
      <c r="P47" s="47" t="s">
        <v>127</v>
      </c>
      <c r="Q47" s="47" t="s">
        <v>129</v>
      </c>
      <c r="R47" s="47" t="s">
        <v>127</v>
      </c>
      <c r="S47" s="47" t="s">
        <v>127</v>
      </c>
      <c r="T47" s="47" t="s">
        <v>127</v>
      </c>
      <c r="U47" s="13">
        <v>9</v>
      </c>
      <c r="V47" s="13">
        <v>2</v>
      </c>
    </row>
    <row r="48" spans="1:22" ht="16" thickBot="1">
      <c r="A48" s="78"/>
      <c r="B48" s="30" t="s">
        <v>62</v>
      </c>
      <c r="C48" t="s">
        <v>128</v>
      </c>
      <c r="D48" t="s">
        <v>127</v>
      </c>
      <c r="E48" t="s">
        <v>127</v>
      </c>
      <c r="F48" t="s">
        <v>127</v>
      </c>
      <c r="G48" t="s">
        <v>127</v>
      </c>
      <c r="H48" t="s">
        <v>127</v>
      </c>
      <c r="I48" t="s">
        <v>127</v>
      </c>
      <c r="L48" s="76"/>
      <c r="M48" s="15" t="s">
        <v>58</v>
      </c>
      <c r="N48" s="47" t="s">
        <v>128</v>
      </c>
      <c r="O48" s="47" t="s">
        <v>127</v>
      </c>
      <c r="P48" s="47" t="s">
        <v>127</v>
      </c>
      <c r="Q48" s="47" t="s">
        <v>127</v>
      </c>
      <c r="R48" s="47" t="s">
        <v>127</v>
      </c>
      <c r="S48" s="47" t="s">
        <v>127</v>
      </c>
      <c r="T48" s="47" t="s">
        <v>127</v>
      </c>
      <c r="U48" s="13">
        <v>8</v>
      </c>
      <c r="V48" s="13">
        <v>2</v>
      </c>
    </row>
    <row r="49" spans="1:22" ht="16" thickBot="1">
      <c r="A49" s="78"/>
      <c r="B49" s="30" t="s">
        <v>63</v>
      </c>
      <c r="C49" t="s">
        <v>128</v>
      </c>
      <c r="D49" t="s">
        <v>127</v>
      </c>
      <c r="E49" t="s">
        <v>127</v>
      </c>
      <c r="F49" t="s">
        <v>127</v>
      </c>
      <c r="G49" t="s">
        <v>127</v>
      </c>
      <c r="H49" t="s">
        <v>127</v>
      </c>
      <c r="I49" t="s">
        <v>127</v>
      </c>
      <c r="L49" s="77" t="s">
        <v>61</v>
      </c>
      <c r="M49" s="30" t="s">
        <v>64</v>
      </c>
      <c r="N49" s="47" t="s">
        <v>128</v>
      </c>
      <c r="O49" s="47" t="s">
        <v>127</v>
      </c>
      <c r="P49" s="47" t="s">
        <v>127</v>
      </c>
      <c r="Q49" s="47" t="s">
        <v>127</v>
      </c>
      <c r="R49" s="47" t="s">
        <v>127</v>
      </c>
      <c r="S49" s="47" t="s">
        <v>127</v>
      </c>
      <c r="T49" s="47" t="s">
        <v>127</v>
      </c>
      <c r="U49" s="31">
        <v>8</v>
      </c>
      <c r="V49" s="31">
        <v>3</v>
      </c>
    </row>
    <row r="50" spans="1:22" ht="16" thickBot="1">
      <c r="A50" s="78"/>
      <c r="B50" s="35" t="s">
        <v>63</v>
      </c>
      <c r="C50" t="s">
        <v>128</v>
      </c>
      <c r="D50" t="s">
        <v>127</v>
      </c>
      <c r="E50" t="s">
        <v>127</v>
      </c>
      <c r="F50" t="s">
        <v>127</v>
      </c>
      <c r="G50" t="s">
        <v>127</v>
      </c>
      <c r="H50" t="s">
        <v>127</v>
      </c>
      <c r="I50" t="s">
        <v>129</v>
      </c>
      <c r="L50" s="78"/>
      <c r="M50" s="30" t="s">
        <v>62</v>
      </c>
      <c r="N50" s="47" t="s">
        <v>128</v>
      </c>
      <c r="O50" s="47" t="s">
        <v>127</v>
      </c>
      <c r="P50" s="47" t="s">
        <v>127</v>
      </c>
      <c r="Q50" s="47" t="s">
        <v>127</v>
      </c>
      <c r="R50" s="47" t="s">
        <v>127</v>
      </c>
      <c r="S50" s="47" t="s">
        <v>127</v>
      </c>
      <c r="T50" s="47" t="s">
        <v>127</v>
      </c>
      <c r="U50" s="31">
        <v>8</v>
      </c>
      <c r="V50" s="31">
        <v>3</v>
      </c>
    </row>
    <row r="51" spans="1:22" ht="16" thickBot="1">
      <c r="A51" s="78"/>
      <c r="B51" s="30" t="s">
        <v>94</v>
      </c>
      <c r="C51" t="s">
        <v>128</v>
      </c>
      <c r="D51" t="s">
        <v>127</v>
      </c>
      <c r="E51" t="s">
        <v>127</v>
      </c>
      <c r="F51" t="s">
        <v>127</v>
      </c>
      <c r="G51" t="s">
        <v>127</v>
      </c>
      <c r="H51" t="s">
        <v>127</v>
      </c>
      <c r="I51" t="s">
        <v>127</v>
      </c>
      <c r="L51" s="78"/>
      <c r="M51" s="30" t="s">
        <v>63</v>
      </c>
      <c r="N51" s="47" t="s">
        <v>128</v>
      </c>
      <c r="O51" s="47" t="s">
        <v>127</v>
      </c>
      <c r="P51" s="47" t="s">
        <v>127</v>
      </c>
      <c r="Q51" s="47" t="s">
        <v>127</v>
      </c>
      <c r="R51" s="47" t="s">
        <v>127</v>
      </c>
      <c r="S51" s="47" t="s">
        <v>127</v>
      </c>
      <c r="T51" s="47" t="s">
        <v>127</v>
      </c>
      <c r="U51" s="31">
        <v>8</v>
      </c>
      <c r="V51" s="31">
        <v>3</v>
      </c>
    </row>
    <row r="52" spans="1:22" ht="23" thickBot="1">
      <c r="A52" s="79"/>
      <c r="B52" s="30" t="s">
        <v>96</v>
      </c>
      <c r="C52" t="s">
        <v>128</v>
      </c>
      <c r="D52" t="s">
        <v>127</v>
      </c>
      <c r="E52" t="s">
        <v>127</v>
      </c>
      <c r="F52" t="s">
        <v>127</v>
      </c>
      <c r="G52" t="s">
        <v>127</v>
      </c>
      <c r="H52" t="s">
        <v>127</v>
      </c>
      <c r="I52" t="s">
        <v>127</v>
      </c>
      <c r="L52" s="78"/>
      <c r="M52" s="35" t="s">
        <v>63</v>
      </c>
      <c r="N52" s="47" t="s">
        <v>128</v>
      </c>
      <c r="O52" s="47" t="s">
        <v>127</v>
      </c>
      <c r="P52" s="47" t="s">
        <v>127</v>
      </c>
      <c r="Q52" s="47" t="s">
        <v>129</v>
      </c>
      <c r="R52" s="47" t="s">
        <v>127</v>
      </c>
      <c r="S52" s="47" t="s">
        <v>127</v>
      </c>
      <c r="T52" s="47" t="s">
        <v>127</v>
      </c>
      <c r="U52" s="31">
        <v>9</v>
      </c>
      <c r="V52" s="31">
        <v>3</v>
      </c>
    </row>
    <row r="53" spans="1:22" ht="16" thickBot="1">
      <c r="A53" s="80" t="s">
        <v>59</v>
      </c>
      <c r="B53" s="26" t="s">
        <v>60</v>
      </c>
      <c r="C53" t="s">
        <v>128</v>
      </c>
      <c r="D53" t="s">
        <v>127</v>
      </c>
      <c r="E53" t="s">
        <v>127</v>
      </c>
      <c r="F53" t="s">
        <v>127</v>
      </c>
      <c r="G53" t="s">
        <v>127</v>
      </c>
      <c r="H53" t="s">
        <v>127</v>
      </c>
      <c r="I53" t="s">
        <v>129</v>
      </c>
      <c r="L53" s="78"/>
      <c r="M53" s="30" t="s">
        <v>94</v>
      </c>
      <c r="N53" s="47" t="s">
        <v>128</v>
      </c>
      <c r="O53" s="47" t="s">
        <v>127</v>
      </c>
      <c r="P53" s="47" t="s">
        <v>127</v>
      </c>
      <c r="Q53" s="47" t="s">
        <v>127</v>
      </c>
      <c r="R53" s="47" t="s">
        <v>127</v>
      </c>
      <c r="S53" s="47" t="s">
        <v>127</v>
      </c>
      <c r="T53" s="47" t="s">
        <v>127</v>
      </c>
      <c r="U53" s="31">
        <v>8</v>
      </c>
      <c r="V53" s="31">
        <v>2</v>
      </c>
    </row>
    <row r="54" spans="1:22" ht="23" thickBot="1">
      <c r="A54" s="81"/>
      <c r="B54" s="26" t="s">
        <v>93</v>
      </c>
      <c r="C54" t="s">
        <v>128</v>
      </c>
      <c r="D54" t="s">
        <v>127</v>
      </c>
      <c r="E54" t="s">
        <v>127</v>
      </c>
      <c r="F54" t="s">
        <v>127</v>
      </c>
      <c r="G54" t="s">
        <v>129</v>
      </c>
      <c r="H54" t="s">
        <v>127</v>
      </c>
      <c r="I54" t="s">
        <v>129</v>
      </c>
      <c r="L54" s="79"/>
      <c r="M54" s="30" t="s">
        <v>96</v>
      </c>
      <c r="N54" s="47" t="s">
        <v>128</v>
      </c>
      <c r="O54" s="47" t="s">
        <v>127</v>
      </c>
      <c r="P54" s="47" t="s">
        <v>127</v>
      </c>
      <c r="Q54" s="47" t="s">
        <v>127</v>
      </c>
      <c r="R54" s="47" t="s">
        <v>127</v>
      </c>
      <c r="S54" s="47" t="s">
        <v>127</v>
      </c>
      <c r="T54" s="47" t="s">
        <v>127</v>
      </c>
      <c r="U54" s="31">
        <v>8</v>
      </c>
      <c r="V54" s="31">
        <v>3</v>
      </c>
    </row>
    <row r="55" spans="1:22" ht="16" thickBot="1">
      <c r="A55" s="81"/>
      <c r="B55" s="26" t="s">
        <v>90</v>
      </c>
      <c r="C55" t="s">
        <v>127</v>
      </c>
      <c r="D55" t="s">
        <v>127</v>
      </c>
      <c r="E55" t="s">
        <v>127</v>
      </c>
      <c r="F55" t="s">
        <v>127</v>
      </c>
      <c r="G55" t="s">
        <v>127</v>
      </c>
      <c r="H55" t="s">
        <v>127</v>
      </c>
      <c r="I55" t="s">
        <v>129</v>
      </c>
      <c r="L55" s="80" t="s">
        <v>59</v>
      </c>
      <c r="M55" s="26" t="s">
        <v>60</v>
      </c>
      <c r="N55" s="47" t="s">
        <v>128</v>
      </c>
      <c r="O55" s="47" t="s">
        <v>127</v>
      </c>
      <c r="P55" s="47" t="s">
        <v>127</v>
      </c>
      <c r="Q55" s="47" t="s">
        <v>129</v>
      </c>
      <c r="R55" s="47" t="s">
        <v>127</v>
      </c>
      <c r="S55" s="47" t="s">
        <v>127</v>
      </c>
      <c r="T55" s="47" t="s">
        <v>127</v>
      </c>
      <c r="U55" s="27">
        <v>9</v>
      </c>
      <c r="V55" s="27">
        <v>2</v>
      </c>
    </row>
    <row r="56" spans="1:22" ht="16" thickBot="1">
      <c r="A56" s="82"/>
      <c r="B56" s="26" t="s">
        <v>92</v>
      </c>
      <c r="C56" t="s">
        <v>128</v>
      </c>
      <c r="D56" t="s">
        <v>127</v>
      </c>
      <c r="E56" t="s">
        <v>129</v>
      </c>
      <c r="F56" t="s">
        <v>127</v>
      </c>
      <c r="G56" t="s">
        <v>127</v>
      </c>
      <c r="H56" t="s">
        <v>127</v>
      </c>
      <c r="I56" t="s">
        <v>129</v>
      </c>
      <c r="L56" s="81"/>
      <c r="M56" s="26" t="s">
        <v>93</v>
      </c>
      <c r="N56" s="47" t="s">
        <v>128</v>
      </c>
      <c r="O56" s="47" t="s">
        <v>127</v>
      </c>
      <c r="P56" s="47" t="s">
        <v>129</v>
      </c>
      <c r="Q56" s="47" t="s">
        <v>129</v>
      </c>
      <c r="R56" s="47" t="s">
        <v>127</v>
      </c>
      <c r="S56" s="47" t="s">
        <v>127</v>
      </c>
      <c r="T56" s="47" t="s">
        <v>127</v>
      </c>
      <c r="U56" s="27">
        <v>10</v>
      </c>
      <c r="V56" s="27">
        <v>2</v>
      </c>
    </row>
    <row r="57" spans="1:22" ht="16" thickBot="1">
      <c r="A57" s="46" t="s">
        <v>65</v>
      </c>
      <c r="B57" s="18" t="s">
        <v>66</v>
      </c>
      <c r="C57" t="s">
        <v>128</v>
      </c>
      <c r="D57" t="s">
        <v>127</v>
      </c>
      <c r="E57" t="s">
        <v>127</v>
      </c>
      <c r="F57" t="s">
        <v>127</v>
      </c>
      <c r="G57" t="s">
        <v>127</v>
      </c>
      <c r="H57" t="s">
        <v>127</v>
      </c>
      <c r="I57" t="s">
        <v>127</v>
      </c>
      <c r="L57" s="81"/>
      <c r="M57" s="26" t="s">
        <v>90</v>
      </c>
      <c r="N57" s="47" t="s">
        <v>127</v>
      </c>
      <c r="O57" s="47" t="s">
        <v>127</v>
      </c>
      <c r="P57" s="47" t="s">
        <v>127</v>
      </c>
      <c r="Q57" s="47" t="s">
        <v>129</v>
      </c>
      <c r="R57" s="47" t="s">
        <v>127</v>
      </c>
      <c r="S57" s="47" t="s">
        <v>127</v>
      </c>
      <c r="T57" s="47" t="s">
        <v>127</v>
      </c>
      <c r="U57" s="27">
        <v>8</v>
      </c>
      <c r="V57" s="27">
        <v>1</v>
      </c>
    </row>
    <row r="58" spans="1:22" ht="16" thickBot="1">
      <c r="L58" s="82"/>
      <c r="M58" s="26" t="s">
        <v>92</v>
      </c>
      <c r="N58" s="47" t="s">
        <v>128</v>
      </c>
      <c r="O58" s="47" t="s">
        <v>129</v>
      </c>
      <c r="P58" s="47" t="s">
        <v>127</v>
      </c>
      <c r="Q58" s="47" t="s">
        <v>129</v>
      </c>
      <c r="R58" s="47" t="s">
        <v>127</v>
      </c>
      <c r="S58" s="47" t="s">
        <v>127</v>
      </c>
      <c r="T58" s="47" t="s">
        <v>127</v>
      </c>
      <c r="U58" s="27">
        <v>10</v>
      </c>
      <c r="V58" s="27">
        <v>2</v>
      </c>
    </row>
    <row r="59" spans="1:22" ht="16" thickBot="1">
      <c r="L59" s="46" t="s">
        <v>65</v>
      </c>
      <c r="M59" s="18" t="s">
        <v>66</v>
      </c>
      <c r="N59" s="47" t="s">
        <v>128</v>
      </c>
      <c r="O59" s="47" t="s">
        <v>127</v>
      </c>
      <c r="P59" s="47" t="s">
        <v>127</v>
      </c>
      <c r="Q59" s="47" t="s">
        <v>127</v>
      </c>
      <c r="R59" s="47" t="s">
        <v>127</v>
      </c>
      <c r="S59" s="47" t="s">
        <v>127</v>
      </c>
      <c r="T59" s="47" t="s">
        <v>127</v>
      </c>
      <c r="U59" s="3">
        <v>8</v>
      </c>
      <c r="V59" s="3">
        <v>3</v>
      </c>
    </row>
    <row r="60" spans="1:22">
      <c r="C60" t="s">
        <v>130</v>
      </c>
    </row>
  </sheetData>
  <mergeCells count="14">
    <mergeCell ref="L36:L48"/>
    <mergeCell ref="L49:L54"/>
    <mergeCell ref="L55:L58"/>
    <mergeCell ref="A2:A13"/>
    <mergeCell ref="A14:A27"/>
    <mergeCell ref="A28:A33"/>
    <mergeCell ref="A34:A46"/>
    <mergeCell ref="A47:A52"/>
    <mergeCell ref="A53:A56"/>
    <mergeCell ref="N2:Q2"/>
    <mergeCell ref="R2:T2"/>
    <mergeCell ref="L4:L15"/>
    <mergeCell ref="L16:L29"/>
    <mergeCell ref="L30:L3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zoomScale="125" zoomScaleNormal="125" zoomScalePageLayoutView="125" workbookViewId="0">
      <pane xSplit="2" ySplit="1" topLeftCell="H24" activePane="bottomRight" state="frozen"/>
      <selection pane="topRight" activeCell="C1" sqref="C1"/>
      <selection pane="bottomLeft" activeCell="A2" sqref="A2"/>
      <selection pane="bottomRight" activeCell="J2" sqref="J2:J44"/>
    </sheetView>
  </sheetViews>
  <sheetFormatPr baseColWidth="10" defaultRowHeight="15" x14ac:dyDescent="0"/>
  <cols>
    <col min="2" max="2" width="12.83203125" bestFit="1" customWidth="1"/>
  </cols>
  <sheetData>
    <row r="1" spans="1:35" ht="16" thickBot="1">
      <c r="A1" s="8" t="s">
        <v>12</v>
      </c>
      <c r="B1" s="9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10" t="s">
        <v>19</v>
      </c>
      <c r="I1" s="10" t="s">
        <v>20</v>
      </c>
      <c r="J1" s="10" t="s">
        <v>21</v>
      </c>
      <c r="K1" s="10" t="s">
        <v>22</v>
      </c>
      <c r="L1" s="10" t="s">
        <v>23</v>
      </c>
      <c r="M1" s="10" t="s">
        <v>24</v>
      </c>
      <c r="N1" s="10" t="s">
        <v>25</v>
      </c>
      <c r="O1" s="10" t="s">
        <v>26</v>
      </c>
      <c r="P1" s="10" t="s">
        <v>27</v>
      </c>
      <c r="Q1" s="11" t="s">
        <v>29</v>
      </c>
      <c r="R1" s="10" t="s">
        <v>30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35</v>
      </c>
      <c r="X1" s="10" t="s">
        <v>36</v>
      </c>
      <c r="Y1" s="10" t="s">
        <v>37</v>
      </c>
      <c r="Z1" s="10" t="s">
        <v>38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</row>
    <row r="2" spans="1:35" ht="16" thickBot="1">
      <c r="A2" s="71" t="s">
        <v>11</v>
      </c>
      <c r="B2" s="24" t="s">
        <v>8</v>
      </c>
      <c r="C2" s="2">
        <v>1995</v>
      </c>
      <c r="D2" s="2">
        <v>95</v>
      </c>
      <c r="E2" s="2">
        <v>100</v>
      </c>
      <c r="F2" s="2"/>
      <c r="G2" s="2" t="s">
        <v>1</v>
      </c>
      <c r="H2" s="2">
        <v>1</v>
      </c>
      <c r="I2" s="2"/>
      <c r="J2" s="2"/>
      <c r="K2" s="2">
        <v>35</v>
      </c>
      <c r="L2" s="2">
        <v>24</v>
      </c>
      <c r="M2" s="2"/>
      <c r="N2" s="2"/>
      <c r="O2" s="1">
        <v>9</v>
      </c>
      <c r="P2" s="1">
        <v>2</v>
      </c>
      <c r="Q2" s="25">
        <v>23</v>
      </c>
      <c r="R2" s="2">
        <v>12</v>
      </c>
      <c r="S2" s="2">
        <v>64</v>
      </c>
      <c r="T2" s="2">
        <v>1</v>
      </c>
      <c r="U2" s="1">
        <v>100</v>
      </c>
      <c r="V2" s="1">
        <v>95.8</v>
      </c>
      <c r="W2" s="1">
        <v>84.2</v>
      </c>
      <c r="X2" s="1">
        <v>65.7</v>
      </c>
      <c r="Y2" s="1">
        <v>98.5</v>
      </c>
      <c r="Z2" s="1">
        <v>87</v>
      </c>
      <c r="AA2">
        <v>2</v>
      </c>
      <c r="AB2">
        <v>1</v>
      </c>
      <c r="AC2">
        <v>1</v>
      </c>
      <c r="AD2">
        <v>1</v>
      </c>
      <c r="AE2">
        <v>2</v>
      </c>
      <c r="AF2">
        <v>1</v>
      </c>
      <c r="AG2">
        <v>1</v>
      </c>
      <c r="AH2">
        <f t="shared" ref="AH2:AH41" si="0">AA2+AB2+AC2+AD2+AE2+AF2+AG2</f>
        <v>9</v>
      </c>
      <c r="AI2">
        <v>2</v>
      </c>
    </row>
    <row r="3" spans="1:35" ht="16" thickBot="1">
      <c r="A3" s="72"/>
      <c r="B3" s="19" t="s">
        <v>10</v>
      </c>
      <c r="C3" s="3">
        <v>1997</v>
      </c>
      <c r="D3" s="3">
        <v>54</v>
      </c>
      <c r="E3" s="3">
        <v>56</v>
      </c>
      <c r="F3" s="3"/>
      <c r="G3" s="3" t="s">
        <v>4</v>
      </c>
      <c r="H3" s="3">
        <v>1</v>
      </c>
      <c r="I3" s="3">
        <v>44.9</v>
      </c>
      <c r="J3" s="3">
        <v>0</v>
      </c>
      <c r="K3" s="3">
        <v>35.700000000000003</v>
      </c>
      <c r="L3" s="3">
        <v>12.5</v>
      </c>
      <c r="M3" s="3">
        <v>10.7</v>
      </c>
      <c r="N3" s="3"/>
      <c r="O3" s="3">
        <v>8</v>
      </c>
      <c r="P3" s="3">
        <v>2</v>
      </c>
      <c r="Q3" s="7">
        <v>17</v>
      </c>
      <c r="R3" s="3">
        <v>4</v>
      </c>
      <c r="S3" s="3">
        <v>34</v>
      </c>
      <c r="T3" s="3">
        <v>1</v>
      </c>
      <c r="U3" s="3">
        <v>56</v>
      </c>
      <c r="V3" s="3">
        <v>94.4</v>
      </c>
      <c r="W3" s="3">
        <v>89.5</v>
      </c>
      <c r="X3" s="3">
        <v>81</v>
      </c>
      <c r="Y3" s="3">
        <v>97.1</v>
      </c>
      <c r="Z3" s="3">
        <v>91.1</v>
      </c>
      <c r="AA3">
        <v>2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f t="shared" si="0"/>
        <v>8</v>
      </c>
      <c r="AI3">
        <v>2</v>
      </c>
    </row>
    <row r="4" spans="1:35" ht="16" thickBot="1">
      <c r="A4" s="72"/>
      <c r="B4" s="19" t="s">
        <v>5</v>
      </c>
      <c r="C4" s="5">
        <v>2007</v>
      </c>
      <c r="D4" s="5">
        <v>290</v>
      </c>
      <c r="E4" s="5">
        <v>292</v>
      </c>
      <c r="F4" s="5">
        <v>1404</v>
      </c>
      <c r="G4" s="5" t="s">
        <v>4</v>
      </c>
      <c r="H4" s="5">
        <v>1</v>
      </c>
      <c r="I4" s="5">
        <v>57.2</v>
      </c>
      <c r="J4" s="5"/>
      <c r="K4" s="5">
        <v>24.1</v>
      </c>
      <c r="L4" s="5"/>
      <c r="M4" s="5">
        <v>11.4</v>
      </c>
      <c r="N4" s="6">
        <v>25</v>
      </c>
      <c r="O4" s="3">
        <v>11</v>
      </c>
      <c r="P4" s="3">
        <v>2</v>
      </c>
      <c r="Q4" s="51">
        <v>57</v>
      </c>
      <c r="R4" s="5">
        <v>5</v>
      </c>
      <c r="S4" s="5">
        <v>1228</v>
      </c>
      <c r="T4" s="5">
        <v>21</v>
      </c>
      <c r="U4" s="3">
        <v>1311</v>
      </c>
      <c r="V4" s="3">
        <v>73.099999999999994</v>
      </c>
      <c r="W4" s="3">
        <v>99.6</v>
      </c>
      <c r="X4" s="3">
        <v>91.9</v>
      </c>
      <c r="Y4" s="3">
        <v>98.3</v>
      </c>
      <c r="Z4" s="3">
        <v>98</v>
      </c>
      <c r="AA4">
        <v>2</v>
      </c>
      <c r="AB4">
        <v>1</v>
      </c>
      <c r="AC4">
        <v>2</v>
      </c>
      <c r="AD4">
        <v>1</v>
      </c>
      <c r="AE4">
        <v>2</v>
      </c>
      <c r="AF4">
        <v>1</v>
      </c>
      <c r="AG4">
        <v>2</v>
      </c>
      <c r="AH4">
        <f t="shared" si="0"/>
        <v>11</v>
      </c>
      <c r="AI4">
        <v>2</v>
      </c>
    </row>
    <row r="5" spans="1:35" ht="16" thickBot="1">
      <c r="A5" s="72"/>
      <c r="B5" s="19" t="s">
        <v>7</v>
      </c>
      <c r="C5" s="5">
        <v>2008</v>
      </c>
      <c r="D5" s="5"/>
      <c r="E5" s="5">
        <v>80</v>
      </c>
      <c r="F5" s="5"/>
      <c r="G5" s="5" t="s">
        <v>4</v>
      </c>
      <c r="H5" s="5">
        <v>1</v>
      </c>
      <c r="I5" s="5">
        <v>59.6</v>
      </c>
      <c r="J5" s="5">
        <v>1</v>
      </c>
      <c r="K5" s="5"/>
      <c r="L5" s="5">
        <v>22.5</v>
      </c>
      <c r="M5" s="5">
        <v>12.5</v>
      </c>
      <c r="N5" s="5"/>
      <c r="O5" s="3">
        <v>8</v>
      </c>
      <c r="P5" s="3">
        <v>2</v>
      </c>
      <c r="Q5" s="51">
        <v>32</v>
      </c>
      <c r="R5" s="5">
        <v>5</v>
      </c>
      <c r="S5" s="5">
        <v>35</v>
      </c>
      <c r="T5" s="5">
        <v>8</v>
      </c>
      <c r="U5" s="3">
        <v>80</v>
      </c>
      <c r="V5" s="3">
        <v>80</v>
      </c>
      <c r="W5" s="3">
        <v>87.5</v>
      </c>
      <c r="X5" s="3">
        <v>86.5</v>
      </c>
      <c r="Y5" s="3">
        <v>81.400000000000006</v>
      </c>
      <c r="Z5" s="3">
        <v>83.8</v>
      </c>
      <c r="AA5">
        <v>2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f t="shared" si="0"/>
        <v>8</v>
      </c>
      <c r="AI5">
        <v>2</v>
      </c>
    </row>
    <row r="6" spans="1:35" ht="16" thickBot="1">
      <c r="A6" s="72"/>
      <c r="B6" s="19" t="s">
        <v>9</v>
      </c>
      <c r="C6" s="5">
        <v>2008</v>
      </c>
      <c r="D6" s="5">
        <v>115</v>
      </c>
      <c r="E6" s="5"/>
      <c r="F6" s="5">
        <v>557</v>
      </c>
      <c r="G6" s="5" t="s">
        <v>1</v>
      </c>
      <c r="H6" s="5">
        <v>5</v>
      </c>
      <c r="I6" s="5">
        <v>49.5</v>
      </c>
      <c r="J6" s="5">
        <v>5</v>
      </c>
      <c r="K6" s="5">
        <v>4.4000000000000004</v>
      </c>
      <c r="L6" s="5">
        <v>7</v>
      </c>
      <c r="M6" s="5">
        <v>2.6</v>
      </c>
      <c r="N6" s="6">
        <v>20</v>
      </c>
      <c r="O6" s="3">
        <v>9</v>
      </c>
      <c r="P6" s="3">
        <v>2</v>
      </c>
      <c r="Q6" s="51">
        <v>39</v>
      </c>
      <c r="R6" s="5">
        <v>15</v>
      </c>
      <c r="S6" s="5">
        <v>495</v>
      </c>
      <c r="T6" s="5">
        <v>8</v>
      </c>
      <c r="U6" s="3">
        <v>557</v>
      </c>
      <c r="V6" s="3">
        <v>83</v>
      </c>
      <c r="W6" s="3">
        <v>97</v>
      </c>
      <c r="X6" s="3">
        <v>72.2</v>
      </c>
      <c r="Y6" s="3">
        <v>98.4</v>
      </c>
      <c r="Z6" s="3">
        <v>96</v>
      </c>
      <c r="AA6">
        <v>2</v>
      </c>
      <c r="AB6">
        <v>1</v>
      </c>
      <c r="AC6">
        <v>2</v>
      </c>
      <c r="AD6">
        <v>1</v>
      </c>
      <c r="AE6">
        <v>1</v>
      </c>
      <c r="AF6">
        <v>1</v>
      </c>
      <c r="AG6">
        <v>1</v>
      </c>
      <c r="AH6">
        <f t="shared" si="0"/>
        <v>9</v>
      </c>
      <c r="AI6">
        <v>2</v>
      </c>
    </row>
    <row r="7" spans="1:35" ht="16" thickBot="1">
      <c r="A7" s="72"/>
      <c r="B7" s="19" t="s">
        <v>6</v>
      </c>
      <c r="C7" s="5">
        <v>2011</v>
      </c>
      <c r="D7" s="5">
        <v>50</v>
      </c>
      <c r="E7" s="5">
        <v>52</v>
      </c>
      <c r="F7" s="5"/>
      <c r="G7" s="5" t="s">
        <v>4</v>
      </c>
      <c r="H7" s="5">
        <v>5</v>
      </c>
      <c r="I7" s="5"/>
      <c r="J7" s="5">
        <v>2</v>
      </c>
      <c r="K7" s="5">
        <v>10</v>
      </c>
      <c r="L7" s="5">
        <v>10</v>
      </c>
      <c r="M7" s="5"/>
      <c r="N7" s="6">
        <v>20</v>
      </c>
      <c r="O7" s="3">
        <v>9</v>
      </c>
      <c r="P7" s="3">
        <v>2</v>
      </c>
      <c r="Q7" s="51">
        <v>5</v>
      </c>
      <c r="R7" s="5">
        <v>3</v>
      </c>
      <c r="S7" s="5">
        <v>44</v>
      </c>
      <c r="T7" s="5">
        <v>1</v>
      </c>
      <c r="U7" s="3">
        <v>53</v>
      </c>
      <c r="V7" s="3">
        <v>83</v>
      </c>
      <c r="W7" s="3">
        <v>93</v>
      </c>
      <c r="X7" s="3">
        <v>62</v>
      </c>
      <c r="Y7" s="3">
        <v>97</v>
      </c>
      <c r="Z7" s="3">
        <v>94</v>
      </c>
      <c r="AA7">
        <v>2</v>
      </c>
      <c r="AB7">
        <v>1</v>
      </c>
      <c r="AC7">
        <v>1</v>
      </c>
      <c r="AD7">
        <v>1</v>
      </c>
      <c r="AE7">
        <v>1</v>
      </c>
      <c r="AF7">
        <v>1</v>
      </c>
      <c r="AG7">
        <v>2</v>
      </c>
      <c r="AH7">
        <f t="shared" si="0"/>
        <v>9</v>
      </c>
      <c r="AI7">
        <v>2</v>
      </c>
    </row>
    <row r="8" spans="1:35" ht="16" thickBot="1">
      <c r="A8" s="72"/>
      <c r="B8" s="18" t="s">
        <v>2</v>
      </c>
      <c r="C8" s="3">
        <v>2014</v>
      </c>
      <c r="D8" s="3">
        <v>46</v>
      </c>
      <c r="E8" s="3"/>
      <c r="F8" s="3"/>
      <c r="G8" s="3" t="s">
        <v>1</v>
      </c>
      <c r="H8" s="3">
        <v>2</v>
      </c>
      <c r="I8" s="3">
        <v>57.4</v>
      </c>
      <c r="J8" s="3">
        <v>2</v>
      </c>
      <c r="K8" s="3">
        <v>23.9</v>
      </c>
      <c r="L8" s="3">
        <v>39.1</v>
      </c>
      <c r="M8" s="3">
        <v>19.600000000000001</v>
      </c>
      <c r="N8" s="4">
        <v>22</v>
      </c>
      <c r="O8" s="3">
        <v>9</v>
      </c>
      <c r="P8" s="3">
        <v>2</v>
      </c>
      <c r="Q8" s="7">
        <v>12</v>
      </c>
      <c r="R8" s="3">
        <v>0</v>
      </c>
      <c r="S8" s="3">
        <v>28</v>
      </c>
      <c r="T8" s="3">
        <v>6</v>
      </c>
      <c r="U8" s="3">
        <v>46</v>
      </c>
      <c r="V8" s="3">
        <v>66.7</v>
      </c>
      <c r="W8" s="3">
        <v>100</v>
      </c>
      <c r="X8" s="3">
        <v>100</v>
      </c>
      <c r="Y8" s="3">
        <v>82.4</v>
      </c>
      <c r="Z8" s="3">
        <v>87</v>
      </c>
      <c r="AA8">
        <v>2</v>
      </c>
      <c r="AB8">
        <v>1</v>
      </c>
      <c r="AC8">
        <v>2</v>
      </c>
      <c r="AD8">
        <v>1</v>
      </c>
      <c r="AE8">
        <v>1</v>
      </c>
      <c r="AF8">
        <v>1</v>
      </c>
      <c r="AG8">
        <v>1</v>
      </c>
      <c r="AH8">
        <f t="shared" si="0"/>
        <v>9</v>
      </c>
      <c r="AI8">
        <v>2</v>
      </c>
    </row>
    <row r="9" spans="1:35" ht="16" thickBot="1">
      <c r="A9" s="72"/>
      <c r="B9" s="18" t="s">
        <v>3</v>
      </c>
      <c r="C9" s="3">
        <v>2014</v>
      </c>
      <c r="D9" s="3">
        <v>1029</v>
      </c>
      <c r="E9" s="3">
        <v>1327</v>
      </c>
      <c r="F9" s="3"/>
      <c r="G9" s="3" t="s">
        <v>4</v>
      </c>
      <c r="H9" s="3">
        <v>1</v>
      </c>
      <c r="I9" s="3"/>
      <c r="J9" s="3">
        <v>5</v>
      </c>
      <c r="K9" s="3">
        <v>30.3</v>
      </c>
      <c r="L9" s="3">
        <v>30.3</v>
      </c>
      <c r="M9" s="3">
        <v>0.1</v>
      </c>
      <c r="N9" s="4">
        <v>50</v>
      </c>
      <c r="O9" s="3">
        <v>9</v>
      </c>
      <c r="P9" s="3">
        <v>2</v>
      </c>
      <c r="Q9" s="7">
        <v>259</v>
      </c>
      <c r="R9" s="3">
        <v>53</v>
      </c>
      <c r="S9" s="3">
        <v>955</v>
      </c>
      <c r="T9" s="3">
        <v>60</v>
      </c>
      <c r="U9" s="3">
        <v>1327</v>
      </c>
      <c r="V9" s="3">
        <v>81.2</v>
      </c>
      <c r="W9" s="3">
        <v>94.7</v>
      </c>
      <c r="X9" s="3">
        <v>83</v>
      </c>
      <c r="Y9" s="3">
        <v>94.1</v>
      </c>
      <c r="Z9" s="3">
        <v>91.5</v>
      </c>
      <c r="AA9">
        <v>2</v>
      </c>
      <c r="AB9">
        <v>1</v>
      </c>
      <c r="AC9">
        <v>1</v>
      </c>
      <c r="AD9">
        <v>1</v>
      </c>
      <c r="AE9">
        <v>1</v>
      </c>
      <c r="AF9">
        <v>1</v>
      </c>
      <c r="AG9">
        <v>2</v>
      </c>
      <c r="AH9">
        <f t="shared" si="0"/>
        <v>9</v>
      </c>
      <c r="AI9">
        <v>2</v>
      </c>
    </row>
    <row r="10" spans="1:35" ht="16" thickBot="1">
      <c r="A10" s="73"/>
      <c r="B10" s="18" t="s">
        <v>0</v>
      </c>
      <c r="C10" s="3">
        <v>2015</v>
      </c>
      <c r="D10" s="5">
        <v>220</v>
      </c>
      <c r="E10" s="3"/>
      <c r="F10" s="5">
        <v>763</v>
      </c>
      <c r="G10" s="3" t="s">
        <v>1</v>
      </c>
      <c r="H10" s="3">
        <v>1</v>
      </c>
      <c r="I10" s="3">
        <v>51.3</v>
      </c>
      <c r="J10" s="3"/>
      <c r="K10" s="3"/>
      <c r="L10" s="3"/>
      <c r="M10" s="3"/>
      <c r="N10" s="3"/>
      <c r="O10" s="3">
        <v>9</v>
      </c>
      <c r="P10" s="3">
        <v>2</v>
      </c>
      <c r="Q10" s="7">
        <v>287</v>
      </c>
      <c r="R10" s="3">
        <v>18</v>
      </c>
      <c r="S10" s="3">
        <v>440</v>
      </c>
      <c r="T10" s="3">
        <v>18</v>
      </c>
      <c r="U10" s="3">
        <v>763</v>
      </c>
      <c r="V10" s="3">
        <v>94.1</v>
      </c>
      <c r="W10" s="3">
        <v>96.1</v>
      </c>
      <c r="X10" s="3">
        <v>94.1</v>
      </c>
      <c r="Y10" s="3">
        <v>96.1</v>
      </c>
      <c r="Z10" s="3">
        <v>95.3</v>
      </c>
      <c r="AA10">
        <v>2</v>
      </c>
      <c r="AB10">
        <v>1</v>
      </c>
      <c r="AC10">
        <v>1</v>
      </c>
      <c r="AD10">
        <v>1</v>
      </c>
      <c r="AE10">
        <v>2</v>
      </c>
      <c r="AF10">
        <v>1</v>
      </c>
      <c r="AG10">
        <v>1</v>
      </c>
      <c r="AH10">
        <f t="shared" si="0"/>
        <v>9</v>
      </c>
      <c r="AI10">
        <v>2</v>
      </c>
    </row>
    <row r="11" spans="1:35" ht="16" thickBot="1">
      <c r="A11" s="50" t="s">
        <v>142</v>
      </c>
      <c r="B11" s="18"/>
      <c r="C11" s="3"/>
      <c r="D11" s="5"/>
      <c r="E11" s="3"/>
      <c r="F11" s="5"/>
      <c r="G11" s="3"/>
      <c r="H11" s="3"/>
      <c r="I11" s="3"/>
      <c r="J11" s="3"/>
      <c r="K11" s="3"/>
      <c r="L11" s="3"/>
      <c r="M11" s="3"/>
      <c r="N11" s="3"/>
      <c r="O11" s="3"/>
      <c r="P11" s="3"/>
      <c r="Q11" s="7"/>
      <c r="R11" s="3"/>
      <c r="S11" s="3"/>
      <c r="T11" s="3"/>
      <c r="U11" s="3"/>
      <c r="V11" s="59">
        <f>AVERAGE(V2:V10)</f>
        <v>83.477777777777789</v>
      </c>
      <c r="W11" s="59">
        <f>AVERAGE(W2:W10)</f>
        <v>93.51111111111112</v>
      </c>
      <c r="X11" s="59"/>
      <c r="Y11" s="3"/>
      <c r="Z11" s="3"/>
    </row>
    <row r="12" spans="1:35" ht="16" thickBot="1">
      <c r="A12" s="74" t="s">
        <v>114</v>
      </c>
      <c r="B12" s="15" t="s">
        <v>46</v>
      </c>
      <c r="C12" s="16">
        <v>1990</v>
      </c>
      <c r="D12" s="16"/>
      <c r="E12" s="16">
        <v>87</v>
      </c>
      <c r="F12" s="16"/>
      <c r="G12" s="16" t="s">
        <v>1</v>
      </c>
      <c r="H12" s="16">
        <v>1</v>
      </c>
      <c r="I12" s="16"/>
      <c r="J12" s="16"/>
      <c r="K12" s="16"/>
      <c r="L12" s="16"/>
      <c r="M12" s="16"/>
      <c r="N12" s="17">
        <v>15</v>
      </c>
      <c r="O12" s="13">
        <v>10</v>
      </c>
      <c r="P12" s="13">
        <v>2</v>
      </c>
      <c r="Q12" s="52">
        <v>17</v>
      </c>
      <c r="R12" s="16">
        <v>2</v>
      </c>
      <c r="S12" s="16">
        <v>68</v>
      </c>
      <c r="T12" s="16">
        <v>0</v>
      </c>
      <c r="U12" s="13">
        <v>87</v>
      </c>
      <c r="V12" s="13">
        <v>100</v>
      </c>
      <c r="W12" s="13">
        <v>97.1</v>
      </c>
      <c r="X12" s="13">
        <v>89.5</v>
      </c>
      <c r="Y12" s="13">
        <v>100</v>
      </c>
      <c r="Z12" s="13">
        <v>97.7</v>
      </c>
      <c r="AA12">
        <v>2</v>
      </c>
      <c r="AB12">
        <v>1</v>
      </c>
      <c r="AC12">
        <v>2</v>
      </c>
      <c r="AD12">
        <v>1</v>
      </c>
      <c r="AE12">
        <v>2</v>
      </c>
      <c r="AF12">
        <v>1</v>
      </c>
      <c r="AG12">
        <v>1</v>
      </c>
      <c r="AH12">
        <f t="shared" si="0"/>
        <v>10</v>
      </c>
      <c r="AI12">
        <v>2</v>
      </c>
    </row>
    <row r="13" spans="1:35" ht="16" thickBot="1">
      <c r="A13" s="75"/>
      <c r="B13" s="15" t="s">
        <v>45</v>
      </c>
      <c r="C13" s="16">
        <v>1991</v>
      </c>
      <c r="D13" s="16">
        <v>111</v>
      </c>
      <c r="E13" s="16">
        <v>111</v>
      </c>
      <c r="F13" s="16"/>
      <c r="G13" s="16" t="s">
        <v>1</v>
      </c>
      <c r="H13" s="16">
        <v>1</v>
      </c>
      <c r="I13" s="16">
        <v>58.4</v>
      </c>
      <c r="J13" s="16"/>
      <c r="K13" s="16"/>
      <c r="L13" s="16"/>
      <c r="M13" s="16"/>
      <c r="N13" s="17">
        <v>15</v>
      </c>
      <c r="O13" s="13">
        <v>10</v>
      </c>
      <c r="P13" s="13">
        <v>2</v>
      </c>
      <c r="Q13" s="52">
        <v>22</v>
      </c>
      <c r="R13" s="16">
        <v>3</v>
      </c>
      <c r="S13" s="16">
        <v>86</v>
      </c>
      <c r="T13" s="16">
        <v>0</v>
      </c>
      <c r="U13" s="13">
        <v>111</v>
      </c>
      <c r="V13" s="13">
        <v>100</v>
      </c>
      <c r="W13" s="13">
        <v>96.6</v>
      </c>
      <c r="X13" s="13">
        <v>88</v>
      </c>
      <c r="Y13" s="13">
        <v>100</v>
      </c>
      <c r="Z13" s="13">
        <v>97.3</v>
      </c>
      <c r="AA13">
        <v>2</v>
      </c>
      <c r="AB13">
        <v>1</v>
      </c>
      <c r="AC13">
        <v>2</v>
      </c>
      <c r="AD13">
        <v>1</v>
      </c>
      <c r="AE13">
        <v>2</v>
      </c>
      <c r="AF13">
        <v>1</v>
      </c>
      <c r="AG13">
        <v>1</v>
      </c>
      <c r="AH13">
        <f t="shared" si="0"/>
        <v>10</v>
      </c>
      <c r="AI13">
        <v>2</v>
      </c>
    </row>
    <row r="14" spans="1:35" ht="16" thickBot="1">
      <c r="A14" s="75"/>
      <c r="B14" s="12" t="s">
        <v>44</v>
      </c>
      <c r="C14" s="13">
        <v>1998</v>
      </c>
      <c r="D14" s="13">
        <v>50</v>
      </c>
      <c r="E14" s="13"/>
      <c r="F14" s="13">
        <v>200</v>
      </c>
      <c r="G14" s="13" t="s">
        <v>1</v>
      </c>
      <c r="H14" s="13">
        <v>1</v>
      </c>
      <c r="I14" s="13">
        <v>52.9</v>
      </c>
      <c r="J14" s="13">
        <v>5</v>
      </c>
      <c r="K14" s="13"/>
      <c r="L14" s="13"/>
      <c r="M14" s="13"/>
      <c r="N14" s="13"/>
      <c r="O14" s="13">
        <v>8</v>
      </c>
      <c r="P14" s="13">
        <v>2</v>
      </c>
      <c r="Q14" s="20">
        <v>27</v>
      </c>
      <c r="R14" s="13">
        <v>16</v>
      </c>
      <c r="S14" s="13">
        <v>156</v>
      </c>
      <c r="T14" s="13">
        <v>1</v>
      </c>
      <c r="U14" s="13">
        <v>200</v>
      </c>
      <c r="V14" s="13">
        <v>96.4</v>
      </c>
      <c r="W14" s="13">
        <v>90.7</v>
      </c>
      <c r="X14" s="13">
        <v>62.8</v>
      </c>
      <c r="Y14" s="13">
        <v>99.4</v>
      </c>
      <c r="Z14" s="13">
        <v>91.5</v>
      </c>
      <c r="AA14">
        <v>2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f t="shared" si="0"/>
        <v>8</v>
      </c>
      <c r="AI14">
        <v>2</v>
      </c>
    </row>
    <row r="15" spans="1:35" ht="16" thickBot="1">
      <c r="A15" s="75"/>
      <c r="B15" s="44" t="s">
        <v>122</v>
      </c>
      <c r="C15" s="45">
        <v>2004</v>
      </c>
      <c r="D15" s="45">
        <v>26</v>
      </c>
      <c r="E15" s="45">
        <v>27</v>
      </c>
      <c r="F15" s="45"/>
      <c r="G15" s="45" t="s">
        <v>1</v>
      </c>
      <c r="H15" s="45">
        <v>1</v>
      </c>
      <c r="I15" s="45"/>
      <c r="J15" s="45">
        <v>1</v>
      </c>
      <c r="K15" s="45"/>
      <c r="L15" s="45">
        <v>22.2</v>
      </c>
      <c r="M15" s="45"/>
      <c r="N15" s="45">
        <v>22.5</v>
      </c>
      <c r="O15" s="45">
        <v>8</v>
      </c>
      <c r="P15" s="45">
        <v>2</v>
      </c>
      <c r="Q15" s="45">
        <v>6</v>
      </c>
      <c r="R15" s="45">
        <v>6</v>
      </c>
      <c r="S15" s="45">
        <v>15</v>
      </c>
      <c r="T15" s="45">
        <v>0</v>
      </c>
      <c r="U15" s="45">
        <v>27</v>
      </c>
      <c r="V15" s="45">
        <v>100</v>
      </c>
      <c r="W15" s="45">
        <v>71.400000000000006</v>
      </c>
      <c r="X15" s="45">
        <v>50</v>
      </c>
      <c r="Y15" s="45">
        <v>100</v>
      </c>
      <c r="Z15" s="45">
        <v>77.8</v>
      </c>
      <c r="AA15" s="43">
        <v>2</v>
      </c>
      <c r="AB15" s="43">
        <v>1</v>
      </c>
      <c r="AC15" s="43">
        <v>1</v>
      </c>
      <c r="AD15" s="43">
        <v>1</v>
      </c>
      <c r="AE15" s="43">
        <v>1</v>
      </c>
      <c r="AF15" s="43">
        <v>1</v>
      </c>
      <c r="AG15" s="43">
        <v>1</v>
      </c>
      <c r="AH15" s="43">
        <v>8</v>
      </c>
      <c r="AI15" s="43">
        <v>2</v>
      </c>
    </row>
    <row r="16" spans="1:35" ht="16" thickBot="1">
      <c r="A16" s="75"/>
      <c r="B16" s="12" t="s">
        <v>43</v>
      </c>
      <c r="C16" s="13">
        <v>2002</v>
      </c>
      <c r="D16" s="13">
        <v>137</v>
      </c>
      <c r="E16" s="13">
        <v>141</v>
      </c>
      <c r="F16" s="13">
        <v>758</v>
      </c>
      <c r="G16" s="13" t="s">
        <v>4</v>
      </c>
      <c r="H16" s="13">
        <v>1</v>
      </c>
      <c r="I16" s="13">
        <v>58</v>
      </c>
      <c r="J16" s="13">
        <v>2</v>
      </c>
      <c r="K16" s="13"/>
      <c r="L16" s="13"/>
      <c r="M16" s="13"/>
      <c r="N16" s="14">
        <v>20</v>
      </c>
      <c r="O16" s="13">
        <v>8</v>
      </c>
      <c r="P16" s="13">
        <v>2</v>
      </c>
      <c r="Q16" s="20">
        <v>12</v>
      </c>
      <c r="R16" s="13">
        <v>18</v>
      </c>
      <c r="S16" s="13">
        <v>104</v>
      </c>
      <c r="T16" s="13">
        <v>3</v>
      </c>
      <c r="U16" s="13">
        <v>137</v>
      </c>
      <c r="V16" s="13">
        <v>80</v>
      </c>
      <c r="W16" s="13">
        <v>85.3</v>
      </c>
      <c r="X16" s="13">
        <v>40</v>
      </c>
      <c r="Y16" s="13">
        <v>97.2</v>
      </c>
      <c r="Z16" s="13">
        <v>85</v>
      </c>
      <c r="AA16">
        <v>2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f t="shared" si="0"/>
        <v>8</v>
      </c>
      <c r="AI16">
        <v>2</v>
      </c>
    </row>
    <row r="17" spans="1:35" ht="16" thickBot="1">
      <c r="A17" s="75"/>
      <c r="B17" s="12" t="s">
        <v>40</v>
      </c>
      <c r="C17" s="13">
        <v>2007</v>
      </c>
      <c r="D17" s="13">
        <v>12</v>
      </c>
      <c r="E17" s="13"/>
      <c r="F17" s="13">
        <v>72</v>
      </c>
      <c r="G17" s="13" t="s">
        <v>1</v>
      </c>
      <c r="H17" s="13">
        <v>3</v>
      </c>
      <c r="I17" s="13"/>
      <c r="J17" s="13"/>
      <c r="K17" s="13">
        <v>23</v>
      </c>
      <c r="L17" s="13"/>
      <c r="M17" s="13">
        <v>33.299999999999997</v>
      </c>
      <c r="N17" s="14">
        <v>15</v>
      </c>
      <c r="O17" s="13">
        <v>9</v>
      </c>
      <c r="P17" s="13">
        <v>2</v>
      </c>
      <c r="Q17" s="20">
        <v>1</v>
      </c>
      <c r="R17" s="13">
        <v>1</v>
      </c>
      <c r="S17" s="13">
        <v>59</v>
      </c>
      <c r="T17" s="13">
        <v>11</v>
      </c>
      <c r="U17" s="13">
        <v>72</v>
      </c>
      <c r="V17" s="13">
        <v>8.3000000000000007</v>
      </c>
      <c r="W17" s="13">
        <v>98.3</v>
      </c>
      <c r="X17" s="13">
        <v>50</v>
      </c>
      <c r="Y17" s="13">
        <v>84.3</v>
      </c>
      <c r="Z17" s="13">
        <v>83.3</v>
      </c>
      <c r="AA17">
        <v>2</v>
      </c>
      <c r="AB17">
        <v>1</v>
      </c>
      <c r="AC17">
        <v>1</v>
      </c>
      <c r="AD17">
        <v>1</v>
      </c>
      <c r="AE17">
        <v>2</v>
      </c>
      <c r="AF17">
        <v>1</v>
      </c>
      <c r="AG17">
        <v>1</v>
      </c>
      <c r="AH17">
        <f t="shared" si="0"/>
        <v>9</v>
      </c>
      <c r="AI17">
        <v>2</v>
      </c>
    </row>
    <row r="18" spans="1:35" ht="16" thickBot="1">
      <c r="A18" s="75"/>
      <c r="B18" s="12" t="s">
        <v>40</v>
      </c>
      <c r="C18" s="13">
        <v>2007</v>
      </c>
      <c r="D18" s="13">
        <v>30</v>
      </c>
      <c r="E18" s="13"/>
      <c r="F18" s="13">
        <v>68</v>
      </c>
      <c r="G18" s="13" t="s">
        <v>1</v>
      </c>
      <c r="H18" s="13">
        <v>2</v>
      </c>
      <c r="I18" s="13"/>
      <c r="J18" s="13"/>
      <c r="K18" s="13"/>
      <c r="L18" s="13"/>
      <c r="M18" s="13"/>
      <c r="N18" s="14">
        <v>15</v>
      </c>
      <c r="O18" s="13">
        <v>9</v>
      </c>
      <c r="P18" s="13">
        <v>2</v>
      </c>
      <c r="Q18" s="20">
        <v>3</v>
      </c>
      <c r="R18" s="13">
        <v>11</v>
      </c>
      <c r="S18" s="13">
        <v>53</v>
      </c>
      <c r="T18" s="13">
        <v>1</v>
      </c>
      <c r="U18" s="13">
        <v>68</v>
      </c>
      <c r="V18" s="13">
        <v>75</v>
      </c>
      <c r="W18" s="13">
        <v>82.8</v>
      </c>
      <c r="X18" s="13">
        <v>21.4</v>
      </c>
      <c r="Y18" s="13">
        <v>98.2</v>
      </c>
      <c r="Z18" s="13">
        <v>82.4</v>
      </c>
      <c r="AA18">
        <v>2</v>
      </c>
      <c r="AB18">
        <v>1</v>
      </c>
      <c r="AC18">
        <v>1</v>
      </c>
      <c r="AD18">
        <v>1</v>
      </c>
      <c r="AE18">
        <v>2</v>
      </c>
      <c r="AF18">
        <v>1</v>
      </c>
      <c r="AG18">
        <v>1</v>
      </c>
      <c r="AH18">
        <f t="shared" si="0"/>
        <v>9</v>
      </c>
      <c r="AI18">
        <v>2</v>
      </c>
    </row>
    <row r="19" spans="1:35" ht="16" thickBot="1">
      <c r="A19" s="75"/>
      <c r="B19" s="12" t="s">
        <v>41</v>
      </c>
      <c r="C19" s="13">
        <v>2007</v>
      </c>
      <c r="D19" s="13"/>
      <c r="E19" s="13">
        <v>100</v>
      </c>
      <c r="F19" s="13">
        <v>510</v>
      </c>
      <c r="G19" s="13" t="s">
        <v>4</v>
      </c>
      <c r="H19" s="13">
        <v>1</v>
      </c>
      <c r="I19" s="13"/>
      <c r="J19" s="13"/>
      <c r="K19" s="13"/>
      <c r="L19" s="13"/>
      <c r="M19" s="13"/>
      <c r="N19" s="14">
        <v>20</v>
      </c>
      <c r="O19" s="13">
        <v>10</v>
      </c>
      <c r="P19" s="13">
        <v>2</v>
      </c>
      <c r="Q19" s="20">
        <v>30</v>
      </c>
      <c r="R19" s="13">
        <v>7</v>
      </c>
      <c r="S19" s="13">
        <v>472</v>
      </c>
      <c r="T19" s="13">
        <v>1</v>
      </c>
      <c r="U19" s="13">
        <v>510</v>
      </c>
      <c r="V19" s="13">
        <v>97</v>
      </c>
      <c r="W19" s="13">
        <v>99</v>
      </c>
      <c r="X19" s="13">
        <v>81.099999999999994</v>
      </c>
      <c r="Y19" s="13">
        <v>99.8</v>
      </c>
      <c r="Z19" s="13">
        <v>98.4</v>
      </c>
      <c r="AA19">
        <v>2</v>
      </c>
      <c r="AB19">
        <v>1</v>
      </c>
      <c r="AC19">
        <v>1</v>
      </c>
      <c r="AD19">
        <v>1</v>
      </c>
      <c r="AE19">
        <v>2</v>
      </c>
      <c r="AF19">
        <v>1</v>
      </c>
      <c r="AG19">
        <v>2</v>
      </c>
      <c r="AH19">
        <f t="shared" si="0"/>
        <v>10</v>
      </c>
      <c r="AI19">
        <v>2</v>
      </c>
    </row>
    <row r="20" spans="1:35" ht="16" thickBot="1">
      <c r="A20" s="75"/>
      <c r="B20" s="12" t="s">
        <v>42</v>
      </c>
      <c r="C20" s="13">
        <v>2007</v>
      </c>
      <c r="D20" s="13">
        <v>20</v>
      </c>
      <c r="E20" s="13">
        <v>20</v>
      </c>
      <c r="F20" s="13">
        <v>120</v>
      </c>
      <c r="G20" s="13" t="s">
        <v>1</v>
      </c>
      <c r="H20" s="13">
        <v>1</v>
      </c>
      <c r="I20" s="13"/>
      <c r="J20" s="13"/>
      <c r="K20" s="13"/>
      <c r="L20" s="13"/>
      <c r="M20" s="13"/>
      <c r="N20" s="13"/>
      <c r="O20" s="13">
        <v>10</v>
      </c>
      <c r="P20" s="13">
        <v>2</v>
      </c>
      <c r="Q20" s="20">
        <v>3</v>
      </c>
      <c r="R20" s="13">
        <v>0</v>
      </c>
      <c r="S20" s="13">
        <v>115</v>
      </c>
      <c r="T20" s="13">
        <v>1</v>
      </c>
      <c r="U20" s="13">
        <v>119</v>
      </c>
      <c r="V20" s="13">
        <v>75</v>
      </c>
      <c r="W20" s="13">
        <v>100</v>
      </c>
      <c r="X20" s="13">
        <v>100</v>
      </c>
      <c r="Y20" s="13">
        <v>99.1</v>
      </c>
      <c r="Z20" s="13">
        <v>99.2</v>
      </c>
      <c r="AA20">
        <v>2</v>
      </c>
      <c r="AB20">
        <v>1</v>
      </c>
      <c r="AC20">
        <v>1</v>
      </c>
      <c r="AD20">
        <v>1</v>
      </c>
      <c r="AE20">
        <v>2</v>
      </c>
      <c r="AF20">
        <v>1</v>
      </c>
      <c r="AG20">
        <v>2</v>
      </c>
      <c r="AH20">
        <f t="shared" si="0"/>
        <v>10</v>
      </c>
      <c r="AI20">
        <v>2</v>
      </c>
    </row>
    <row r="21" spans="1:35" ht="16" thickBot="1">
      <c r="A21" s="75"/>
      <c r="B21" s="12" t="s">
        <v>39</v>
      </c>
      <c r="C21" s="13">
        <v>2009</v>
      </c>
      <c r="D21" s="13">
        <v>396</v>
      </c>
      <c r="E21" s="13">
        <v>400</v>
      </c>
      <c r="F21" s="13"/>
      <c r="G21" s="13" t="s">
        <v>1</v>
      </c>
      <c r="H21" s="13">
        <v>1</v>
      </c>
      <c r="I21" s="13">
        <v>58.6</v>
      </c>
      <c r="J21" s="13">
        <v>2</v>
      </c>
      <c r="K21" s="13">
        <v>38.299999999999997</v>
      </c>
      <c r="L21" s="13"/>
      <c r="M21" s="13">
        <v>13.3</v>
      </c>
      <c r="N21" s="14">
        <v>10</v>
      </c>
      <c r="O21" s="13">
        <v>9</v>
      </c>
      <c r="P21" s="13">
        <v>2</v>
      </c>
      <c r="Q21" s="20">
        <v>71</v>
      </c>
      <c r="R21" s="13">
        <v>26</v>
      </c>
      <c r="S21" s="13">
        <v>304</v>
      </c>
      <c r="T21" s="13">
        <v>9</v>
      </c>
      <c r="U21" s="13">
        <v>410</v>
      </c>
      <c r="V21" s="13">
        <v>88.6</v>
      </c>
      <c r="W21" s="13">
        <v>92.2</v>
      </c>
      <c r="X21" s="13">
        <v>73.599999999999994</v>
      </c>
      <c r="Y21" s="13">
        <v>97</v>
      </c>
      <c r="Z21" s="13">
        <v>91.5</v>
      </c>
      <c r="AA21">
        <v>2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2</v>
      </c>
      <c r="AH21">
        <f t="shared" si="0"/>
        <v>9</v>
      </c>
      <c r="AI21">
        <v>2</v>
      </c>
    </row>
    <row r="22" spans="1:35" ht="16" thickBot="1">
      <c r="A22" s="76"/>
      <c r="B22" s="12" t="s">
        <v>112</v>
      </c>
      <c r="C22" s="13">
        <v>2010</v>
      </c>
      <c r="D22" s="13">
        <v>160</v>
      </c>
      <c r="E22" s="13"/>
      <c r="F22" s="13"/>
      <c r="G22" s="13" t="s">
        <v>1</v>
      </c>
      <c r="H22" s="13">
        <v>1</v>
      </c>
      <c r="I22" s="13">
        <v>58.1</v>
      </c>
      <c r="J22" s="13"/>
      <c r="K22" s="13"/>
      <c r="L22" s="13"/>
      <c r="M22" s="13"/>
      <c r="N22" s="13"/>
      <c r="O22" s="13">
        <v>9</v>
      </c>
      <c r="P22" s="13">
        <v>2</v>
      </c>
      <c r="Q22" s="20">
        <v>14</v>
      </c>
      <c r="R22" s="13">
        <v>4</v>
      </c>
      <c r="S22" s="13">
        <v>136</v>
      </c>
      <c r="T22" s="13">
        <v>6</v>
      </c>
      <c r="U22" s="13">
        <v>160</v>
      </c>
      <c r="V22" s="13">
        <v>70</v>
      </c>
      <c r="W22" s="13">
        <v>97.1</v>
      </c>
      <c r="X22" s="13">
        <v>77.8</v>
      </c>
      <c r="Y22" s="13">
        <v>95.8</v>
      </c>
      <c r="Z22" s="13">
        <v>93.8</v>
      </c>
      <c r="AA22">
        <v>2</v>
      </c>
      <c r="AB22">
        <v>1</v>
      </c>
      <c r="AC22">
        <v>1</v>
      </c>
      <c r="AD22">
        <v>1</v>
      </c>
      <c r="AE22">
        <v>2</v>
      </c>
      <c r="AF22">
        <v>1</v>
      </c>
      <c r="AG22">
        <v>1</v>
      </c>
      <c r="AH22">
        <f t="shared" si="0"/>
        <v>9</v>
      </c>
      <c r="AI22">
        <v>2</v>
      </c>
    </row>
    <row r="23" spans="1:35" ht="16" thickBot="1">
      <c r="A23" s="56" t="s">
        <v>142</v>
      </c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20"/>
      <c r="R23" s="13"/>
      <c r="S23" s="13"/>
      <c r="T23" s="13"/>
      <c r="U23" s="13"/>
      <c r="V23" s="65">
        <f>AVERAGE(V12:V22)</f>
        <v>80.936363636363637</v>
      </c>
      <c r="W23" s="65">
        <f>AVERAGE(W12:W22)</f>
        <v>91.86363636363636</v>
      </c>
      <c r="X23" s="13"/>
      <c r="Y23" s="13"/>
      <c r="Z23" s="13"/>
    </row>
    <row r="24" spans="1:35" ht="16" thickBot="1">
      <c r="A24" s="71" t="s">
        <v>47</v>
      </c>
      <c r="B24" s="18" t="s">
        <v>51</v>
      </c>
      <c r="C24" s="3">
        <v>2006</v>
      </c>
      <c r="D24" s="3"/>
      <c r="E24" s="3">
        <v>81</v>
      </c>
      <c r="F24" s="3"/>
      <c r="G24" s="3" t="s">
        <v>4</v>
      </c>
      <c r="H24" s="3">
        <v>1</v>
      </c>
      <c r="I24" s="3">
        <v>59.1</v>
      </c>
      <c r="J24" s="3">
        <v>2</v>
      </c>
      <c r="K24" s="3"/>
      <c r="L24" s="3">
        <v>17.399999999999999</v>
      </c>
      <c r="M24" s="3"/>
      <c r="N24" s="37" t="s">
        <v>121</v>
      </c>
      <c r="O24" s="3">
        <v>8</v>
      </c>
      <c r="P24" s="3">
        <v>2</v>
      </c>
      <c r="Q24" s="7">
        <v>30</v>
      </c>
      <c r="R24" s="3">
        <v>8</v>
      </c>
      <c r="S24" s="3">
        <v>33</v>
      </c>
      <c r="T24" s="3">
        <v>10</v>
      </c>
      <c r="U24" s="3">
        <v>81</v>
      </c>
      <c r="V24" s="3">
        <v>75</v>
      </c>
      <c r="W24" s="3">
        <v>80.5</v>
      </c>
      <c r="X24" s="3">
        <v>79</v>
      </c>
      <c r="Y24" s="3">
        <v>76.7</v>
      </c>
      <c r="Z24" s="3">
        <v>77.8</v>
      </c>
      <c r="AA24">
        <v>2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f t="shared" si="0"/>
        <v>8</v>
      </c>
      <c r="AI24">
        <v>2</v>
      </c>
    </row>
    <row r="25" spans="1:35" ht="16" thickBot="1">
      <c r="A25" s="72"/>
      <c r="B25" s="18" t="s">
        <v>49</v>
      </c>
      <c r="C25" s="3">
        <v>2010</v>
      </c>
      <c r="D25" s="3"/>
      <c r="E25" s="3">
        <v>46</v>
      </c>
      <c r="F25" s="3">
        <v>184</v>
      </c>
      <c r="G25" s="3" t="s">
        <v>1</v>
      </c>
      <c r="H25" s="3">
        <v>1</v>
      </c>
      <c r="I25" s="3">
        <v>53</v>
      </c>
      <c r="J25" s="3">
        <v>2</v>
      </c>
      <c r="K25" s="3"/>
      <c r="L25" s="3"/>
      <c r="M25" s="3"/>
      <c r="N25" s="37" t="s">
        <v>121</v>
      </c>
      <c r="O25" s="3">
        <v>8</v>
      </c>
      <c r="P25" s="3">
        <v>2</v>
      </c>
      <c r="Q25" s="7">
        <v>8</v>
      </c>
      <c r="R25" s="3">
        <v>24</v>
      </c>
      <c r="S25" s="3">
        <v>132</v>
      </c>
      <c r="T25" s="3">
        <v>20</v>
      </c>
      <c r="U25" s="3">
        <v>156</v>
      </c>
      <c r="V25" s="3">
        <v>28.6</v>
      </c>
      <c r="W25" s="3">
        <v>84.6</v>
      </c>
      <c r="X25" s="3">
        <v>25</v>
      </c>
      <c r="Y25" s="3">
        <v>86.8</v>
      </c>
      <c r="Z25" s="3">
        <v>76.099999999999994</v>
      </c>
      <c r="AA25">
        <v>2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f t="shared" si="0"/>
        <v>8</v>
      </c>
      <c r="AI25">
        <v>2</v>
      </c>
    </row>
    <row r="26" spans="1:35" ht="16" thickBot="1">
      <c r="A26" s="72"/>
      <c r="B26" s="18" t="s">
        <v>48</v>
      </c>
      <c r="C26" s="3">
        <v>2013</v>
      </c>
      <c r="D26" s="3">
        <v>223</v>
      </c>
      <c r="E26" s="3">
        <v>225</v>
      </c>
      <c r="F26" s="3"/>
      <c r="G26" s="3" t="s">
        <v>1</v>
      </c>
      <c r="H26" s="3">
        <v>1</v>
      </c>
      <c r="I26" s="3">
        <v>59.5</v>
      </c>
      <c r="J26" s="3">
        <v>2</v>
      </c>
      <c r="K26" s="3">
        <v>45.7</v>
      </c>
      <c r="L26" s="3"/>
      <c r="M26" s="3">
        <v>4</v>
      </c>
      <c r="N26" s="3"/>
      <c r="O26" s="3">
        <v>8</v>
      </c>
      <c r="P26" s="3">
        <v>2</v>
      </c>
      <c r="Q26" s="7">
        <v>24</v>
      </c>
      <c r="R26" s="3">
        <v>79</v>
      </c>
      <c r="S26" s="3">
        <v>116</v>
      </c>
      <c r="T26" s="3">
        <v>6</v>
      </c>
      <c r="U26" s="3">
        <v>225</v>
      </c>
      <c r="V26" s="3">
        <v>80</v>
      </c>
      <c r="W26" s="3">
        <v>59.5</v>
      </c>
      <c r="X26" s="3">
        <v>95.1</v>
      </c>
      <c r="Y26" s="3">
        <v>23.3</v>
      </c>
      <c r="Z26" s="3">
        <v>62.2</v>
      </c>
      <c r="AA26">
        <v>2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f t="shared" si="0"/>
        <v>8</v>
      </c>
      <c r="AI26">
        <v>2</v>
      </c>
    </row>
    <row r="27" spans="1:35" ht="16" thickBot="1">
      <c r="A27" s="73"/>
      <c r="B27" s="18" t="s">
        <v>50</v>
      </c>
      <c r="C27" s="3">
        <v>2015</v>
      </c>
      <c r="D27" s="3">
        <v>132</v>
      </c>
      <c r="E27" s="5"/>
      <c r="F27" s="5"/>
      <c r="G27" s="3" t="s">
        <v>1</v>
      </c>
      <c r="H27" s="3">
        <v>1</v>
      </c>
      <c r="I27" s="3">
        <v>51</v>
      </c>
      <c r="J27" s="3">
        <v>2</v>
      </c>
      <c r="K27" s="5"/>
      <c r="L27" s="5"/>
      <c r="M27" s="5"/>
      <c r="N27" s="5"/>
      <c r="O27" s="3">
        <v>8</v>
      </c>
      <c r="P27" s="3">
        <v>2</v>
      </c>
      <c r="Q27" s="7">
        <v>16</v>
      </c>
      <c r="R27" s="3">
        <v>6</v>
      </c>
      <c r="S27" s="3">
        <v>90</v>
      </c>
      <c r="T27" s="3">
        <v>20</v>
      </c>
      <c r="U27" s="3">
        <v>132</v>
      </c>
      <c r="V27" s="3">
        <v>44.4</v>
      </c>
      <c r="W27" s="3">
        <v>93.8</v>
      </c>
      <c r="X27" s="3">
        <v>72.7</v>
      </c>
      <c r="Y27" s="3">
        <v>81.8</v>
      </c>
      <c r="Z27" s="3">
        <v>80.3</v>
      </c>
      <c r="AA27">
        <v>2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f t="shared" si="0"/>
        <v>8</v>
      </c>
      <c r="AI27">
        <v>2</v>
      </c>
    </row>
    <row r="28" spans="1:35" ht="16" thickBot="1">
      <c r="A28" s="55" t="s">
        <v>142</v>
      </c>
      <c r="B28" s="18"/>
      <c r="C28" s="3"/>
      <c r="D28" s="3"/>
      <c r="E28" s="5"/>
      <c r="F28" s="5"/>
      <c r="G28" s="3"/>
      <c r="H28" s="3"/>
      <c r="I28" s="3"/>
      <c r="J28" s="3"/>
      <c r="K28" s="5"/>
      <c r="L28" s="5"/>
      <c r="M28" s="5"/>
      <c r="N28" s="5"/>
      <c r="O28" s="3"/>
      <c r="P28" s="3"/>
      <c r="Q28" s="7"/>
      <c r="R28" s="3"/>
      <c r="S28" s="3"/>
      <c r="T28" s="3"/>
      <c r="U28" s="3"/>
      <c r="V28" s="59">
        <f>AVERAGE(V24:V27)</f>
        <v>57</v>
      </c>
      <c r="W28" s="59">
        <f>AVERAGE(W24:W27)</f>
        <v>79.599999999999994</v>
      </c>
      <c r="X28" s="3"/>
      <c r="Y28" s="3"/>
      <c r="Z28" s="3"/>
    </row>
    <row r="29" spans="1:35" ht="16" thickBot="1">
      <c r="A29" s="74" t="s">
        <v>125</v>
      </c>
      <c r="B29" s="15" t="s">
        <v>113</v>
      </c>
      <c r="C29" s="16">
        <v>1994</v>
      </c>
      <c r="D29" s="16"/>
      <c r="E29" s="16">
        <v>119</v>
      </c>
      <c r="F29" s="16"/>
      <c r="G29" s="16" t="s">
        <v>1</v>
      </c>
      <c r="H29" s="16">
        <v>6</v>
      </c>
      <c r="I29" s="16"/>
      <c r="J29" s="16">
        <v>1</v>
      </c>
      <c r="K29" s="16"/>
      <c r="L29" s="16"/>
      <c r="M29" s="16"/>
      <c r="N29" s="16"/>
      <c r="O29" s="13">
        <v>8</v>
      </c>
      <c r="P29" s="13">
        <v>2</v>
      </c>
      <c r="Q29" s="52">
        <v>62</v>
      </c>
      <c r="R29" s="16">
        <v>1</v>
      </c>
      <c r="S29" s="16">
        <v>18</v>
      </c>
      <c r="T29" s="16">
        <v>38</v>
      </c>
      <c r="U29" s="13">
        <v>119</v>
      </c>
      <c r="V29" s="13">
        <v>62</v>
      </c>
      <c r="W29" s="13">
        <v>95</v>
      </c>
      <c r="X29" s="13">
        <v>98</v>
      </c>
      <c r="Y29" s="13">
        <v>32</v>
      </c>
      <c r="Z29" s="13">
        <v>67.2</v>
      </c>
      <c r="AA29">
        <v>2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f t="shared" si="0"/>
        <v>8</v>
      </c>
      <c r="AI29">
        <v>2</v>
      </c>
    </row>
    <row r="30" spans="1:35" ht="16" thickBot="1">
      <c r="A30" s="75"/>
      <c r="B30" s="15" t="s">
        <v>57</v>
      </c>
      <c r="C30" s="16">
        <v>2001</v>
      </c>
      <c r="D30" s="16">
        <v>64</v>
      </c>
      <c r="E30" s="16">
        <v>66</v>
      </c>
      <c r="F30" s="16"/>
      <c r="G30" s="16" t="s">
        <v>1</v>
      </c>
      <c r="H30" s="16">
        <v>6</v>
      </c>
      <c r="I30" s="16">
        <v>55</v>
      </c>
      <c r="J30" s="16">
        <v>0</v>
      </c>
      <c r="K30" s="16">
        <v>74.2</v>
      </c>
      <c r="L30" s="16">
        <v>16.7</v>
      </c>
      <c r="M30" s="16"/>
      <c r="N30" s="16"/>
      <c r="O30" s="13">
        <v>9</v>
      </c>
      <c r="P30" s="13">
        <v>2</v>
      </c>
      <c r="Q30" s="52">
        <v>9</v>
      </c>
      <c r="R30" s="16">
        <v>8</v>
      </c>
      <c r="S30" s="16">
        <v>31</v>
      </c>
      <c r="T30" s="16">
        <v>18</v>
      </c>
      <c r="U30" s="13">
        <v>66</v>
      </c>
      <c r="V30" s="13">
        <v>33</v>
      </c>
      <c r="W30" s="13">
        <v>79</v>
      </c>
      <c r="X30" s="13">
        <v>53</v>
      </c>
      <c r="Y30" s="13">
        <v>63</v>
      </c>
      <c r="Z30" s="13">
        <v>61</v>
      </c>
      <c r="AA30">
        <v>2</v>
      </c>
      <c r="AB30">
        <v>1</v>
      </c>
      <c r="AC30">
        <v>2</v>
      </c>
      <c r="AD30">
        <v>1</v>
      </c>
      <c r="AE30">
        <v>1</v>
      </c>
      <c r="AF30">
        <v>1</v>
      </c>
      <c r="AG30">
        <v>1</v>
      </c>
      <c r="AH30">
        <f t="shared" si="0"/>
        <v>9</v>
      </c>
      <c r="AI30">
        <v>2</v>
      </c>
    </row>
    <row r="31" spans="1:35" ht="16" thickBot="1">
      <c r="A31" s="75"/>
      <c r="B31" s="15" t="s">
        <v>54</v>
      </c>
      <c r="C31" s="16">
        <v>2004</v>
      </c>
      <c r="D31" s="16">
        <v>93</v>
      </c>
      <c r="E31" s="13"/>
      <c r="F31" s="13"/>
      <c r="G31" s="16" t="s">
        <v>4</v>
      </c>
      <c r="H31" s="16">
        <v>5</v>
      </c>
      <c r="I31" s="13"/>
      <c r="J31" s="13"/>
      <c r="K31" s="16">
        <v>18</v>
      </c>
      <c r="L31" s="13"/>
      <c r="M31" s="16">
        <v>5</v>
      </c>
      <c r="N31" s="17">
        <v>15</v>
      </c>
      <c r="O31" s="13">
        <v>9</v>
      </c>
      <c r="P31" s="13">
        <v>2</v>
      </c>
      <c r="Q31" s="52">
        <v>6</v>
      </c>
      <c r="R31" s="16">
        <v>10</v>
      </c>
      <c r="S31" s="16">
        <v>72</v>
      </c>
      <c r="T31" s="16">
        <v>5</v>
      </c>
      <c r="U31" s="13">
        <v>93</v>
      </c>
      <c r="V31" s="13">
        <v>54.6</v>
      </c>
      <c r="W31" s="13">
        <v>87.8</v>
      </c>
      <c r="X31" s="13">
        <v>37.5</v>
      </c>
      <c r="Y31" s="13">
        <v>93.5</v>
      </c>
      <c r="Z31" s="13">
        <v>83.9</v>
      </c>
      <c r="AA31">
        <v>2</v>
      </c>
      <c r="AB31">
        <v>1</v>
      </c>
      <c r="AC31">
        <v>1</v>
      </c>
      <c r="AD31">
        <v>1</v>
      </c>
      <c r="AE31">
        <v>2</v>
      </c>
      <c r="AF31">
        <v>1</v>
      </c>
      <c r="AG31">
        <v>1</v>
      </c>
      <c r="AH31">
        <f t="shared" si="0"/>
        <v>9</v>
      </c>
      <c r="AI31">
        <v>2</v>
      </c>
    </row>
    <row r="32" spans="1:35" ht="16" thickBot="1">
      <c r="A32" s="75"/>
      <c r="B32" s="15" t="s">
        <v>55</v>
      </c>
      <c r="C32" s="16">
        <v>2006</v>
      </c>
      <c r="D32" s="16">
        <v>101</v>
      </c>
      <c r="E32" s="16">
        <v>52</v>
      </c>
      <c r="F32" s="13"/>
      <c r="G32" s="16" t="s">
        <v>4</v>
      </c>
      <c r="H32" s="16">
        <v>1</v>
      </c>
      <c r="I32" s="16">
        <v>58.2</v>
      </c>
      <c r="J32" s="16">
        <v>5</v>
      </c>
      <c r="K32" s="13"/>
      <c r="L32" s="16">
        <v>19.7</v>
      </c>
      <c r="M32" s="16">
        <v>9.3000000000000007</v>
      </c>
      <c r="N32" s="13"/>
      <c r="O32" s="13">
        <v>8</v>
      </c>
      <c r="P32" s="13">
        <v>2</v>
      </c>
      <c r="Q32" s="52">
        <v>12</v>
      </c>
      <c r="R32" s="16">
        <v>4</v>
      </c>
      <c r="S32" s="16">
        <v>25</v>
      </c>
      <c r="T32" s="16">
        <v>11</v>
      </c>
      <c r="U32" s="13">
        <v>52</v>
      </c>
      <c r="V32" s="13">
        <v>52.2</v>
      </c>
      <c r="W32" s="13">
        <v>86.2</v>
      </c>
      <c r="X32" s="13">
        <v>75</v>
      </c>
      <c r="Y32" s="13">
        <v>69.400000000000006</v>
      </c>
      <c r="Z32" s="13"/>
      <c r="AA32">
        <v>2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f t="shared" si="0"/>
        <v>8</v>
      </c>
      <c r="AI32">
        <v>2</v>
      </c>
    </row>
    <row r="33" spans="1:35" ht="16" thickBot="1">
      <c r="A33" s="75"/>
      <c r="B33" s="12" t="s">
        <v>53</v>
      </c>
      <c r="C33" s="13">
        <v>2007</v>
      </c>
      <c r="D33" s="13">
        <v>102</v>
      </c>
      <c r="E33" s="13"/>
      <c r="F33" s="13"/>
      <c r="G33" s="13" t="s">
        <v>4</v>
      </c>
      <c r="H33" s="13">
        <v>6</v>
      </c>
      <c r="I33" s="13"/>
      <c r="J33" s="13">
        <v>2</v>
      </c>
      <c r="K33" s="13">
        <v>31.4</v>
      </c>
      <c r="L33" s="13">
        <v>22.5</v>
      </c>
      <c r="M33" s="13">
        <v>20</v>
      </c>
      <c r="N33" s="13"/>
      <c r="O33" s="13">
        <v>9</v>
      </c>
      <c r="P33" s="13">
        <v>2</v>
      </c>
      <c r="Q33" s="20">
        <v>25</v>
      </c>
      <c r="R33" s="13">
        <v>9</v>
      </c>
      <c r="S33" s="13">
        <v>55</v>
      </c>
      <c r="T33" s="13">
        <v>13</v>
      </c>
      <c r="U33" s="13">
        <v>102</v>
      </c>
      <c r="V33" s="13">
        <v>65.8</v>
      </c>
      <c r="W33" s="13">
        <v>85.9</v>
      </c>
      <c r="X33" s="13">
        <v>73.5</v>
      </c>
      <c r="Y33" s="13">
        <v>80.900000000000006</v>
      </c>
      <c r="Z33" s="13"/>
      <c r="AA33">
        <v>2</v>
      </c>
      <c r="AB33">
        <v>1</v>
      </c>
      <c r="AC33">
        <v>2</v>
      </c>
      <c r="AD33">
        <v>1</v>
      </c>
      <c r="AE33">
        <v>1</v>
      </c>
      <c r="AF33">
        <v>1</v>
      </c>
      <c r="AG33">
        <v>1</v>
      </c>
      <c r="AH33">
        <f t="shared" si="0"/>
        <v>9</v>
      </c>
      <c r="AI33">
        <v>2</v>
      </c>
    </row>
    <row r="34" spans="1:35" ht="16" thickBot="1">
      <c r="A34" s="75"/>
      <c r="B34" s="15" t="s">
        <v>7</v>
      </c>
      <c r="C34" s="16">
        <v>2008</v>
      </c>
      <c r="D34" s="16"/>
      <c r="E34" s="16">
        <v>35</v>
      </c>
      <c r="F34" s="16"/>
      <c r="G34" s="16" t="s">
        <v>4</v>
      </c>
      <c r="H34" s="16">
        <v>1</v>
      </c>
      <c r="I34" s="16">
        <v>57.5</v>
      </c>
      <c r="J34" s="16">
        <v>1</v>
      </c>
      <c r="K34" s="16"/>
      <c r="L34" s="16">
        <v>42.9</v>
      </c>
      <c r="M34" s="16">
        <v>37.1</v>
      </c>
      <c r="N34" s="16"/>
      <c r="O34" s="13">
        <v>9</v>
      </c>
      <c r="P34" s="13">
        <v>2</v>
      </c>
      <c r="Q34" s="52">
        <v>12</v>
      </c>
      <c r="R34" s="16">
        <v>6</v>
      </c>
      <c r="S34" s="16">
        <v>9</v>
      </c>
      <c r="T34" s="16">
        <v>8</v>
      </c>
      <c r="U34" s="13">
        <v>35</v>
      </c>
      <c r="V34" s="13">
        <v>60</v>
      </c>
      <c r="W34" s="13">
        <v>60</v>
      </c>
      <c r="X34" s="13">
        <v>66.7</v>
      </c>
      <c r="Y34" s="13">
        <v>52.9</v>
      </c>
      <c r="Z34" s="13">
        <v>60</v>
      </c>
      <c r="AA34">
        <v>2</v>
      </c>
      <c r="AB34">
        <v>1</v>
      </c>
      <c r="AC34">
        <v>2</v>
      </c>
      <c r="AD34">
        <v>1</v>
      </c>
      <c r="AE34">
        <v>1</v>
      </c>
      <c r="AF34">
        <v>1</v>
      </c>
      <c r="AG34">
        <v>1</v>
      </c>
      <c r="AH34">
        <f t="shared" si="0"/>
        <v>9</v>
      </c>
      <c r="AI34">
        <v>2</v>
      </c>
    </row>
    <row r="35" spans="1:35" ht="16" thickBot="1">
      <c r="A35" s="75"/>
      <c r="B35" s="15" t="s">
        <v>56</v>
      </c>
      <c r="C35" s="16">
        <v>2009</v>
      </c>
      <c r="D35" s="16">
        <v>12</v>
      </c>
      <c r="E35" s="16"/>
      <c r="F35" s="16"/>
      <c r="G35" s="16" t="s">
        <v>4</v>
      </c>
      <c r="H35" s="16">
        <v>5</v>
      </c>
      <c r="I35" s="16">
        <v>59.3</v>
      </c>
      <c r="J35" s="16">
        <v>2</v>
      </c>
      <c r="K35" s="16">
        <v>50</v>
      </c>
      <c r="L35" s="16">
        <v>25</v>
      </c>
      <c r="M35" s="16"/>
      <c r="N35" s="16"/>
      <c r="O35" s="13">
        <v>8</v>
      </c>
      <c r="P35" s="13">
        <v>2</v>
      </c>
      <c r="Q35" s="52">
        <v>3</v>
      </c>
      <c r="R35" s="16">
        <v>3</v>
      </c>
      <c r="S35" s="16">
        <v>1</v>
      </c>
      <c r="T35" s="16">
        <v>5</v>
      </c>
      <c r="U35" s="13">
        <v>12</v>
      </c>
      <c r="V35" s="13">
        <v>37.5</v>
      </c>
      <c r="W35" s="13">
        <v>25</v>
      </c>
      <c r="X35" s="13">
        <v>50</v>
      </c>
      <c r="Y35" s="13">
        <v>16.7</v>
      </c>
      <c r="Z35" s="13">
        <v>33.299999999999997</v>
      </c>
      <c r="AA35">
        <v>2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f t="shared" si="0"/>
        <v>8</v>
      </c>
      <c r="AI35">
        <v>2</v>
      </c>
    </row>
    <row r="36" spans="1:35" ht="16" thickBot="1">
      <c r="A36" s="75"/>
      <c r="B36" s="12" t="s">
        <v>52</v>
      </c>
      <c r="C36" s="13">
        <v>2011</v>
      </c>
      <c r="D36" s="13">
        <v>99</v>
      </c>
      <c r="E36" s="13">
        <v>102</v>
      </c>
      <c r="F36" s="13"/>
      <c r="G36" s="13" t="s">
        <v>4</v>
      </c>
      <c r="H36" s="13">
        <v>1</v>
      </c>
      <c r="I36" s="13">
        <v>58.6</v>
      </c>
      <c r="J36" s="13">
        <v>1</v>
      </c>
      <c r="K36" s="13">
        <v>28.4</v>
      </c>
      <c r="L36" s="13">
        <v>17.600000000000001</v>
      </c>
      <c r="M36" s="13">
        <v>14.7</v>
      </c>
      <c r="N36" s="13"/>
      <c r="O36" s="13">
        <v>8</v>
      </c>
      <c r="P36" s="13">
        <v>2</v>
      </c>
      <c r="Q36" s="20">
        <v>24</v>
      </c>
      <c r="R36" s="13">
        <v>5</v>
      </c>
      <c r="S36" s="13">
        <v>56</v>
      </c>
      <c r="T36" s="13">
        <v>17</v>
      </c>
      <c r="U36" s="13">
        <v>102</v>
      </c>
      <c r="V36" s="13">
        <v>58.5</v>
      </c>
      <c r="W36" s="13">
        <v>91.8</v>
      </c>
      <c r="X36" s="13">
        <v>82.8</v>
      </c>
      <c r="Y36" s="13">
        <v>76.7</v>
      </c>
      <c r="Z36" s="13">
        <v>78.400000000000006</v>
      </c>
      <c r="AA36">
        <v>2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f t="shared" si="0"/>
        <v>8</v>
      </c>
      <c r="AI36">
        <v>2</v>
      </c>
    </row>
    <row r="37" spans="1:35" ht="16" thickBot="1">
      <c r="A37" s="76"/>
      <c r="B37" s="15" t="s">
        <v>58</v>
      </c>
      <c r="C37" s="16">
        <v>2015</v>
      </c>
      <c r="D37" s="16">
        <v>90</v>
      </c>
      <c r="E37" s="16"/>
      <c r="F37" s="16"/>
      <c r="G37" s="16" t="s">
        <v>1</v>
      </c>
      <c r="H37" s="16">
        <v>1</v>
      </c>
      <c r="I37" s="16">
        <v>60</v>
      </c>
      <c r="J37" s="16">
        <v>1</v>
      </c>
      <c r="K37" s="16">
        <v>28.9</v>
      </c>
      <c r="L37" s="16">
        <v>30</v>
      </c>
      <c r="M37" s="16">
        <v>10</v>
      </c>
      <c r="N37" s="16"/>
      <c r="O37" s="13">
        <v>8</v>
      </c>
      <c r="P37" s="13">
        <v>2</v>
      </c>
      <c r="Q37" s="52">
        <v>14</v>
      </c>
      <c r="R37" s="16">
        <v>12</v>
      </c>
      <c r="S37" s="16">
        <v>44</v>
      </c>
      <c r="T37" s="16">
        <v>20</v>
      </c>
      <c r="U37" s="13">
        <v>90</v>
      </c>
      <c r="V37" s="13">
        <v>41.2</v>
      </c>
      <c r="W37" s="13">
        <v>78.599999999999994</v>
      </c>
      <c r="X37" s="13">
        <v>53.9</v>
      </c>
      <c r="Y37" s="13">
        <v>68.8</v>
      </c>
      <c r="Z37" s="13">
        <v>64.400000000000006</v>
      </c>
      <c r="AA37">
        <v>2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f t="shared" si="0"/>
        <v>8</v>
      </c>
      <c r="AI37">
        <v>2</v>
      </c>
    </row>
    <row r="38" spans="1:35" ht="16" thickBot="1">
      <c r="A38" s="56"/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3"/>
      <c r="P38" s="13"/>
      <c r="Q38" s="57"/>
      <c r="R38" s="16"/>
      <c r="S38" s="16"/>
      <c r="T38" s="16"/>
      <c r="U38" s="13"/>
      <c r="V38" s="65">
        <f>AVERAGE(V29:V37)</f>
        <v>51.644444444444446</v>
      </c>
      <c r="W38" s="65">
        <f>AVERAGE(W29:W37)</f>
        <v>76.588888888888889</v>
      </c>
      <c r="X38" s="13"/>
      <c r="Y38" s="13"/>
      <c r="Z38" s="13"/>
    </row>
    <row r="39" spans="1:35" ht="16" thickBot="1">
      <c r="A39" s="77" t="s">
        <v>61</v>
      </c>
      <c r="B39" s="30" t="s">
        <v>64</v>
      </c>
      <c r="C39" s="31">
        <v>2009</v>
      </c>
      <c r="D39" s="31">
        <v>20</v>
      </c>
      <c r="E39" s="31">
        <v>20</v>
      </c>
      <c r="F39" s="31">
        <v>210</v>
      </c>
      <c r="G39" s="31" t="s">
        <v>1</v>
      </c>
      <c r="H39" s="31">
        <v>1</v>
      </c>
      <c r="I39" s="31">
        <v>66</v>
      </c>
      <c r="J39" s="31">
        <v>2</v>
      </c>
      <c r="K39" s="32"/>
      <c r="L39" s="32"/>
      <c r="M39" s="32"/>
      <c r="N39" s="32"/>
      <c r="O39" s="31">
        <v>8</v>
      </c>
      <c r="P39" s="31">
        <v>3</v>
      </c>
      <c r="Q39" s="33">
        <v>9</v>
      </c>
      <c r="R39" s="31">
        <v>2</v>
      </c>
      <c r="S39" s="31">
        <v>9</v>
      </c>
      <c r="T39" s="31">
        <v>0</v>
      </c>
      <c r="U39" s="31">
        <v>20</v>
      </c>
      <c r="V39" s="31">
        <v>100</v>
      </c>
      <c r="W39" s="31">
        <v>81.8</v>
      </c>
      <c r="X39" s="31">
        <v>81.8</v>
      </c>
      <c r="Y39" s="31">
        <v>100</v>
      </c>
      <c r="Z39" s="31">
        <v>90</v>
      </c>
      <c r="AA39">
        <v>2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f t="shared" si="0"/>
        <v>8</v>
      </c>
      <c r="AI39">
        <v>3</v>
      </c>
    </row>
    <row r="40" spans="1:35" ht="16" thickBot="1">
      <c r="A40" s="78"/>
      <c r="B40" s="30" t="s">
        <v>62</v>
      </c>
      <c r="C40" s="31">
        <v>2010</v>
      </c>
      <c r="D40" s="31">
        <v>40</v>
      </c>
      <c r="E40" s="31"/>
      <c r="F40" s="31">
        <v>179</v>
      </c>
      <c r="G40" s="31" t="s">
        <v>1</v>
      </c>
      <c r="H40" s="31">
        <v>7</v>
      </c>
      <c r="I40" s="31"/>
      <c r="J40" s="31">
        <v>1</v>
      </c>
      <c r="K40" s="31"/>
      <c r="L40" s="31"/>
      <c r="M40" s="31"/>
      <c r="N40" s="31"/>
      <c r="O40" s="31">
        <v>8</v>
      </c>
      <c r="P40" s="31">
        <v>3</v>
      </c>
      <c r="Q40" s="33">
        <v>29</v>
      </c>
      <c r="R40" s="31">
        <v>6</v>
      </c>
      <c r="S40" s="31">
        <v>139</v>
      </c>
      <c r="T40" s="31">
        <v>5</v>
      </c>
      <c r="U40" s="31">
        <v>179</v>
      </c>
      <c r="V40" s="31">
        <v>85.3</v>
      </c>
      <c r="W40" s="31">
        <v>95.9</v>
      </c>
      <c r="X40" s="31">
        <v>82.9</v>
      </c>
      <c r="Y40" s="31">
        <v>96.5</v>
      </c>
      <c r="Z40" s="31">
        <v>94</v>
      </c>
      <c r="AA40">
        <v>2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f t="shared" si="0"/>
        <v>8</v>
      </c>
      <c r="AI40">
        <v>3</v>
      </c>
    </row>
    <row r="41" spans="1:35" ht="16" thickBot="1">
      <c r="A41" s="79"/>
      <c r="B41" s="30" t="s">
        <v>63</v>
      </c>
      <c r="C41" s="31">
        <v>2010</v>
      </c>
      <c r="D41" s="31">
        <v>57</v>
      </c>
      <c r="E41" s="31"/>
      <c r="F41" s="31">
        <v>55</v>
      </c>
      <c r="G41" s="31" t="s">
        <v>1</v>
      </c>
      <c r="H41" s="31">
        <v>1</v>
      </c>
      <c r="I41" s="31"/>
      <c r="J41" s="31">
        <v>2</v>
      </c>
      <c r="K41" s="31"/>
      <c r="L41" s="31"/>
      <c r="M41" s="31"/>
      <c r="N41" s="34">
        <v>20</v>
      </c>
      <c r="O41" s="31">
        <v>8</v>
      </c>
      <c r="P41" s="31">
        <v>3</v>
      </c>
      <c r="Q41" s="33">
        <v>27</v>
      </c>
      <c r="R41" s="31">
        <v>7</v>
      </c>
      <c r="S41" s="31">
        <v>14</v>
      </c>
      <c r="T41" s="31">
        <v>7</v>
      </c>
      <c r="U41" s="31">
        <v>55</v>
      </c>
      <c r="V41" s="31">
        <v>79.400000000000006</v>
      </c>
      <c r="W41" s="31">
        <v>66.7</v>
      </c>
      <c r="X41" s="31">
        <v>79.400000000000006</v>
      </c>
      <c r="Y41" s="31">
        <v>66.7</v>
      </c>
      <c r="Z41" s="31">
        <v>74.599999999999994</v>
      </c>
      <c r="AA41">
        <v>2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f t="shared" si="0"/>
        <v>8</v>
      </c>
      <c r="AI41">
        <v>3</v>
      </c>
    </row>
    <row r="42" spans="1:35" ht="16" thickBot="1">
      <c r="A42" s="58"/>
      <c r="B42" s="30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4"/>
      <c r="O42" s="31"/>
      <c r="P42" s="31"/>
      <c r="Q42" s="33"/>
      <c r="R42" s="31"/>
      <c r="S42" s="31"/>
      <c r="T42" s="31"/>
      <c r="U42" s="31"/>
      <c r="V42" s="66">
        <f>AVERAGE(V39:V41)</f>
        <v>88.233333333333348</v>
      </c>
      <c r="W42" s="66">
        <f>AVERAGE(W39:W41)</f>
        <v>81.466666666666654</v>
      </c>
      <c r="X42" s="31"/>
      <c r="Y42" s="31"/>
      <c r="Z42" s="31"/>
    </row>
    <row r="43" spans="1:35" ht="16" thickBot="1">
      <c r="A43" s="54" t="s">
        <v>59</v>
      </c>
      <c r="B43" s="26" t="s">
        <v>60</v>
      </c>
      <c r="C43" s="27">
        <v>2007</v>
      </c>
      <c r="D43" s="27">
        <v>57</v>
      </c>
      <c r="E43" s="27">
        <v>57</v>
      </c>
      <c r="F43" s="27">
        <v>314</v>
      </c>
      <c r="G43" s="27" t="s">
        <v>1</v>
      </c>
      <c r="H43" s="27">
        <v>1</v>
      </c>
      <c r="I43" s="27"/>
      <c r="J43" s="27">
        <v>1</v>
      </c>
      <c r="K43" s="27">
        <v>15.8</v>
      </c>
      <c r="L43" s="27">
        <v>38.6</v>
      </c>
      <c r="M43" s="27"/>
      <c r="N43" s="29">
        <v>7</v>
      </c>
      <c r="O43" s="27">
        <v>9</v>
      </c>
      <c r="P43" s="27">
        <v>2</v>
      </c>
      <c r="Q43" s="28">
        <v>30</v>
      </c>
      <c r="R43" s="27">
        <v>88</v>
      </c>
      <c r="S43" s="27">
        <v>184</v>
      </c>
      <c r="T43" s="27">
        <v>12</v>
      </c>
      <c r="U43" s="27">
        <v>314</v>
      </c>
      <c r="V43" s="27">
        <v>71.400000000000006</v>
      </c>
      <c r="W43" s="27">
        <v>67.7</v>
      </c>
      <c r="X43" s="27">
        <v>25.4</v>
      </c>
      <c r="Y43" s="27">
        <v>93.9</v>
      </c>
      <c r="Z43" s="27">
        <v>68.2</v>
      </c>
      <c r="AA43">
        <v>2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2</v>
      </c>
      <c r="AH43">
        <f>AA43+AB43+AC43+AD43+AE43+AF43+AG43</f>
        <v>9</v>
      </c>
      <c r="AI43">
        <v>2</v>
      </c>
    </row>
    <row r="44" spans="1:35" ht="16" thickBot="1">
      <c r="A44" s="51" t="s">
        <v>65</v>
      </c>
      <c r="B44" s="18" t="s">
        <v>66</v>
      </c>
      <c r="C44" s="3">
        <v>2013</v>
      </c>
      <c r="D44" s="3">
        <v>6</v>
      </c>
      <c r="E44" s="3"/>
      <c r="F44" s="3">
        <v>25</v>
      </c>
      <c r="G44" s="3" t="s">
        <v>1</v>
      </c>
      <c r="H44" s="3">
        <v>1</v>
      </c>
      <c r="I44" s="3">
        <v>55</v>
      </c>
      <c r="J44" s="3">
        <v>2</v>
      </c>
      <c r="K44" s="3"/>
      <c r="L44" s="3"/>
      <c r="M44" s="3"/>
      <c r="N44" s="4">
        <v>10</v>
      </c>
      <c r="O44" s="3">
        <v>8</v>
      </c>
      <c r="P44" s="3">
        <v>3</v>
      </c>
      <c r="Q44" s="7">
        <v>5</v>
      </c>
      <c r="R44" s="3">
        <v>1</v>
      </c>
      <c r="S44" s="3">
        <v>18</v>
      </c>
      <c r="T44" s="3">
        <v>1</v>
      </c>
      <c r="U44" s="3">
        <v>25</v>
      </c>
      <c r="V44" s="3">
        <v>83.3</v>
      </c>
      <c r="W44" s="3">
        <v>94.7</v>
      </c>
      <c r="X44" s="3">
        <v>83.3</v>
      </c>
      <c r="Y44" s="3">
        <v>94.7</v>
      </c>
      <c r="Z44" s="3">
        <v>92</v>
      </c>
      <c r="AA44">
        <v>2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f t="shared" ref="AH44" si="1">AA44+AB44+AC44+AD44+AE44+AF44+AG44</f>
        <v>8</v>
      </c>
      <c r="AI44">
        <v>3</v>
      </c>
    </row>
    <row r="46" spans="1:35">
      <c r="A46" s="21" t="s">
        <v>67</v>
      </c>
      <c r="AA46" t="s">
        <v>131</v>
      </c>
    </row>
    <row r="47" spans="1:35">
      <c r="A47" s="22" t="s">
        <v>68</v>
      </c>
      <c r="AA47" t="s">
        <v>132</v>
      </c>
    </row>
    <row r="48" spans="1:35">
      <c r="A48" s="22" t="s">
        <v>69</v>
      </c>
      <c r="AA48" t="s">
        <v>133</v>
      </c>
    </row>
    <row r="49" spans="1:27">
      <c r="A49" s="22" t="s">
        <v>70</v>
      </c>
      <c r="AA49" t="s">
        <v>134</v>
      </c>
    </row>
    <row r="50" spans="1:27">
      <c r="A50" s="23" t="s">
        <v>71</v>
      </c>
      <c r="AA50" t="s">
        <v>135</v>
      </c>
    </row>
    <row r="51" spans="1:27">
      <c r="A51" s="23" t="s">
        <v>72</v>
      </c>
    </row>
    <row r="52" spans="1:27">
      <c r="A52" s="22" t="s">
        <v>73</v>
      </c>
    </row>
    <row r="53" spans="1:27">
      <c r="A53" s="22" t="s">
        <v>74</v>
      </c>
    </row>
    <row r="54" spans="1:27">
      <c r="A54" s="22" t="s">
        <v>75</v>
      </c>
    </row>
    <row r="55" spans="1:27">
      <c r="A55" s="22" t="s">
        <v>76</v>
      </c>
    </row>
    <row r="56" spans="1:27">
      <c r="A56" s="22" t="s">
        <v>77</v>
      </c>
    </row>
    <row r="57" spans="1:27">
      <c r="A57" s="22" t="s">
        <v>78</v>
      </c>
    </row>
    <row r="59" spans="1:27">
      <c r="A59" s="22" t="s">
        <v>115</v>
      </c>
    </row>
    <row r="60" spans="1:27">
      <c r="A60" s="22" t="s">
        <v>116</v>
      </c>
    </row>
    <row r="61" spans="1:27">
      <c r="A61" s="22" t="s">
        <v>117</v>
      </c>
    </row>
    <row r="62" spans="1:27">
      <c r="A62" s="22" t="s">
        <v>126</v>
      </c>
    </row>
    <row r="63" spans="1:27">
      <c r="A63" s="22" t="s">
        <v>118</v>
      </c>
    </row>
    <row r="64" spans="1:27">
      <c r="A64" s="22" t="s">
        <v>119</v>
      </c>
    </row>
    <row r="65" spans="1:3">
      <c r="A65" s="22" t="s">
        <v>120</v>
      </c>
    </row>
    <row r="73" spans="1:3">
      <c r="B73" t="s">
        <v>123</v>
      </c>
      <c r="C73" t="s">
        <v>124</v>
      </c>
    </row>
  </sheetData>
  <mergeCells count="5">
    <mergeCell ref="A2:A10"/>
    <mergeCell ref="A12:A22"/>
    <mergeCell ref="A24:A27"/>
    <mergeCell ref="A29:A37"/>
    <mergeCell ref="A39:A4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9"/>
  <sheetViews>
    <sheetView zoomScale="125" zoomScaleNormal="125" zoomScalePageLayoutView="125" workbookViewId="0">
      <pane xSplit="2" ySplit="1" topLeftCell="G3" activePane="bottomRight" state="frozen"/>
      <selection pane="topRight" activeCell="C1" sqref="C1"/>
      <selection pane="bottomLeft" activeCell="A2" sqref="A2"/>
      <selection pane="bottomRight" activeCell="Y55" sqref="Y55"/>
    </sheetView>
  </sheetViews>
  <sheetFormatPr baseColWidth="10" defaultRowHeight="15" x14ac:dyDescent="0"/>
  <cols>
    <col min="2" max="2" width="12.83203125" bestFit="1" customWidth="1"/>
  </cols>
  <sheetData>
    <row r="1" spans="1:36" ht="16" thickBot="1">
      <c r="A1" s="8" t="s">
        <v>12</v>
      </c>
      <c r="B1" s="9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10" t="s">
        <v>19</v>
      </c>
      <c r="I1" s="10" t="s">
        <v>20</v>
      </c>
      <c r="J1" s="10" t="s">
        <v>21</v>
      </c>
      <c r="K1" s="10" t="s">
        <v>22</v>
      </c>
      <c r="L1" s="10" t="s">
        <v>23</v>
      </c>
      <c r="M1" s="10" t="s">
        <v>24</v>
      </c>
      <c r="N1" s="10" t="s">
        <v>25</v>
      </c>
      <c r="O1" s="10" t="s">
        <v>26</v>
      </c>
      <c r="P1" s="10" t="s">
        <v>27</v>
      </c>
      <c r="Q1" s="11" t="s">
        <v>28</v>
      </c>
      <c r="R1" s="10" t="s">
        <v>29</v>
      </c>
      <c r="S1" s="10" t="s">
        <v>30</v>
      </c>
      <c r="T1" s="10" t="s">
        <v>31</v>
      </c>
      <c r="U1" s="10" t="s">
        <v>32</v>
      </c>
      <c r="V1" s="10" t="s">
        <v>33</v>
      </c>
      <c r="W1" s="10" t="s">
        <v>34</v>
      </c>
      <c r="X1" s="10" t="s">
        <v>35</v>
      </c>
      <c r="Y1" s="10" t="s">
        <v>36</v>
      </c>
      <c r="Z1" s="10" t="s">
        <v>37</v>
      </c>
      <c r="AA1" s="10" t="s">
        <v>38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</row>
    <row r="2" spans="1:36" ht="16" thickBot="1">
      <c r="A2" s="71" t="s">
        <v>11</v>
      </c>
      <c r="B2" s="19" t="s">
        <v>8</v>
      </c>
      <c r="C2" s="5">
        <v>1995</v>
      </c>
      <c r="D2" s="5">
        <v>95</v>
      </c>
      <c r="E2" s="5">
        <v>100</v>
      </c>
      <c r="F2" s="5"/>
      <c r="G2" s="5" t="s">
        <v>1</v>
      </c>
      <c r="H2" s="5">
        <v>1</v>
      </c>
      <c r="I2" s="5"/>
      <c r="J2" s="5"/>
      <c r="K2" s="5">
        <v>35</v>
      </c>
      <c r="L2" s="5">
        <v>24</v>
      </c>
      <c r="M2" s="5"/>
      <c r="N2" s="5"/>
      <c r="O2" s="3">
        <v>9</v>
      </c>
      <c r="P2" s="3">
        <v>2</v>
      </c>
      <c r="Q2" s="51" t="s">
        <v>97</v>
      </c>
      <c r="R2" s="5">
        <v>23</v>
      </c>
      <c r="S2" s="5">
        <v>12</v>
      </c>
      <c r="T2" s="5">
        <v>64</v>
      </c>
      <c r="U2" s="5">
        <v>1</v>
      </c>
      <c r="V2" s="3">
        <v>100</v>
      </c>
      <c r="W2" s="3">
        <v>95.8</v>
      </c>
      <c r="X2" s="3">
        <v>84.2</v>
      </c>
      <c r="Y2" s="3">
        <v>65.7</v>
      </c>
      <c r="Z2" s="3">
        <v>98.5</v>
      </c>
      <c r="AA2" s="3">
        <v>87</v>
      </c>
      <c r="AB2">
        <v>2</v>
      </c>
      <c r="AC2">
        <v>1</v>
      </c>
      <c r="AD2">
        <v>1</v>
      </c>
      <c r="AE2">
        <v>1</v>
      </c>
      <c r="AF2">
        <v>2</v>
      </c>
      <c r="AG2">
        <v>1</v>
      </c>
      <c r="AH2">
        <v>1</v>
      </c>
      <c r="AI2">
        <f t="shared" ref="AI2:AI56" si="0">AB2+AC2+AD2+AE2+AF2+AG2+AH2</f>
        <v>9</v>
      </c>
      <c r="AJ2">
        <v>2</v>
      </c>
    </row>
    <row r="3" spans="1:36" ht="16" thickBot="1">
      <c r="A3" s="72"/>
      <c r="B3" s="19" t="s">
        <v>10</v>
      </c>
      <c r="C3" s="3">
        <v>1997</v>
      </c>
      <c r="D3" s="3">
        <v>54</v>
      </c>
      <c r="E3" s="3">
        <v>56</v>
      </c>
      <c r="F3" s="3"/>
      <c r="G3" s="3" t="s">
        <v>4</v>
      </c>
      <c r="H3" s="3">
        <v>1</v>
      </c>
      <c r="I3" s="3">
        <v>44.9</v>
      </c>
      <c r="J3" s="3">
        <v>0</v>
      </c>
      <c r="K3" s="3">
        <v>35.700000000000003</v>
      </c>
      <c r="L3" s="3">
        <v>12.5</v>
      </c>
      <c r="M3" s="3">
        <v>10.7</v>
      </c>
      <c r="N3" s="3"/>
      <c r="O3" s="3">
        <v>8</v>
      </c>
      <c r="P3" s="3">
        <v>2</v>
      </c>
      <c r="Q3" s="7" t="s">
        <v>97</v>
      </c>
      <c r="R3" s="3">
        <v>17</v>
      </c>
      <c r="S3" s="3">
        <v>4</v>
      </c>
      <c r="T3" s="3">
        <v>34</v>
      </c>
      <c r="U3" s="3">
        <v>1</v>
      </c>
      <c r="V3" s="3">
        <v>56</v>
      </c>
      <c r="W3" s="3">
        <v>94.4</v>
      </c>
      <c r="X3" s="3">
        <v>89.5</v>
      </c>
      <c r="Y3" s="3">
        <v>81</v>
      </c>
      <c r="Z3" s="3">
        <v>97.1</v>
      </c>
      <c r="AA3" s="3">
        <v>91.1</v>
      </c>
      <c r="AB3">
        <v>2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f t="shared" si="0"/>
        <v>8</v>
      </c>
      <c r="AJ3">
        <v>2</v>
      </c>
    </row>
    <row r="4" spans="1:36" ht="16" thickBot="1">
      <c r="A4" s="72"/>
      <c r="B4" s="19" t="s">
        <v>80</v>
      </c>
      <c r="C4" s="5">
        <v>2005</v>
      </c>
      <c r="D4" s="5">
        <v>97</v>
      </c>
      <c r="E4" s="5">
        <v>116</v>
      </c>
      <c r="F4" s="5">
        <v>628</v>
      </c>
      <c r="G4" s="5" t="s">
        <v>4</v>
      </c>
      <c r="H4" s="5">
        <v>1</v>
      </c>
      <c r="I4" s="5">
        <v>59.4</v>
      </c>
      <c r="J4" s="5"/>
      <c r="K4" s="5">
        <v>25.8</v>
      </c>
      <c r="L4" s="5"/>
      <c r="M4" s="5">
        <v>18.600000000000001</v>
      </c>
      <c r="N4" s="6">
        <v>13</v>
      </c>
      <c r="O4" s="3">
        <v>10</v>
      </c>
      <c r="P4" s="3">
        <v>2</v>
      </c>
      <c r="Q4" s="51" t="s">
        <v>98</v>
      </c>
      <c r="R4" s="5"/>
      <c r="S4" s="5"/>
      <c r="T4" s="5"/>
      <c r="U4" s="5"/>
      <c r="V4" s="3"/>
      <c r="W4" s="3">
        <v>64.8</v>
      </c>
      <c r="X4" s="3">
        <v>100</v>
      </c>
      <c r="Y4" s="3">
        <v>100</v>
      </c>
      <c r="Z4" s="3">
        <v>94.4</v>
      </c>
      <c r="AA4" s="3">
        <v>96</v>
      </c>
      <c r="AB4">
        <v>2</v>
      </c>
      <c r="AC4">
        <v>1</v>
      </c>
      <c r="AD4">
        <v>1</v>
      </c>
      <c r="AE4">
        <v>1</v>
      </c>
      <c r="AF4">
        <v>2</v>
      </c>
      <c r="AG4">
        <v>1</v>
      </c>
      <c r="AH4">
        <v>2</v>
      </c>
      <c r="AI4">
        <f t="shared" si="0"/>
        <v>10</v>
      </c>
      <c r="AJ4">
        <v>2</v>
      </c>
    </row>
    <row r="5" spans="1:36" ht="16" thickBot="1">
      <c r="A5" s="72"/>
      <c r="B5" s="19" t="s">
        <v>5</v>
      </c>
      <c r="C5" s="5">
        <v>2007</v>
      </c>
      <c r="D5" s="5">
        <v>290</v>
      </c>
      <c r="E5" s="5">
        <v>292</v>
      </c>
      <c r="F5" s="5">
        <v>1404</v>
      </c>
      <c r="G5" s="5" t="s">
        <v>4</v>
      </c>
      <c r="H5" s="5">
        <v>1</v>
      </c>
      <c r="I5" s="5">
        <v>57.2</v>
      </c>
      <c r="J5" s="5"/>
      <c r="K5" s="5">
        <v>24.1</v>
      </c>
      <c r="L5" s="5"/>
      <c r="M5" s="5">
        <v>11.4</v>
      </c>
      <c r="N5" s="6">
        <v>25</v>
      </c>
      <c r="O5" s="3">
        <v>11</v>
      </c>
      <c r="P5" s="3">
        <v>2</v>
      </c>
      <c r="Q5" s="51" t="s">
        <v>97</v>
      </c>
      <c r="R5" s="5">
        <v>57</v>
      </c>
      <c r="S5" s="5">
        <v>5</v>
      </c>
      <c r="T5" s="5">
        <v>1228</v>
      </c>
      <c r="U5" s="5">
        <v>21</v>
      </c>
      <c r="V5" s="3">
        <v>1311</v>
      </c>
      <c r="W5" s="3">
        <v>73.099999999999994</v>
      </c>
      <c r="X5" s="3">
        <v>99.6</v>
      </c>
      <c r="Y5" s="3">
        <v>91.9</v>
      </c>
      <c r="Z5" s="3">
        <v>98.3</v>
      </c>
      <c r="AA5" s="3">
        <v>98</v>
      </c>
      <c r="AB5">
        <v>2</v>
      </c>
      <c r="AC5">
        <v>1</v>
      </c>
      <c r="AD5">
        <v>2</v>
      </c>
      <c r="AE5">
        <v>1</v>
      </c>
      <c r="AF5">
        <v>2</v>
      </c>
      <c r="AG5">
        <v>1</v>
      </c>
      <c r="AH5">
        <v>2</v>
      </c>
      <c r="AI5">
        <f t="shared" si="0"/>
        <v>11</v>
      </c>
      <c r="AJ5">
        <v>2</v>
      </c>
    </row>
    <row r="6" spans="1:36" ht="16" thickBot="1">
      <c r="A6" s="72"/>
      <c r="B6" s="19" t="s">
        <v>81</v>
      </c>
      <c r="C6" s="3">
        <v>2007</v>
      </c>
      <c r="D6" s="3">
        <v>145</v>
      </c>
      <c r="E6" s="3"/>
      <c r="F6" s="3"/>
      <c r="G6" s="3" t="s">
        <v>4</v>
      </c>
      <c r="H6" s="3">
        <v>1</v>
      </c>
      <c r="I6" s="3"/>
      <c r="J6" s="3">
        <v>2</v>
      </c>
      <c r="K6" s="3"/>
      <c r="L6" s="3"/>
      <c r="M6" s="3"/>
      <c r="N6" s="3"/>
      <c r="O6" s="3">
        <v>10</v>
      </c>
      <c r="P6" s="3">
        <v>2</v>
      </c>
      <c r="Q6" s="7" t="s">
        <v>98</v>
      </c>
      <c r="R6" s="3"/>
      <c r="S6" s="3"/>
      <c r="T6" s="3"/>
      <c r="U6" s="3"/>
      <c r="V6" s="3"/>
      <c r="W6" s="3">
        <v>77.8</v>
      </c>
      <c r="X6" s="3">
        <v>91.7</v>
      </c>
      <c r="Y6" s="3"/>
      <c r="Z6" s="3"/>
      <c r="AA6" s="3">
        <v>87.4</v>
      </c>
      <c r="AB6">
        <v>2</v>
      </c>
      <c r="AC6">
        <v>1</v>
      </c>
      <c r="AD6">
        <v>1</v>
      </c>
      <c r="AE6">
        <v>1</v>
      </c>
      <c r="AF6">
        <v>2</v>
      </c>
      <c r="AG6">
        <v>1</v>
      </c>
      <c r="AH6">
        <v>2</v>
      </c>
      <c r="AI6">
        <f t="shared" si="0"/>
        <v>10</v>
      </c>
      <c r="AJ6">
        <v>2</v>
      </c>
    </row>
    <row r="7" spans="1:36" ht="16" thickBot="1">
      <c r="A7" s="72"/>
      <c r="B7" s="19" t="s">
        <v>7</v>
      </c>
      <c r="C7" s="5">
        <v>2008</v>
      </c>
      <c r="D7" s="5"/>
      <c r="E7" s="5">
        <v>80</v>
      </c>
      <c r="F7" s="5"/>
      <c r="G7" s="5" t="s">
        <v>4</v>
      </c>
      <c r="H7" s="5">
        <v>1</v>
      </c>
      <c r="I7" s="5">
        <v>59.6</v>
      </c>
      <c r="J7" s="5">
        <v>1</v>
      </c>
      <c r="K7" s="5"/>
      <c r="L7" s="5">
        <v>22.5</v>
      </c>
      <c r="M7" s="5">
        <v>12.5</v>
      </c>
      <c r="N7" s="5"/>
      <c r="O7" s="3">
        <v>8</v>
      </c>
      <c r="P7" s="3">
        <v>2</v>
      </c>
      <c r="Q7" s="51" t="s">
        <v>97</v>
      </c>
      <c r="R7" s="5">
        <v>32</v>
      </c>
      <c r="S7" s="5">
        <v>5</v>
      </c>
      <c r="T7" s="5">
        <v>35</v>
      </c>
      <c r="U7" s="5">
        <v>8</v>
      </c>
      <c r="V7" s="3">
        <v>80</v>
      </c>
      <c r="W7" s="3">
        <v>80</v>
      </c>
      <c r="X7" s="3">
        <v>87.5</v>
      </c>
      <c r="Y7" s="3">
        <v>86.5</v>
      </c>
      <c r="Z7" s="3">
        <v>81.400000000000006</v>
      </c>
      <c r="AA7" s="3">
        <v>83.8</v>
      </c>
      <c r="AB7">
        <v>2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f t="shared" si="0"/>
        <v>8</v>
      </c>
      <c r="AJ7">
        <v>2</v>
      </c>
    </row>
    <row r="8" spans="1:36" ht="16" thickBot="1">
      <c r="A8" s="72"/>
      <c r="B8" s="19" t="s">
        <v>9</v>
      </c>
      <c r="C8" s="5">
        <v>2008</v>
      </c>
      <c r="D8" s="5">
        <v>115</v>
      </c>
      <c r="E8" s="5"/>
      <c r="F8" s="5">
        <v>557</v>
      </c>
      <c r="G8" s="5" t="s">
        <v>1</v>
      </c>
      <c r="H8" s="5">
        <v>5</v>
      </c>
      <c r="I8" s="5">
        <v>49.5</v>
      </c>
      <c r="J8" s="5">
        <v>5</v>
      </c>
      <c r="K8" s="5">
        <v>4.4000000000000004</v>
      </c>
      <c r="L8" s="5">
        <v>7</v>
      </c>
      <c r="M8" s="5">
        <v>2.6</v>
      </c>
      <c r="N8" s="6">
        <v>20</v>
      </c>
      <c r="O8" s="3">
        <v>9</v>
      </c>
      <c r="P8" s="3">
        <v>2</v>
      </c>
      <c r="Q8" s="51" t="s">
        <v>97</v>
      </c>
      <c r="R8" s="5">
        <v>39</v>
      </c>
      <c r="S8" s="5">
        <v>15</v>
      </c>
      <c r="T8" s="5">
        <v>495</v>
      </c>
      <c r="U8" s="5">
        <v>8</v>
      </c>
      <c r="V8" s="3">
        <v>557</v>
      </c>
      <c r="W8" s="3">
        <v>83</v>
      </c>
      <c r="X8" s="3">
        <v>97</v>
      </c>
      <c r="Y8" s="3">
        <v>72.2</v>
      </c>
      <c r="Z8" s="3">
        <v>98.4</v>
      </c>
      <c r="AA8" s="3">
        <v>96</v>
      </c>
      <c r="AB8">
        <v>2</v>
      </c>
      <c r="AC8">
        <v>1</v>
      </c>
      <c r="AD8">
        <v>2</v>
      </c>
      <c r="AE8">
        <v>1</v>
      </c>
      <c r="AF8">
        <v>1</v>
      </c>
      <c r="AG8">
        <v>1</v>
      </c>
      <c r="AH8">
        <v>1</v>
      </c>
      <c r="AI8">
        <f t="shared" si="0"/>
        <v>9</v>
      </c>
      <c r="AJ8">
        <v>2</v>
      </c>
    </row>
    <row r="9" spans="1:36" ht="16" thickBot="1">
      <c r="A9" s="72"/>
      <c r="B9" s="18" t="s">
        <v>79</v>
      </c>
      <c r="C9" s="3">
        <v>2010</v>
      </c>
      <c r="D9" s="3">
        <v>122</v>
      </c>
      <c r="E9" s="3"/>
      <c r="F9" s="3"/>
      <c r="G9" s="3" t="s">
        <v>4</v>
      </c>
      <c r="H9" s="3">
        <v>1</v>
      </c>
      <c r="I9" s="3">
        <v>56</v>
      </c>
      <c r="J9" s="3">
        <v>5</v>
      </c>
      <c r="K9" s="3"/>
      <c r="L9" s="3">
        <v>27</v>
      </c>
      <c r="M9" s="3"/>
      <c r="N9" s="4">
        <v>53</v>
      </c>
      <c r="O9" s="3">
        <v>9</v>
      </c>
      <c r="P9" s="3">
        <v>2</v>
      </c>
      <c r="Q9" s="7" t="s">
        <v>98</v>
      </c>
      <c r="R9" s="3"/>
      <c r="S9" s="3"/>
      <c r="T9" s="3"/>
      <c r="U9" s="3"/>
      <c r="V9" s="3"/>
      <c r="W9" s="3">
        <v>78.599999999999994</v>
      </c>
      <c r="X9" s="3">
        <v>100</v>
      </c>
      <c r="Y9" s="3">
        <v>100</v>
      </c>
      <c r="Z9" s="3">
        <v>94</v>
      </c>
      <c r="AA9" s="3">
        <v>95.1</v>
      </c>
      <c r="AB9">
        <v>2</v>
      </c>
      <c r="AC9">
        <v>1</v>
      </c>
      <c r="AD9">
        <v>1</v>
      </c>
      <c r="AE9">
        <v>1</v>
      </c>
      <c r="AF9">
        <v>1</v>
      </c>
      <c r="AG9">
        <v>1</v>
      </c>
      <c r="AH9">
        <v>2</v>
      </c>
      <c r="AI9">
        <f t="shared" si="0"/>
        <v>9</v>
      </c>
      <c r="AJ9">
        <v>2</v>
      </c>
    </row>
    <row r="10" spans="1:36" ht="16" thickBot="1">
      <c r="A10" s="72"/>
      <c r="B10" s="19" t="s">
        <v>6</v>
      </c>
      <c r="C10" s="5">
        <v>2011</v>
      </c>
      <c r="D10" s="5">
        <v>50</v>
      </c>
      <c r="E10" s="5">
        <v>52</v>
      </c>
      <c r="F10" s="5"/>
      <c r="G10" s="5" t="s">
        <v>4</v>
      </c>
      <c r="H10" s="5">
        <v>5</v>
      </c>
      <c r="I10" s="5"/>
      <c r="J10" s="5">
        <v>2</v>
      </c>
      <c r="K10" s="5">
        <v>10</v>
      </c>
      <c r="L10" s="5">
        <v>10</v>
      </c>
      <c r="M10" s="5"/>
      <c r="N10" s="6">
        <v>20</v>
      </c>
      <c r="O10" s="3">
        <v>9</v>
      </c>
      <c r="P10" s="3">
        <v>2</v>
      </c>
      <c r="Q10" s="51" t="s">
        <v>97</v>
      </c>
      <c r="R10" s="5">
        <v>5</v>
      </c>
      <c r="S10" s="5">
        <v>3</v>
      </c>
      <c r="T10" s="5">
        <v>44</v>
      </c>
      <c r="U10" s="5">
        <v>1</v>
      </c>
      <c r="V10" s="3">
        <v>53</v>
      </c>
      <c r="W10" s="3">
        <v>83</v>
      </c>
      <c r="X10" s="3">
        <v>93</v>
      </c>
      <c r="Y10" s="3">
        <v>62</v>
      </c>
      <c r="Z10" s="3">
        <v>97</v>
      </c>
      <c r="AA10" s="3">
        <v>94</v>
      </c>
      <c r="AB10">
        <v>2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2</v>
      </c>
      <c r="AI10">
        <f t="shared" si="0"/>
        <v>9</v>
      </c>
      <c r="AJ10">
        <v>2</v>
      </c>
    </row>
    <row r="11" spans="1:36" ht="16" thickBot="1">
      <c r="A11" s="72"/>
      <c r="B11" s="18" t="s">
        <v>2</v>
      </c>
      <c r="C11" s="3">
        <v>2014</v>
      </c>
      <c r="D11" s="3">
        <v>46</v>
      </c>
      <c r="E11" s="3"/>
      <c r="F11" s="3"/>
      <c r="G11" s="3" t="s">
        <v>1</v>
      </c>
      <c r="H11" s="3">
        <v>2</v>
      </c>
      <c r="I11" s="3">
        <v>57.4</v>
      </c>
      <c r="J11" s="3">
        <v>2</v>
      </c>
      <c r="K11" s="3">
        <v>23.9</v>
      </c>
      <c r="L11" s="3">
        <v>39.1</v>
      </c>
      <c r="M11" s="3">
        <v>19.600000000000001</v>
      </c>
      <c r="N11" s="4">
        <v>22</v>
      </c>
      <c r="O11" s="3">
        <v>9</v>
      </c>
      <c r="P11" s="3">
        <v>2</v>
      </c>
      <c r="Q11" s="7" t="s">
        <v>97</v>
      </c>
      <c r="R11" s="3">
        <v>12</v>
      </c>
      <c r="S11" s="3">
        <v>0</v>
      </c>
      <c r="T11" s="3">
        <v>28</v>
      </c>
      <c r="U11" s="3">
        <v>6</v>
      </c>
      <c r="V11" s="3">
        <v>46</v>
      </c>
      <c r="W11" s="3">
        <v>66.7</v>
      </c>
      <c r="X11" s="3">
        <v>100</v>
      </c>
      <c r="Y11" s="3">
        <v>100</v>
      </c>
      <c r="Z11" s="3">
        <v>82.4</v>
      </c>
      <c r="AA11" s="3">
        <v>87</v>
      </c>
      <c r="AB11">
        <v>2</v>
      </c>
      <c r="AC11">
        <v>1</v>
      </c>
      <c r="AD11">
        <v>2</v>
      </c>
      <c r="AE11">
        <v>1</v>
      </c>
      <c r="AF11">
        <v>1</v>
      </c>
      <c r="AG11">
        <v>1</v>
      </c>
      <c r="AH11">
        <v>1</v>
      </c>
      <c r="AI11">
        <f t="shared" si="0"/>
        <v>9</v>
      </c>
      <c r="AJ11">
        <v>2</v>
      </c>
    </row>
    <row r="12" spans="1:36" ht="16" thickBot="1">
      <c r="A12" s="72"/>
      <c r="B12" s="18" t="s">
        <v>3</v>
      </c>
      <c r="C12" s="3">
        <v>2014</v>
      </c>
      <c r="D12" s="3">
        <v>1029</v>
      </c>
      <c r="E12" s="3">
        <v>1327</v>
      </c>
      <c r="F12" s="3"/>
      <c r="G12" s="3" t="s">
        <v>4</v>
      </c>
      <c r="H12" s="3">
        <v>1</v>
      </c>
      <c r="I12" s="3"/>
      <c r="J12" s="3">
        <v>5</v>
      </c>
      <c r="K12" s="3">
        <v>30.3</v>
      </c>
      <c r="L12" s="3">
        <v>30.3</v>
      </c>
      <c r="M12" s="3">
        <v>0.1</v>
      </c>
      <c r="N12" s="4">
        <v>50</v>
      </c>
      <c r="O12" s="3">
        <v>9</v>
      </c>
      <c r="P12" s="3">
        <v>2</v>
      </c>
      <c r="Q12" s="7" t="s">
        <v>97</v>
      </c>
      <c r="R12" s="3">
        <v>259</v>
      </c>
      <c r="S12" s="3">
        <v>53</v>
      </c>
      <c r="T12" s="3">
        <v>955</v>
      </c>
      <c r="U12" s="3">
        <v>60</v>
      </c>
      <c r="V12" s="3">
        <v>1327</v>
      </c>
      <c r="W12" s="3">
        <v>81.2</v>
      </c>
      <c r="X12" s="3">
        <v>94.7</v>
      </c>
      <c r="Y12" s="3">
        <v>83</v>
      </c>
      <c r="Z12" s="3">
        <v>94.1</v>
      </c>
      <c r="AA12" s="3">
        <v>91.5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2</v>
      </c>
      <c r="AI12">
        <f t="shared" si="0"/>
        <v>9</v>
      </c>
      <c r="AJ12">
        <v>2</v>
      </c>
    </row>
    <row r="13" spans="1:36" ht="16" thickBot="1">
      <c r="A13" s="73"/>
      <c r="B13" s="18" t="s">
        <v>0</v>
      </c>
      <c r="C13" s="3">
        <v>2015</v>
      </c>
      <c r="D13" s="5">
        <v>220</v>
      </c>
      <c r="E13" s="3"/>
      <c r="F13" s="5">
        <v>763</v>
      </c>
      <c r="G13" s="3" t="s">
        <v>1</v>
      </c>
      <c r="H13" s="3">
        <v>1</v>
      </c>
      <c r="I13" s="3">
        <v>51.3</v>
      </c>
      <c r="J13" s="3"/>
      <c r="K13" s="3"/>
      <c r="L13" s="3"/>
      <c r="M13" s="3"/>
      <c r="N13" s="3"/>
      <c r="O13" s="3">
        <v>9</v>
      </c>
      <c r="P13" s="3">
        <v>2</v>
      </c>
      <c r="Q13" s="7" t="s">
        <v>97</v>
      </c>
      <c r="R13" s="3">
        <v>287</v>
      </c>
      <c r="S13" s="3">
        <v>18</v>
      </c>
      <c r="T13" s="3">
        <v>440</v>
      </c>
      <c r="U13" s="3">
        <v>18</v>
      </c>
      <c r="V13" s="3">
        <v>763</v>
      </c>
      <c r="W13" s="3">
        <v>94.1</v>
      </c>
      <c r="X13" s="3">
        <v>96.1</v>
      </c>
      <c r="Y13" s="3">
        <v>94.1</v>
      </c>
      <c r="Z13" s="3">
        <v>96.1</v>
      </c>
      <c r="AA13" s="3">
        <v>95.3</v>
      </c>
      <c r="AB13">
        <v>2</v>
      </c>
      <c r="AC13">
        <v>1</v>
      </c>
      <c r="AD13">
        <v>1</v>
      </c>
      <c r="AE13">
        <v>1</v>
      </c>
      <c r="AF13">
        <v>2</v>
      </c>
      <c r="AG13">
        <v>1</v>
      </c>
      <c r="AH13">
        <v>1</v>
      </c>
      <c r="AI13">
        <f t="shared" si="0"/>
        <v>9</v>
      </c>
      <c r="AJ13">
        <v>2</v>
      </c>
    </row>
    <row r="14" spans="1:36" ht="16" thickBot="1">
      <c r="A14" s="60"/>
      <c r="B14" s="18"/>
      <c r="C14" s="3"/>
      <c r="D14" s="5"/>
      <c r="E14" s="3"/>
      <c r="F14" s="5"/>
      <c r="G14" s="3"/>
      <c r="H14" s="3"/>
      <c r="I14" s="3"/>
      <c r="J14" s="3"/>
      <c r="K14" s="3"/>
      <c r="L14" s="3"/>
      <c r="M14" s="3"/>
      <c r="N14" s="3"/>
      <c r="O14" s="3"/>
      <c r="P14" s="3"/>
      <c r="Q14" s="7"/>
      <c r="R14" s="3"/>
      <c r="S14" s="3"/>
      <c r="T14" s="3"/>
      <c r="U14" s="3"/>
      <c r="V14" s="3"/>
      <c r="W14" s="59">
        <f>AVERAGE(W2:W13)</f>
        <v>81.041666666666686</v>
      </c>
      <c r="X14" s="59">
        <f>AVERAGE(X2:X13)</f>
        <v>94.441666666666663</v>
      </c>
      <c r="Y14" s="3"/>
      <c r="Z14" s="3"/>
      <c r="AA14" s="3"/>
    </row>
    <row r="15" spans="1:36" ht="16" thickBot="1">
      <c r="A15" s="74" t="s">
        <v>114</v>
      </c>
      <c r="B15" s="15" t="s">
        <v>46</v>
      </c>
      <c r="C15" s="16">
        <v>1990</v>
      </c>
      <c r="D15" s="16"/>
      <c r="E15" s="16">
        <v>87</v>
      </c>
      <c r="F15" s="16"/>
      <c r="G15" s="16" t="s">
        <v>1</v>
      </c>
      <c r="H15" s="16">
        <v>1</v>
      </c>
      <c r="I15" s="16"/>
      <c r="J15" s="16"/>
      <c r="K15" s="16"/>
      <c r="L15" s="16"/>
      <c r="M15" s="16"/>
      <c r="N15" s="17">
        <v>15</v>
      </c>
      <c r="O15" s="13">
        <v>10</v>
      </c>
      <c r="P15" s="13">
        <v>2</v>
      </c>
      <c r="Q15" s="52" t="s">
        <v>97</v>
      </c>
      <c r="R15" s="16">
        <v>17</v>
      </c>
      <c r="S15" s="16">
        <v>2</v>
      </c>
      <c r="T15" s="16">
        <v>68</v>
      </c>
      <c r="U15" s="16">
        <v>0</v>
      </c>
      <c r="V15" s="13">
        <v>87</v>
      </c>
      <c r="W15" s="13">
        <v>100</v>
      </c>
      <c r="X15" s="13">
        <v>97.1</v>
      </c>
      <c r="Y15" s="13">
        <v>89.5</v>
      </c>
      <c r="Z15" s="13">
        <v>100</v>
      </c>
      <c r="AA15" s="13">
        <v>97.7</v>
      </c>
      <c r="AB15">
        <v>2</v>
      </c>
      <c r="AC15">
        <v>1</v>
      </c>
      <c r="AD15">
        <v>2</v>
      </c>
      <c r="AE15">
        <v>1</v>
      </c>
      <c r="AF15">
        <v>2</v>
      </c>
      <c r="AG15">
        <v>1</v>
      </c>
      <c r="AH15">
        <v>1</v>
      </c>
      <c r="AI15">
        <f t="shared" si="0"/>
        <v>10</v>
      </c>
      <c r="AJ15">
        <v>2</v>
      </c>
    </row>
    <row r="16" spans="1:36" ht="16" thickBot="1">
      <c r="A16" s="75"/>
      <c r="B16" s="15" t="s">
        <v>45</v>
      </c>
      <c r="C16" s="16">
        <v>1991</v>
      </c>
      <c r="D16" s="16">
        <v>111</v>
      </c>
      <c r="E16" s="16">
        <v>111</v>
      </c>
      <c r="F16" s="16"/>
      <c r="G16" s="16" t="s">
        <v>1</v>
      </c>
      <c r="H16" s="16">
        <v>1</v>
      </c>
      <c r="I16" s="16">
        <v>58.4</v>
      </c>
      <c r="J16" s="16"/>
      <c r="K16" s="16"/>
      <c r="L16" s="16"/>
      <c r="M16" s="16"/>
      <c r="N16" s="17">
        <v>15</v>
      </c>
      <c r="O16" s="13">
        <v>10</v>
      </c>
      <c r="P16" s="13">
        <v>2</v>
      </c>
      <c r="Q16" s="52" t="s">
        <v>97</v>
      </c>
      <c r="R16" s="16">
        <v>22</v>
      </c>
      <c r="S16" s="16">
        <v>3</v>
      </c>
      <c r="T16" s="16">
        <v>86</v>
      </c>
      <c r="U16" s="16">
        <v>0</v>
      </c>
      <c r="V16" s="13">
        <v>111</v>
      </c>
      <c r="W16" s="13">
        <v>100</v>
      </c>
      <c r="X16" s="13">
        <v>96.6</v>
      </c>
      <c r="Y16" s="13">
        <v>88</v>
      </c>
      <c r="Z16" s="13">
        <v>100</v>
      </c>
      <c r="AA16" s="13">
        <v>97.3</v>
      </c>
      <c r="AB16">
        <v>2</v>
      </c>
      <c r="AC16">
        <v>1</v>
      </c>
      <c r="AD16">
        <v>2</v>
      </c>
      <c r="AE16">
        <v>1</v>
      </c>
      <c r="AF16">
        <v>2</v>
      </c>
      <c r="AG16">
        <v>1</v>
      </c>
      <c r="AH16">
        <v>1</v>
      </c>
      <c r="AI16">
        <f t="shared" si="0"/>
        <v>10</v>
      </c>
      <c r="AJ16">
        <v>2</v>
      </c>
    </row>
    <row r="17" spans="1:36" ht="16" thickBot="1">
      <c r="A17" s="75"/>
      <c r="B17" s="12" t="s">
        <v>45</v>
      </c>
      <c r="C17" s="13">
        <v>1997</v>
      </c>
      <c r="D17" s="13">
        <v>114</v>
      </c>
      <c r="E17" s="13">
        <v>116</v>
      </c>
      <c r="F17" s="13"/>
      <c r="G17" s="13" t="s">
        <v>1</v>
      </c>
      <c r="H17" s="13">
        <v>4</v>
      </c>
      <c r="I17" s="13">
        <v>58</v>
      </c>
      <c r="J17" s="13"/>
      <c r="K17" s="13"/>
      <c r="L17" s="13"/>
      <c r="M17" s="13">
        <v>6.6</v>
      </c>
      <c r="N17" s="13"/>
      <c r="O17" s="13">
        <v>10</v>
      </c>
      <c r="P17" s="13">
        <v>2</v>
      </c>
      <c r="Q17" s="20" t="s">
        <v>98</v>
      </c>
      <c r="R17" s="13"/>
      <c r="S17" s="13"/>
      <c r="T17" s="13"/>
      <c r="U17" s="13"/>
      <c r="V17" s="13"/>
      <c r="W17" s="13">
        <v>99</v>
      </c>
      <c r="X17" s="13">
        <v>98</v>
      </c>
      <c r="Y17" s="13">
        <v>98</v>
      </c>
      <c r="Z17" s="13">
        <v>99</v>
      </c>
      <c r="AA17" s="13"/>
      <c r="AB17">
        <v>2</v>
      </c>
      <c r="AC17">
        <v>1</v>
      </c>
      <c r="AD17">
        <v>1</v>
      </c>
      <c r="AE17">
        <v>1</v>
      </c>
      <c r="AF17">
        <v>2</v>
      </c>
      <c r="AG17">
        <v>1</v>
      </c>
      <c r="AH17">
        <v>2</v>
      </c>
      <c r="AI17">
        <f t="shared" si="0"/>
        <v>10</v>
      </c>
      <c r="AJ17">
        <v>2</v>
      </c>
    </row>
    <row r="18" spans="1:36" ht="16" thickBot="1">
      <c r="A18" s="75"/>
      <c r="B18" s="12" t="s">
        <v>44</v>
      </c>
      <c r="C18" s="13">
        <v>1998</v>
      </c>
      <c r="D18" s="13">
        <v>50</v>
      </c>
      <c r="E18" s="13"/>
      <c r="F18" s="13">
        <v>200</v>
      </c>
      <c r="G18" s="13" t="s">
        <v>1</v>
      </c>
      <c r="H18" s="13">
        <v>1</v>
      </c>
      <c r="I18" s="13">
        <v>52.9</v>
      </c>
      <c r="J18" s="13">
        <v>5</v>
      </c>
      <c r="K18" s="13"/>
      <c r="L18" s="13"/>
      <c r="M18" s="13"/>
      <c r="N18" s="13"/>
      <c r="O18" s="13">
        <v>8</v>
      </c>
      <c r="P18" s="13">
        <v>2</v>
      </c>
      <c r="Q18" s="20" t="s">
        <v>97</v>
      </c>
      <c r="R18" s="13">
        <v>27</v>
      </c>
      <c r="S18" s="13">
        <v>16</v>
      </c>
      <c r="T18" s="13">
        <v>156</v>
      </c>
      <c r="U18" s="13">
        <v>1</v>
      </c>
      <c r="V18" s="13">
        <v>200</v>
      </c>
      <c r="W18" s="13">
        <v>96.4</v>
      </c>
      <c r="X18" s="13">
        <v>90.7</v>
      </c>
      <c r="Y18" s="13">
        <v>62.8</v>
      </c>
      <c r="Z18" s="13">
        <v>99.4</v>
      </c>
      <c r="AA18" s="13">
        <v>91.5</v>
      </c>
      <c r="AB18">
        <v>2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f t="shared" si="0"/>
        <v>8</v>
      </c>
      <c r="AJ18">
        <v>2</v>
      </c>
    </row>
    <row r="19" spans="1:36" ht="16" thickBot="1">
      <c r="A19" s="75"/>
      <c r="B19" s="15" t="s">
        <v>83</v>
      </c>
      <c r="C19" s="16">
        <v>1998</v>
      </c>
      <c r="D19" s="16">
        <v>428</v>
      </c>
      <c r="E19" s="16">
        <v>428</v>
      </c>
      <c r="F19" s="16"/>
      <c r="G19" s="16" t="s">
        <v>1</v>
      </c>
      <c r="H19" s="16">
        <v>1</v>
      </c>
      <c r="I19" s="16">
        <v>54.8</v>
      </c>
      <c r="J19" s="16"/>
      <c r="K19" s="16">
        <v>7.2</v>
      </c>
      <c r="L19" s="16"/>
      <c r="M19" s="16"/>
      <c r="N19" s="17">
        <v>15</v>
      </c>
      <c r="O19" s="13">
        <v>10</v>
      </c>
      <c r="P19" s="13">
        <v>2</v>
      </c>
      <c r="Q19" s="52" t="s">
        <v>98</v>
      </c>
      <c r="R19" s="16"/>
      <c r="S19" s="16"/>
      <c r="T19" s="16"/>
      <c r="U19" s="16"/>
      <c r="V19" s="13"/>
      <c r="W19" s="13">
        <v>96.4</v>
      </c>
      <c r="X19" s="13">
        <v>100</v>
      </c>
      <c r="Y19" s="13">
        <v>100</v>
      </c>
      <c r="Z19" s="13">
        <v>99.3</v>
      </c>
      <c r="AA19" s="13">
        <v>99.3</v>
      </c>
      <c r="AB19">
        <v>2</v>
      </c>
      <c r="AC19">
        <v>1</v>
      </c>
      <c r="AD19">
        <v>1</v>
      </c>
      <c r="AE19">
        <v>1</v>
      </c>
      <c r="AF19">
        <v>2</v>
      </c>
      <c r="AG19">
        <v>1</v>
      </c>
      <c r="AH19">
        <v>2</v>
      </c>
      <c r="AI19">
        <f t="shared" si="0"/>
        <v>10</v>
      </c>
      <c r="AJ19">
        <v>2</v>
      </c>
    </row>
    <row r="20" spans="1:36" ht="16" thickBot="1">
      <c r="A20" s="75"/>
      <c r="B20" s="12" t="s">
        <v>43</v>
      </c>
      <c r="C20" s="13">
        <v>2002</v>
      </c>
      <c r="D20" s="13">
        <v>137</v>
      </c>
      <c r="E20" s="13">
        <v>141</v>
      </c>
      <c r="F20" s="13">
        <v>758</v>
      </c>
      <c r="G20" s="13" t="s">
        <v>4</v>
      </c>
      <c r="H20" s="13">
        <v>1</v>
      </c>
      <c r="I20" s="13">
        <v>58</v>
      </c>
      <c r="J20" s="13">
        <v>2</v>
      </c>
      <c r="K20" s="13"/>
      <c r="L20" s="13"/>
      <c r="M20" s="13"/>
      <c r="N20" s="14">
        <v>20</v>
      </c>
      <c r="O20" s="13">
        <v>8</v>
      </c>
      <c r="P20" s="13">
        <v>2</v>
      </c>
      <c r="Q20" s="20" t="s">
        <v>97</v>
      </c>
      <c r="R20" s="13">
        <v>12</v>
      </c>
      <c r="S20" s="13">
        <v>18</v>
      </c>
      <c r="T20" s="13">
        <v>104</v>
      </c>
      <c r="U20" s="13">
        <v>3</v>
      </c>
      <c r="V20" s="13">
        <v>137</v>
      </c>
      <c r="W20" s="13">
        <v>80</v>
      </c>
      <c r="X20" s="13">
        <v>85.3</v>
      </c>
      <c r="Y20" s="13">
        <v>40</v>
      </c>
      <c r="Z20" s="13">
        <v>97.2</v>
      </c>
      <c r="AA20" s="13">
        <v>85</v>
      </c>
      <c r="AB20">
        <v>2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f t="shared" si="0"/>
        <v>8</v>
      </c>
      <c r="AJ20">
        <v>2</v>
      </c>
    </row>
    <row r="21" spans="1:36" ht="16" thickBot="1">
      <c r="A21" s="75"/>
      <c r="B21" s="44" t="s">
        <v>122</v>
      </c>
      <c r="C21" s="45">
        <v>2004</v>
      </c>
      <c r="D21" s="45">
        <v>26</v>
      </c>
      <c r="E21" s="45">
        <v>27</v>
      </c>
      <c r="F21" s="45"/>
      <c r="G21" s="45" t="s">
        <v>1</v>
      </c>
      <c r="H21" s="45">
        <v>1</v>
      </c>
      <c r="I21" s="45"/>
      <c r="J21" s="45">
        <v>1</v>
      </c>
      <c r="K21" s="45"/>
      <c r="L21" s="45">
        <v>22.2</v>
      </c>
      <c r="M21" s="45"/>
      <c r="N21" s="45">
        <v>22.5</v>
      </c>
      <c r="O21" s="45">
        <v>8</v>
      </c>
      <c r="P21" s="45">
        <v>2</v>
      </c>
      <c r="Q21" s="45" t="s">
        <v>97</v>
      </c>
      <c r="R21" s="45">
        <v>6</v>
      </c>
      <c r="S21" s="45">
        <v>6</v>
      </c>
      <c r="T21" s="45">
        <v>15</v>
      </c>
      <c r="U21" s="45">
        <v>0</v>
      </c>
      <c r="V21" s="45">
        <v>27</v>
      </c>
      <c r="W21" s="45">
        <v>100</v>
      </c>
      <c r="X21" s="45">
        <v>71.400000000000006</v>
      </c>
      <c r="Y21" s="45">
        <v>50</v>
      </c>
      <c r="Z21" s="45">
        <v>100</v>
      </c>
      <c r="AA21" s="45">
        <v>77.8</v>
      </c>
      <c r="AB21" s="43">
        <v>2</v>
      </c>
      <c r="AC21" s="43">
        <v>1</v>
      </c>
      <c r="AD21" s="43">
        <v>1</v>
      </c>
      <c r="AE21" s="43">
        <v>1</v>
      </c>
      <c r="AF21" s="43">
        <v>1</v>
      </c>
      <c r="AG21" s="43">
        <v>1</v>
      </c>
      <c r="AH21" s="43">
        <v>1</v>
      </c>
      <c r="AI21" s="43">
        <v>8</v>
      </c>
      <c r="AJ21" s="43">
        <v>2</v>
      </c>
    </row>
    <row r="22" spans="1:36" ht="16" thickBot="1">
      <c r="A22" s="75"/>
      <c r="B22" s="12" t="s">
        <v>40</v>
      </c>
      <c r="C22" s="13">
        <v>2007</v>
      </c>
      <c r="D22" s="13">
        <v>12</v>
      </c>
      <c r="E22" s="13"/>
      <c r="F22" s="13">
        <v>72</v>
      </c>
      <c r="G22" s="13" t="s">
        <v>1</v>
      </c>
      <c r="H22" s="13">
        <v>3</v>
      </c>
      <c r="I22" s="13"/>
      <c r="J22" s="13"/>
      <c r="K22" s="13">
        <v>23</v>
      </c>
      <c r="L22" s="13"/>
      <c r="M22" s="13">
        <v>33.299999999999997</v>
      </c>
      <c r="N22" s="14">
        <v>15</v>
      </c>
      <c r="O22" s="13">
        <v>9</v>
      </c>
      <c r="P22" s="13">
        <v>2</v>
      </c>
      <c r="Q22" s="20" t="s">
        <v>97</v>
      </c>
      <c r="R22" s="13">
        <v>1</v>
      </c>
      <c r="S22" s="13">
        <v>1</v>
      </c>
      <c r="T22" s="13">
        <v>59</v>
      </c>
      <c r="U22" s="13">
        <v>11</v>
      </c>
      <c r="V22" s="13">
        <v>72</v>
      </c>
      <c r="W22" s="13">
        <v>8.3000000000000007</v>
      </c>
      <c r="X22" s="13">
        <v>98.3</v>
      </c>
      <c r="Y22" s="13">
        <v>50</v>
      </c>
      <c r="Z22" s="13">
        <v>84.3</v>
      </c>
      <c r="AA22" s="13">
        <v>83.3</v>
      </c>
      <c r="AB22">
        <v>2</v>
      </c>
      <c r="AC22">
        <v>1</v>
      </c>
      <c r="AD22">
        <v>1</v>
      </c>
      <c r="AE22">
        <v>1</v>
      </c>
      <c r="AF22">
        <v>2</v>
      </c>
      <c r="AG22">
        <v>1</v>
      </c>
      <c r="AH22">
        <v>1</v>
      </c>
      <c r="AI22">
        <f t="shared" si="0"/>
        <v>9</v>
      </c>
      <c r="AJ22">
        <v>2</v>
      </c>
    </row>
    <row r="23" spans="1:36" ht="16" thickBot="1">
      <c r="A23" s="75"/>
      <c r="B23" s="12" t="s">
        <v>40</v>
      </c>
      <c r="C23" s="13">
        <v>2007</v>
      </c>
      <c r="D23" s="13">
        <v>30</v>
      </c>
      <c r="E23" s="13"/>
      <c r="F23" s="13">
        <v>68</v>
      </c>
      <c r="G23" s="13" t="s">
        <v>1</v>
      </c>
      <c r="H23" s="13">
        <v>2</v>
      </c>
      <c r="I23" s="13"/>
      <c r="J23" s="13"/>
      <c r="K23" s="13"/>
      <c r="L23" s="13"/>
      <c r="M23" s="13"/>
      <c r="N23" s="14">
        <v>15</v>
      </c>
      <c r="O23" s="13">
        <v>9</v>
      </c>
      <c r="P23" s="13">
        <v>2</v>
      </c>
      <c r="Q23" s="20" t="s">
        <v>97</v>
      </c>
      <c r="R23" s="13">
        <v>3</v>
      </c>
      <c r="S23" s="13">
        <v>11</v>
      </c>
      <c r="T23" s="13">
        <v>53</v>
      </c>
      <c r="U23" s="13">
        <v>1</v>
      </c>
      <c r="V23" s="13">
        <v>68</v>
      </c>
      <c r="W23" s="13">
        <v>75</v>
      </c>
      <c r="X23" s="13">
        <v>82.8</v>
      </c>
      <c r="Y23" s="13">
        <v>21.4</v>
      </c>
      <c r="Z23" s="13">
        <v>98.2</v>
      </c>
      <c r="AA23" s="13">
        <v>82.4</v>
      </c>
      <c r="AB23">
        <v>2</v>
      </c>
      <c r="AC23">
        <v>1</v>
      </c>
      <c r="AD23">
        <v>1</v>
      </c>
      <c r="AE23">
        <v>1</v>
      </c>
      <c r="AF23">
        <v>2</v>
      </c>
      <c r="AG23">
        <v>1</v>
      </c>
      <c r="AH23">
        <v>1</v>
      </c>
      <c r="AI23">
        <f t="shared" si="0"/>
        <v>9</v>
      </c>
      <c r="AJ23">
        <v>2</v>
      </c>
    </row>
    <row r="24" spans="1:36" ht="16" thickBot="1">
      <c r="A24" s="75"/>
      <c r="B24" s="12" t="s">
        <v>41</v>
      </c>
      <c r="C24" s="13">
        <v>2007</v>
      </c>
      <c r="D24" s="13"/>
      <c r="E24" s="13">
        <v>100</v>
      </c>
      <c r="F24" s="13">
        <v>510</v>
      </c>
      <c r="G24" s="13" t="s">
        <v>4</v>
      </c>
      <c r="H24" s="13">
        <v>1</v>
      </c>
      <c r="I24" s="13"/>
      <c r="J24" s="13"/>
      <c r="K24" s="13"/>
      <c r="L24" s="13"/>
      <c r="M24" s="13"/>
      <c r="N24" s="14">
        <v>20</v>
      </c>
      <c r="O24" s="13">
        <v>10</v>
      </c>
      <c r="P24" s="13">
        <v>2</v>
      </c>
      <c r="Q24" s="20" t="s">
        <v>97</v>
      </c>
      <c r="R24" s="13">
        <v>30</v>
      </c>
      <c r="S24" s="13">
        <v>7</v>
      </c>
      <c r="T24" s="13">
        <v>472</v>
      </c>
      <c r="U24" s="13">
        <v>1</v>
      </c>
      <c r="V24" s="13">
        <v>510</v>
      </c>
      <c r="W24" s="13">
        <v>97</v>
      </c>
      <c r="X24" s="13">
        <v>99</v>
      </c>
      <c r="Y24" s="13">
        <v>81.099999999999994</v>
      </c>
      <c r="Z24" s="13">
        <v>99.8</v>
      </c>
      <c r="AA24" s="13">
        <v>98.4</v>
      </c>
      <c r="AB24">
        <v>2</v>
      </c>
      <c r="AC24">
        <v>1</v>
      </c>
      <c r="AD24">
        <v>1</v>
      </c>
      <c r="AE24">
        <v>1</v>
      </c>
      <c r="AF24">
        <v>2</v>
      </c>
      <c r="AG24">
        <v>1</v>
      </c>
      <c r="AH24">
        <v>2</v>
      </c>
      <c r="AI24">
        <f t="shared" si="0"/>
        <v>10</v>
      </c>
      <c r="AJ24">
        <v>2</v>
      </c>
    </row>
    <row r="25" spans="1:36" ht="16" thickBot="1">
      <c r="A25" s="75"/>
      <c r="B25" s="12" t="s">
        <v>42</v>
      </c>
      <c r="C25" s="13">
        <v>2007</v>
      </c>
      <c r="D25" s="13">
        <v>20</v>
      </c>
      <c r="E25" s="13">
        <v>20</v>
      </c>
      <c r="F25" s="13">
        <v>120</v>
      </c>
      <c r="G25" s="13" t="s">
        <v>1</v>
      </c>
      <c r="H25" s="13">
        <v>1</v>
      </c>
      <c r="I25" s="13"/>
      <c r="J25" s="13"/>
      <c r="K25" s="13"/>
      <c r="L25" s="13"/>
      <c r="M25" s="13"/>
      <c r="N25" s="13"/>
      <c r="O25" s="13">
        <v>10</v>
      </c>
      <c r="P25" s="13">
        <v>2</v>
      </c>
      <c r="Q25" s="20" t="s">
        <v>97</v>
      </c>
      <c r="R25" s="13">
        <v>3</v>
      </c>
      <c r="S25" s="13">
        <v>0</v>
      </c>
      <c r="T25" s="13">
        <v>115</v>
      </c>
      <c r="U25" s="13">
        <v>1</v>
      </c>
      <c r="V25" s="13">
        <v>119</v>
      </c>
      <c r="W25" s="13">
        <v>75</v>
      </c>
      <c r="X25" s="13">
        <v>100</v>
      </c>
      <c r="Y25" s="13">
        <v>100</v>
      </c>
      <c r="Z25" s="13">
        <v>99.1</v>
      </c>
      <c r="AA25" s="13">
        <v>99.2</v>
      </c>
      <c r="AB25">
        <v>2</v>
      </c>
      <c r="AC25">
        <v>1</v>
      </c>
      <c r="AD25">
        <v>1</v>
      </c>
      <c r="AE25">
        <v>1</v>
      </c>
      <c r="AF25">
        <v>2</v>
      </c>
      <c r="AG25">
        <v>1</v>
      </c>
      <c r="AH25">
        <v>2</v>
      </c>
      <c r="AI25">
        <f t="shared" si="0"/>
        <v>10</v>
      </c>
      <c r="AJ25">
        <v>2</v>
      </c>
    </row>
    <row r="26" spans="1:36" ht="16" thickBot="1">
      <c r="A26" s="75"/>
      <c r="B26" s="12" t="s">
        <v>39</v>
      </c>
      <c r="C26" s="13">
        <v>2009</v>
      </c>
      <c r="D26" s="13">
        <v>396</v>
      </c>
      <c r="E26" s="13">
        <v>400</v>
      </c>
      <c r="F26" s="13"/>
      <c r="G26" s="13" t="s">
        <v>1</v>
      </c>
      <c r="H26" s="13">
        <v>1</v>
      </c>
      <c r="I26" s="13">
        <v>58.6</v>
      </c>
      <c r="J26" s="13">
        <v>2</v>
      </c>
      <c r="K26" s="13">
        <v>38.299999999999997</v>
      </c>
      <c r="L26" s="13"/>
      <c r="M26" s="13">
        <v>13.3</v>
      </c>
      <c r="N26" s="14">
        <v>10</v>
      </c>
      <c r="O26" s="13">
        <v>9</v>
      </c>
      <c r="P26" s="13">
        <v>2</v>
      </c>
      <c r="Q26" s="20" t="s">
        <v>97</v>
      </c>
      <c r="R26" s="13">
        <v>71</v>
      </c>
      <c r="S26" s="13">
        <v>26</v>
      </c>
      <c r="T26" s="13">
        <v>304</v>
      </c>
      <c r="U26" s="13">
        <v>9</v>
      </c>
      <c r="V26" s="13">
        <v>410</v>
      </c>
      <c r="W26" s="13">
        <v>88.6</v>
      </c>
      <c r="X26" s="13">
        <v>92.2</v>
      </c>
      <c r="Y26" s="13">
        <v>73.599999999999994</v>
      </c>
      <c r="Z26" s="13">
        <v>97</v>
      </c>
      <c r="AA26" s="13">
        <v>91.5</v>
      </c>
      <c r="AB26">
        <v>2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2</v>
      </c>
      <c r="AI26">
        <f t="shared" si="0"/>
        <v>9</v>
      </c>
      <c r="AJ26">
        <v>2</v>
      </c>
    </row>
    <row r="27" spans="1:36" ht="16" thickBot="1">
      <c r="A27" s="75"/>
      <c r="B27" s="15" t="s">
        <v>82</v>
      </c>
      <c r="C27" s="16">
        <v>2009</v>
      </c>
      <c r="D27" s="16"/>
      <c r="E27" s="16">
        <v>78</v>
      </c>
      <c r="F27" s="16"/>
      <c r="G27" s="16" t="s">
        <v>1</v>
      </c>
      <c r="H27" s="16">
        <v>1</v>
      </c>
      <c r="I27" s="16"/>
      <c r="J27" s="16"/>
      <c r="K27" s="16"/>
      <c r="L27" s="16"/>
      <c r="M27" s="16"/>
      <c r="N27" s="16"/>
      <c r="O27" s="13">
        <v>10</v>
      </c>
      <c r="P27" s="13">
        <v>2</v>
      </c>
      <c r="Q27" s="52" t="s">
        <v>98</v>
      </c>
      <c r="R27" s="16"/>
      <c r="S27" s="16"/>
      <c r="T27" s="16"/>
      <c r="U27" s="16"/>
      <c r="V27" s="13"/>
      <c r="W27" s="13">
        <v>75</v>
      </c>
      <c r="X27" s="13">
        <v>100</v>
      </c>
      <c r="Y27" s="13">
        <v>100</v>
      </c>
      <c r="Z27" s="13">
        <v>84</v>
      </c>
      <c r="AA27" s="13">
        <v>95</v>
      </c>
      <c r="AB27">
        <v>2</v>
      </c>
      <c r="AC27">
        <v>1</v>
      </c>
      <c r="AD27">
        <v>1</v>
      </c>
      <c r="AE27">
        <v>1</v>
      </c>
      <c r="AF27">
        <v>2</v>
      </c>
      <c r="AG27">
        <v>1</v>
      </c>
      <c r="AH27">
        <v>2</v>
      </c>
      <c r="AI27">
        <f t="shared" si="0"/>
        <v>10</v>
      </c>
      <c r="AJ27">
        <v>2</v>
      </c>
    </row>
    <row r="28" spans="1:36" ht="16" thickBot="1">
      <c r="A28" s="76"/>
      <c r="B28" s="12" t="s">
        <v>112</v>
      </c>
      <c r="C28" s="13">
        <v>2010</v>
      </c>
      <c r="D28" s="13">
        <v>160</v>
      </c>
      <c r="E28" s="13"/>
      <c r="F28" s="13"/>
      <c r="G28" s="13" t="s">
        <v>1</v>
      </c>
      <c r="H28" s="13">
        <v>1</v>
      </c>
      <c r="I28" s="13">
        <v>58.1</v>
      </c>
      <c r="J28" s="13"/>
      <c r="K28" s="13"/>
      <c r="L28" s="13"/>
      <c r="M28" s="13"/>
      <c r="N28" s="13"/>
      <c r="O28" s="13">
        <v>9</v>
      </c>
      <c r="P28" s="13">
        <v>2</v>
      </c>
      <c r="Q28" s="20" t="s">
        <v>97</v>
      </c>
      <c r="R28" s="13">
        <v>14</v>
      </c>
      <c r="S28" s="13">
        <v>4</v>
      </c>
      <c r="T28" s="13">
        <v>136</v>
      </c>
      <c r="U28" s="13">
        <v>6</v>
      </c>
      <c r="V28" s="13">
        <v>160</v>
      </c>
      <c r="W28" s="13">
        <v>70</v>
      </c>
      <c r="X28" s="13">
        <v>97.1</v>
      </c>
      <c r="Y28" s="13">
        <v>77.8</v>
      </c>
      <c r="Z28" s="13">
        <v>95.8</v>
      </c>
      <c r="AA28" s="13">
        <v>93.8</v>
      </c>
      <c r="AB28">
        <v>2</v>
      </c>
      <c r="AC28">
        <v>1</v>
      </c>
      <c r="AD28">
        <v>1</v>
      </c>
      <c r="AE28">
        <v>1</v>
      </c>
      <c r="AF28">
        <v>2</v>
      </c>
      <c r="AG28">
        <v>1</v>
      </c>
      <c r="AH28">
        <v>1</v>
      </c>
      <c r="AI28">
        <f t="shared" si="0"/>
        <v>9</v>
      </c>
      <c r="AJ28">
        <v>2</v>
      </c>
    </row>
    <row r="29" spans="1:36" ht="16" thickBot="1">
      <c r="A29" s="6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20"/>
      <c r="R29" s="13"/>
      <c r="S29" s="13"/>
      <c r="T29" s="13"/>
      <c r="U29" s="13"/>
      <c r="V29" s="13"/>
      <c r="W29" s="65">
        <f>AVERAGE(W15:W28)</f>
        <v>82.907142857142844</v>
      </c>
      <c r="X29" s="65">
        <f>AVERAGE(X15:X28)</f>
        <v>93.464285714285694</v>
      </c>
      <c r="Y29" s="13"/>
      <c r="Z29" s="13"/>
      <c r="AA29" s="13"/>
    </row>
    <row r="30" spans="1:36" ht="16" thickBot="1">
      <c r="A30" s="71" t="s">
        <v>47</v>
      </c>
      <c r="B30" s="18" t="s">
        <v>51</v>
      </c>
      <c r="C30" s="3">
        <v>2006</v>
      </c>
      <c r="D30" s="3"/>
      <c r="E30" s="3">
        <v>81</v>
      </c>
      <c r="F30" s="3"/>
      <c r="G30" s="3" t="s">
        <v>4</v>
      </c>
      <c r="H30" s="3">
        <v>1</v>
      </c>
      <c r="I30" s="3">
        <v>59.1</v>
      </c>
      <c r="J30" s="3">
        <v>2</v>
      </c>
      <c r="K30" s="3"/>
      <c r="L30" s="3">
        <v>17.399999999999999</v>
      </c>
      <c r="M30" s="3"/>
      <c r="N30" s="37" t="s">
        <v>121</v>
      </c>
      <c r="O30" s="3">
        <v>8</v>
      </c>
      <c r="P30" s="3">
        <v>2</v>
      </c>
      <c r="Q30" s="7" t="s">
        <v>97</v>
      </c>
      <c r="R30" s="3">
        <v>30</v>
      </c>
      <c r="S30" s="3">
        <v>8</v>
      </c>
      <c r="T30" s="3">
        <v>33</v>
      </c>
      <c r="U30" s="3">
        <v>10</v>
      </c>
      <c r="V30" s="3">
        <v>81</v>
      </c>
      <c r="W30" s="3">
        <v>75</v>
      </c>
      <c r="X30" s="3">
        <v>80.5</v>
      </c>
      <c r="Y30" s="3">
        <v>79</v>
      </c>
      <c r="Z30" s="3">
        <v>76.7</v>
      </c>
      <c r="AA30" s="3">
        <v>77.8</v>
      </c>
      <c r="AB30">
        <v>2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f t="shared" si="0"/>
        <v>8</v>
      </c>
      <c r="AJ30">
        <v>2</v>
      </c>
    </row>
    <row r="31" spans="1:36" ht="16" thickBot="1">
      <c r="A31" s="72"/>
      <c r="B31" s="18" t="s">
        <v>49</v>
      </c>
      <c r="C31" s="3">
        <v>2010</v>
      </c>
      <c r="D31" s="3"/>
      <c r="E31" s="3">
        <v>46</v>
      </c>
      <c r="F31" s="3">
        <v>184</v>
      </c>
      <c r="G31" s="3" t="s">
        <v>1</v>
      </c>
      <c r="H31" s="3">
        <v>1</v>
      </c>
      <c r="I31" s="3">
        <v>53</v>
      </c>
      <c r="J31" s="3">
        <v>2</v>
      </c>
      <c r="K31" s="3"/>
      <c r="L31" s="3"/>
      <c r="M31" s="3"/>
      <c r="N31" s="37" t="s">
        <v>121</v>
      </c>
      <c r="O31" s="3">
        <v>8</v>
      </c>
      <c r="P31" s="3">
        <v>2</v>
      </c>
      <c r="Q31" s="7" t="s">
        <v>97</v>
      </c>
      <c r="R31" s="3">
        <v>8</v>
      </c>
      <c r="S31" s="3">
        <v>24</v>
      </c>
      <c r="T31" s="3">
        <v>132</v>
      </c>
      <c r="U31" s="3">
        <v>20</v>
      </c>
      <c r="V31" s="3">
        <v>156</v>
      </c>
      <c r="W31" s="3">
        <v>28.6</v>
      </c>
      <c r="X31" s="3">
        <v>84.6</v>
      </c>
      <c r="Y31" s="3">
        <v>25</v>
      </c>
      <c r="Z31" s="3">
        <v>86.8</v>
      </c>
      <c r="AA31" s="3">
        <v>76.099999999999994</v>
      </c>
      <c r="AB31">
        <v>2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f t="shared" si="0"/>
        <v>8</v>
      </c>
      <c r="AJ31">
        <v>2</v>
      </c>
    </row>
    <row r="32" spans="1:36" ht="16" thickBot="1">
      <c r="A32" s="72"/>
      <c r="B32" s="19" t="s">
        <v>85</v>
      </c>
      <c r="C32" s="5">
        <v>2011</v>
      </c>
      <c r="D32" s="5">
        <v>45</v>
      </c>
      <c r="E32" s="5">
        <v>48</v>
      </c>
      <c r="F32" s="5">
        <v>179</v>
      </c>
      <c r="G32" s="5" t="s">
        <v>1</v>
      </c>
      <c r="H32" s="5">
        <v>1</v>
      </c>
      <c r="I32" s="5"/>
      <c r="J32" s="5">
        <v>2</v>
      </c>
      <c r="K32" s="5">
        <v>31</v>
      </c>
      <c r="L32" s="5"/>
      <c r="M32" s="5">
        <v>7</v>
      </c>
      <c r="N32" s="5"/>
      <c r="O32" s="3">
        <v>10</v>
      </c>
      <c r="P32" s="3">
        <v>2</v>
      </c>
      <c r="Q32" s="51" t="s">
        <v>98</v>
      </c>
      <c r="R32" s="5"/>
      <c r="S32" s="5"/>
      <c r="T32" s="5"/>
      <c r="U32" s="5"/>
      <c r="V32" s="3"/>
      <c r="W32" s="3">
        <v>58</v>
      </c>
      <c r="X32" s="3">
        <v>89</v>
      </c>
      <c r="Y32" s="3">
        <v>27</v>
      </c>
      <c r="Z32" s="3">
        <v>97</v>
      </c>
      <c r="AA32" s="3"/>
      <c r="AB32">
        <v>2</v>
      </c>
      <c r="AC32">
        <v>1</v>
      </c>
      <c r="AD32">
        <v>2</v>
      </c>
      <c r="AE32">
        <v>1</v>
      </c>
      <c r="AF32">
        <v>1</v>
      </c>
      <c r="AG32">
        <v>1</v>
      </c>
      <c r="AH32">
        <v>2</v>
      </c>
      <c r="AI32">
        <f t="shared" si="0"/>
        <v>10</v>
      </c>
      <c r="AJ32">
        <v>2</v>
      </c>
    </row>
    <row r="33" spans="1:36" ht="16" thickBot="1">
      <c r="A33" s="72"/>
      <c r="B33" s="18" t="s">
        <v>48</v>
      </c>
      <c r="C33" s="3">
        <v>2013</v>
      </c>
      <c r="D33" s="3">
        <v>223</v>
      </c>
      <c r="E33" s="3">
        <v>225</v>
      </c>
      <c r="F33" s="3"/>
      <c r="G33" s="3" t="s">
        <v>1</v>
      </c>
      <c r="H33" s="3">
        <v>1</v>
      </c>
      <c r="I33" s="3">
        <v>59.5</v>
      </c>
      <c r="J33" s="3">
        <v>2</v>
      </c>
      <c r="K33" s="3">
        <v>45.7</v>
      </c>
      <c r="L33" s="3"/>
      <c r="M33" s="3">
        <v>4</v>
      </c>
      <c r="N33" s="3"/>
      <c r="O33" s="3">
        <v>8</v>
      </c>
      <c r="P33" s="3">
        <v>2</v>
      </c>
      <c r="Q33" s="7" t="s">
        <v>97</v>
      </c>
      <c r="R33" s="3">
        <v>24</v>
      </c>
      <c r="S33" s="3">
        <v>79</v>
      </c>
      <c r="T33" s="3">
        <v>116</v>
      </c>
      <c r="U33" s="3">
        <v>6</v>
      </c>
      <c r="V33" s="3">
        <v>225</v>
      </c>
      <c r="W33" s="3">
        <v>80</v>
      </c>
      <c r="X33" s="3">
        <v>59.5</v>
      </c>
      <c r="Y33" s="3">
        <v>95.1</v>
      </c>
      <c r="Z33" s="3">
        <v>23.3</v>
      </c>
      <c r="AA33" s="3">
        <v>62.2</v>
      </c>
      <c r="AB33">
        <v>2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f t="shared" si="0"/>
        <v>8</v>
      </c>
      <c r="AJ33">
        <v>2</v>
      </c>
    </row>
    <row r="34" spans="1:36" ht="16" thickBot="1">
      <c r="A34" s="72"/>
      <c r="B34" s="18" t="s">
        <v>84</v>
      </c>
      <c r="C34" s="3">
        <v>2014</v>
      </c>
      <c r="D34" s="3">
        <v>147</v>
      </c>
      <c r="E34" s="3"/>
      <c r="F34" s="3"/>
      <c r="G34" s="3" t="s">
        <v>1</v>
      </c>
      <c r="H34" s="3">
        <v>1</v>
      </c>
      <c r="I34" s="3">
        <v>59</v>
      </c>
      <c r="J34" s="3">
        <v>1</v>
      </c>
      <c r="K34" s="3">
        <v>13.6</v>
      </c>
      <c r="L34" s="3">
        <v>14.3</v>
      </c>
      <c r="M34" s="3">
        <v>8.8000000000000007</v>
      </c>
      <c r="N34" s="3"/>
      <c r="O34" s="3">
        <v>10</v>
      </c>
      <c r="P34" s="3">
        <v>2</v>
      </c>
      <c r="Q34" s="7" t="s">
        <v>98</v>
      </c>
      <c r="R34" s="3"/>
      <c r="S34" s="3"/>
      <c r="T34" s="3"/>
      <c r="U34" s="3"/>
      <c r="V34" s="3"/>
      <c r="W34" s="3">
        <v>48.4</v>
      </c>
      <c r="X34" s="3">
        <v>99.1</v>
      </c>
      <c r="Y34" s="3">
        <v>81</v>
      </c>
      <c r="Z34" s="3">
        <v>96.2</v>
      </c>
      <c r="AA34" s="3"/>
      <c r="AB34">
        <v>2</v>
      </c>
      <c r="AC34">
        <v>1</v>
      </c>
      <c r="AD34">
        <v>2</v>
      </c>
      <c r="AE34">
        <v>1</v>
      </c>
      <c r="AF34">
        <v>1</v>
      </c>
      <c r="AG34">
        <v>1</v>
      </c>
      <c r="AH34">
        <v>2</v>
      </c>
      <c r="AI34">
        <f t="shared" si="0"/>
        <v>10</v>
      </c>
      <c r="AJ34">
        <v>2</v>
      </c>
    </row>
    <row r="35" spans="1:36" ht="16" thickBot="1">
      <c r="A35" s="73"/>
      <c r="B35" s="18" t="s">
        <v>50</v>
      </c>
      <c r="C35" s="3">
        <v>2015</v>
      </c>
      <c r="D35" s="3">
        <v>132</v>
      </c>
      <c r="E35" s="3"/>
      <c r="F35" s="3"/>
      <c r="G35" s="3" t="s">
        <v>1</v>
      </c>
      <c r="H35" s="3">
        <v>1</v>
      </c>
      <c r="I35" s="3">
        <v>51</v>
      </c>
      <c r="J35" s="3">
        <v>2</v>
      </c>
      <c r="K35" s="3"/>
      <c r="L35" s="3"/>
      <c r="M35" s="3"/>
      <c r="N35" s="3"/>
      <c r="O35" s="3">
        <v>8</v>
      </c>
      <c r="P35" s="3">
        <v>2</v>
      </c>
      <c r="Q35" s="7" t="s">
        <v>97</v>
      </c>
      <c r="R35" s="3">
        <v>16</v>
      </c>
      <c r="S35" s="3">
        <v>6</v>
      </c>
      <c r="T35" s="3">
        <v>90</v>
      </c>
      <c r="U35" s="3">
        <v>20</v>
      </c>
      <c r="V35" s="3">
        <v>132</v>
      </c>
      <c r="W35" s="3">
        <v>44.4</v>
      </c>
      <c r="X35" s="3">
        <v>93.8</v>
      </c>
      <c r="Y35" s="3">
        <v>72.7</v>
      </c>
      <c r="Z35" s="3">
        <v>81.8</v>
      </c>
      <c r="AA35" s="3">
        <v>80.3</v>
      </c>
      <c r="AB35">
        <v>2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f t="shared" si="0"/>
        <v>8</v>
      </c>
      <c r="AJ35">
        <v>2</v>
      </c>
    </row>
    <row r="36" spans="1:36" ht="16" thickBot="1">
      <c r="A36" s="60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7"/>
      <c r="R36" s="3"/>
      <c r="S36" s="3"/>
      <c r="T36" s="3"/>
      <c r="U36" s="3"/>
      <c r="V36" s="3"/>
      <c r="W36" s="59">
        <f>AVERAGE(W30:W35)</f>
        <v>55.733333333333327</v>
      </c>
      <c r="X36" s="59">
        <f>AVERAGE(X30:X35)</f>
        <v>84.416666666666671</v>
      </c>
      <c r="Y36" s="3"/>
      <c r="Z36" s="3"/>
      <c r="AA36" s="3"/>
    </row>
    <row r="37" spans="1:36" ht="16" thickBot="1">
      <c r="A37" s="74" t="s">
        <v>125</v>
      </c>
      <c r="B37" s="15" t="s">
        <v>113</v>
      </c>
      <c r="C37" s="16">
        <v>1994</v>
      </c>
      <c r="D37" s="16"/>
      <c r="E37" s="16">
        <v>119</v>
      </c>
      <c r="F37" s="16"/>
      <c r="G37" s="16" t="s">
        <v>1</v>
      </c>
      <c r="H37" s="16">
        <v>6</v>
      </c>
      <c r="I37" s="16"/>
      <c r="J37" s="16">
        <v>1</v>
      </c>
      <c r="K37" s="16"/>
      <c r="L37" s="16"/>
      <c r="M37" s="16"/>
      <c r="N37" s="16"/>
      <c r="O37" s="13">
        <v>8</v>
      </c>
      <c r="P37" s="13">
        <v>2</v>
      </c>
      <c r="Q37" s="52" t="s">
        <v>97</v>
      </c>
      <c r="R37" s="16">
        <v>62</v>
      </c>
      <c r="S37" s="16">
        <v>1</v>
      </c>
      <c r="T37" s="16">
        <v>18</v>
      </c>
      <c r="U37" s="16">
        <v>38</v>
      </c>
      <c r="V37" s="13">
        <v>119</v>
      </c>
      <c r="W37" s="13">
        <v>62</v>
      </c>
      <c r="X37" s="13">
        <v>95</v>
      </c>
      <c r="Y37" s="13">
        <v>98</v>
      </c>
      <c r="Z37" s="13">
        <v>32</v>
      </c>
      <c r="AA37" s="13">
        <v>67.2</v>
      </c>
      <c r="AB37">
        <v>2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f t="shared" si="0"/>
        <v>8</v>
      </c>
      <c r="AJ37">
        <v>2</v>
      </c>
    </row>
    <row r="38" spans="1:36" ht="16" thickBot="1">
      <c r="A38" s="75"/>
      <c r="B38" s="15" t="s">
        <v>57</v>
      </c>
      <c r="C38" s="16">
        <v>2001</v>
      </c>
      <c r="D38" s="16">
        <v>64</v>
      </c>
      <c r="E38" s="16">
        <v>66</v>
      </c>
      <c r="F38" s="16"/>
      <c r="G38" s="16" t="s">
        <v>1</v>
      </c>
      <c r="H38" s="16">
        <v>6</v>
      </c>
      <c r="I38" s="16">
        <v>55</v>
      </c>
      <c r="J38" s="16">
        <v>0</v>
      </c>
      <c r="K38" s="16">
        <v>74.2</v>
      </c>
      <c r="L38" s="16">
        <v>16.7</v>
      </c>
      <c r="M38" s="16"/>
      <c r="N38" s="16"/>
      <c r="O38" s="13">
        <v>9</v>
      </c>
      <c r="P38" s="13">
        <v>2</v>
      </c>
      <c r="Q38" s="52" t="s">
        <v>97</v>
      </c>
      <c r="R38" s="16">
        <v>9</v>
      </c>
      <c r="S38" s="16">
        <v>8</v>
      </c>
      <c r="T38" s="16">
        <v>31</v>
      </c>
      <c r="U38" s="16">
        <v>18</v>
      </c>
      <c r="V38" s="13">
        <v>66</v>
      </c>
      <c r="W38" s="13">
        <v>33</v>
      </c>
      <c r="X38" s="13">
        <v>79</v>
      </c>
      <c r="Y38" s="13">
        <v>53</v>
      </c>
      <c r="Z38" s="13">
        <v>63</v>
      </c>
      <c r="AA38" s="13">
        <v>61</v>
      </c>
      <c r="AB38">
        <v>2</v>
      </c>
      <c r="AC38">
        <v>1</v>
      </c>
      <c r="AD38">
        <v>2</v>
      </c>
      <c r="AE38">
        <v>1</v>
      </c>
      <c r="AF38">
        <v>1</v>
      </c>
      <c r="AG38">
        <v>1</v>
      </c>
      <c r="AH38">
        <v>1</v>
      </c>
      <c r="AI38">
        <f t="shared" si="0"/>
        <v>9</v>
      </c>
      <c r="AJ38">
        <v>2</v>
      </c>
    </row>
    <row r="39" spans="1:36" ht="16" thickBot="1">
      <c r="A39" s="75"/>
      <c r="B39" s="15" t="s">
        <v>54</v>
      </c>
      <c r="C39" s="16">
        <v>2004</v>
      </c>
      <c r="D39" s="16">
        <v>93</v>
      </c>
      <c r="E39" s="16"/>
      <c r="F39" s="16"/>
      <c r="G39" s="16" t="s">
        <v>4</v>
      </c>
      <c r="H39" s="16">
        <v>5</v>
      </c>
      <c r="I39" s="16"/>
      <c r="J39" s="16"/>
      <c r="K39" s="16">
        <v>18</v>
      </c>
      <c r="L39" s="16"/>
      <c r="M39" s="16">
        <v>5</v>
      </c>
      <c r="N39" s="17">
        <v>15</v>
      </c>
      <c r="O39" s="13">
        <v>9</v>
      </c>
      <c r="P39" s="13">
        <v>2</v>
      </c>
      <c r="Q39" s="52" t="s">
        <v>97</v>
      </c>
      <c r="R39" s="16">
        <v>6</v>
      </c>
      <c r="S39" s="16">
        <v>10</v>
      </c>
      <c r="T39" s="16">
        <v>72</v>
      </c>
      <c r="U39" s="16">
        <v>5</v>
      </c>
      <c r="V39" s="13">
        <v>93</v>
      </c>
      <c r="W39" s="13">
        <v>54.6</v>
      </c>
      <c r="X39" s="13">
        <v>87.8</v>
      </c>
      <c r="Y39" s="13">
        <v>37.5</v>
      </c>
      <c r="Z39" s="13">
        <v>93.5</v>
      </c>
      <c r="AA39" s="13">
        <v>83.9</v>
      </c>
      <c r="AB39">
        <v>2</v>
      </c>
      <c r="AC39">
        <v>1</v>
      </c>
      <c r="AD39">
        <v>1</v>
      </c>
      <c r="AE39">
        <v>1</v>
      </c>
      <c r="AF39">
        <v>2</v>
      </c>
      <c r="AG39">
        <v>1</v>
      </c>
      <c r="AH39">
        <v>1</v>
      </c>
      <c r="AI39">
        <f t="shared" si="0"/>
        <v>9</v>
      </c>
      <c r="AJ39">
        <v>2</v>
      </c>
    </row>
    <row r="40" spans="1:36" ht="16" thickBot="1">
      <c r="A40" s="75"/>
      <c r="B40" s="15" t="s">
        <v>55</v>
      </c>
      <c r="C40" s="16">
        <v>2006</v>
      </c>
      <c r="D40" s="16">
        <v>101</v>
      </c>
      <c r="E40" s="16">
        <v>52</v>
      </c>
      <c r="F40" s="16"/>
      <c r="G40" s="16" t="s">
        <v>4</v>
      </c>
      <c r="H40" s="16">
        <v>1</v>
      </c>
      <c r="I40" s="16">
        <v>58.2</v>
      </c>
      <c r="J40" s="16">
        <v>5</v>
      </c>
      <c r="K40" s="16"/>
      <c r="L40" s="16">
        <v>19.7</v>
      </c>
      <c r="M40" s="16">
        <v>9.3000000000000007</v>
      </c>
      <c r="N40" s="16"/>
      <c r="O40" s="13">
        <v>8</v>
      </c>
      <c r="P40" s="13">
        <v>2</v>
      </c>
      <c r="Q40" s="52" t="s">
        <v>97</v>
      </c>
      <c r="R40" s="16">
        <v>12</v>
      </c>
      <c r="S40" s="16">
        <v>4</v>
      </c>
      <c r="T40" s="16">
        <v>25</v>
      </c>
      <c r="U40" s="16">
        <v>11</v>
      </c>
      <c r="V40" s="13">
        <v>52</v>
      </c>
      <c r="W40" s="13">
        <v>52.2</v>
      </c>
      <c r="X40" s="13">
        <v>86.2</v>
      </c>
      <c r="Y40" s="13">
        <v>75</v>
      </c>
      <c r="Z40" s="13">
        <v>69.400000000000006</v>
      </c>
      <c r="AA40" s="13"/>
      <c r="AB40">
        <v>2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f t="shared" si="0"/>
        <v>8</v>
      </c>
      <c r="AJ40">
        <v>2</v>
      </c>
    </row>
    <row r="41" spans="1:36" ht="16" thickBot="1">
      <c r="A41" s="75"/>
      <c r="B41" s="15" t="s">
        <v>88</v>
      </c>
      <c r="C41" s="16">
        <v>2006</v>
      </c>
      <c r="D41" s="16">
        <v>164</v>
      </c>
      <c r="E41" s="16"/>
      <c r="F41" s="16"/>
      <c r="G41" s="16" t="s">
        <v>4</v>
      </c>
      <c r="H41" s="16">
        <v>6</v>
      </c>
      <c r="I41" s="16">
        <v>55</v>
      </c>
      <c r="J41" s="16">
        <v>1</v>
      </c>
      <c r="K41" s="16">
        <v>22</v>
      </c>
      <c r="L41" s="16"/>
      <c r="M41" s="16"/>
      <c r="N41" s="16"/>
      <c r="O41" s="13">
        <v>9</v>
      </c>
      <c r="P41" s="13">
        <v>2</v>
      </c>
      <c r="Q41" s="52" t="s">
        <v>98</v>
      </c>
      <c r="R41" s="16"/>
      <c r="S41" s="16"/>
      <c r="T41" s="16"/>
      <c r="U41" s="16"/>
      <c r="V41" s="13"/>
      <c r="W41" s="13">
        <v>75</v>
      </c>
      <c r="X41" s="13">
        <v>41</v>
      </c>
      <c r="Y41" s="13">
        <v>68</v>
      </c>
      <c r="Z41" s="13">
        <v>49</v>
      </c>
      <c r="AA41" s="13"/>
      <c r="AB41">
        <v>2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2</v>
      </c>
      <c r="AI41">
        <f t="shared" si="0"/>
        <v>9</v>
      </c>
      <c r="AJ41">
        <v>2</v>
      </c>
    </row>
    <row r="42" spans="1:36" ht="16" thickBot="1">
      <c r="A42" s="75"/>
      <c r="B42" s="12" t="s">
        <v>53</v>
      </c>
      <c r="C42" s="13">
        <v>2007</v>
      </c>
      <c r="D42" s="13">
        <v>102</v>
      </c>
      <c r="E42" s="13"/>
      <c r="F42" s="13"/>
      <c r="G42" s="13" t="s">
        <v>4</v>
      </c>
      <c r="H42" s="13">
        <v>6</v>
      </c>
      <c r="I42" s="13"/>
      <c r="J42" s="13">
        <v>2</v>
      </c>
      <c r="K42" s="13">
        <v>31.4</v>
      </c>
      <c r="L42" s="13">
        <v>22.5</v>
      </c>
      <c r="M42" s="13">
        <v>20</v>
      </c>
      <c r="N42" s="13"/>
      <c r="O42" s="13">
        <v>9</v>
      </c>
      <c r="P42" s="13">
        <v>2</v>
      </c>
      <c r="Q42" s="20" t="s">
        <v>97</v>
      </c>
      <c r="R42" s="13">
        <v>25</v>
      </c>
      <c r="S42" s="13">
        <v>9</v>
      </c>
      <c r="T42" s="13">
        <v>55</v>
      </c>
      <c r="U42" s="13">
        <v>13</v>
      </c>
      <c r="V42" s="13">
        <v>102</v>
      </c>
      <c r="W42" s="13">
        <v>65.8</v>
      </c>
      <c r="X42" s="13">
        <v>85.9</v>
      </c>
      <c r="Y42" s="13">
        <v>73.5</v>
      </c>
      <c r="Z42" s="13">
        <v>80.900000000000006</v>
      </c>
      <c r="AA42" s="13"/>
      <c r="AB42">
        <v>2</v>
      </c>
      <c r="AC42">
        <v>1</v>
      </c>
      <c r="AD42">
        <v>2</v>
      </c>
      <c r="AE42">
        <v>1</v>
      </c>
      <c r="AF42">
        <v>1</v>
      </c>
      <c r="AG42">
        <v>1</v>
      </c>
      <c r="AH42">
        <v>1</v>
      </c>
      <c r="AI42">
        <f t="shared" si="0"/>
        <v>9</v>
      </c>
      <c r="AJ42">
        <v>2</v>
      </c>
    </row>
    <row r="43" spans="1:36" ht="16" thickBot="1">
      <c r="A43" s="75"/>
      <c r="B43" s="15" t="s">
        <v>7</v>
      </c>
      <c r="C43" s="16">
        <v>2008</v>
      </c>
      <c r="D43" s="16"/>
      <c r="E43" s="16">
        <v>35</v>
      </c>
      <c r="F43" s="16"/>
      <c r="G43" s="16" t="s">
        <v>4</v>
      </c>
      <c r="H43" s="16">
        <v>1</v>
      </c>
      <c r="I43" s="16">
        <v>57.5</v>
      </c>
      <c r="J43" s="16">
        <v>1</v>
      </c>
      <c r="K43" s="16"/>
      <c r="L43" s="16">
        <v>42.9</v>
      </c>
      <c r="M43" s="16">
        <v>37.1</v>
      </c>
      <c r="N43" s="16"/>
      <c r="O43" s="13">
        <v>9</v>
      </c>
      <c r="P43" s="13">
        <v>2</v>
      </c>
      <c r="Q43" s="52" t="s">
        <v>97</v>
      </c>
      <c r="R43" s="16">
        <v>12</v>
      </c>
      <c r="S43" s="16">
        <v>6</v>
      </c>
      <c r="T43" s="16">
        <v>9</v>
      </c>
      <c r="U43" s="16">
        <v>8</v>
      </c>
      <c r="V43" s="13">
        <v>35</v>
      </c>
      <c r="W43" s="13">
        <v>60</v>
      </c>
      <c r="X43" s="13">
        <v>60</v>
      </c>
      <c r="Y43" s="13">
        <v>66.7</v>
      </c>
      <c r="Z43" s="13">
        <v>52.9</v>
      </c>
      <c r="AA43" s="13">
        <v>60</v>
      </c>
      <c r="AB43">
        <v>2</v>
      </c>
      <c r="AC43">
        <v>1</v>
      </c>
      <c r="AD43">
        <v>2</v>
      </c>
      <c r="AE43">
        <v>1</v>
      </c>
      <c r="AF43">
        <v>1</v>
      </c>
      <c r="AG43">
        <v>1</v>
      </c>
      <c r="AH43">
        <v>1</v>
      </c>
      <c r="AI43">
        <f t="shared" si="0"/>
        <v>9</v>
      </c>
      <c r="AJ43">
        <v>2</v>
      </c>
    </row>
    <row r="44" spans="1:36" ht="16" thickBot="1">
      <c r="A44" s="75"/>
      <c r="B44" s="15" t="s">
        <v>56</v>
      </c>
      <c r="C44" s="16">
        <v>2009</v>
      </c>
      <c r="D44" s="16">
        <v>12</v>
      </c>
      <c r="E44" s="16"/>
      <c r="F44" s="16"/>
      <c r="G44" s="16" t="s">
        <v>4</v>
      </c>
      <c r="H44" s="16">
        <v>5</v>
      </c>
      <c r="I44" s="16">
        <v>59.3</v>
      </c>
      <c r="J44" s="16">
        <v>2</v>
      </c>
      <c r="K44" s="16">
        <v>50</v>
      </c>
      <c r="L44" s="16">
        <v>25</v>
      </c>
      <c r="M44" s="16"/>
      <c r="N44" s="16"/>
      <c r="O44" s="13">
        <v>8</v>
      </c>
      <c r="P44" s="13">
        <v>2</v>
      </c>
      <c r="Q44" s="52" t="s">
        <v>97</v>
      </c>
      <c r="R44" s="16">
        <v>3</v>
      </c>
      <c r="S44" s="16">
        <v>3</v>
      </c>
      <c r="T44" s="16">
        <v>1</v>
      </c>
      <c r="U44" s="16">
        <v>5</v>
      </c>
      <c r="V44" s="13">
        <v>12</v>
      </c>
      <c r="W44" s="13">
        <v>37.5</v>
      </c>
      <c r="X44" s="13">
        <v>25</v>
      </c>
      <c r="Y44" s="13">
        <v>50</v>
      </c>
      <c r="Z44" s="13">
        <v>16.7</v>
      </c>
      <c r="AA44" s="13">
        <v>33.299999999999997</v>
      </c>
      <c r="AB44">
        <v>2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f t="shared" si="0"/>
        <v>8</v>
      </c>
      <c r="AJ44">
        <v>2</v>
      </c>
    </row>
    <row r="45" spans="1:36" ht="16" thickBot="1">
      <c r="A45" s="75"/>
      <c r="B45" s="12" t="s">
        <v>52</v>
      </c>
      <c r="C45" s="13">
        <v>2011</v>
      </c>
      <c r="D45" s="13">
        <v>99</v>
      </c>
      <c r="E45" s="13">
        <v>102</v>
      </c>
      <c r="F45" s="13"/>
      <c r="G45" s="13" t="s">
        <v>4</v>
      </c>
      <c r="H45" s="13">
        <v>1</v>
      </c>
      <c r="I45" s="13">
        <v>58.6</v>
      </c>
      <c r="J45" s="13">
        <v>1</v>
      </c>
      <c r="K45" s="13">
        <v>28.4</v>
      </c>
      <c r="L45" s="13">
        <v>17.600000000000001</v>
      </c>
      <c r="M45" s="13">
        <v>14.7</v>
      </c>
      <c r="N45" s="13"/>
      <c r="O45" s="13">
        <v>8</v>
      </c>
      <c r="P45" s="13">
        <v>2</v>
      </c>
      <c r="Q45" s="20" t="s">
        <v>97</v>
      </c>
      <c r="R45" s="13">
        <v>24</v>
      </c>
      <c r="S45" s="13">
        <v>5</v>
      </c>
      <c r="T45" s="13">
        <v>56</v>
      </c>
      <c r="U45" s="13">
        <v>17</v>
      </c>
      <c r="V45" s="13">
        <v>102</v>
      </c>
      <c r="W45" s="13">
        <v>58.5</v>
      </c>
      <c r="X45" s="13">
        <v>91.8</v>
      </c>
      <c r="Y45" s="13">
        <v>82.8</v>
      </c>
      <c r="Z45" s="13">
        <v>76.7</v>
      </c>
      <c r="AA45" s="13">
        <v>78.400000000000006</v>
      </c>
      <c r="AB45">
        <v>2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f t="shared" si="0"/>
        <v>8</v>
      </c>
      <c r="AJ45">
        <v>2</v>
      </c>
    </row>
    <row r="46" spans="1:36" ht="16" thickBot="1">
      <c r="A46" s="75"/>
      <c r="B46" s="15" t="s">
        <v>89</v>
      </c>
      <c r="C46" s="16">
        <v>2011</v>
      </c>
      <c r="D46" s="16">
        <v>106</v>
      </c>
      <c r="E46" s="16"/>
      <c r="F46" s="16"/>
      <c r="G46" s="16" t="s">
        <v>4</v>
      </c>
      <c r="H46" s="16">
        <v>1</v>
      </c>
      <c r="I46" s="16">
        <v>60</v>
      </c>
      <c r="J46" s="16">
        <v>4</v>
      </c>
      <c r="K46" s="16"/>
      <c r="L46" s="16">
        <v>34</v>
      </c>
      <c r="M46" s="16"/>
      <c r="N46" s="16"/>
      <c r="O46" s="13">
        <v>9</v>
      </c>
      <c r="P46" s="13">
        <v>2</v>
      </c>
      <c r="Q46" s="52" t="s">
        <v>98</v>
      </c>
      <c r="R46" s="16"/>
      <c r="S46" s="16"/>
      <c r="T46" s="16"/>
      <c r="U46" s="16"/>
      <c r="V46" s="13"/>
      <c r="W46" s="13">
        <v>64</v>
      </c>
      <c r="X46" s="13">
        <v>73</v>
      </c>
      <c r="Y46" s="13"/>
      <c r="Z46" s="13"/>
      <c r="AA46" s="13"/>
      <c r="AB46">
        <v>2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2</v>
      </c>
      <c r="AI46">
        <f t="shared" si="0"/>
        <v>9</v>
      </c>
      <c r="AJ46">
        <v>2</v>
      </c>
    </row>
    <row r="47" spans="1:36" ht="16" thickBot="1">
      <c r="A47" s="75"/>
      <c r="B47" s="12" t="s">
        <v>86</v>
      </c>
      <c r="C47" s="13">
        <v>2012</v>
      </c>
      <c r="D47" s="13">
        <v>104</v>
      </c>
      <c r="E47" s="13"/>
      <c r="F47" s="13"/>
      <c r="G47" s="13" t="s">
        <v>4</v>
      </c>
      <c r="H47" s="13">
        <v>1</v>
      </c>
      <c r="I47" s="13">
        <v>59.6</v>
      </c>
      <c r="J47" s="13">
        <v>2</v>
      </c>
      <c r="K47" s="13">
        <v>30.8</v>
      </c>
      <c r="L47" s="13">
        <v>29.8</v>
      </c>
      <c r="M47" s="13">
        <v>29.8</v>
      </c>
      <c r="N47" s="13"/>
      <c r="O47" s="13">
        <v>10</v>
      </c>
      <c r="P47" s="13">
        <v>2</v>
      </c>
      <c r="Q47" s="20" t="s">
        <v>98</v>
      </c>
      <c r="R47" s="13"/>
      <c r="S47" s="13"/>
      <c r="T47" s="13"/>
      <c r="U47" s="13"/>
      <c r="V47" s="13"/>
      <c r="W47" s="13">
        <v>58.1</v>
      </c>
      <c r="X47" s="13">
        <v>80.8</v>
      </c>
      <c r="Y47" s="13">
        <v>56.3</v>
      </c>
      <c r="Z47" s="13">
        <v>81.900000000000006</v>
      </c>
      <c r="AA47" s="13"/>
      <c r="AB47">
        <v>2</v>
      </c>
      <c r="AC47">
        <v>1</v>
      </c>
      <c r="AD47">
        <v>2</v>
      </c>
      <c r="AE47">
        <v>1</v>
      </c>
      <c r="AF47">
        <v>1</v>
      </c>
      <c r="AG47">
        <v>1</v>
      </c>
      <c r="AH47">
        <v>2</v>
      </c>
      <c r="AI47">
        <f t="shared" si="0"/>
        <v>10</v>
      </c>
      <c r="AJ47">
        <v>2</v>
      </c>
    </row>
    <row r="48" spans="1:36" ht="16" thickBot="1">
      <c r="A48" s="75"/>
      <c r="B48" s="15" t="s">
        <v>87</v>
      </c>
      <c r="C48" s="16">
        <v>2012</v>
      </c>
      <c r="D48" s="16"/>
      <c r="E48" s="16">
        <v>87</v>
      </c>
      <c r="F48" s="16"/>
      <c r="G48" s="16" t="s">
        <v>4</v>
      </c>
      <c r="H48" s="16">
        <v>6</v>
      </c>
      <c r="I48" s="16">
        <v>60.1</v>
      </c>
      <c r="J48" s="16">
        <v>1</v>
      </c>
      <c r="K48" s="16">
        <v>46</v>
      </c>
      <c r="L48" s="16"/>
      <c r="M48" s="16">
        <v>12.6</v>
      </c>
      <c r="N48" s="16"/>
      <c r="O48" s="13">
        <v>9</v>
      </c>
      <c r="P48" s="13">
        <v>2</v>
      </c>
      <c r="Q48" s="52" t="s">
        <v>98</v>
      </c>
      <c r="R48" s="16"/>
      <c r="S48" s="16"/>
      <c r="T48" s="16"/>
      <c r="U48" s="16"/>
      <c r="V48" s="13"/>
      <c r="W48" s="13">
        <v>50</v>
      </c>
      <c r="X48" s="13">
        <v>76.8</v>
      </c>
      <c r="Y48" s="13">
        <v>36</v>
      </c>
      <c r="Z48" s="13">
        <v>85.5</v>
      </c>
      <c r="AA48" s="13"/>
      <c r="AB48">
        <v>2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2</v>
      </c>
      <c r="AI48">
        <f t="shared" si="0"/>
        <v>9</v>
      </c>
      <c r="AJ48">
        <v>2</v>
      </c>
    </row>
    <row r="49" spans="1:36" ht="16" thickBot="1">
      <c r="A49" s="76"/>
      <c r="B49" s="15" t="s">
        <v>58</v>
      </c>
      <c r="C49" s="16">
        <v>2015</v>
      </c>
      <c r="D49" s="16">
        <v>90</v>
      </c>
      <c r="E49" s="16"/>
      <c r="F49" s="16"/>
      <c r="G49" s="16" t="s">
        <v>1</v>
      </c>
      <c r="H49" s="16">
        <v>1</v>
      </c>
      <c r="I49" s="16">
        <v>60</v>
      </c>
      <c r="J49" s="16">
        <v>1</v>
      </c>
      <c r="K49" s="16">
        <v>28.9</v>
      </c>
      <c r="L49" s="16">
        <v>30</v>
      </c>
      <c r="M49" s="16">
        <v>10</v>
      </c>
      <c r="N49" s="16"/>
      <c r="O49" s="13">
        <v>8</v>
      </c>
      <c r="P49" s="13">
        <v>2</v>
      </c>
      <c r="Q49" s="52" t="s">
        <v>97</v>
      </c>
      <c r="R49" s="16">
        <v>14</v>
      </c>
      <c r="S49" s="16">
        <v>12</v>
      </c>
      <c r="T49" s="16">
        <v>44</v>
      </c>
      <c r="U49" s="16">
        <v>20</v>
      </c>
      <c r="V49" s="13">
        <v>90</v>
      </c>
      <c r="W49" s="13">
        <v>41.2</v>
      </c>
      <c r="X49" s="13">
        <v>78.599999999999994</v>
      </c>
      <c r="Y49" s="13">
        <v>53.9</v>
      </c>
      <c r="Z49" s="13">
        <v>68.8</v>
      </c>
      <c r="AA49" s="13">
        <v>64.400000000000006</v>
      </c>
      <c r="AB49">
        <v>2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f t="shared" si="0"/>
        <v>8</v>
      </c>
      <c r="AJ49">
        <v>2</v>
      </c>
    </row>
    <row r="50" spans="1:36" ht="16" thickBot="1">
      <c r="A50" s="61"/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3"/>
      <c r="P50" s="13"/>
      <c r="Q50" s="62"/>
      <c r="R50" s="16"/>
      <c r="S50" s="16"/>
      <c r="T50" s="16"/>
      <c r="U50" s="16"/>
      <c r="V50" s="13"/>
      <c r="W50" s="65">
        <f>AVERAGE(W37:W49)</f>
        <v>54.761538461538471</v>
      </c>
      <c r="X50" s="65">
        <f>AVERAGE(X37:X49)</f>
        <v>73.91538461538461</v>
      </c>
      <c r="Y50" s="13"/>
      <c r="Z50" s="13"/>
      <c r="AA50" s="13"/>
    </row>
    <row r="51" spans="1:36" ht="16" thickBot="1">
      <c r="A51" s="77" t="s">
        <v>61</v>
      </c>
      <c r="B51" s="30" t="s">
        <v>64</v>
      </c>
      <c r="C51" s="31">
        <v>2009</v>
      </c>
      <c r="D51" s="31">
        <v>20</v>
      </c>
      <c r="E51" s="31">
        <v>20</v>
      </c>
      <c r="F51" s="31">
        <v>210</v>
      </c>
      <c r="G51" s="31" t="s">
        <v>1</v>
      </c>
      <c r="H51" s="31">
        <v>1</v>
      </c>
      <c r="I51" s="31">
        <v>66</v>
      </c>
      <c r="J51" s="31">
        <v>2</v>
      </c>
      <c r="K51" s="31"/>
      <c r="L51" s="31"/>
      <c r="M51" s="31"/>
      <c r="N51" s="31"/>
      <c r="O51" s="31">
        <v>8</v>
      </c>
      <c r="P51" s="31">
        <v>3</v>
      </c>
      <c r="Q51" s="33" t="s">
        <v>97</v>
      </c>
      <c r="R51" s="31">
        <v>9</v>
      </c>
      <c r="S51" s="31">
        <v>2</v>
      </c>
      <c r="T51" s="31">
        <v>9</v>
      </c>
      <c r="U51" s="31">
        <v>0</v>
      </c>
      <c r="V51" s="31">
        <v>20</v>
      </c>
      <c r="W51" s="31">
        <v>100</v>
      </c>
      <c r="X51" s="31">
        <v>81.8</v>
      </c>
      <c r="Y51" s="31">
        <v>81.8</v>
      </c>
      <c r="Z51" s="31">
        <v>100</v>
      </c>
      <c r="AA51" s="31">
        <v>90</v>
      </c>
      <c r="AB51">
        <v>2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f t="shared" si="0"/>
        <v>8</v>
      </c>
      <c r="AJ51">
        <v>3</v>
      </c>
    </row>
    <row r="52" spans="1:36" ht="16" thickBot="1">
      <c r="A52" s="78"/>
      <c r="B52" s="30" t="s">
        <v>62</v>
      </c>
      <c r="C52" s="31">
        <v>2010</v>
      </c>
      <c r="D52" s="31">
        <v>40</v>
      </c>
      <c r="E52" s="31"/>
      <c r="F52" s="31">
        <v>179</v>
      </c>
      <c r="G52" s="31" t="s">
        <v>1</v>
      </c>
      <c r="H52" s="31">
        <v>7</v>
      </c>
      <c r="I52" s="31"/>
      <c r="J52" s="31">
        <v>1</v>
      </c>
      <c r="K52" s="31"/>
      <c r="L52" s="31"/>
      <c r="M52" s="31"/>
      <c r="N52" s="31"/>
      <c r="O52" s="31">
        <v>8</v>
      </c>
      <c r="P52" s="31">
        <v>3</v>
      </c>
      <c r="Q52" s="33" t="s">
        <v>97</v>
      </c>
      <c r="R52" s="31">
        <v>29</v>
      </c>
      <c r="S52" s="31">
        <v>6</v>
      </c>
      <c r="T52" s="31">
        <v>139</v>
      </c>
      <c r="U52" s="31">
        <v>5</v>
      </c>
      <c r="V52" s="31">
        <v>179</v>
      </c>
      <c r="W52" s="31">
        <v>85.3</v>
      </c>
      <c r="X52" s="31">
        <v>95.9</v>
      </c>
      <c r="Y52" s="31">
        <v>82.9</v>
      </c>
      <c r="Z52" s="31">
        <v>96.5</v>
      </c>
      <c r="AA52" s="31">
        <v>94</v>
      </c>
      <c r="AB52">
        <v>2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f t="shared" si="0"/>
        <v>8</v>
      </c>
      <c r="AJ52">
        <v>3</v>
      </c>
    </row>
    <row r="53" spans="1:36" ht="16" thickBot="1">
      <c r="A53" s="78"/>
      <c r="B53" s="30" t="s">
        <v>63</v>
      </c>
      <c r="C53" s="31">
        <v>2010</v>
      </c>
      <c r="D53" s="31">
        <v>57</v>
      </c>
      <c r="E53" s="31"/>
      <c r="F53" s="31">
        <v>55</v>
      </c>
      <c r="G53" s="31" t="s">
        <v>1</v>
      </c>
      <c r="H53" s="31">
        <v>1</v>
      </c>
      <c r="I53" s="31"/>
      <c r="J53" s="31">
        <v>2</v>
      </c>
      <c r="K53" s="31"/>
      <c r="L53" s="31"/>
      <c r="M53" s="31"/>
      <c r="N53" s="34">
        <v>20</v>
      </c>
      <c r="O53" s="31">
        <v>8</v>
      </c>
      <c r="P53" s="31">
        <v>3</v>
      </c>
      <c r="Q53" s="33" t="s">
        <v>97</v>
      </c>
      <c r="R53" s="31">
        <v>27</v>
      </c>
      <c r="S53" s="31">
        <v>7</v>
      </c>
      <c r="T53" s="31">
        <v>14</v>
      </c>
      <c r="U53" s="31">
        <v>7</v>
      </c>
      <c r="V53" s="31">
        <v>55</v>
      </c>
      <c r="W53" s="31">
        <v>79.400000000000006</v>
      </c>
      <c r="X53" s="31">
        <v>66.7</v>
      </c>
      <c r="Y53" s="31">
        <v>79.400000000000006</v>
      </c>
      <c r="Z53" s="31">
        <v>66.7</v>
      </c>
      <c r="AA53" s="31">
        <v>74.599999999999994</v>
      </c>
      <c r="AB53">
        <v>2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f t="shared" si="0"/>
        <v>8</v>
      </c>
      <c r="AJ53">
        <v>3</v>
      </c>
    </row>
    <row r="54" spans="1:36" ht="16" thickBot="1">
      <c r="A54" s="78"/>
      <c r="B54" s="35" t="s">
        <v>63</v>
      </c>
      <c r="C54" s="32">
        <v>2013</v>
      </c>
      <c r="D54" s="32">
        <v>70</v>
      </c>
      <c r="E54" s="32">
        <v>88</v>
      </c>
      <c r="F54" s="32"/>
      <c r="G54" s="32" t="s">
        <v>1</v>
      </c>
      <c r="H54" s="32">
        <v>1</v>
      </c>
      <c r="I54" s="32">
        <v>59.6</v>
      </c>
      <c r="J54" s="32">
        <v>2</v>
      </c>
      <c r="K54" s="32"/>
      <c r="L54" s="32"/>
      <c r="M54" s="32">
        <v>27.1</v>
      </c>
      <c r="N54" s="36">
        <v>22.5</v>
      </c>
      <c r="O54" s="31">
        <v>9</v>
      </c>
      <c r="P54" s="31">
        <v>3</v>
      </c>
      <c r="Q54" s="53" t="s">
        <v>98</v>
      </c>
      <c r="R54" s="32"/>
      <c r="S54" s="32"/>
      <c r="T54" s="32"/>
      <c r="U54" s="32"/>
      <c r="V54" s="31"/>
      <c r="W54" s="31">
        <v>74</v>
      </c>
      <c r="X54" s="31">
        <v>86</v>
      </c>
      <c r="Y54" s="31">
        <v>85</v>
      </c>
      <c r="Z54" s="31">
        <v>75</v>
      </c>
      <c r="AA54" s="31">
        <v>80</v>
      </c>
      <c r="AB54">
        <v>2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2</v>
      </c>
      <c r="AI54">
        <f t="shared" si="0"/>
        <v>9</v>
      </c>
      <c r="AJ54">
        <v>3</v>
      </c>
    </row>
    <row r="55" spans="1:36" ht="16" thickBot="1">
      <c r="A55" s="78"/>
      <c r="B55" s="30" t="s">
        <v>94</v>
      </c>
      <c r="C55" s="31">
        <v>2015</v>
      </c>
      <c r="D55" s="31">
        <v>46</v>
      </c>
      <c r="E55" s="31"/>
      <c r="F55" s="31">
        <v>229</v>
      </c>
      <c r="G55" s="31" t="s">
        <v>1</v>
      </c>
      <c r="H55" s="31">
        <v>1</v>
      </c>
      <c r="I55" s="31">
        <v>62</v>
      </c>
      <c r="J55" s="31" t="s">
        <v>95</v>
      </c>
      <c r="K55" s="31"/>
      <c r="L55" s="31">
        <v>17.399999999999999</v>
      </c>
      <c r="M55" s="31"/>
      <c r="N55" s="31"/>
      <c r="O55" s="31">
        <v>8</v>
      </c>
      <c r="P55" s="31">
        <v>2</v>
      </c>
      <c r="Q55" s="33" t="s">
        <v>98</v>
      </c>
      <c r="R55" s="31"/>
      <c r="S55" s="31"/>
      <c r="T55" s="31"/>
      <c r="U55" s="31"/>
      <c r="V55" s="31"/>
      <c r="W55" s="31">
        <v>60</v>
      </c>
      <c r="X55" s="31">
        <v>69</v>
      </c>
      <c r="Y55" s="31" t="s">
        <v>101</v>
      </c>
      <c r="Z55" s="31" t="s">
        <v>102</v>
      </c>
      <c r="AA55" s="31"/>
      <c r="AB55">
        <v>2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f t="shared" si="0"/>
        <v>8</v>
      </c>
      <c r="AJ55">
        <v>2</v>
      </c>
    </row>
    <row r="56" spans="1:36" ht="23" thickBot="1">
      <c r="A56" s="79"/>
      <c r="B56" s="30" t="s">
        <v>96</v>
      </c>
      <c r="C56" s="31">
        <v>2015</v>
      </c>
      <c r="D56" s="31">
        <v>21</v>
      </c>
      <c r="E56" s="31"/>
      <c r="F56" s="31"/>
      <c r="G56" s="31" t="s">
        <v>1</v>
      </c>
      <c r="H56" s="31">
        <v>1</v>
      </c>
      <c r="I56" s="31">
        <v>61</v>
      </c>
      <c r="J56" s="31">
        <v>1</v>
      </c>
      <c r="K56" s="31"/>
      <c r="L56" s="31">
        <v>13.6</v>
      </c>
      <c r="M56" s="31"/>
      <c r="N56" s="31"/>
      <c r="O56" s="31">
        <v>8</v>
      </c>
      <c r="P56" s="31">
        <v>3</v>
      </c>
      <c r="Q56" s="33" t="s">
        <v>98</v>
      </c>
      <c r="R56" s="31"/>
      <c r="S56" s="31"/>
      <c r="T56" s="31"/>
      <c r="U56" s="31"/>
      <c r="V56" s="31"/>
      <c r="W56" s="31">
        <v>91.7</v>
      </c>
      <c r="X56" s="31">
        <v>92.1</v>
      </c>
      <c r="Y56" s="31">
        <v>78.599999999999994</v>
      </c>
      <c r="Z56" s="31">
        <v>97.2</v>
      </c>
      <c r="AA56" s="31">
        <v>92</v>
      </c>
      <c r="AB56">
        <v>2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f t="shared" si="0"/>
        <v>8</v>
      </c>
      <c r="AJ56">
        <v>3</v>
      </c>
    </row>
    <row r="57" spans="1:36" ht="16" thickBot="1">
      <c r="A57" s="63"/>
      <c r="B57" s="30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3"/>
      <c r="R57" s="31"/>
      <c r="S57" s="31"/>
      <c r="T57" s="31"/>
      <c r="U57" s="31"/>
      <c r="V57" s="31"/>
      <c r="W57" s="66">
        <f>AVERAGE(W51:W56)</f>
        <v>81.733333333333334</v>
      </c>
      <c r="X57" s="66">
        <f>AVERAGE(X51:X56)</f>
        <v>81.916666666666671</v>
      </c>
      <c r="Y57" s="31"/>
      <c r="Z57" s="31"/>
      <c r="AA57" s="31"/>
    </row>
    <row r="58" spans="1:36" ht="16" thickBot="1">
      <c r="A58" s="80" t="s">
        <v>59</v>
      </c>
      <c r="B58" s="26" t="s">
        <v>60</v>
      </c>
      <c r="C58" s="27">
        <v>2007</v>
      </c>
      <c r="D58" s="27">
        <v>57</v>
      </c>
      <c r="E58" s="27">
        <v>57</v>
      </c>
      <c r="F58" s="27">
        <v>314</v>
      </c>
      <c r="G58" s="27" t="s">
        <v>1</v>
      </c>
      <c r="H58" s="27">
        <v>1</v>
      </c>
      <c r="I58" s="27"/>
      <c r="J58" s="27">
        <v>1</v>
      </c>
      <c r="K58" s="27">
        <v>15.8</v>
      </c>
      <c r="L58" s="27">
        <v>38.6</v>
      </c>
      <c r="M58" s="27"/>
      <c r="N58" s="29">
        <v>7</v>
      </c>
      <c r="O58" s="27">
        <v>9</v>
      </c>
      <c r="P58" s="27">
        <v>2</v>
      </c>
      <c r="Q58" s="28" t="s">
        <v>98</v>
      </c>
      <c r="R58" s="27">
        <v>30</v>
      </c>
      <c r="S58" s="27">
        <v>88</v>
      </c>
      <c r="T58" s="27">
        <v>184</v>
      </c>
      <c r="U58" s="27">
        <v>12</v>
      </c>
      <c r="V58" s="27">
        <v>314</v>
      </c>
      <c r="W58" s="27">
        <v>71.400000000000006</v>
      </c>
      <c r="X58" s="27">
        <v>67.7</v>
      </c>
      <c r="Y58" s="27">
        <v>25.4</v>
      </c>
      <c r="Z58" s="27">
        <v>93.9</v>
      </c>
      <c r="AA58" s="27">
        <v>68.2</v>
      </c>
      <c r="AB58">
        <v>2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2</v>
      </c>
      <c r="AI58">
        <f>AB58+AC58+AD58+AE58+AF58+AG58+AH58</f>
        <v>9</v>
      </c>
      <c r="AJ58">
        <v>2</v>
      </c>
    </row>
    <row r="59" spans="1:36" ht="16" thickBot="1">
      <c r="A59" s="81"/>
      <c r="B59" s="26" t="s">
        <v>93</v>
      </c>
      <c r="C59" s="27">
        <v>2010</v>
      </c>
      <c r="D59" s="27">
        <v>76</v>
      </c>
      <c r="E59" s="27"/>
      <c r="F59" s="27">
        <v>753</v>
      </c>
      <c r="G59" s="27" t="s">
        <v>1</v>
      </c>
      <c r="H59" s="27">
        <v>7</v>
      </c>
      <c r="I59" s="27"/>
      <c r="J59" s="27"/>
      <c r="K59" s="27"/>
      <c r="L59" s="27"/>
      <c r="M59" s="27"/>
      <c r="N59" s="27"/>
      <c r="O59" s="27">
        <v>10</v>
      </c>
      <c r="P59" s="27">
        <v>2</v>
      </c>
      <c r="Q59" s="28" t="s">
        <v>98</v>
      </c>
      <c r="R59" s="27"/>
      <c r="S59" s="27"/>
      <c r="T59" s="27"/>
      <c r="U59" s="27"/>
      <c r="V59" s="27"/>
      <c r="W59" s="27">
        <v>70</v>
      </c>
      <c r="X59" s="27">
        <v>70</v>
      </c>
      <c r="Y59" s="27"/>
      <c r="Z59" s="27"/>
      <c r="AA59" s="27"/>
      <c r="AB59">
        <v>2</v>
      </c>
      <c r="AC59">
        <v>1</v>
      </c>
      <c r="AD59">
        <v>1</v>
      </c>
      <c r="AE59">
        <v>1</v>
      </c>
      <c r="AF59">
        <v>2</v>
      </c>
      <c r="AG59">
        <v>1</v>
      </c>
      <c r="AH59">
        <v>2</v>
      </c>
      <c r="AI59">
        <f>AB59+AC59+AD59+AE59+AF59+AG59+AH59</f>
        <v>10</v>
      </c>
      <c r="AJ59">
        <v>2</v>
      </c>
    </row>
    <row r="60" spans="1:36" ht="23" thickBot="1">
      <c r="A60" s="81"/>
      <c r="B60" s="26" t="s">
        <v>90</v>
      </c>
      <c r="C60" s="27">
        <v>2014</v>
      </c>
      <c r="D60" s="27">
        <v>298</v>
      </c>
      <c r="E60" s="27"/>
      <c r="F60" s="27"/>
      <c r="G60" s="27" t="s">
        <v>91</v>
      </c>
      <c r="H60" s="27">
        <v>6</v>
      </c>
      <c r="I60" s="27">
        <v>60.3</v>
      </c>
      <c r="J60" s="27">
        <v>1</v>
      </c>
      <c r="K60" s="27">
        <v>11</v>
      </c>
      <c r="L60" s="27">
        <v>30.9</v>
      </c>
      <c r="M60" s="27">
        <v>19.8</v>
      </c>
      <c r="N60" s="27"/>
      <c r="O60" s="27">
        <v>8</v>
      </c>
      <c r="P60" s="27">
        <v>1</v>
      </c>
      <c r="Q60" s="28" t="s">
        <v>98</v>
      </c>
      <c r="R60" s="27"/>
      <c r="S60" s="27"/>
      <c r="T60" s="27"/>
      <c r="U60" s="27"/>
      <c r="V60" s="27"/>
      <c r="W60" s="27">
        <v>75.2</v>
      </c>
      <c r="X60" s="27">
        <v>46.4</v>
      </c>
      <c r="Y60" s="27"/>
      <c r="Z60" s="27"/>
      <c r="AA60" s="27"/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2</v>
      </c>
      <c r="AI60">
        <f>AB60+AC60+AD60+AE60+AF60+AG60+AH60</f>
        <v>8</v>
      </c>
      <c r="AJ60">
        <v>1</v>
      </c>
    </row>
    <row r="61" spans="1:36" ht="16" thickBot="1">
      <c r="A61" s="82"/>
      <c r="B61" s="26" t="s">
        <v>92</v>
      </c>
      <c r="C61" s="27">
        <v>2014</v>
      </c>
      <c r="D61" s="27">
        <v>42</v>
      </c>
      <c r="E61" s="27"/>
      <c r="F61" s="27"/>
      <c r="G61" s="27" t="s">
        <v>1</v>
      </c>
      <c r="H61" s="27">
        <v>4</v>
      </c>
      <c r="I61" s="27"/>
      <c r="J61" s="27">
        <v>1</v>
      </c>
      <c r="K61" s="27"/>
      <c r="L61" s="27"/>
      <c r="M61" s="27">
        <v>17</v>
      </c>
      <c r="N61" s="29">
        <v>5</v>
      </c>
      <c r="O61" s="27">
        <v>10</v>
      </c>
      <c r="P61" s="27">
        <v>2</v>
      </c>
      <c r="Q61" s="28" t="s">
        <v>98</v>
      </c>
      <c r="R61" s="27"/>
      <c r="S61" s="27"/>
      <c r="T61" s="27"/>
      <c r="U61" s="27"/>
      <c r="V61" s="27"/>
      <c r="W61" s="27">
        <v>65</v>
      </c>
      <c r="X61" s="27">
        <v>50</v>
      </c>
      <c r="Y61" s="27"/>
      <c r="Z61" s="27"/>
      <c r="AA61" s="27"/>
      <c r="AB61">
        <v>2</v>
      </c>
      <c r="AC61">
        <v>1</v>
      </c>
      <c r="AD61">
        <v>2</v>
      </c>
      <c r="AE61">
        <v>1</v>
      </c>
      <c r="AF61">
        <v>1</v>
      </c>
      <c r="AG61">
        <v>1</v>
      </c>
      <c r="AH61">
        <v>2</v>
      </c>
      <c r="AI61">
        <f>AB61+AC61+AD61+AE61+AF61+AG61+AH61</f>
        <v>10</v>
      </c>
      <c r="AJ61">
        <v>2</v>
      </c>
    </row>
    <row r="62" spans="1:36" ht="16" thickBot="1">
      <c r="A62" s="64"/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9"/>
      <c r="O62" s="27"/>
      <c r="P62" s="27"/>
      <c r="Q62" s="28"/>
      <c r="R62" s="27"/>
      <c r="S62" s="27"/>
      <c r="T62" s="27"/>
      <c r="U62" s="27"/>
      <c r="V62" s="27"/>
      <c r="W62" s="67">
        <f>AVERAGE(W58:W61)</f>
        <v>70.400000000000006</v>
      </c>
      <c r="X62" s="67">
        <f>AVERAGE(X58:X61)</f>
        <v>58.524999999999999</v>
      </c>
      <c r="Y62" s="27"/>
      <c r="Z62" s="27"/>
      <c r="AA62" s="27"/>
    </row>
    <row r="63" spans="1:36" ht="16" thickBot="1">
      <c r="A63" s="51" t="s">
        <v>65</v>
      </c>
      <c r="B63" s="18" t="s">
        <v>66</v>
      </c>
      <c r="C63" s="3">
        <v>2013</v>
      </c>
      <c r="D63" s="3">
        <v>6</v>
      </c>
      <c r="E63" s="3"/>
      <c r="F63" s="3">
        <v>25</v>
      </c>
      <c r="G63" s="3" t="s">
        <v>1</v>
      </c>
      <c r="H63" s="3">
        <v>1</v>
      </c>
      <c r="I63" s="3">
        <v>55</v>
      </c>
      <c r="J63" s="3">
        <v>2</v>
      </c>
      <c r="K63" s="3"/>
      <c r="L63" s="3"/>
      <c r="M63" s="3"/>
      <c r="N63" s="4">
        <v>10</v>
      </c>
      <c r="O63" s="3">
        <v>8</v>
      </c>
      <c r="P63" s="3">
        <v>3</v>
      </c>
      <c r="Q63" s="7" t="s">
        <v>98</v>
      </c>
      <c r="R63" s="3">
        <v>5</v>
      </c>
      <c r="S63" s="3">
        <v>1</v>
      </c>
      <c r="T63" s="3">
        <v>18</v>
      </c>
      <c r="U63" s="3">
        <v>1</v>
      </c>
      <c r="V63" s="3">
        <v>25</v>
      </c>
      <c r="W63" s="3">
        <v>83.3</v>
      </c>
      <c r="X63" s="3">
        <v>94.7</v>
      </c>
      <c r="Y63" s="3">
        <v>83.3</v>
      </c>
      <c r="Z63" s="3">
        <v>94.7</v>
      </c>
      <c r="AA63" s="3">
        <v>92</v>
      </c>
      <c r="AB63">
        <v>2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f t="shared" ref="AI63" si="1">AB63+AC63+AD63+AE63+AF63+AG63+AH63</f>
        <v>8</v>
      </c>
      <c r="AJ63">
        <v>3</v>
      </c>
    </row>
    <row r="65" spans="2:36">
      <c r="AB65" t="s">
        <v>131</v>
      </c>
    </row>
    <row r="66" spans="2:36">
      <c r="AB66" t="s">
        <v>132</v>
      </c>
    </row>
    <row r="67" spans="2:36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t="s">
        <v>133</v>
      </c>
      <c r="AC67" s="43"/>
      <c r="AD67" s="43"/>
      <c r="AE67" s="43"/>
      <c r="AF67" s="43"/>
      <c r="AG67" s="43"/>
      <c r="AH67" s="43"/>
      <c r="AI67" s="43"/>
      <c r="AJ67" s="43"/>
    </row>
    <row r="68" spans="2:36">
      <c r="AB68" t="s">
        <v>134</v>
      </c>
    </row>
    <row r="69" spans="2:36">
      <c r="AB69" t="s">
        <v>135</v>
      </c>
    </row>
  </sheetData>
  <mergeCells count="6">
    <mergeCell ref="A58:A61"/>
    <mergeCell ref="A2:A13"/>
    <mergeCell ref="A15:A28"/>
    <mergeCell ref="A30:A35"/>
    <mergeCell ref="A37:A49"/>
    <mergeCell ref="A51:A5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zoomScale="125" zoomScaleNormal="125" zoomScalePageLayoutView="125" workbookViewId="0">
      <selection activeCell="C6" sqref="C6"/>
    </sheetView>
  </sheetViews>
  <sheetFormatPr baseColWidth="10" defaultRowHeight="15" x14ac:dyDescent="0"/>
  <sheetData>
    <row r="1" spans="1:1" ht="16" thickBot="1">
      <c r="A1" s="7">
        <v>44.9</v>
      </c>
    </row>
    <row r="2" spans="1:1" ht="16" thickBot="1">
      <c r="A2" s="7">
        <v>57.2</v>
      </c>
    </row>
    <row r="3" spans="1:1" ht="16" thickBot="1">
      <c r="A3" s="7">
        <v>59.6</v>
      </c>
    </row>
    <row r="4" spans="1:1" ht="16" thickBot="1">
      <c r="A4" s="7">
        <v>49.5</v>
      </c>
    </row>
    <row r="5" spans="1:1" ht="16" thickBot="1">
      <c r="A5" s="7">
        <v>57.4</v>
      </c>
    </row>
    <row r="6" spans="1:1" ht="16" thickBot="1">
      <c r="A6" s="7">
        <v>51.3</v>
      </c>
    </row>
    <row r="7" spans="1:1" ht="16" thickBot="1">
      <c r="A7" s="20">
        <v>58.4</v>
      </c>
    </row>
    <row r="8" spans="1:1" ht="16" thickBot="1">
      <c r="A8" s="20">
        <v>52.9</v>
      </c>
    </row>
    <row r="9" spans="1:1" ht="16" thickBot="1">
      <c r="A9" s="20">
        <v>58</v>
      </c>
    </row>
    <row r="10" spans="1:1" ht="16" thickBot="1">
      <c r="A10" s="20">
        <v>58.6</v>
      </c>
    </row>
    <row r="11" spans="1:1" ht="16" thickBot="1">
      <c r="A11" s="20">
        <v>58.1</v>
      </c>
    </row>
    <row r="12" spans="1:1" ht="16" thickBot="1">
      <c r="A12" s="7">
        <v>59.1</v>
      </c>
    </row>
    <row r="13" spans="1:1" ht="16" thickBot="1">
      <c r="A13" s="7">
        <v>53</v>
      </c>
    </row>
    <row r="14" spans="1:1" ht="16" thickBot="1">
      <c r="A14" s="7">
        <v>59.5</v>
      </c>
    </row>
    <row r="15" spans="1:1" ht="16" thickBot="1">
      <c r="A15" s="7">
        <v>51</v>
      </c>
    </row>
    <row r="16" spans="1:1" ht="16" thickBot="1">
      <c r="A16" s="20">
        <v>55</v>
      </c>
    </row>
    <row r="17" spans="1:1" ht="16" thickBot="1">
      <c r="A17" s="20">
        <v>58.2</v>
      </c>
    </row>
    <row r="18" spans="1:1" ht="16" thickBot="1">
      <c r="A18" s="20">
        <v>57.5</v>
      </c>
    </row>
    <row r="19" spans="1:1" ht="16" thickBot="1">
      <c r="A19" s="20">
        <v>59.3</v>
      </c>
    </row>
    <row r="20" spans="1:1" ht="16" thickBot="1">
      <c r="A20" s="20">
        <v>58.6</v>
      </c>
    </row>
    <row r="21" spans="1:1" ht="16" thickBot="1">
      <c r="A21" s="7">
        <v>60</v>
      </c>
    </row>
    <row r="22" spans="1:1" ht="16" thickBot="1">
      <c r="A22" s="7">
        <v>66</v>
      </c>
    </row>
    <row r="23" spans="1:1">
      <c r="A23" s="68">
        <f>AVERAGE(A1:A22)</f>
        <v>56.50454545454545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activeCell="A12" sqref="A12:A24"/>
    </sheetView>
  </sheetViews>
  <sheetFormatPr baseColWidth="10" defaultRowHeight="15" x14ac:dyDescent="0"/>
  <sheetData>
    <row r="1" spans="1:1" ht="16" thickBot="1">
      <c r="A1" s="2"/>
    </row>
    <row r="2" spans="1:1" ht="16" thickBot="1">
      <c r="A2" s="3">
        <v>0</v>
      </c>
    </row>
    <row r="3" spans="1:1" ht="16" thickBot="1">
      <c r="A3" s="16">
        <v>0</v>
      </c>
    </row>
    <row r="4" spans="1:1" ht="16" thickBot="1">
      <c r="A4" s="5">
        <v>1</v>
      </c>
    </row>
    <row r="5" spans="1:1" ht="16" thickBot="1">
      <c r="A5" s="69">
        <v>1</v>
      </c>
    </row>
    <row r="6" spans="1:1" ht="16" thickBot="1">
      <c r="A6" s="16">
        <v>1</v>
      </c>
    </row>
    <row r="7" spans="1:1" ht="16" thickBot="1">
      <c r="A7" s="16">
        <v>1</v>
      </c>
    </row>
    <row r="8" spans="1:1" ht="16" thickBot="1">
      <c r="A8" s="13">
        <v>1</v>
      </c>
    </row>
    <row r="9" spans="1:1" ht="16" thickBot="1">
      <c r="A9" s="16">
        <v>1</v>
      </c>
    </row>
    <row r="10" spans="1:1" ht="16" thickBot="1">
      <c r="A10" s="31">
        <v>1</v>
      </c>
    </row>
    <row r="11" spans="1:1" ht="16" thickBot="1">
      <c r="A11" s="27">
        <v>1</v>
      </c>
    </row>
    <row r="12" spans="1:1" ht="16" thickBot="1">
      <c r="A12" s="5">
        <v>2</v>
      </c>
    </row>
    <row r="13" spans="1:1" ht="16" thickBot="1">
      <c r="A13" s="3">
        <v>2</v>
      </c>
    </row>
    <row r="14" spans="1:1" ht="16" thickBot="1">
      <c r="A14" s="70">
        <v>2</v>
      </c>
    </row>
    <row r="15" spans="1:1" ht="16" thickBot="1">
      <c r="A15" s="13">
        <v>2</v>
      </c>
    </row>
    <row r="16" spans="1:1" ht="16" thickBot="1">
      <c r="A16" s="3">
        <v>2</v>
      </c>
    </row>
    <row r="17" spans="1:1" ht="16" thickBot="1">
      <c r="A17" s="3">
        <v>2</v>
      </c>
    </row>
    <row r="18" spans="1:1" ht="16" thickBot="1">
      <c r="A18" s="3">
        <v>2</v>
      </c>
    </row>
    <row r="19" spans="1:1" ht="16" thickBot="1">
      <c r="A19" s="3">
        <v>2</v>
      </c>
    </row>
    <row r="20" spans="1:1" ht="16" thickBot="1">
      <c r="A20" s="13">
        <v>2</v>
      </c>
    </row>
    <row r="21" spans="1:1" ht="16" thickBot="1">
      <c r="A21" s="16">
        <v>2</v>
      </c>
    </row>
    <row r="22" spans="1:1" ht="16" thickBot="1">
      <c r="A22" s="31">
        <v>2</v>
      </c>
    </row>
    <row r="23" spans="1:1" ht="16" thickBot="1">
      <c r="A23" s="31">
        <v>2</v>
      </c>
    </row>
    <row r="24" spans="1:1" ht="16" thickBot="1">
      <c r="A24" s="3">
        <v>2</v>
      </c>
    </row>
    <row r="25" spans="1:1" ht="16" thickBot="1">
      <c r="A25" s="5">
        <v>5</v>
      </c>
    </row>
    <row r="26" spans="1:1" ht="16" thickBot="1">
      <c r="A26" s="3">
        <v>5</v>
      </c>
    </row>
    <row r="27" spans="1:1" ht="16" thickBot="1">
      <c r="A27" s="13">
        <v>5</v>
      </c>
    </row>
    <row r="28" spans="1:1" ht="16" thickBot="1">
      <c r="A28" s="16">
        <v>5</v>
      </c>
    </row>
    <row r="29" spans="1:1" ht="16" thickBot="1">
      <c r="A29" s="5"/>
    </row>
    <row r="30" spans="1:1" ht="16" thickBot="1">
      <c r="A30" s="3"/>
    </row>
    <row r="31" spans="1:1" ht="16" thickBot="1">
      <c r="A31" s="3"/>
    </row>
    <row r="32" spans="1:1" ht="16" thickBot="1">
      <c r="A32" s="16"/>
    </row>
    <row r="33" spans="1:1" ht="16" thickBot="1">
      <c r="A33" s="16"/>
    </row>
    <row r="34" spans="1:1" ht="16" thickBot="1">
      <c r="A34" s="13"/>
    </row>
    <row r="35" spans="1:1" ht="16" thickBot="1">
      <c r="A35" s="13"/>
    </row>
    <row r="36" spans="1:1" ht="16" thickBot="1">
      <c r="A36" s="13"/>
    </row>
    <row r="37" spans="1:1" ht="16" thickBot="1">
      <c r="A37" s="13"/>
    </row>
    <row r="38" spans="1:1" ht="16" thickBot="1">
      <c r="A38" s="13"/>
    </row>
    <row r="39" spans="1:1" ht="16" thickBot="1">
      <c r="A39" s="13"/>
    </row>
    <row r="40" spans="1:1" ht="16" thickBot="1">
      <c r="A40" s="3"/>
    </row>
    <row r="41" spans="1:1" ht="16" thickBot="1">
      <c r="A41" s="13"/>
    </row>
    <row r="42" spans="1:1" ht="16" thickBot="1">
      <c r="A42" s="16"/>
    </row>
    <row r="43" spans="1:1" ht="16" thickBot="1">
      <c r="A43" s="31"/>
    </row>
  </sheetData>
  <autoFilter ref="A1:A43">
    <sortState ref="A2:A43">
      <sortCondition ref="A1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Meta-analysis Final</vt:lpstr>
      <vt:lpstr>All Final</vt:lpstr>
      <vt:lpstr>QUADAS 2</vt:lpstr>
      <vt:lpstr>Meta-analysis Final (Averages)</vt:lpstr>
      <vt:lpstr>All Final (Averages)</vt:lpstr>
      <vt:lpstr>M-A mean age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St John</dc:creator>
  <cp:lastModifiedBy>Edward St John</cp:lastModifiedBy>
  <dcterms:created xsi:type="dcterms:W3CDTF">2016-01-27T09:50:30Z</dcterms:created>
  <dcterms:modified xsi:type="dcterms:W3CDTF">2016-02-22T22:34:50Z</dcterms:modified>
</cp:coreProperties>
</file>