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a.MFMR-SWKL-022.000\Documents\MFMR\Model Species Assessment\Hake\Hake Model\Hake 2021\"/>
    </mc:Choice>
  </mc:AlternateContent>
  <xr:revisionPtr revIDLastSave="0" documentId="13_ncr:1_{428FFE98-73CC-42B3-831F-461143BB6BE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namhak" sheetId="1" r:id="rId1"/>
    <sheet name="surcom" sheetId="2" r:id="rId2"/>
    <sheet name="Recruitment" sheetId="3" r:id="rId3"/>
    <sheet name="RecruitFigure" sheetId="5" r:id="rId4"/>
    <sheet name="MMG" sheetId="4" r:id="rId5"/>
  </sheets>
  <calcPr calcId="181029"/>
</workbook>
</file>

<file path=xl/calcChain.xml><?xml version="1.0" encoding="utf-8"?>
<calcChain xmlns="http://schemas.openxmlformats.org/spreadsheetml/2006/main">
  <c r="B35" i="4" l="1"/>
  <c r="B36" i="4" s="1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25" i="3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H3" i="4"/>
  <c r="G3" i="4"/>
  <c r="F3" i="4"/>
  <c r="C60" i="3"/>
</calcChain>
</file>

<file path=xl/sharedStrings.xml><?xml version="1.0" encoding="utf-8"?>
<sst xmlns="http://schemas.openxmlformats.org/spreadsheetml/2006/main" count="266" uniqueCount="164">
  <si>
    <t>'----------Survey1'----------</t>
  </si>
  <si>
    <t>'----------Survey2'----------</t>
  </si>
  <si>
    <t>'----------Stock-recruitment_curve----</t>
  </si>
  <si>
    <t>'----------Catch-at-Age----------</t>
  </si>
  <si>
    <t>'----------CommercialCAA----------</t>
  </si>
  <si>
    <t>Model:</t>
  </si>
  <si>
    <t>h=est</t>
  </si>
  <si>
    <t>Weigth=</t>
  </si>
  <si>
    <t>select=</t>
  </si>
  <si>
    <t>Datafile_used:</t>
  </si>
  <si>
    <t>namhakdata.dat</t>
  </si>
  <si>
    <t>SigmaR_input</t>
  </si>
  <si>
    <t>SigmaR_output</t>
  </si>
  <si>
    <t>MSY</t>
  </si>
  <si>
    <t>Bsp/K</t>
  </si>
  <si>
    <t>Alpha_first</t>
  </si>
  <si>
    <t>Beta_first</t>
  </si>
  <si>
    <t>Alpha_last</t>
  </si>
  <si>
    <t>Beta_last</t>
  </si>
  <si>
    <t>h</t>
  </si>
  <si>
    <t>'ln(Likelihoods)</t>
  </si>
  <si>
    <t>overall</t>
  </si>
  <si>
    <t>CPUE</t>
  </si>
  <si>
    <t>Survey</t>
  </si>
  <si>
    <t>CAA</t>
  </si>
  <si>
    <t>CAAsurv</t>
  </si>
  <si>
    <t>SRresidual</t>
  </si>
  <si>
    <t>One_year_old's_biomass</t>
  </si>
  <si>
    <t>Num_parameters_Estimated</t>
  </si>
  <si>
    <t>Akaike_info_crit</t>
  </si>
  <si>
    <t>Ksp</t>
  </si>
  <si>
    <t>Kexp</t>
  </si>
  <si>
    <t>TotalB(2021)</t>
  </si>
  <si>
    <t>Bsp(2021)</t>
  </si>
  <si>
    <t>Bexp(2021)</t>
  </si>
  <si>
    <t>TotalB(MSY)</t>
  </si>
  <si>
    <t>Bsp(MSY)</t>
  </si>
  <si>
    <t>Bexp(MSY)</t>
  </si>
  <si>
    <t>Bsp(2021)/Ksp</t>
  </si>
  <si>
    <t>Bexp(2021)/Kexp</t>
  </si>
  <si>
    <t>TotalB(last_yr)/TotalB(1990)</t>
  </si>
  <si>
    <t>Bsp(2021)/Bsp(msy)</t>
  </si>
  <si>
    <t>aveRY</t>
  </si>
  <si>
    <t>Catchlastyr-1/aveRY</t>
  </si>
  <si>
    <t>Bexp(2021)/Bexp(msy)</t>
  </si>
  <si>
    <t>MSYL/Ksp</t>
  </si>
  <si>
    <t>MSYL/Kexp</t>
  </si>
  <si>
    <t>M</t>
  </si>
  <si>
    <t>Age</t>
  </si>
  <si>
    <t>S(1968)</t>
  </si>
  <si>
    <t>S(1989)</t>
  </si>
  <si>
    <t>S(2001)</t>
  </si>
  <si>
    <t>survS</t>
  </si>
  <si>
    <t>sigmaCPUE1</t>
  </si>
  <si>
    <t>sigmaCPUE2</t>
  </si>
  <si>
    <t>sigmaCPUE_GLM</t>
  </si>
  <si>
    <t>sigmaCPUE_7Vessel</t>
  </si>
  <si>
    <t>qCPUE1</t>
  </si>
  <si>
    <t>qCPUE2</t>
  </si>
  <si>
    <t>qCPUE_GLM</t>
  </si>
  <si>
    <t>qCPUE_7Vessel</t>
  </si>
  <si>
    <t>qSeal_index</t>
  </si>
  <si>
    <t>sigmaSpanWint</t>
  </si>
  <si>
    <t>sigmaSpanSum</t>
  </si>
  <si>
    <t>SpanSurveyqWin</t>
  </si>
  <si>
    <t>SpanSurveyqSum</t>
  </si>
  <si>
    <t>Addvariance</t>
  </si>
  <si>
    <t>NanSurveyqSum</t>
  </si>
  <si>
    <t>NanSurveyqWin</t>
  </si>
  <si>
    <t>sigCAA_com</t>
  </si>
  <si>
    <t>sigCAA_summer</t>
  </si>
  <si>
    <t>sigCAA_winter</t>
  </si>
  <si>
    <t>sigSeal_Index</t>
  </si>
  <si>
    <t>Added_Sigma_Seal</t>
  </si>
  <si>
    <t>prop</t>
  </si>
  <si>
    <t>Natural</t>
  </si>
  <si>
    <t>mortality</t>
  </si>
  <si>
    <t>by</t>
  </si>
  <si>
    <t>age</t>
  </si>
  <si>
    <t>M(0)</t>
  </si>
  <si>
    <t>M(1)</t>
  </si>
  <si>
    <t>M(2)</t>
  </si>
  <si>
    <t>M(3)</t>
  </si>
  <si>
    <t>M(4)</t>
  </si>
  <si>
    <t>M(5)</t>
  </si>
  <si>
    <t>M(6)</t>
  </si>
  <si>
    <t>M(7)</t>
  </si>
  <si>
    <t>M(8)</t>
  </si>
  <si>
    <t>Minf</t>
  </si>
  <si>
    <t>Minfage</t>
  </si>
  <si>
    <t>***</t>
  </si>
  <si>
    <t>Fit</t>
  </si>
  <si>
    <t>to</t>
  </si>
  <si>
    <t>abundance</t>
  </si>
  <si>
    <t>data</t>
  </si>
  <si>
    <t>CPUEseries1</t>
  </si>
  <si>
    <t>q</t>
  </si>
  <si>
    <t>Sigma</t>
  </si>
  <si>
    <t>CPUEseries2</t>
  </si>
  <si>
    <t>CPUEseries3</t>
  </si>
  <si>
    <t>CPUEseries4</t>
  </si>
  <si>
    <t>CPUEseries5</t>
  </si>
  <si>
    <t>CPUEseries6</t>
  </si>
  <si>
    <t>Survseries1</t>
  </si>
  <si>
    <t>qPred</t>
  </si>
  <si>
    <t>qPost</t>
  </si>
  <si>
    <t>Survseries2</t>
  </si>
  <si>
    <t>Year</t>
  </si>
  <si>
    <t>obs1</t>
  </si>
  <si>
    <t>pred1</t>
  </si>
  <si>
    <t>obs2</t>
  </si>
  <si>
    <t>pred2</t>
  </si>
  <si>
    <t>obs3</t>
  </si>
  <si>
    <t>pred3</t>
  </si>
  <si>
    <t>obs4</t>
  </si>
  <si>
    <t>pred4</t>
  </si>
  <si>
    <t>obs5</t>
  </si>
  <si>
    <t>pred5</t>
  </si>
  <si>
    <t>obs6</t>
  </si>
  <si>
    <t>pred6</t>
  </si>
  <si>
    <t>NanObs1</t>
  </si>
  <si>
    <t>NanPred1</t>
  </si>
  <si>
    <t>NanObs2</t>
  </si>
  <si>
    <t>NanPred2</t>
  </si>
  <si>
    <t>Sealobs</t>
  </si>
  <si>
    <t>Sealpred</t>
  </si>
  <si>
    <t>Virgin</t>
  </si>
  <si>
    <t>Structure</t>
  </si>
  <si>
    <t>Numbers</t>
  </si>
  <si>
    <t>at</t>
  </si>
  <si>
    <t>Bsp</t>
  </si>
  <si>
    <t>Bexp</t>
  </si>
  <si>
    <t>F</t>
  </si>
  <si>
    <t>RecRes</t>
  </si>
  <si>
    <t>Catch</t>
  </si>
  <si>
    <t>Depletion</t>
  </si>
  <si>
    <t>TotalB</t>
  </si>
  <si>
    <t>Commercial</t>
  </si>
  <si>
    <t>selectivity</t>
  </si>
  <si>
    <t>Replacement</t>
  </si>
  <si>
    <t>Yield</t>
  </si>
  <si>
    <t>year</t>
  </si>
  <si>
    <t>ReplacYield</t>
  </si>
  <si>
    <t>biomass</t>
  </si>
  <si>
    <t>of</t>
  </si>
  <si>
    <t>fish</t>
  </si>
  <si>
    <t>that</t>
  </si>
  <si>
    <t>died</t>
  </si>
  <si>
    <t>due</t>
  </si>
  <si>
    <t>natural</t>
  </si>
  <si>
    <t>for</t>
  </si>
  <si>
    <t>J-P</t>
  </si>
  <si>
    <t>Roux</t>
  </si>
  <si>
    <t>-----</t>
  </si>
  <si>
    <t>The</t>
  </si>
  <si>
    <t>End</t>
  </si>
  <si>
    <t>ES</t>
  </si>
  <si>
    <t>EC</t>
  </si>
  <si>
    <t>NA</t>
  </si>
  <si>
    <t>Long-term avg</t>
  </si>
  <si>
    <t>Catch/RY</t>
  </si>
  <si>
    <t>Bsp/Bspmsy</t>
  </si>
  <si>
    <t>Bsp/Bsp1990</t>
  </si>
  <si>
    <t>Zero year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</si>
</sst>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Recruitment!$C$1</c:f>
              <c:strCache>
                <c:ptCount val="1"/>
                <c:pt idx="0">
                  <c:v>Zero year old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Recruitment!$A$2:$A$59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cat>
          <c:val>
            <c:numRef>
              <c:f>Recruitment!$C$2:$C$59</c:f>
              <c:numCache>
                <c:formatCode>General</c:formatCode>
                <c:ptCount val="58"/>
                <c:pt idx="0">
                  <c:v>40.230699999999999</c:v>
                </c:pt>
                <c:pt idx="1">
                  <c:v>40.108400000000003</c:v>
                </c:pt>
                <c:pt idx="2">
                  <c:v>37.790199999999999</c:v>
                </c:pt>
                <c:pt idx="3">
                  <c:v>45.599400000000003</c:v>
                </c:pt>
                <c:pt idx="4">
                  <c:v>36.491900000000001</c:v>
                </c:pt>
                <c:pt idx="5">
                  <c:v>40.996000000000002</c:v>
                </c:pt>
                <c:pt idx="6">
                  <c:v>28.912500000000001</c:v>
                </c:pt>
                <c:pt idx="7">
                  <c:v>18.868400000000001</c:v>
                </c:pt>
                <c:pt idx="8">
                  <c:v>29.418099999999999</c:v>
                </c:pt>
                <c:pt idx="9">
                  <c:v>28.194099999999999</c:v>
                </c:pt>
                <c:pt idx="10">
                  <c:v>25.7576</c:v>
                </c:pt>
                <c:pt idx="11">
                  <c:v>20.873999999999999</c:v>
                </c:pt>
                <c:pt idx="12">
                  <c:v>21.91</c:v>
                </c:pt>
                <c:pt idx="13">
                  <c:v>14.129</c:v>
                </c:pt>
                <c:pt idx="14">
                  <c:v>11.801299999999999</c:v>
                </c:pt>
                <c:pt idx="15">
                  <c:v>11.0284</c:v>
                </c:pt>
                <c:pt idx="16">
                  <c:v>12.370100000000001</c:v>
                </c:pt>
                <c:pt idx="17">
                  <c:v>31.6266</c:v>
                </c:pt>
                <c:pt idx="18">
                  <c:v>29.598700000000001</c:v>
                </c:pt>
                <c:pt idx="19">
                  <c:v>19.083100000000002</c:v>
                </c:pt>
                <c:pt idx="20">
                  <c:v>20.776</c:v>
                </c:pt>
                <c:pt idx="21">
                  <c:v>18.0776</c:v>
                </c:pt>
                <c:pt idx="22">
                  <c:v>11.1669</c:v>
                </c:pt>
                <c:pt idx="23">
                  <c:v>12.802899999999999</c:v>
                </c:pt>
                <c:pt idx="24">
                  <c:v>12.0908</c:v>
                </c:pt>
                <c:pt idx="25">
                  <c:v>6.2425899999999999</c:v>
                </c:pt>
                <c:pt idx="26">
                  <c:v>12.924799999999999</c:v>
                </c:pt>
                <c:pt idx="27">
                  <c:v>5.4788699999999997</c:v>
                </c:pt>
                <c:pt idx="28">
                  <c:v>6.3548600000000004</c:v>
                </c:pt>
                <c:pt idx="29">
                  <c:v>9.1006699999999991</c:v>
                </c:pt>
                <c:pt idx="30">
                  <c:v>10.358700000000001</c:v>
                </c:pt>
                <c:pt idx="31">
                  <c:v>8.1973500000000001</c:v>
                </c:pt>
                <c:pt idx="32">
                  <c:v>7.70878</c:v>
                </c:pt>
                <c:pt idx="33">
                  <c:v>7.9212100000000003</c:v>
                </c:pt>
                <c:pt idx="34">
                  <c:v>9.0195699999999999</c:v>
                </c:pt>
                <c:pt idx="35">
                  <c:v>7.2219199999999999</c:v>
                </c:pt>
                <c:pt idx="36">
                  <c:v>10.058299999999999</c:v>
                </c:pt>
                <c:pt idx="37">
                  <c:v>10.765000000000001</c:v>
                </c:pt>
                <c:pt idx="38">
                  <c:v>16.751100000000001</c:v>
                </c:pt>
                <c:pt idx="39">
                  <c:v>10.124700000000001</c:v>
                </c:pt>
                <c:pt idx="40">
                  <c:v>8.8860899999999994</c:v>
                </c:pt>
                <c:pt idx="41">
                  <c:v>7.9011100000000001</c:v>
                </c:pt>
                <c:pt idx="42">
                  <c:v>9.8765499999999999</c:v>
                </c:pt>
                <c:pt idx="43">
                  <c:v>10.4382</c:v>
                </c:pt>
                <c:pt idx="44">
                  <c:v>9.9947199999999992</c:v>
                </c:pt>
                <c:pt idx="45">
                  <c:v>7.8940999999999999</c:v>
                </c:pt>
                <c:pt idx="46">
                  <c:v>8.2509499999999996</c:v>
                </c:pt>
                <c:pt idx="47">
                  <c:v>9.0964299999999998</c:v>
                </c:pt>
                <c:pt idx="48">
                  <c:v>9.6607299999999992</c:v>
                </c:pt>
                <c:pt idx="49">
                  <c:v>9.3139699999999994</c:v>
                </c:pt>
                <c:pt idx="50">
                  <c:v>13.1234</c:v>
                </c:pt>
                <c:pt idx="51">
                  <c:v>18.999500000000001</c:v>
                </c:pt>
                <c:pt idx="52">
                  <c:v>14.9846</c:v>
                </c:pt>
                <c:pt idx="53">
                  <c:v>18.182600000000001</c:v>
                </c:pt>
                <c:pt idx="54">
                  <c:v>21.691099999999999</c:v>
                </c:pt>
                <c:pt idx="55">
                  <c:v>54.895600000000002</c:v>
                </c:pt>
                <c:pt idx="56">
                  <c:v>43.295400000000001</c:v>
                </c:pt>
                <c:pt idx="57">
                  <c:v>28.297000000000001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3-4FC4-A21C-10E7739F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22"/>
        <c:axId val="62414848"/>
        <c:axId val="62416384"/>
      </c:barChart>
      <c:lineChart>
        <c:grouping val="standard"/>
        <c:varyColors val="0"/>
        <c:ser>
          <c:idx val="1"/>
          <c:order val="1"/>
          <c:tx>
            <c:strRef>
              <c:f>Recruitment!$D$1</c:f>
              <c:strCache>
                <c:ptCount val="1"/>
                <c:pt idx="0">
                  <c:v>Long-term avg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Recruitment!$A$2:$A$59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cat>
          <c:val>
            <c:numRef>
              <c:f>Recruitment!$D$2:$D$59</c:f>
              <c:numCache>
                <c:formatCode>General</c:formatCode>
                <c:ptCount val="58"/>
                <c:pt idx="0">
                  <c:v>18.322640862068965</c:v>
                </c:pt>
                <c:pt idx="1">
                  <c:v>18.322640862068965</c:v>
                </c:pt>
                <c:pt idx="2">
                  <c:v>18.322640862068965</c:v>
                </c:pt>
                <c:pt idx="3">
                  <c:v>18.322640862068965</c:v>
                </c:pt>
                <c:pt idx="4">
                  <c:v>18.322640862069001</c:v>
                </c:pt>
                <c:pt idx="5">
                  <c:v>18.322640862069001</c:v>
                </c:pt>
                <c:pt idx="6">
                  <c:v>18.322640862069001</c:v>
                </c:pt>
                <c:pt idx="7">
                  <c:v>18.322640862069001</c:v>
                </c:pt>
                <c:pt idx="8">
                  <c:v>18.322640862069001</c:v>
                </c:pt>
                <c:pt idx="9">
                  <c:v>18.322640862069001</c:v>
                </c:pt>
                <c:pt idx="10">
                  <c:v>18.322640862069001</c:v>
                </c:pt>
                <c:pt idx="11">
                  <c:v>18.322640862069001</c:v>
                </c:pt>
                <c:pt idx="12">
                  <c:v>18.322640862069001</c:v>
                </c:pt>
                <c:pt idx="13">
                  <c:v>18.322640862069001</c:v>
                </c:pt>
                <c:pt idx="14">
                  <c:v>18.322640862069001</c:v>
                </c:pt>
                <c:pt idx="15">
                  <c:v>18.322640862069001</c:v>
                </c:pt>
                <c:pt idx="16">
                  <c:v>18.322640862069001</c:v>
                </c:pt>
                <c:pt idx="17">
                  <c:v>18.322640862069001</c:v>
                </c:pt>
                <c:pt idx="18">
                  <c:v>18.322640862069001</c:v>
                </c:pt>
                <c:pt idx="19">
                  <c:v>18.322640862069001</c:v>
                </c:pt>
                <c:pt idx="20">
                  <c:v>18.322640862069001</c:v>
                </c:pt>
                <c:pt idx="21">
                  <c:v>18.322640862069001</c:v>
                </c:pt>
                <c:pt idx="22">
                  <c:v>18.322640862069001</c:v>
                </c:pt>
                <c:pt idx="23">
                  <c:v>18.322640862069001</c:v>
                </c:pt>
                <c:pt idx="24">
                  <c:v>18.322640862069001</c:v>
                </c:pt>
                <c:pt idx="25">
                  <c:v>18.322640862069001</c:v>
                </c:pt>
                <c:pt idx="26">
                  <c:v>18.322640862069001</c:v>
                </c:pt>
                <c:pt idx="27">
                  <c:v>18.322640862069001</c:v>
                </c:pt>
                <c:pt idx="28">
                  <c:v>18.322640862069001</c:v>
                </c:pt>
                <c:pt idx="29">
                  <c:v>18.322640862069001</c:v>
                </c:pt>
                <c:pt idx="30">
                  <c:v>18.322640862069001</c:v>
                </c:pt>
                <c:pt idx="31">
                  <c:v>18.322640862069001</c:v>
                </c:pt>
                <c:pt idx="32">
                  <c:v>18.322640862069001</c:v>
                </c:pt>
                <c:pt idx="33">
                  <c:v>18.322640862069001</c:v>
                </c:pt>
                <c:pt idx="34">
                  <c:v>18.322640862069001</c:v>
                </c:pt>
                <c:pt idx="35">
                  <c:v>18.322640862069001</c:v>
                </c:pt>
                <c:pt idx="36">
                  <c:v>18.322640862069001</c:v>
                </c:pt>
                <c:pt idx="37">
                  <c:v>18.322640862069001</c:v>
                </c:pt>
                <c:pt idx="38">
                  <c:v>18.322640862069001</c:v>
                </c:pt>
                <c:pt idx="39">
                  <c:v>18.322640862069001</c:v>
                </c:pt>
                <c:pt idx="40">
                  <c:v>18.322640862069001</c:v>
                </c:pt>
                <c:pt idx="41">
                  <c:v>18.322640862069001</c:v>
                </c:pt>
                <c:pt idx="42">
                  <c:v>18.322640862069001</c:v>
                </c:pt>
                <c:pt idx="43">
                  <c:v>18.322640862069001</c:v>
                </c:pt>
                <c:pt idx="44">
                  <c:v>18.322640862069001</c:v>
                </c:pt>
                <c:pt idx="45">
                  <c:v>18.322640862069001</c:v>
                </c:pt>
                <c:pt idx="46">
                  <c:v>18.322640862069001</c:v>
                </c:pt>
                <c:pt idx="47">
                  <c:v>18.322640862069001</c:v>
                </c:pt>
                <c:pt idx="48">
                  <c:v>18.322640862069001</c:v>
                </c:pt>
                <c:pt idx="49">
                  <c:v>18.322640862069001</c:v>
                </c:pt>
                <c:pt idx="50">
                  <c:v>18.322640862069001</c:v>
                </c:pt>
                <c:pt idx="51">
                  <c:v>18.322640862069001</c:v>
                </c:pt>
                <c:pt idx="52">
                  <c:v>18.322640862069001</c:v>
                </c:pt>
                <c:pt idx="53">
                  <c:v>18.322640862069001</c:v>
                </c:pt>
                <c:pt idx="54">
                  <c:v>18.322640862069001</c:v>
                </c:pt>
                <c:pt idx="55">
                  <c:v>18.322640862069001</c:v>
                </c:pt>
                <c:pt idx="56">
                  <c:v>18.322640862069001</c:v>
                </c:pt>
                <c:pt idx="57">
                  <c:v>18.322640862069001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3-4FC4-A21C-10E7739F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14848"/>
        <c:axId val="62416384"/>
      </c:lineChart>
      <c:catAx>
        <c:axId val="624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62416384"/>
        <c:crosses val="autoZero"/>
        <c:auto val="1"/>
        <c:lblAlgn val="ctr"/>
        <c:lblOffset val="100"/>
        <c:noMultiLvlLbl val="0"/>
      </c:catAx>
      <c:valAx>
        <c:axId val="62416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Recruitment</a:t>
                </a:r>
                <a:r>
                  <a:rPr lang="da-DK" baseline="0"/>
                  <a:t> in billions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1.5503875968992248E-2"/>
              <c:y val="0.31112170601925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624148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795641823841791"/>
          <c:y val="2.3916289221380411E-2"/>
          <c:w val="0.56276689251052925"/>
          <c:h val="0.11782955912520902"/>
        </c:manualLayout>
      </c:layout>
      <c:overlay val="0"/>
      <c:txPr>
        <a:bodyPr/>
        <a:lstStyle/>
        <a:p>
          <a:pPr>
            <a:defRPr b="1"/>
          </a:pPr>
          <a:endParaRPr lang="en-N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Recruitment!$F$25:$F$49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Recruitment!$G$25:$G$49</c:f>
              <c:numCache>
                <c:formatCode>General</c:formatCode>
                <c:ptCount val="25"/>
                <c:pt idx="0">
                  <c:v>0</c:v>
                </c:pt>
                <c:pt idx="1">
                  <c:v>3.9480478803647809</c:v>
                </c:pt>
                <c:pt idx="2">
                  <c:v>7.4586185728310914</c:v>
                </c:pt>
                <c:pt idx="3">
                  <c:v>10.600609160718898</c:v>
                </c:pt>
                <c:pt idx="4">
                  <c:v>13.429171097442488</c:v>
                </c:pt>
                <c:pt idx="5">
                  <c:v>15.988975332032252</c:v>
                </c:pt>
                <c:pt idx="6">
                  <c:v>18.316588931279014</c:v>
                </c:pt>
                <c:pt idx="7">
                  <c:v>20.442233035824302</c:v>
                </c:pt>
                <c:pt idx="8">
                  <c:v>22.391102225607884</c:v>
                </c:pt>
                <c:pt idx="9">
                  <c:v>24.184367859041981</c:v>
                </c:pt>
                <c:pt idx="10">
                  <c:v>25.839950309338189</c:v>
                </c:pt>
                <c:pt idx="11">
                  <c:v>27.373119904647687</c:v>
                </c:pt>
                <c:pt idx="12">
                  <c:v>28.796969321006408</c:v>
                </c:pt>
                <c:pt idx="13">
                  <c:v>30.122788404208592</c:v>
                </c:pt>
                <c:pt idx="14">
                  <c:v>31.360364149946292</c:v>
                </c:pt>
                <c:pt idx="15">
                  <c:v>32.518222715203891</c:v>
                </c:pt>
                <c:pt idx="16">
                  <c:v>33.603826122119898</c:v>
                </c:pt>
                <c:pt idx="17">
                  <c:v>34.623733250708945</c:v>
                </c:pt>
                <c:pt idx="18">
                  <c:v>35.583732462122406</c:v>
                </c:pt>
                <c:pt idx="19">
                  <c:v>36.488951518381612</c:v>
                </c:pt>
                <c:pt idx="20">
                  <c:v>37.343949207138252</c:v>
                </c:pt>
                <c:pt idx="21">
                  <c:v>38.152792128080634</c:v>
                </c:pt>
                <c:pt idx="22">
                  <c:v>38.919119370834991</c:v>
                </c:pt>
                <c:pt idx="23">
                  <c:v>39.646197254947353</c:v>
                </c:pt>
                <c:pt idx="24">
                  <c:v>40.336965868947061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4-4999-8F3E-98DC2249BBCB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</c:spPr>
          </c:marker>
          <c:xVal>
            <c:numRef>
              <c:f>Recruitment!$B$2:$B$22</c:f>
              <c:numCache>
                <c:formatCode>General</c:formatCode>
                <c:ptCount val="21"/>
                <c:pt idx="0">
                  <c:v>5960.7</c:v>
                </c:pt>
                <c:pt idx="1">
                  <c:v>5915.86</c:v>
                </c:pt>
                <c:pt idx="2">
                  <c:v>5737.96</c:v>
                </c:pt>
                <c:pt idx="3">
                  <c:v>5435.92</c:v>
                </c:pt>
                <c:pt idx="4">
                  <c:v>5117.45</c:v>
                </c:pt>
                <c:pt idx="5">
                  <c:v>4631.07</c:v>
                </c:pt>
                <c:pt idx="6">
                  <c:v>4306.95</c:v>
                </c:pt>
                <c:pt idx="7">
                  <c:v>3910.73</c:v>
                </c:pt>
                <c:pt idx="8">
                  <c:v>3509.41</c:v>
                </c:pt>
                <c:pt idx="9">
                  <c:v>2852.09</c:v>
                </c:pt>
                <c:pt idx="10">
                  <c:v>2369.3000000000002</c:v>
                </c:pt>
                <c:pt idx="11">
                  <c:v>2113.96</c:v>
                </c:pt>
                <c:pt idx="12">
                  <c:v>1916.46</c:v>
                </c:pt>
                <c:pt idx="13">
                  <c:v>1615.53</c:v>
                </c:pt>
                <c:pt idx="14">
                  <c:v>1455.69</c:v>
                </c:pt>
                <c:pt idx="15">
                  <c:v>1308.33</c:v>
                </c:pt>
                <c:pt idx="16">
                  <c:v>1179.46</c:v>
                </c:pt>
                <c:pt idx="17">
                  <c:v>1152.76</c:v>
                </c:pt>
                <c:pt idx="18">
                  <c:v>1140.06</c:v>
                </c:pt>
                <c:pt idx="19">
                  <c:v>1163.06</c:v>
                </c:pt>
                <c:pt idx="20">
                  <c:v>1243.8</c:v>
                </c:pt>
              </c:numCache>
            </c:numRef>
          </c:xVal>
          <c:yVal>
            <c:numRef>
              <c:f>Recruitment!$C$2:$C$22</c:f>
              <c:numCache>
                <c:formatCode>General</c:formatCode>
                <c:ptCount val="21"/>
                <c:pt idx="0">
                  <c:v>40.230699999999999</c:v>
                </c:pt>
                <c:pt idx="1">
                  <c:v>40.108400000000003</c:v>
                </c:pt>
                <c:pt idx="2">
                  <c:v>37.790199999999999</c:v>
                </c:pt>
                <c:pt idx="3">
                  <c:v>45.599400000000003</c:v>
                </c:pt>
                <c:pt idx="4">
                  <c:v>36.491900000000001</c:v>
                </c:pt>
                <c:pt idx="5">
                  <c:v>40.996000000000002</c:v>
                </c:pt>
                <c:pt idx="6">
                  <c:v>28.912500000000001</c:v>
                </c:pt>
                <c:pt idx="7">
                  <c:v>18.868400000000001</c:v>
                </c:pt>
                <c:pt idx="8">
                  <c:v>29.418099999999999</c:v>
                </c:pt>
                <c:pt idx="9">
                  <c:v>28.194099999999999</c:v>
                </c:pt>
                <c:pt idx="10">
                  <c:v>25.7576</c:v>
                </c:pt>
                <c:pt idx="11">
                  <c:v>20.873999999999999</c:v>
                </c:pt>
                <c:pt idx="12">
                  <c:v>21.91</c:v>
                </c:pt>
                <c:pt idx="13">
                  <c:v>14.129</c:v>
                </c:pt>
                <c:pt idx="14">
                  <c:v>11.801299999999999</c:v>
                </c:pt>
                <c:pt idx="15">
                  <c:v>11.0284</c:v>
                </c:pt>
                <c:pt idx="16">
                  <c:v>12.370100000000001</c:v>
                </c:pt>
                <c:pt idx="17">
                  <c:v>31.6266</c:v>
                </c:pt>
                <c:pt idx="18">
                  <c:v>29.598700000000001</c:v>
                </c:pt>
                <c:pt idx="19">
                  <c:v>19.083100000000002</c:v>
                </c:pt>
                <c:pt idx="20">
                  <c:v>20.776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4-4999-8F3E-98DC2249BBCB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square"/>
            <c:size val="6"/>
            <c:spPr>
              <a:solidFill>
                <a:srgbClr val="00B050"/>
              </a:solidFill>
            </c:spPr>
          </c:marker>
          <c:xVal>
            <c:numRef>
              <c:f>Recruitment!$B$23:$B$27</c:f>
              <c:numCache>
                <c:formatCode>General</c:formatCode>
                <c:ptCount val="5"/>
                <c:pt idx="0">
                  <c:v>1275.1199999999999</c:v>
                </c:pt>
                <c:pt idx="1">
                  <c:v>1233.8</c:v>
                </c:pt>
                <c:pt idx="2">
                  <c:v>1148.45</c:v>
                </c:pt>
                <c:pt idx="3">
                  <c:v>1083.3499999999999</c:v>
                </c:pt>
                <c:pt idx="4">
                  <c:v>944.76199999999994</c:v>
                </c:pt>
              </c:numCache>
            </c:numRef>
          </c:xVal>
          <c:yVal>
            <c:numRef>
              <c:f>Recruitment!$C$23:$C$27</c:f>
              <c:numCache>
                <c:formatCode>General</c:formatCode>
                <c:ptCount val="5"/>
                <c:pt idx="0">
                  <c:v>18.0776</c:v>
                </c:pt>
                <c:pt idx="1">
                  <c:v>11.1669</c:v>
                </c:pt>
                <c:pt idx="2">
                  <c:v>12.802899999999999</c:v>
                </c:pt>
                <c:pt idx="3">
                  <c:v>12.0908</c:v>
                </c:pt>
                <c:pt idx="4">
                  <c:v>6.2425899999999999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4-4999-8F3E-98DC2249BBCB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triangle"/>
            <c:size val="6"/>
            <c:spPr>
              <a:solidFill>
                <a:srgbClr val="7030A0"/>
              </a:solidFill>
            </c:spPr>
          </c:marker>
          <c:dPt>
            <c:idx val="31"/>
            <c:marker>
              <c:symbol val="triangle"/>
              <c:size val="11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F04-4999-8F3E-98DC2249BBCB}"/>
              </c:ext>
            </c:extLst>
          </c:dPt>
          <c:xVal>
            <c:numRef>
              <c:f>Recruitment!$B$28:$B$59</c:f>
              <c:numCache>
                <c:formatCode>General</c:formatCode>
                <c:ptCount val="32"/>
                <c:pt idx="0">
                  <c:v>798.46400000000006</c:v>
                </c:pt>
                <c:pt idx="1">
                  <c:v>798.55100000000004</c:v>
                </c:pt>
                <c:pt idx="2">
                  <c:v>864.38499999999999</c:v>
                </c:pt>
                <c:pt idx="3">
                  <c:v>877.13099999999997</c:v>
                </c:pt>
                <c:pt idx="4">
                  <c:v>847.95500000000004</c:v>
                </c:pt>
                <c:pt idx="5">
                  <c:v>823.94</c:v>
                </c:pt>
                <c:pt idx="6">
                  <c:v>796.50800000000004</c:v>
                </c:pt>
                <c:pt idx="7">
                  <c:v>771.86599999999999</c:v>
                </c:pt>
                <c:pt idx="8">
                  <c:v>757.82899999999995</c:v>
                </c:pt>
                <c:pt idx="9">
                  <c:v>748.27800000000002</c:v>
                </c:pt>
                <c:pt idx="10">
                  <c:v>689.21699999999998</c:v>
                </c:pt>
                <c:pt idx="11">
                  <c:v>644.58799999999997</c:v>
                </c:pt>
                <c:pt idx="12">
                  <c:v>607.26900000000001</c:v>
                </c:pt>
                <c:pt idx="13">
                  <c:v>628.75300000000004</c:v>
                </c:pt>
                <c:pt idx="14">
                  <c:v>653.60900000000004</c:v>
                </c:pt>
                <c:pt idx="15">
                  <c:v>692.7</c:v>
                </c:pt>
                <c:pt idx="16">
                  <c:v>712.61699999999996</c:v>
                </c:pt>
                <c:pt idx="17">
                  <c:v>728.149</c:v>
                </c:pt>
                <c:pt idx="18">
                  <c:v>750.03</c:v>
                </c:pt>
                <c:pt idx="19">
                  <c:v>774.51199999999994</c:v>
                </c:pt>
                <c:pt idx="20">
                  <c:v>779.38699999999994</c:v>
                </c:pt>
                <c:pt idx="21">
                  <c:v>758.27099999999996</c:v>
                </c:pt>
                <c:pt idx="22">
                  <c:v>727.43100000000004</c:v>
                </c:pt>
                <c:pt idx="23">
                  <c:v>702.73299999999995</c:v>
                </c:pt>
                <c:pt idx="24">
                  <c:v>686.37400000000002</c:v>
                </c:pt>
                <c:pt idx="25">
                  <c:v>708.51400000000001</c:v>
                </c:pt>
                <c:pt idx="26">
                  <c:v>761.18600000000004</c:v>
                </c:pt>
                <c:pt idx="27">
                  <c:v>851.29499999999996</c:v>
                </c:pt>
                <c:pt idx="28">
                  <c:v>973.25099999999998</c:v>
                </c:pt>
                <c:pt idx="29">
                  <c:v>1119.8499999999999</c:v>
                </c:pt>
                <c:pt idx="30">
                  <c:v>1395.61</c:v>
                </c:pt>
                <c:pt idx="31">
                  <c:v>1893.62</c:v>
                </c:pt>
              </c:numCache>
            </c:numRef>
          </c:xVal>
          <c:yVal>
            <c:numRef>
              <c:f>Recruitment!$C$28:$C$59</c:f>
              <c:numCache>
                <c:formatCode>General</c:formatCode>
                <c:ptCount val="32"/>
                <c:pt idx="0">
                  <c:v>12.924799999999999</c:v>
                </c:pt>
                <c:pt idx="1">
                  <c:v>5.4788699999999997</c:v>
                </c:pt>
                <c:pt idx="2">
                  <c:v>6.3548600000000004</c:v>
                </c:pt>
                <c:pt idx="3">
                  <c:v>9.1006699999999991</c:v>
                </c:pt>
                <c:pt idx="4">
                  <c:v>10.358700000000001</c:v>
                </c:pt>
                <c:pt idx="5">
                  <c:v>8.1973500000000001</c:v>
                </c:pt>
                <c:pt idx="6">
                  <c:v>7.70878</c:v>
                </c:pt>
                <c:pt idx="7">
                  <c:v>7.9212100000000003</c:v>
                </c:pt>
                <c:pt idx="8">
                  <c:v>9.0195699999999999</c:v>
                </c:pt>
                <c:pt idx="9">
                  <c:v>7.2219199999999999</c:v>
                </c:pt>
                <c:pt idx="10">
                  <c:v>10.058299999999999</c:v>
                </c:pt>
                <c:pt idx="11">
                  <c:v>10.765000000000001</c:v>
                </c:pt>
                <c:pt idx="12">
                  <c:v>16.751100000000001</c:v>
                </c:pt>
                <c:pt idx="13">
                  <c:v>10.124700000000001</c:v>
                </c:pt>
                <c:pt idx="14">
                  <c:v>8.8860899999999994</c:v>
                </c:pt>
                <c:pt idx="15">
                  <c:v>7.9011100000000001</c:v>
                </c:pt>
                <c:pt idx="16">
                  <c:v>9.8765499999999999</c:v>
                </c:pt>
                <c:pt idx="17">
                  <c:v>10.4382</c:v>
                </c:pt>
                <c:pt idx="18">
                  <c:v>9.9947199999999992</c:v>
                </c:pt>
                <c:pt idx="19">
                  <c:v>7.8940999999999999</c:v>
                </c:pt>
                <c:pt idx="20">
                  <c:v>8.2509499999999996</c:v>
                </c:pt>
                <c:pt idx="21">
                  <c:v>9.0964299999999998</c:v>
                </c:pt>
                <c:pt idx="22">
                  <c:v>9.6607299999999992</c:v>
                </c:pt>
                <c:pt idx="23">
                  <c:v>9.3139699999999994</c:v>
                </c:pt>
                <c:pt idx="24">
                  <c:v>13.1234</c:v>
                </c:pt>
                <c:pt idx="25">
                  <c:v>18.999500000000001</c:v>
                </c:pt>
                <c:pt idx="26">
                  <c:v>14.9846</c:v>
                </c:pt>
                <c:pt idx="27">
                  <c:v>18.182600000000001</c:v>
                </c:pt>
                <c:pt idx="28">
                  <c:v>21.691099999999999</c:v>
                </c:pt>
                <c:pt idx="29">
                  <c:v>54.895600000000002</c:v>
                </c:pt>
                <c:pt idx="30">
                  <c:v>43.295400000000001</c:v>
                </c:pt>
                <c:pt idx="31">
                  <c:v>28.297000000000001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04-4999-8F3E-98DC2249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0512"/>
        <c:axId val="98962432"/>
      </c:scatterChart>
      <c:valAx>
        <c:axId val="989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Spawning</a:t>
                </a:r>
                <a:r>
                  <a:rPr lang="da-DK" baseline="0"/>
                  <a:t> Biomass (x 1000)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0.39352930281305198"/>
              <c:y val="0.910668621998545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98962432"/>
        <c:crosses val="autoZero"/>
        <c:crossBetween val="midCat"/>
      </c:valAx>
      <c:valAx>
        <c:axId val="98962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Recruitment in billions</a:t>
                </a:r>
              </a:p>
            </c:rich>
          </c:tx>
          <c:layout>
            <c:manualLayout>
              <c:xMode val="edge"/>
              <c:yMode val="edge"/>
              <c:x val="1.1474469305794608E-2"/>
              <c:y val="0.215430713151022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98960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Recruitment!$C$1</c:f>
              <c:strCache>
                <c:ptCount val="1"/>
                <c:pt idx="0">
                  <c:v>Zero year old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Recruitment!$A$2:$A$59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cat>
          <c:val>
            <c:numRef>
              <c:f>Recruitment!$C$2:$C$59</c:f>
              <c:numCache>
                <c:formatCode>General</c:formatCode>
                <c:ptCount val="58"/>
                <c:pt idx="0">
                  <c:v>40.230699999999999</c:v>
                </c:pt>
                <c:pt idx="1">
                  <c:v>40.108400000000003</c:v>
                </c:pt>
                <c:pt idx="2">
                  <c:v>37.790199999999999</c:v>
                </c:pt>
                <c:pt idx="3">
                  <c:v>45.599400000000003</c:v>
                </c:pt>
                <c:pt idx="4">
                  <c:v>36.491900000000001</c:v>
                </c:pt>
                <c:pt idx="5">
                  <c:v>40.996000000000002</c:v>
                </c:pt>
                <c:pt idx="6">
                  <c:v>28.912500000000001</c:v>
                </c:pt>
                <c:pt idx="7">
                  <c:v>18.868400000000001</c:v>
                </c:pt>
                <c:pt idx="8">
                  <c:v>29.418099999999999</c:v>
                </c:pt>
                <c:pt idx="9">
                  <c:v>28.194099999999999</c:v>
                </c:pt>
                <c:pt idx="10">
                  <c:v>25.7576</c:v>
                </c:pt>
                <c:pt idx="11">
                  <c:v>20.873999999999999</c:v>
                </c:pt>
                <c:pt idx="12">
                  <c:v>21.91</c:v>
                </c:pt>
                <c:pt idx="13">
                  <c:v>14.129</c:v>
                </c:pt>
                <c:pt idx="14">
                  <c:v>11.801299999999999</c:v>
                </c:pt>
                <c:pt idx="15">
                  <c:v>11.0284</c:v>
                </c:pt>
                <c:pt idx="16">
                  <c:v>12.370100000000001</c:v>
                </c:pt>
                <c:pt idx="17">
                  <c:v>31.6266</c:v>
                </c:pt>
                <c:pt idx="18">
                  <c:v>29.598700000000001</c:v>
                </c:pt>
                <c:pt idx="19">
                  <c:v>19.083100000000002</c:v>
                </c:pt>
                <c:pt idx="20">
                  <c:v>20.776</c:v>
                </c:pt>
                <c:pt idx="21">
                  <c:v>18.0776</c:v>
                </c:pt>
                <c:pt idx="22">
                  <c:v>11.1669</c:v>
                </c:pt>
                <c:pt idx="23">
                  <c:v>12.802899999999999</c:v>
                </c:pt>
                <c:pt idx="24">
                  <c:v>12.0908</c:v>
                </c:pt>
                <c:pt idx="25">
                  <c:v>6.2425899999999999</c:v>
                </c:pt>
                <c:pt idx="26">
                  <c:v>12.924799999999999</c:v>
                </c:pt>
                <c:pt idx="27">
                  <c:v>5.4788699999999997</c:v>
                </c:pt>
                <c:pt idx="28">
                  <c:v>6.3548600000000004</c:v>
                </c:pt>
                <c:pt idx="29">
                  <c:v>9.1006699999999991</c:v>
                </c:pt>
                <c:pt idx="30">
                  <c:v>10.358700000000001</c:v>
                </c:pt>
                <c:pt idx="31">
                  <c:v>8.1973500000000001</c:v>
                </c:pt>
                <c:pt idx="32">
                  <c:v>7.70878</c:v>
                </c:pt>
                <c:pt idx="33">
                  <c:v>7.9212100000000003</c:v>
                </c:pt>
                <c:pt idx="34">
                  <c:v>9.0195699999999999</c:v>
                </c:pt>
                <c:pt idx="35">
                  <c:v>7.2219199999999999</c:v>
                </c:pt>
                <c:pt idx="36">
                  <c:v>10.058299999999999</c:v>
                </c:pt>
                <c:pt idx="37">
                  <c:v>10.765000000000001</c:v>
                </c:pt>
                <c:pt idx="38">
                  <c:v>16.751100000000001</c:v>
                </c:pt>
                <c:pt idx="39">
                  <c:v>10.124700000000001</c:v>
                </c:pt>
                <c:pt idx="40">
                  <c:v>8.8860899999999994</c:v>
                </c:pt>
                <c:pt idx="41">
                  <c:v>7.9011100000000001</c:v>
                </c:pt>
                <c:pt idx="42">
                  <c:v>9.8765499999999999</c:v>
                </c:pt>
                <c:pt idx="43">
                  <c:v>10.4382</c:v>
                </c:pt>
                <c:pt idx="44">
                  <c:v>9.9947199999999992</c:v>
                </c:pt>
                <c:pt idx="45">
                  <c:v>7.8940999999999999</c:v>
                </c:pt>
                <c:pt idx="46">
                  <c:v>8.2509499999999996</c:v>
                </c:pt>
                <c:pt idx="47">
                  <c:v>9.0964299999999998</c:v>
                </c:pt>
                <c:pt idx="48">
                  <c:v>9.6607299999999992</c:v>
                </c:pt>
                <c:pt idx="49">
                  <c:v>9.3139699999999994</c:v>
                </c:pt>
                <c:pt idx="50">
                  <c:v>13.1234</c:v>
                </c:pt>
                <c:pt idx="51">
                  <c:v>18.999500000000001</c:v>
                </c:pt>
                <c:pt idx="52">
                  <c:v>14.9846</c:v>
                </c:pt>
                <c:pt idx="53">
                  <c:v>18.182600000000001</c:v>
                </c:pt>
                <c:pt idx="54">
                  <c:v>21.691099999999999</c:v>
                </c:pt>
                <c:pt idx="55">
                  <c:v>54.895600000000002</c:v>
                </c:pt>
                <c:pt idx="56">
                  <c:v>43.295400000000001</c:v>
                </c:pt>
                <c:pt idx="57">
                  <c:v>28.297000000000001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B-487C-BE8D-6B053973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22"/>
        <c:axId val="99003776"/>
        <c:axId val="99009664"/>
      </c:barChart>
      <c:lineChart>
        <c:grouping val="standard"/>
        <c:varyColors val="0"/>
        <c:ser>
          <c:idx val="1"/>
          <c:order val="1"/>
          <c:tx>
            <c:strRef>
              <c:f>Recruitment!$D$1</c:f>
              <c:strCache>
                <c:ptCount val="1"/>
                <c:pt idx="0">
                  <c:v>Long-term avg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Recruitment!$A$2:$A$59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cat>
          <c:val>
            <c:numRef>
              <c:f>Recruitment!$D$2:$D$59</c:f>
              <c:numCache>
                <c:formatCode>General</c:formatCode>
                <c:ptCount val="58"/>
                <c:pt idx="0">
                  <c:v>18.322640862068965</c:v>
                </c:pt>
                <c:pt idx="1">
                  <c:v>18.322640862068965</c:v>
                </c:pt>
                <c:pt idx="2">
                  <c:v>18.322640862068965</c:v>
                </c:pt>
                <c:pt idx="3">
                  <c:v>18.322640862068965</c:v>
                </c:pt>
                <c:pt idx="4">
                  <c:v>18.322640862069001</c:v>
                </c:pt>
                <c:pt idx="5">
                  <c:v>18.322640862069001</c:v>
                </c:pt>
                <c:pt idx="6">
                  <c:v>18.322640862069001</c:v>
                </c:pt>
                <c:pt idx="7">
                  <c:v>18.322640862069001</c:v>
                </c:pt>
                <c:pt idx="8">
                  <c:v>18.322640862069001</c:v>
                </c:pt>
                <c:pt idx="9">
                  <c:v>18.322640862069001</c:v>
                </c:pt>
                <c:pt idx="10">
                  <c:v>18.322640862069001</c:v>
                </c:pt>
                <c:pt idx="11">
                  <c:v>18.322640862069001</c:v>
                </c:pt>
                <c:pt idx="12">
                  <c:v>18.322640862069001</c:v>
                </c:pt>
                <c:pt idx="13">
                  <c:v>18.322640862069001</c:v>
                </c:pt>
                <c:pt idx="14">
                  <c:v>18.322640862069001</c:v>
                </c:pt>
                <c:pt idx="15">
                  <c:v>18.322640862069001</c:v>
                </c:pt>
                <c:pt idx="16">
                  <c:v>18.322640862069001</c:v>
                </c:pt>
                <c:pt idx="17">
                  <c:v>18.322640862069001</c:v>
                </c:pt>
                <c:pt idx="18">
                  <c:v>18.322640862069001</c:v>
                </c:pt>
                <c:pt idx="19">
                  <c:v>18.322640862069001</c:v>
                </c:pt>
                <c:pt idx="20">
                  <c:v>18.322640862069001</c:v>
                </c:pt>
                <c:pt idx="21">
                  <c:v>18.322640862069001</c:v>
                </c:pt>
                <c:pt idx="22">
                  <c:v>18.322640862069001</c:v>
                </c:pt>
                <c:pt idx="23">
                  <c:v>18.322640862069001</c:v>
                </c:pt>
                <c:pt idx="24">
                  <c:v>18.322640862069001</c:v>
                </c:pt>
                <c:pt idx="25">
                  <c:v>18.322640862069001</c:v>
                </c:pt>
                <c:pt idx="26">
                  <c:v>18.322640862069001</c:v>
                </c:pt>
                <c:pt idx="27">
                  <c:v>18.322640862069001</c:v>
                </c:pt>
                <c:pt idx="28">
                  <c:v>18.322640862069001</c:v>
                </c:pt>
                <c:pt idx="29">
                  <c:v>18.322640862069001</c:v>
                </c:pt>
                <c:pt idx="30">
                  <c:v>18.322640862069001</c:v>
                </c:pt>
                <c:pt idx="31">
                  <c:v>18.322640862069001</c:v>
                </c:pt>
                <c:pt idx="32">
                  <c:v>18.322640862069001</c:v>
                </c:pt>
                <c:pt idx="33">
                  <c:v>18.322640862069001</c:v>
                </c:pt>
                <c:pt idx="34">
                  <c:v>18.322640862069001</c:v>
                </c:pt>
                <c:pt idx="35">
                  <c:v>18.322640862069001</c:v>
                </c:pt>
                <c:pt idx="36">
                  <c:v>18.322640862069001</c:v>
                </c:pt>
                <c:pt idx="37">
                  <c:v>18.322640862069001</c:v>
                </c:pt>
                <c:pt idx="38">
                  <c:v>18.322640862069001</c:v>
                </c:pt>
                <c:pt idx="39">
                  <c:v>18.322640862069001</c:v>
                </c:pt>
                <c:pt idx="40">
                  <c:v>18.322640862069001</c:v>
                </c:pt>
                <c:pt idx="41">
                  <c:v>18.322640862069001</c:v>
                </c:pt>
                <c:pt idx="42">
                  <c:v>18.322640862069001</c:v>
                </c:pt>
                <c:pt idx="43">
                  <c:v>18.322640862069001</c:v>
                </c:pt>
                <c:pt idx="44">
                  <c:v>18.322640862069001</c:v>
                </c:pt>
                <c:pt idx="45">
                  <c:v>18.322640862069001</c:v>
                </c:pt>
                <c:pt idx="46">
                  <c:v>18.322640862069001</c:v>
                </c:pt>
                <c:pt idx="47">
                  <c:v>18.322640862069001</c:v>
                </c:pt>
                <c:pt idx="48">
                  <c:v>18.322640862069001</c:v>
                </c:pt>
                <c:pt idx="49">
                  <c:v>18.322640862069001</c:v>
                </c:pt>
                <c:pt idx="50">
                  <c:v>18.322640862069001</c:v>
                </c:pt>
                <c:pt idx="51">
                  <c:v>18.322640862069001</c:v>
                </c:pt>
                <c:pt idx="52">
                  <c:v>18.322640862069001</c:v>
                </c:pt>
                <c:pt idx="53">
                  <c:v>18.322640862069001</c:v>
                </c:pt>
                <c:pt idx="54">
                  <c:v>18.322640862069001</c:v>
                </c:pt>
                <c:pt idx="55">
                  <c:v>18.322640862069001</c:v>
                </c:pt>
                <c:pt idx="56">
                  <c:v>18.322640862069001</c:v>
                </c:pt>
                <c:pt idx="57">
                  <c:v>18.322640862069001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B-487C-BE8D-6B053973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03776"/>
        <c:axId val="99009664"/>
      </c:lineChart>
      <c:catAx>
        <c:axId val="990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99009664"/>
        <c:crosses val="autoZero"/>
        <c:auto val="1"/>
        <c:lblAlgn val="ctr"/>
        <c:lblOffset val="100"/>
        <c:noMultiLvlLbl val="0"/>
      </c:catAx>
      <c:valAx>
        <c:axId val="99009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Recruitment</a:t>
                </a:r>
                <a:r>
                  <a:rPr lang="da-DK" baseline="0"/>
                  <a:t> in billions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1.5503875968992248E-2"/>
              <c:y val="0.31112170601925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99003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795641823841791"/>
          <c:y val="2.3916289221380411E-2"/>
          <c:w val="0.56276689251052925"/>
          <c:h val="0.11782955912520902"/>
        </c:manualLayout>
      </c:layout>
      <c:overlay val="0"/>
      <c:txPr>
        <a:bodyPr/>
        <a:lstStyle/>
        <a:p>
          <a:pPr>
            <a:defRPr b="1"/>
          </a:pPr>
          <a:endParaRPr lang="en-N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Recruitment!$F$25:$F$49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Recruitment!$G$25:$G$49</c:f>
              <c:numCache>
                <c:formatCode>General</c:formatCode>
                <c:ptCount val="25"/>
                <c:pt idx="0">
                  <c:v>0</c:v>
                </c:pt>
                <c:pt idx="1">
                  <c:v>3.9480478803647809</c:v>
                </c:pt>
                <c:pt idx="2">
                  <c:v>7.4586185728310914</c:v>
                </c:pt>
                <c:pt idx="3">
                  <c:v>10.600609160718898</c:v>
                </c:pt>
                <c:pt idx="4">
                  <c:v>13.429171097442488</c:v>
                </c:pt>
                <c:pt idx="5">
                  <c:v>15.988975332032252</c:v>
                </c:pt>
                <c:pt idx="6">
                  <c:v>18.316588931279014</c:v>
                </c:pt>
                <c:pt idx="7">
                  <c:v>20.442233035824302</c:v>
                </c:pt>
                <c:pt idx="8">
                  <c:v>22.391102225607884</c:v>
                </c:pt>
                <c:pt idx="9">
                  <c:v>24.184367859041981</c:v>
                </c:pt>
                <c:pt idx="10">
                  <c:v>25.839950309338189</c:v>
                </c:pt>
                <c:pt idx="11">
                  <c:v>27.373119904647687</c:v>
                </c:pt>
                <c:pt idx="12">
                  <c:v>28.796969321006408</c:v>
                </c:pt>
                <c:pt idx="13">
                  <c:v>30.122788404208592</c:v>
                </c:pt>
                <c:pt idx="14">
                  <c:v>31.360364149946292</c:v>
                </c:pt>
                <c:pt idx="15">
                  <c:v>32.518222715203891</c:v>
                </c:pt>
                <c:pt idx="16">
                  <c:v>33.603826122119898</c:v>
                </c:pt>
                <c:pt idx="17">
                  <c:v>34.623733250708945</c:v>
                </c:pt>
                <c:pt idx="18">
                  <c:v>35.583732462122406</c:v>
                </c:pt>
                <c:pt idx="19">
                  <c:v>36.488951518381612</c:v>
                </c:pt>
                <c:pt idx="20">
                  <c:v>37.343949207138252</c:v>
                </c:pt>
                <c:pt idx="21">
                  <c:v>38.152792128080634</c:v>
                </c:pt>
                <c:pt idx="22">
                  <c:v>38.919119370834991</c:v>
                </c:pt>
                <c:pt idx="23">
                  <c:v>39.646197254947353</c:v>
                </c:pt>
                <c:pt idx="24">
                  <c:v>40.336965868947061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C-4F1F-84D5-1F61B7F3515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</c:spPr>
          </c:marker>
          <c:xVal>
            <c:numRef>
              <c:f>Recruitment!$B$2:$B$22</c:f>
              <c:numCache>
                <c:formatCode>General</c:formatCode>
                <c:ptCount val="21"/>
                <c:pt idx="0">
                  <c:v>5960.7</c:v>
                </c:pt>
                <c:pt idx="1">
                  <c:v>5915.86</c:v>
                </c:pt>
                <c:pt idx="2">
                  <c:v>5737.96</c:v>
                </c:pt>
                <c:pt idx="3">
                  <c:v>5435.92</c:v>
                </c:pt>
                <c:pt idx="4">
                  <c:v>5117.45</c:v>
                </c:pt>
                <c:pt idx="5">
                  <c:v>4631.07</c:v>
                </c:pt>
                <c:pt idx="6">
                  <c:v>4306.95</c:v>
                </c:pt>
                <c:pt idx="7">
                  <c:v>3910.73</c:v>
                </c:pt>
                <c:pt idx="8">
                  <c:v>3509.41</c:v>
                </c:pt>
                <c:pt idx="9">
                  <c:v>2852.09</c:v>
                </c:pt>
                <c:pt idx="10">
                  <c:v>2369.3000000000002</c:v>
                </c:pt>
                <c:pt idx="11">
                  <c:v>2113.96</c:v>
                </c:pt>
                <c:pt idx="12">
                  <c:v>1916.46</c:v>
                </c:pt>
                <c:pt idx="13">
                  <c:v>1615.53</c:v>
                </c:pt>
                <c:pt idx="14">
                  <c:v>1455.69</c:v>
                </c:pt>
                <c:pt idx="15">
                  <c:v>1308.33</c:v>
                </c:pt>
                <c:pt idx="16">
                  <c:v>1179.46</c:v>
                </c:pt>
                <c:pt idx="17">
                  <c:v>1152.76</c:v>
                </c:pt>
                <c:pt idx="18">
                  <c:v>1140.06</c:v>
                </c:pt>
                <c:pt idx="19">
                  <c:v>1163.06</c:v>
                </c:pt>
                <c:pt idx="20">
                  <c:v>1243.8</c:v>
                </c:pt>
              </c:numCache>
            </c:numRef>
          </c:xVal>
          <c:yVal>
            <c:numRef>
              <c:f>Recruitment!$C$2:$C$22</c:f>
              <c:numCache>
                <c:formatCode>General</c:formatCode>
                <c:ptCount val="21"/>
                <c:pt idx="0">
                  <c:v>40.230699999999999</c:v>
                </c:pt>
                <c:pt idx="1">
                  <c:v>40.108400000000003</c:v>
                </c:pt>
                <c:pt idx="2">
                  <c:v>37.790199999999999</c:v>
                </c:pt>
                <c:pt idx="3">
                  <c:v>45.599400000000003</c:v>
                </c:pt>
                <c:pt idx="4">
                  <c:v>36.491900000000001</c:v>
                </c:pt>
                <c:pt idx="5">
                  <c:v>40.996000000000002</c:v>
                </c:pt>
                <c:pt idx="6">
                  <c:v>28.912500000000001</c:v>
                </c:pt>
                <c:pt idx="7">
                  <c:v>18.868400000000001</c:v>
                </c:pt>
                <c:pt idx="8">
                  <c:v>29.418099999999999</c:v>
                </c:pt>
                <c:pt idx="9">
                  <c:v>28.194099999999999</c:v>
                </c:pt>
                <c:pt idx="10">
                  <c:v>25.7576</c:v>
                </c:pt>
                <c:pt idx="11">
                  <c:v>20.873999999999999</c:v>
                </c:pt>
                <c:pt idx="12">
                  <c:v>21.91</c:v>
                </c:pt>
                <c:pt idx="13">
                  <c:v>14.129</c:v>
                </c:pt>
                <c:pt idx="14">
                  <c:v>11.801299999999999</c:v>
                </c:pt>
                <c:pt idx="15">
                  <c:v>11.0284</c:v>
                </c:pt>
                <c:pt idx="16">
                  <c:v>12.370100000000001</c:v>
                </c:pt>
                <c:pt idx="17">
                  <c:v>31.6266</c:v>
                </c:pt>
                <c:pt idx="18">
                  <c:v>29.598700000000001</c:v>
                </c:pt>
                <c:pt idx="19">
                  <c:v>19.083100000000002</c:v>
                </c:pt>
                <c:pt idx="20">
                  <c:v>20.776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3C-4F1F-84D5-1F61B7F35155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square"/>
            <c:size val="6"/>
            <c:spPr>
              <a:solidFill>
                <a:srgbClr val="00B050"/>
              </a:solidFill>
            </c:spPr>
          </c:marker>
          <c:xVal>
            <c:numRef>
              <c:f>Recruitment!$B$23:$B$27</c:f>
              <c:numCache>
                <c:formatCode>General</c:formatCode>
                <c:ptCount val="5"/>
                <c:pt idx="0">
                  <c:v>1275.1199999999999</c:v>
                </c:pt>
                <c:pt idx="1">
                  <c:v>1233.8</c:v>
                </c:pt>
                <c:pt idx="2">
                  <c:v>1148.45</c:v>
                </c:pt>
                <c:pt idx="3">
                  <c:v>1083.3499999999999</c:v>
                </c:pt>
                <c:pt idx="4">
                  <c:v>944.76199999999994</c:v>
                </c:pt>
              </c:numCache>
            </c:numRef>
          </c:xVal>
          <c:yVal>
            <c:numRef>
              <c:f>Recruitment!$C$23:$C$27</c:f>
              <c:numCache>
                <c:formatCode>General</c:formatCode>
                <c:ptCount val="5"/>
                <c:pt idx="0">
                  <c:v>18.0776</c:v>
                </c:pt>
                <c:pt idx="1">
                  <c:v>11.1669</c:v>
                </c:pt>
                <c:pt idx="2">
                  <c:v>12.802899999999999</c:v>
                </c:pt>
                <c:pt idx="3">
                  <c:v>12.0908</c:v>
                </c:pt>
                <c:pt idx="4">
                  <c:v>6.2425899999999999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3C-4F1F-84D5-1F61B7F35155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triangle"/>
            <c:size val="6"/>
            <c:spPr>
              <a:solidFill>
                <a:srgbClr val="7030A0"/>
              </a:solidFill>
            </c:spPr>
          </c:marker>
          <c:dPt>
            <c:idx val="31"/>
            <c:marker>
              <c:symbol val="triangle"/>
              <c:size val="11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13C-4F1F-84D5-1F61B7F35155}"/>
              </c:ext>
            </c:extLst>
          </c:dPt>
          <c:xVal>
            <c:numRef>
              <c:f>Recruitment!$B$28:$B$59</c:f>
              <c:numCache>
                <c:formatCode>General</c:formatCode>
                <c:ptCount val="32"/>
                <c:pt idx="0">
                  <c:v>798.46400000000006</c:v>
                </c:pt>
                <c:pt idx="1">
                  <c:v>798.55100000000004</c:v>
                </c:pt>
                <c:pt idx="2">
                  <c:v>864.38499999999999</c:v>
                </c:pt>
                <c:pt idx="3">
                  <c:v>877.13099999999997</c:v>
                </c:pt>
                <c:pt idx="4">
                  <c:v>847.95500000000004</c:v>
                </c:pt>
                <c:pt idx="5">
                  <c:v>823.94</c:v>
                </c:pt>
                <c:pt idx="6">
                  <c:v>796.50800000000004</c:v>
                </c:pt>
                <c:pt idx="7">
                  <c:v>771.86599999999999</c:v>
                </c:pt>
                <c:pt idx="8">
                  <c:v>757.82899999999995</c:v>
                </c:pt>
                <c:pt idx="9">
                  <c:v>748.27800000000002</c:v>
                </c:pt>
                <c:pt idx="10">
                  <c:v>689.21699999999998</c:v>
                </c:pt>
                <c:pt idx="11">
                  <c:v>644.58799999999997</c:v>
                </c:pt>
                <c:pt idx="12">
                  <c:v>607.26900000000001</c:v>
                </c:pt>
                <c:pt idx="13">
                  <c:v>628.75300000000004</c:v>
                </c:pt>
                <c:pt idx="14">
                  <c:v>653.60900000000004</c:v>
                </c:pt>
                <c:pt idx="15">
                  <c:v>692.7</c:v>
                </c:pt>
                <c:pt idx="16">
                  <c:v>712.61699999999996</c:v>
                </c:pt>
                <c:pt idx="17">
                  <c:v>728.149</c:v>
                </c:pt>
                <c:pt idx="18">
                  <c:v>750.03</c:v>
                </c:pt>
                <c:pt idx="19">
                  <c:v>774.51199999999994</c:v>
                </c:pt>
                <c:pt idx="20">
                  <c:v>779.38699999999994</c:v>
                </c:pt>
                <c:pt idx="21">
                  <c:v>758.27099999999996</c:v>
                </c:pt>
                <c:pt idx="22">
                  <c:v>727.43100000000004</c:v>
                </c:pt>
                <c:pt idx="23">
                  <c:v>702.73299999999995</c:v>
                </c:pt>
                <c:pt idx="24">
                  <c:v>686.37400000000002</c:v>
                </c:pt>
                <c:pt idx="25">
                  <c:v>708.51400000000001</c:v>
                </c:pt>
                <c:pt idx="26">
                  <c:v>761.18600000000004</c:v>
                </c:pt>
                <c:pt idx="27">
                  <c:v>851.29499999999996</c:v>
                </c:pt>
                <c:pt idx="28">
                  <c:v>973.25099999999998</c:v>
                </c:pt>
                <c:pt idx="29">
                  <c:v>1119.8499999999999</c:v>
                </c:pt>
                <c:pt idx="30">
                  <c:v>1395.61</c:v>
                </c:pt>
                <c:pt idx="31">
                  <c:v>1893.62</c:v>
                </c:pt>
              </c:numCache>
            </c:numRef>
          </c:xVal>
          <c:yVal>
            <c:numRef>
              <c:f>Recruitment!$C$28:$C$59</c:f>
              <c:numCache>
                <c:formatCode>General</c:formatCode>
                <c:ptCount val="32"/>
                <c:pt idx="0">
                  <c:v>12.924799999999999</c:v>
                </c:pt>
                <c:pt idx="1">
                  <c:v>5.4788699999999997</c:v>
                </c:pt>
                <c:pt idx="2">
                  <c:v>6.3548600000000004</c:v>
                </c:pt>
                <c:pt idx="3">
                  <c:v>9.1006699999999991</c:v>
                </c:pt>
                <c:pt idx="4">
                  <c:v>10.358700000000001</c:v>
                </c:pt>
                <c:pt idx="5">
                  <c:v>8.1973500000000001</c:v>
                </c:pt>
                <c:pt idx="6">
                  <c:v>7.70878</c:v>
                </c:pt>
                <c:pt idx="7">
                  <c:v>7.9212100000000003</c:v>
                </c:pt>
                <c:pt idx="8">
                  <c:v>9.0195699999999999</c:v>
                </c:pt>
                <c:pt idx="9">
                  <c:v>7.2219199999999999</c:v>
                </c:pt>
                <c:pt idx="10">
                  <c:v>10.058299999999999</c:v>
                </c:pt>
                <c:pt idx="11">
                  <c:v>10.765000000000001</c:v>
                </c:pt>
                <c:pt idx="12">
                  <c:v>16.751100000000001</c:v>
                </c:pt>
                <c:pt idx="13">
                  <c:v>10.124700000000001</c:v>
                </c:pt>
                <c:pt idx="14">
                  <c:v>8.8860899999999994</c:v>
                </c:pt>
                <c:pt idx="15">
                  <c:v>7.9011100000000001</c:v>
                </c:pt>
                <c:pt idx="16">
                  <c:v>9.8765499999999999</c:v>
                </c:pt>
                <c:pt idx="17">
                  <c:v>10.4382</c:v>
                </c:pt>
                <c:pt idx="18">
                  <c:v>9.9947199999999992</c:v>
                </c:pt>
                <c:pt idx="19">
                  <c:v>7.8940999999999999</c:v>
                </c:pt>
                <c:pt idx="20">
                  <c:v>8.2509499999999996</c:v>
                </c:pt>
                <c:pt idx="21">
                  <c:v>9.0964299999999998</c:v>
                </c:pt>
                <c:pt idx="22">
                  <c:v>9.6607299999999992</c:v>
                </c:pt>
                <c:pt idx="23">
                  <c:v>9.3139699999999994</c:v>
                </c:pt>
                <c:pt idx="24">
                  <c:v>13.1234</c:v>
                </c:pt>
                <c:pt idx="25">
                  <c:v>18.999500000000001</c:v>
                </c:pt>
                <c:pt idx="26">
                  <c:v>14.9846</c:v>
                </c:pt>
                <c:pt idx="27">
                  <c:v>18.182600000000001</c:v>
                </c:pt>
                <c:pt idx="28">
                  <c:v>21.691099999999999</c:v>
                </c:pt>
                <c:pt idx="29">
                  <c:v>54.895600000000002</c:v>
                </c:pt>
                <c:pt idx="30">
                  <c:v>43.295400000000001</c:v>
                </c:pt>
                <c:pt idx="31">
                  <c:v>28.297000000000001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3C-4F1F-84D5-1F61B7F35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0768"/>
        <c:axId val="102402688"/>
      </c:scatterChart>
      <c:valAx>
        <c:axId val="1024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Spawning</a:t>
                </a:r>
                <a:r>
                  <a:rPr lang="da-DK" baseline="0"/>
                  <a:t> Biomass (x 1000)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0.39352930281305198"/>
              <c:y val="0.910668621998545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102402688"/>
        <c:crosses val="autoZero"/>
        <c:crossBetween val="midCat"/>
      </c:valAx>
      <c:valAx>
        <c:axId val="102402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Recruitment in billions</a:t>
                </a:r>
              </a:p>
            </c:rich>
          </c:tx>
          <c:layout>
            <c:manualLayout>
              <c:xMode val="edge"/>
              <c:yMode val="edge"/>
              <c:x val="1.1474469305794608E-2"/>
              <c:y val="0.215430713151022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10240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8"/>
            <c:spPr>
              <a:solidFill>
                <a:schemeClr val="bg1">
                  <a:lumMod val="50000"/>
                </a:schemeClr>
              </a:solidFill>
            </c:spPr>
          </c:marker>
          <c:dPt>
            <c:idx val="3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36D-47B0-99BB-423522432135}"/>
              </c:ext>
            </c:extLst>
          </c:dPt>
          <c:xVal>
            <c:numRef>
              <c:f>MMG!$G$3:$G$34</c:f>
              <c:numCache>
                <c:formatCode>General</c:formatCode>
                <c:ptCount val="32"/>
                <c:pt idx="0">
                  <c:v>0.31913667339475216</c:v>
                </c:pt>
                <c:pt idx="1">
                  <c:v>0.31917144627190797</c:v>
                </c:pt>
                <c:pt idx="2">
                  <c:v>0.34548452207278324</c:v>
                </c:pt>
                <c:pt idx="3">
                  <c:v>0.35057894842023224</c:v>
                </c:pt>
                <c:pt idx="4">
                  <c:v>0.33891764423749482</c:v>
                </c:pt>
                <c:pt idx="5">
                  <c:v>0.3293191310777594</c:v>
                </c:pt>
                <c:pt idx="6">
                  <c:v>0.31835488319111099</c:v>
                </c:pt>
                <c:pt idx="7">
                  <c:v>0.30850576550290776</c:v>
                </c:pt>
                <c:pt idx="8">
                  <c:v>0.30289534163352583</c:v>
                </c:pt>
                <c:pt idx="9">
                  <c:v>0.29907791922300608</c:v>
                </c:pt>
                <c:pt idx="10">
                  <c:v>0.27547193189312336</c:v>
                </c:pt>
                <c:pt idx="11">
                  <c:v>0.25763424528867485</c:v>
                </c:pt>
                <c:pt idx="12">
                  <c:v>0.24271827974180141</c:v>
                </c:pt>
                <c:pt idx="13">
                  <c:v>0.25130518195807272</c:v>
                </c:pt>
                <c:pt idx="14">
                  <c:v>0.26123983293031439</c:v>
                </c:pt>
                <c:pt idx="15">
                  <c:v>0.27686404604408565</c:v>
                </c:pt>
                <c:pt idx="16">
                  <c:v>0.28482463678330905</c:v>
                </c:pt>
                <c:pt idx="17">
                  <c:v>0.29103259457623054</c:v>
                </c:pt>
                <c:pt idx="18">
                  <c:v>0.29977817302504051</c:v>
                </c:pt>
                <c:pt idx="19">
                  <c:v>0.30956334059433643</c:v>
                </c:pt>
                <c:pt idx="20">
                  <c:v>0.31151182077979178</c:v>
                </c:pt>
                <c:pt idx="21">
                  <c:v>0.30307200383700716</c:v>
                </c:pt>
                <c:pt idx="22">
                  <c:v>0.2907456184176343</c:v>
                </c:pt>
                <c:pt idx="23">
                  <c:v>0.28087411818781349</c:v>
                </c:pt>
                <c:pt idx="24">
                  <c:v>0.27433561821779018</c:v>
                </c:pt>
                <c:pt idx="25">
                  <c:v>0.28318471592158118</c:v>
                </c:pt>
                <c:pt idx="26">
                  <c:v>0.30423709506584867</c:v>
                </c:pt>
                <c:pt idx="27">
                  <c:v>0.34025260296968368</c:v>
                </c:pt>
                <c:pt idx="28">
                  <c:v>0.38899698235376406</c:v>
                </c:pt>
                <c:pt idx="29">
                  <c:v>0.44759087911429085</c:v>
                </c:pt>
                <c:pt idx="30">
                  <c:v>0.55780890905094027</c:v>
                </c:pt>
                <c:pt idx="31">
                  <c:v>0.75685765103219493</c:v>
                </c:pt>
              </c:numCache>
            </c:numRef>
          </c:xVal>
          <c:yVal>
            <c:numRef>
              <c:f>MMG!$F$3:$F$34</c:f>
              <c:numCache>
                <c:formatCode>General</c:formatCode>
                <c:ptCount val="32"/>
                <c:pt idx="0">
                  <c:v>0.99929042144436964</c:v>
                </c:pt>
                <c:pt idx="1">
                  <c:v>0.44306145321946677</c:v>
                </c:pt>
                <c:pt idx="2">
                  <c:v>0.86498803804100677</c:v>
                </c:pt>
                <c:pt idx="3">
                  <c:v>1.408213798148199</c:v>
                </c:pt>
                <c:pt idx="4">
                  <c:v>1.2978528739195259</c:v>
                </c:pt>
                <c:pt idx="5">
                  <c:v>1.2952784070585428</c:v>
                </c:pt>
                <c:pt idx="6">
                  <c:v>1.2631918828214437</c:v>
                </c:pt>
                <c:pt idx="7">
                  <c:v>1.1494809279214442</c:v>
                </c:pt>
                <c:pt idx="8">
                  <c:v>1.1070519253257254</c:v>
                </c:pt>
                <c:pt idx="9">
                  <c:v>1.6156166642417189</c:v>
                </c:pt>
                <c:pt idx="10">
                  <c:v>1.4167870507353582</c:v>
                </c:pt>
                <c:pt idx="11">
                  <c:v>1.300712371544172</c:v>
                </c:pt>
                <c:pt idx="12">
                  <c:v>0.87016641435316766</c:v>
                </c:pt>
                <c:pt idx="13">
                  <c:v>0.87689107938596089</c:v>
                </c:pt>
                <c:pt idx="14">
                  <c:v>0.80744193820981169</c:v>
                </c:pt>
                <c:pt idx="15">
                  <c:v>0.88304635909583562</c:v>
                </c:pt>
                <c:pt idx="16">
                  <c:v>0.89298351771221096</c:v>
                </c:pt>
                <c:pt idx="17">
                  <c:v>0.84531833944985024</c:v>
                </c:pt>
                <c:pt idx="18">
                  <c:v>0.83105446420988671</c:v>
                </c:pt>
                <c:pt idx="19">
                  <c:v>0.96472583842553805</c:v>
                </c:pt>
                <c:pt idx="20">
                  <c:v>1.1798929170942822</c:v>
                </c:pt>
                <c:pt idx="21">
                  <c:v>1.2816734156884857</c:v>
                </c:pt>
                <c:pt idx="22">
                  <c:v>1.2151397344678354</c:v>
                </c:pt>
                <c:pt idx="23">
                  <c:v>1.1303340139805942</c:v>
                </c:pt>
                <c:pt idx="24">
                  <c:v>0.84490861960620023</c:v>
                </c:pt>
                <c:pt idx="25">
                  <c:v>0.7154369329112199</c:v>
                </c:pt>
                <c:pt idx="26">
                  <c:v>0.61706387830584841</c:v>
                </c:pt>
                <c:pt idx="27">
                  <c:v>0.5461179972331297</c:v>
                </c:pt>
                <c:pt idx="28">
                  <c:v>0.49852125035958672</c:v>
                </c:pt>
                <c:pt idx="29">
                  <c:v>0.34270143024322935</c:v>
                </c:pt>
                <c:pt idx="30">
                  <c:v>0.19283468344450996</c:v>
                </c:pt>
                <c:pt idx="31">
                  <c:v>0.16868051165606618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D-47B0-99BB-423522432135}"/>
            </c:ext>
          </c:extLst>
        </c:ser>
        <c:ser>
          <c:idx val="1"/>
          <c:order val="1"/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MMG!$K$3:$K$4</c:f>
              <c:numCache>
                <c:formatCode>General</c:formatCode>
                <c:ptCount val="2"/>
                <c:pt idx="0">
                  <c:v>0</c:v>
                </c:pt>
                <c:pt idx="1">
                  <c:v>1.9</c:v>
                </c:pt>
              </c:numCache>
            </c:numRef>
          </c:xVal>
          <c:yVal>
            <c:numRef>
              <c:f>MMG!$L$3:$L$4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6D-47B0-99BB-423522432135}"/>
            </c:ext>
          </c:extLst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 sz="1050" b="1"/>
                      <a:t>Bspmsy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36D-47B0-99BB-4235224321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N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MMG!$K$6:$K$7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MMG!$L$6:$L$7</c:f>
              <c:numCache>
                <c:formatCode>General</c:formatCode>
                <c:ptCount val="2"/>
                <c:pt idx="0">
                  <c:v>0</c:v>
                </c:pt>
                <c:pt idx="1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6D-47B0-99BB-42352243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3408"/>
        <c:axId val="108915328"/>
      </c:scatterChart>
      <c:valAx>
        <c:axId val="108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Bsp</a:t>
                </a:r>
                <a:r>
                  <a:rPr lang="da-DK" baseline="0"/>
                  <a:t> / Bspmsy</a:t>
                </a:r>
                <a:endParaRPr lang="da-DK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108915328"/>
        <c:crosses val="autoZero"/>
        <c:crossBetween val="midCat"/>
      </c:valAx>
      <c:valAx>
        <c:axId val="108915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Catch</a:t>
                </a:r>
                <a:r>
                  <a:rPr lang="da-DK" baseline="0"/>
                  <a:t> / Replacement Yield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1.6666666666666666E-2"/>
              <c:y val="0.151344415281423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NA"/>
          </a:p>
        </c:txPr>
        <c:crossAx val="10891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42861</xdr:rowOff>
    </xdr:from>
    <xdr:to>
      <xdr:col>16</xdr:col>
      <xdr:colOff>504825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25</xdr:row>
      <xdr:rowOff>4761</xdr:rowOff>
    </xdr:from>
    <xdr:to>
      <xdr:col>17</xdr:col>
      <xdr:colOff>47624</xdr:colOff>
      <xdr:row>40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0</xdr:colOff>
      <xdr:row>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</xdr:row>
      <xdr:rowOff>0</xdr:rowOff>
    </xdr:from>
    <xdr:to>
      <xdr:col>1</xdr:col>
      <xdr:colOff>1</xdr:colOff>
      <xdr:row>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8</xdr:row>
      <xdr:rowOff>19050</xdr:rowOff>
    </xdr:from>
    <xdr:to>
      <xdr:col>19</xdr:col>
      <xdr:colOff>85725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2"/>
  <sheetViews>
    <sheetView workbookViewId="0">
      <selection activeCell="F12" sqref="F12"/>
    </sheetView>
  </sheetViews>
  <sheetFormatPr defaultRowHeight="15" x14ac:dyDescent="0.25"/>
  <cols>
    <col min="1" max="1" width="34.140625" bestFit="1" customWidth="1"/>
  </cols>
  <sheetData>
    <row r="1" spans="1:10" x14ac:dyDescent="0.25">
      <c r="A1" t="s">
        <v>5</v>
      </c>
      <c r="B1">
        <v>1</v>
      </c>
      <c r="C1" t="s">
        <v>6</v>
      </c>
      <c r="D1" t="s">
        <v>7</v>
      </c>
      <c r="E1">
        <v>0</v>
      </c>
      <c r="F1" t="s">
        <v>8</v>
      </c>
      <c r="G1">
        <v>0</v>
      </c>
    </row>
    <row r="2" spans="1:10" x14ac:dyDescent="0.25">
      <c r="A2" t="s">
        <v>9</v>
      </c>
      <c r="B2" t="s">
        <v>10</v>
      </c>
    </row>
    <row r="3" spans="1:10" x14ac:dyDescent="0.25">
      <c r="A3" t="s">
        <v>11</v>
      </c>
      <c r="B3" t="s">
        <v>12</v>
      </c>
      <c r="C3" t="s">
        <v>13</v>
      </c>
      <c r="D3" t="s">
        <v>14</v>
      </c>
    </row>
    <row r="4" spans="1:10" x14ac:dyDescent="0.25">
      <c r="A4">
        <v>0.5</v>
      </c>
      <c r="B4">
        <v>0.39064199999999999</v>
      </c>
      <c r="C4">
        <v>300.95699999999999</v>
      </c>
      <c r="D4">
        <v>0.31768299999999999</v>
      </c>
    </row>
    <row r="6" spans="1:10" x14ac:dyDescent="0.25">
      <c r="A6" t="s">
        <v>15</v>
      </c>
      <c r="B6">
        <v>67.310900000000004</v>
      </c>
      <c r="C6" t="s">
        <v>16</v>
      </c>
      <c r="D6">
        <v>4012.29</v>
      </c>
      <c r="E6" t="s">
        <v>17</v>
      </c>
      <c r="F6">
        <v>67.310900000000004</v>
      </c>
      <c r="G6" t="s">
        <v>18</v>
      </c>
      <c r="H6">
        <v>4012.29</v>
      </c>
      <c r="I6" t="s">
        <v>19</v>
      </c>
      <c r="J6">
        <v>0.38324999999999998</v>
      </c>
    </row>
    <row r="7" spans="1:10" x14ac:dyDescent="0.25">
      <c r="A7" t="s">
        <v>20</v>
      </c>
    </row>
    <row r="8" spans="1:10" x14ac:dyDescent="0.25">
      <c r="A8" t="s">
        <v>21</v>
      </c>
      <c r="B8">
        <v>-117.241</v>
      </c>
    </row>
    <row r="9" spans="1:10" x14ac:dyDescent="0.25">
      <c r="A9" t="s">
        <v>22</v>
      </c>
      <c r="B9">
        <v>-34.077300000000001</v>
      </c>
    </row>
    <row r="10" spans="1:10" x14ac:dyDescent="0.25">
      <c r="A10" t="s">
        <v>23</v>
      </c>
      <c r="B10">
        <v>-20.7012</v>
      </c>
    </row>
    <row r="11" spans="1:10" x14ac:dyDescent="0.25">
      <c r="A11" t="s">
        <v>24</v>
      </c>
      <c r="B11">
        <v>-83.174700000000001</v>
      </c>
    </row>
    <row r="12" spans="1:10" x14ac:dyDescent="0.25">
      <c r="A12" t="s">
        <v>25</v>
      </c>
      <c r="B12">
        <v>3.3153100000000002</v>
      </c>
    </row>
    <row r="13" spans="1:10" x14ac:dyDescent="0.25">
      <c r="A13" t="s">
        <v>26</v>
      </c>
      <c r="B13">
        <v>17.3965</v>
      </c>
    </row>
    <row r="14" spans="1:10" x14ac:dyDescent="0.25">
      <c r="A14" t="s">
        <v>27</v>
      </c>
      <c r="B14">
        <v>8.9423999999999992</v>
      </c>
    </row>
    <row r="15" spans="1:10" x14ac:dyDescent="0.25">
      <c r="A15" t="s">
        <v>28</v>
      </c>
      <c r="B15">
        <v>74</v>
      </c>
    </row>
    <row r="16" spans="1:10" x14ac:dyDescent="0.25">
      <c r="A16" t="s">
        <v>29</v>
      </c>
      <c r="B16">
        <v>-86.482799999999997</v>
      </c>
    </row>
    <row r="18" spans="1:2" x14ac:dyDescent="0.25">
      <c r="A18" t="s">
        <v>30</v>
      </c>
      <c r="B18">
        <v>5960.7</v>
      </c>
    </row>
    <row r="19" spans="1:2" x14ac:dyDescent="0.25">
      <c r="A19" t="s">
        <v>31</v>
      </c>
      <c r="B19">
        <v>2603.4299999999998</v>
      </c>
    </row>
    <row r="20" spans="1:2" x14ac:dyDescent="0.25">
      <c r="A20" t="s">
        <v>32</v>
      </c>
      <c r="B20">
        <v>2665.76</v>
      </c>
    </row>
    <row r="21" spans="1:2" x14ac:dyDescent="0.25">
      <c r="A21" t="s">
        <v>33</v>
      </c>
      <c r="B21">
        <v>1893.62</v>
      </c>
    </row>
    <row r="22" spans="1:2" x14ac:dyDescent="0.25">
      <c r="A22" t="s">
        <v>34</v>
      </c>
      <c r="B22">
        <v>1040.1500000000001</v>
      </c>
    </row>
    <row r="23" spans="1:2" x14ac:dyDescent="0.25">
      <c r="A23" t="s">
        <v>19</v>
      </c>
      <c r="B23">
        <v>0.38324999999999998</v>
      </c>
    </row>
    <row r="24" spans="1:2" x14ac:dyDescent="0.25">
      <c r="A24" t="s">
        <v>35</v>
      </c>
      <c r="B24">
        <v>4453.17</v>
      </c>
    </row>
    <row r="25" spans="1:2" x14ac:dyDescent="0.25">
      <c r="A25" t="s">
        <v>36</v>
      </c>
      <c r="B25">
        <v>2501.9499999999998</v>
      </c>
    </row>
    <row r="26" spans="1:2" x14ac:dyDescent="0.25">
      <c r="A26" t="s">
        <v>37</v>
      </c>
      <c r="B26">
        <v>1582.96</v>
      </c>
    </row>
    <row r="27" spans="1:2" x14ac:dyDescent="0.25">
      <c r="A27" t="s">
        <v>13</v>
      </c>
      <c r="B27">
        <v>300.95699999999999</v>
      </c>
    </row>
    <row r="28" spans="1:2" x14ac:dyDescent="0.25">
      <c r="A28" t="s">
        <v>38</v>
      </c>
      <c r="B28">
        <v>0.31768299999999999</v>
      </c>
    </row>
    <row r="29" spans="1:2" x14ac:dyDescent="0.25">
      <c r="A29" t="s">
        <v>39</v>
      </c>
      <c r="B29">
        <v>0.39953100000000003</v>
      </c>
    </row>
    <row r="31" spans="1:2" x14ac:dyDescent="0.25">
      <c r="A31" t="s">
        <v>40</v>
      </c>
      <c r="B31">
        <v>2.7935599999999998</v>
      </c>
    </row>
    <row r="32" spans="1:2" x14ac:dyDescent="0.25">
      <c r="A32" t="s">
        <v>41</v>
      </c>
      <c r="B32">
        <v>0.756857</v>
      </c>
    </row>
    <row r="33" spans="1:5" x14ac:dyDescent="0.25">
      <c r="A33" t="s">
        <v>42</v>
      </c>
      <c r="B33">
        <v>193.994</v>
      </c>
    </row>
    <row r="34" spans="1:5" x14ac:dyDescent="0.25">
      <c r="A34" t="s">
        <v>43</v>
      </c>
      <c r="B34">
        <v>0.65060099999999998</v>
      </c>
    </row>
    <row r="36" spans="1:5" x14ac:dyDescent="0.25">
      <c r="A36" t="s">
        <v>44</v>
      </c>
      <c r="B36">
        <v>0.65708900000000003</v>
      </c>
    </row>
    <row r="37" spans="1:5" x14ac:dyDescent="0.25">
      <c r="A37" t="s">
        <v>45</v>
      </c>
      <c r="B37">
        <v>0.41974</v>
      </c>
    </row>
    <row r="38" spans="1:5" x14ac:dyDescent="0.25">
      <c r="A38" t="s">
        <v>46</v>
      </c>
      <c r="B38">
        <v>0.60803099999999999</v>
      </c>
    </row>
    <row r="39" spans="1:5" x14ac:dyDescent="0.25">
      <c r="A39" t="s">
        <v>47</v>
      </c>
      <c r="B39">
        <v>0.42418099999999997</v>
      </c>
    </row>
    <row r="40" spans="1:5" x14ac:dyDescent="0.25">
      <c r="A40" t="s">
        <v>48</v>
      </c>
      <c r="B40" t="s">
        <v>49</v>
      </c>
      <c r="C40" t="s">
        <v>50</v>
      </c>
      <c r="D40" t="s">
        <v>51</v>
      </c>
      <c r="E40" t="s">
        <v>52</v>
      </c>
    </row>
    <row r="41" spans="1:5" x14ac:dyDescent="0.25">
      <c r="A41">
        <v>0</v>
      </c>
      <c r="B41">
        <v>6.3756000000000001E-4</v>
      </c>
      <c r="C41">
        <v>9.3642599999999993E-3</v>
      </c>
      <c r="D41">
        <v>4.4795199999999999E-3</v>
      </c>
      <c r="E41">
        <v>0.14205999999999999</v>
      </c>
    </row>
    <row r="42" spans="1:5" x14ac:dyDescent="0.25">
      <c r="A42">
        <v>1</v>
      </c>
      <c r="B42">
        <v>9.1593400000000002E-3</v>
      </c>
      <c r="C42">
        <v>9.29566E-2</v>
      </c>
      <c r="D42">
        <v>2.30689E-2</v>
      </c>
      <c r="E42">
        <v>0.48873299999999997</v>
      </c>
    </row>
    <row r="43" spans="1:5" x14ac:dyDescent="0.25">
      <c r="A43">
        <v>2</v>
      </c>
      <c r="B43">
        <v>0.11855400000000001</v>
      </c>
      <c r="C43">
        <v>0.52806699999999995</v>
      </c>
      <c r="D43">
        <v>0.112229</v>
      </c>
      <c r="E43">
        <v>0.84659600000000002</v>
      </c>
    </row>
    <row r="44" spans="1:5" x14ac:dyDescent="0.25">
      <c r="A44">
        <v>3</v>
      </c>
      <c r="B44">
        <v>0.67561700000000002</v>
      </c>
      <c r="C44">
        <v>0.929782</v>
      </c>
      <c r="D44">
        <v>0.43149199999999999</v>
      </c>
      <c r="E44">
        <v>0.96957199999999999</v>
      </c>
    </row>
    <row r="45" spans="1:5" x14ac:dyDescent="0.25">
      <c r="A45">
        <v>4</v>
      </c>
      <c r="B45">
        <v>1</v>
      </c>
      <c r="C45">
        <v>1</v>
      </c>
      <c r="D45">
        <v>0.94749899999999998</v>
      </c>
      <c r="E45">
        <v>0.99459699999999995</v>
      </c>
    </row>
    <row r="46" spans="1:5" x14ac:dyDescent="0.25">
      <c r="A46">
        <v>5</v>
      </c>
      <c r="B46">
        <v>0.65129800000000004</v>
      </c>
      <c r="C46">
        <v>0.90300199999999997</v>
      </c>
      <c r="D46">
        <v>1</v>
      </c>
      <c r="E46">
        <v>0.99906399999999995</v>
      </c>
    </row>
    <row r="47" spans="1:5" x14ac:dyDescent="0.25">
      <c r="A47">
        <v>6</v>
      </c>
      <c r="B47">
        <v>0.41110099999999999</v>
      </c>
      <c r="C47">
        <v>0.81025400000000003</v>
      </c>
      <c r="D47">
        <v>0.86283200000000004</v>
      </c>
      <c r="E47">
        <v>0.99984200000000001</v>
      </c>
    </row>
    <row r="48" spans="1:5" x14ac:dyDescent="0.25">
      <c r="A48">
        <v>7</v>
      </c>
      <c r="B48">
        <v>0.25891700000000001</v>
      </c>
      <c r="C48">
        <v>0.72660400000000003</v>
      </c>
      <c r="D48">
        <v>0.71035800000000004</v>
      </c>
      <c r="E48">
        <v>0.999977</v>
      </c>
    </row>
    <row r="49" spans="1:5" x14ac:dyDescent="0.25">
      <c r="A49">
        <v>8</v>
      </c>
      <c r="B49">
        <v>0.16304399999999999</v>
      </c>
      <c r="C49">
        <v>0.651555</v>
      </c>
      <c r="D49">
        <v>0.57937499999999997</v>
      </c>
      <c r="E49">
        <v>1</v>
      </c>
    </row>
    <row r="51" spans="1:5" x14ac:dyDescent="0.25">
      <c r="A51" t="s">
        <v>53</v>
      </c>
      <c r="B51">
        <v>0.10981100000000001</v>
      </c>
    </row>
    <row r="52" spans="1:5" x14ac:dyDescent="0.25">
      <c r="A52" t="s">
        <v>54</v>
      </c>
      <c r="B52">
        <v>0.15900600000000001</v>
      </c>
    </row>
    <row r="53" spans="1:5" x14ac:dyDescent="0.25">
      <c r="A53" t="s">
        <v>55</v>
      </c>
      <c r="B53">
        <v>0.32622499999999999</v>
      </c>
    </row>
    <row r="54" spans="1:5" x14ac:dyDescent="0.25">
      <c r="A54" t="s">
        <v>56</v>
      </c>
      <c r="B54">
        <v>0.37448300000000001</v>
      </c>
    </row>
    <row r="56" spans="1:5" x14ac:dyDescent="0.25">
      <c r="A56" t="s">
        <v>57</v>
      </c>
      <c r="B56">
        <v>5.2475199999999997E-4</v>
      </c>
    </row>
    <row r="57" spans="1:5" x14ac:dyDescent="0.25">
      <c r="A57" t="s">
        <v>58</v>
      </c>
      <c r="B57">
        <v>7.9962999999999996E-4</v>
      </c>
    </row>
    <row r="58" spans="1:5" x14ac:dyDescent="0.25">
      <c r="A58" t="s">
        <v>59</v>
      </c>
      <c r="B58">
        <v>1.5122899999999999</v>
      </c>
    </row>
    <row r="59" spans="1:5" x14ac:dyDescent="0.25">
      <c r="A59" t="s">
        <v>60</v>
      </c>
      <c r="B59">
        <v>1.10311E-2</v>
      </c>
    </row>
    <row r="60" spans="1:5" x14ac:dyDescent="0.25">
      <c r="A60" t="s">
        <v>61</v>
      </c>
      <c r="B60">
        <v>0.23711199999999999</v>
      </c>
    </row>
    <row r="62" spans="1:5" x14ac:dyDescent="0.25">
      <c r="A62" t="s">
        <v>62</v>
      </c>
      <c r="B62">
        <v>0.32244499999999998</v>
      </c>
    </row>
    <row r="63" spans="1:5" x14ac:dyDescent="0.25">
      <c r="A63" t="s">
        <v>63</v>
      </c>
      <c r="B63">
        <v>0.628216</v>
      </c>
    </row>
    <row r="65" spans="1:5" x14ac:dyDescent="0.25">
      <c r="A65" t="s">
        <v>64</v>
      </c>
      <c r="B65">
        <v>0.65786100000000003</v>
      </c>
    </row>
    <row r="66" spans="1:5" x14ac:dyDescent="0.25">
      <c r="A66" t="s">
        <v>65</v>
      </c>
      <c r="B66">
        <v>0.95062899999999995</v>
      </c>
    </row>
    <row r="67" spans="1:5" x14ac:dyDescent="0.25">
      <c r="A67" t="s">
        <v>66</v>
      </c>
      <c r="B67">
        <v>8.2220500000000002E-2</v>
      </c>
    </row>
    <row r="69" spans="1:5" x14ac:dyDescent="0.25">
      <c r="A69" t="s">
        <v>67</v>
      </c>
      <c r="B69">
        <v>0.91712199999999999</v>
      </c>
      <c r="C69">
        <v>1.01014</v>
      </c>
      <c r="D69">
        <v>0.90865600000000002</v>
      </c>
      <c r="E69">
        <v>1.00081</v>
      </c>
    </row>
    <row r="70" spans="1:5" x14ac:dyDescent="0.25">
      <c r="A70" t="s">
        <v>68</v>
      </c>
      <c r="B70">
        <v>0.91205499999999995</v>
      </c>
      <c r="C70">
        <v>1.0079800000000001</v>
      </c>
      <c r="D70">
        <v>0.90363599999999999</v>
      </c>
      <c r="E70">
        <v>0.998672</v>
      </c>
    </row>
    <row r="72" spans="1:5" x14ac:dyDescent="0.25">
      <c r="A72" t="s">
        <v>69</v>
      </c>
      <c r="B72">
        <v>0.13764699999999999</v>
      </c>
    </row>
    <row r="73" spans="1:5" x14ac:dyDescent="0.25">
      <c r="A73" t="s">
        <v>70</v>
      </c>
      <c r="B73">
        <v>0.120476</v>
      </c>
    </row>
    <row r="74" spans="1:5" x14ac:dyDescent="0.25">
      <c r="A74" t="s">
        <v>71</v>
      </c>
      <c r="B74">
        <v>0.101934</v>
      </c>
    </row>
    <row r="75" spans="1:5" x14ac:dyDescent="0.25">
      <c r="A75" t="s">
        <v>72</v>
      </c>
      <c r="B75">
        <v>0.921566</v>
      </c>
    </row>
    <row r="76" spans="1:5" x14ac:dyDescent="0.25">
      <c r="A76" t="s">
        <v>73</v>
      </c>
      <c r="B76">
        <v>0.50015699999999996</v>
      </c>
      <c r="C76" t="s">
        <v>74</v>
      </c>
      <c r="D76">
        <v>1</v>
      </c>
    </row>
    <row r="79" spans="1:5" x14ac:dyDescent="0.25">
      <c r="A79" t="s">
        <v>75</v>
      </c>
      <c r="B79" t="s">
        <v>76</v>
      </c>
      <c r="C79" t="s">
        <v>77</v>
      </c>
      <c r="D79" t="s">
        <v>78</v>
      </c>
    </row>
    <row r="80" spans="1:5" x14ac:dyDescent="0.25">
      <c r="A80" t="s">
        <v>79</v>
      </c>
      <c r="B80">
        <v>1.42428</v>
      </c>
    </row>
    <row r="81" spans="1:7" x14ac:dyDescent="0.25">
      <c r="A81" t="s">
        <v>80</v>
      </c>
      <c r="B81">
        <v>0.71213899999999997</v>
      </c>
    </row>
    <row r="82" spans="1:7" x14ac:dyDescent="0.25">
      <c r="A82" t="s">
        <v>81</v>
      </c>
      <c r="B82">
        <v>0.56971400000000005</v>
      </c>
    </row>
    <row r="83" spans="1:7" x14ac:dyDescent="0.25">
      <c r="A83" t="s">
        <v>82</v>
      </c>
      <c r="B83">
        <v>0.49999900000000003</v>
      </c>
    </row>
    <row r="84" spans="1:7" x14ac:dyDescent="0.25">
      <c r="A84" t="s">
        <v>83</v>
      </c>
      <c r="B84">
        <v>0.45577299999999998</v>
      </c>
    </row>
    <row r="85" spans="1:7" x14ac:dyDescent="0.25">
      <c r="A85" t="s">
        <v>84</v>
      </c>
      <c r="B85">
        <v>0.42418099999999997</v>
      </c>
    </row>
    <row r="86" spans="1:7" x14ac:dyDescent="0.25">
      <c r="A86" t="s">
        <v>85</v>
      </c>
      <c r="B86">
        <v>0.400001</v>
      </c>
    </row>
    <row r="87" spans="1:7" x14ac:dyDescent="0.25">
      <c r="A87" t="s">
        <v>86</v>
      </c>
      <c r="B87">
        <v>0.38063599999999997</v>
      </c>
    </row>
    <row r="88" spans="1:7" x14ac:dyDescent="0.25">
      <c r="A88" t="s">
        <v>87</v>
      </c>
      <c r="B88">
        <v>0.36462</v>
      </c>
    </row>
    <row r="89" spans="1:7" x14ac:dyDescent="0.25">
      <c r="A89" t="s">
        <v>88</v>
      </c>
      <c r="B89">
        <v>0.35606900000000002</v>
      </c>
      <c r="C89" t="s">
        <v>89</v>
      </c>
      <c r="D89">
        <v>2</v>
      </c>
    </row>
    <row r="90" spans="1:7" x14ac:dyDescent="0.25">
      <c r="B90" t="s">
        <v>90</v>
      </c>
      <c r="C90" t="s">
        <v>91</v>
      </c>
      <c r="D90" t="s">
        <v>92</v>
      </c>
      <c r="E90" t="s">
        <v>93</v>
      </c>
      <c r="F90" t="s">
        <v>94</v>
      </c>
      <c r="G90" t="s">
        <v>90</v>
      </c>
    </row>
    <row r="91" spans="1:7" x14ac:dyDescent="0.25">
      <c r="A91" t="s">
        <v>95</v>
      </c>
      <c r="B91" t="s">
        <v>96</v>
      </c>
      <c r="C91">
        <v>5.2475199999999997E-4</v>
      </c>
      <c r="D91" t="s">
        <v>97</v>
      </c>
      <c r="E91">
        <v>0.10981100000000001</v>
      </c>
    </row>
    <row r="92" spans="1:7" x14ac:dyDescent="0.25">
      <c r="A92" t="s">
        <v>98</v>
      </c>
      <c r="B92" t="s">
        <v>96</v>
      </c>
      <c r="C92">
        <v>7.9962999999999996E-4</v>
      </c>
      <c r="D92" t="s">
        <v>97</v>
      </c>
      <c r="E92">
        <v>0.15900600000000001</v>
      </c>
    </row>
    <row r="93" spans="1:7" x14ac:dyDescent="0.25">
      <c r="A93" t="s">
        <v>99</v>
      </c>
      <c r="B93" t="s">
        <v>96</v>
      </c>
      <c r="C93">
        <v>1.5122899999999999</v>
      </c>
      <c r="D93" t="s">
        <v>97</v>
      </c>
      <c r="E93">
        <v>0.32622499999999999</v>
      </c>
    </row>
    <row r="94" spans="1:7" x14ac:dyDescent="0.25">
      <c r="A94" t="s">
        <v>100</v>
      </c>
      <c r="B94" t="s">
        <v>96</v>
      </c>
      <c r="C94">
        <v>0.65786100000000003</v>
      </c>
      <c r="D94" t="s">
        <v>97</v>
      </c>
      <c r="E94">
        <v>0.32244499999999998</v>
      </c>
    </row>
    <row r="95" spans="1:7" x14ac:dyDescent="0.25">
      <c r="A95" t="s">
        <v>101</v>
      </c>
      <c r="B95" t="s">
        <v>96</v>
      </c>
      <c r="C95">
        <v>0.95062899999999995</v>
      </c>
      <c r="D95" t="s">
        <v>97</v>
      </c>
      <c r="E95">
        <v>0.628216</v>
      </c>
    </row>
    <row r="96" spans="1:7" x14ac:dyDescent="0.25">
      <c r="A96" t="s">
        <v>102</v>
      </c>
      <c r="B96" t="s">
        <v>96</v>
      </c>
      <c r="C96">
        <v>1.10311E-2</v>
      </c>
      <c r="D96" t="s">
        <v>97</v>
      </c>
      <c r="E96">
        <v>0.37448300000000001</v>
      </c>
    </row>
    <row r="97" spans="1:20" x14ac:dyDescent="0.25">
      <c r="A97" t="s">
        <v>103</v>
      </c>
      <c r="B97" t="s">
        <v>104</v>
      </c>
      <c r="C97">
        <v>0.91712199999999999</v>
      </c>
      <c r="D97" t="s">
        <v>105</v>
      </c>
      <c r="E97">
        <v>1.01014</v>
      </c>
    </row>
    <row r="98" spans="1:20" x14ac:dyDescent="0.25">
      <c r="A98" t="s">
        <v>106</v>
      </c>
      <c r="B98" t="s">
        <v>104</v>
      </c>
      <c r="C98">
        <v>0.91205499999999995</v>
      </c>
      <c r="D98" t="s">
        <v>105</v>
      </c>
      <c r="E98">
        <v>1.0079800000000001</v>
      </c>
    </row>
    <row r="100" spans="1:20" x14ac:dyDescent="0.25">
      <c r="A100" t="s">
        <v>107</v>
      </c>
      <c r="B100" t="s">
        <v>108</v>
      </c>
      <c r="C100" t="s">
        <v>109</v>
      </c>
      <c r="D100" t="s">
        <v>110</v>
      </c>
      <c r="E100" t="s">
        <v>111</v>
      </c>
      <c r="F100" t="s">
        <v>112</v>
      </c>
      <c r="G100" t="s">
        <v>113</v>
      </c>
      <c r="H100" t="s">
        <v>114</v>
      </c>
      <c r="I100" t="s">
        <v>115</v>
      </c>
      <c r="J100" t="s">
        <v>116</v>
      </c>
      <c r="K100" t="s">
        <v>117</v>
      </c>
      <c r="L100" t="s">
        <v>118</v>
      </c>
      <c r="M100" t="s">
        <v>119</v>
      </c>
      <c r="N100" t="s">
        <v>120</v>
      </c>
      <c r="O100" t="s">
        <v>121</v>
      </c>
      <c r="P100" t="s">
        <v>122</v>
      </c>
      <c r="Q100" t="s">
        <v>123</v>
      </c>
      <c r="R100" t="s">
        <v>124</v>
      </c>
      <c r="S100" t="s">
        <v>125</v>
      </c>
    </row>
    <row r="101" spans="1:20" x14ac:dyDescent="0.25">
      <c r="A101">
        <v>1964</v>
      </c>
      <c r="B101">
        <v>0</v>
      </c>
      <c r="C101">
        <v>1.36615</v>
      </c>
      <c r="D101">
        <v>0</v>
      </c>
      <c r="E101">
        <v>2.0817800000000002</v>
      </c>
      <c r="F101">
        <v>0</v>
      </c>
      <c r="G101">
        <v>3937.13</v>
      </c>
      <c r="H101">
        <v>0</v>
      </c>
      <c r="I101">
        <v>4163.37</v>
      </c>
      <c r="J101">
        <v>0</v>
      </c>
      <c r="K101">
        <v>6020.85</v>
      </c>
      <c r="L101">
        <v>0</v>
      </c>
      <c r="M101">
        <v>28.718699999999998</v>
      </c>
      <c r="N101">
        <v>0</v>
      </c>
      <c r="O101">
        <v>5808.63</v>
      </c>
      <c r="P101">
        <v>0</v>
      </c>
      <c r="Q101">
        <v>5772.07</v>
      </c>
      <c r="R101">
        <v>0</v>
      </c>
      <c r="S101">
        <v>40.230699999999999</v>
      </c>
      <c r="T101">
        <v>40.230699999999999</v>
      </c>
    </row>
    <row r="102" spans="1:20" x14ac:dyDescent="0.25">
      <c r="A102">
        <v>1965</v>
      </c>
      <c r="B102">
        <v>1.78</v>
      </c>
      <c r="C102">
        <v>1.3147</v>
      </c>
      <c r="D102">
        <v>2.2400000000000002</v>
      </c>
      <c r="E102">
        <v>2.0033699999999999</v>
      </c>
      <c r="F102">
        <v>0</v>
      </c>
      <c r="G102">
        <v>3788.85</v>
      </c>
      <c r="H102">
        <v>0</v>
      </c>
      <c r="I102">
        <v>4086.9</v>
      </c>
      <c r="J102">
        <v>0</v>
      </c>
      <c r="K102">
        <v>5977.59</v>
      </c>
      <c r="L102">
        <v>0</v>
      </c>
      <c r="M102">
        <v>27.6371</v>
      </c>
      <c r="N102">
        <v>0</v>
      </c>
      <c r="O102">
        <v>5766.9</v>
      </c>
      <c r="P102">
        <v>0</v>
      </c>
      <c r="Q102">
        <v>5666.05</v>
      </c>
      <c r="R102">
        <v>0</v>
      </c>
      <c r="S102">
        <v>40.108400000000003</v>
      </c>
      <c r="T102">
        <v>40.108400000000003</v>
      </c>
    </row>
    <row r="103" spans="1:20" x14ac:dyDescent="0.25">
      <c r="A103">
        <v>1966</v>
      </c>
      <c r="B103">
        <v>1.31</v>
      </c>
      <c r="C103">
        <v>1.2284600000000001</v>
      </c>
      <c r="D103">
        <v>2.62</v>
      </c>
      <c r="E103">
        <v>1.8719600000000001</v>
      </c>
      <c r="F103">
        <v>0</v>
      </c>
      <c r="G103">
        <v>3540.32</v>
      </c>
      <c r="H103">
        <v>0</v>
      </c>
      <c r="I103">
        <v>3923.17</v>
      </c>
      <c r="J103">
        <v>0</v>
      </c>
      <c r="K103">
        <v>5806.11</v>
      </c>
      <c r="L103">
        <v>0</v>
      </c>
      <c r="M103">
        <v>25.824200000000001</v>
      </c>
      <c r="N103">
        <v>0</v>
      </c>
      <c r="O103">
        <v>5601.47</v>
      </c>
      <c r="P103">
        <v>0</v>
      </c>
      <c r="Q103">
        <v>5439.06</v>
      </c>
      <c r="R103">
        <v>0</v>
      </c>
      <c r="S103">
        <v>37.790199999999999</v>
      </c>
      <c r="T103">
        <v>37.790199999999999</v>
      </c>
    </row>
    <row r="104" spans="1:20" x14ac:dyDescent="0.25">
      <c r="A104">
        <v>1967</v>
      </c>
      <c r="B104">
        <v>0.91</v>
      </c>
      <c r="C104">
        <v>1.1411800000000001</v>
      </c>
      <c r="D104">
        <v>1.47</v>
      </c>
      <c r="E104">
        <v>1.73895</v>
      </c>
      <c r="F104">
        <v>0</v>
      </c>
      <c r="G104">
        <v>3288.77</v>
      </c>
      <c r="H104">
        <v>0</v>
      </c>
      <c r="I104">
        <v>3711.89</v>
      </c>
      <c r="J104">
        <v>0</v>
      </c>
      <c r="K104">
        <v>5510.39</v>
      </c>
      <c r="L104">
        <v>0</v>
      </c>
      <c r="M104">
        <v>23.9893</v>
      </c>
      <c r="N104">
        <v>0</v>
      </c>
      <c r="O104">
        <v>5316.17</v>
      </c>
      <c r="P104">
        <v>0</v>
      </c>
      <c r="Q104">
        <v>5146.1400000000003</v>
      </c>
      <c r="R104">
        <v>0</v>
      </c>
      <c r="S104">
        <v>45.599400000000003</v>
      </c>
      <c r="T104">
        <v>45.599400000000003</v>
      </c>
    </row>
    <row r="105" spans="1:20" x14ac:dyDescent="0.25">
      <c r="A105">
        <v>1968</v>
      </c>
      <c r="B105">
        <v>0.96</v>
      </c>
      <c r="C105">
        <v>1.01332</v>
      </c>
      <c r="D105">
        <v>1.38</v>
      </c>
      <c r="E105">
        <v>1.5441199999999999</v>
      </c>
      <c r="F105">
        <v>0</v>
      </c>
      <c r="G105">
        <v>2920.29</v>
      </c>
      <c r="H105">
        <v>0</v>
      </c>
      <c r="I105">
        <v>3435.66</v>
      </c>
      <c r="J105">
        <v>0</v>
      </c>
      <c r="K105">
        <v>5216.59</v>
      </c>
      <c r="L105">
        <v>0</v>
      </c>
      <c r="M105">
        <v>21.301500000000001</v>
      </c>
      <c r="N105">
        <v>0</v>
      </c>
      <c r="O105">
        <v>5032.7299999999996</v>
      </c>
      <c r="P105">
        <v>0</v>
      </c>
      <c r="Q105">
        <v>4763.18</v>
      </c>
      <c r="R105">
        <v>0</v>
      </c>
      <c r="S105">
        <v>36.491900000000001</v>
      </c>
      <c r="T105">
        <v>36.491900000000001</v>
      </c>
    </row>
    <row r="106" spans="1:20" x14ac:dyDescent="0.25">
      <c r="A106">
        <v>1969</v>
      </c>
      <c r="B106">
        <v>0.88</v>
      </c>
      <c r="C106">
        <v>0.921987</v>
      </c>
      <c r="D106">
        <v>1.1499999999999999</v>
      </c>
      <c r="E106">
        <v>1.4049499999999999</v>
      </c>
      <c r="F106">
        <v>0</v>
      </c>
      <c r="G106">
        <v>2657.08</v>
      </c>
      <c r="H106">
        <v>0</v>
      </c>
      <c r="I106">
        <v>3163.38</v>
      </c>
      <c r="J106">
        <v>0</v>
      </c>
      <c r="K106">
        <v>4751.92</v>
      </c>
      <c r="L106">
        <v>0</v>
      </c>
      <c r="M106">
        <v>19.381599999999999</v>
      </c>
      <c r="N106">
        <v>0</v>
      </c>
      <c r="O106">
        <v>4584.43</v>
      </c>
      <c r="P106">
        <v>0</v>
      </c>
      <c r="Q106">
        <v>4385.6899999999996</v>
      </c>
      <c r="R106">
        <v>0</v>
      </c>
      <c r="S106">
        <v>40.996000000000002</v>
      </c>
      <c r="T106">
        <v>40.996000000000002</v>
      </c>
    </row>
    <row r="107" spans="1:20" x14ac:dyDescent="0.25">
      <c r="A107">
        <v>1970</v>
      </c>
      <c r="B107">
        <v>0.9</v>
      </c>
      <c r="C107">
        <v>0.87193100000000001</v>
      </c>
      <c r="D107">
        <v>1.1000000000000001</v>
      </c>
      <c r="E107">
        <v>1.32867</v>
      </c>
      <c r="F107">
        <v>0</v>
      </c>
      <c r="G107">
        <v>2512.83</v>
      </c>
      <c r="H107">
        <v>0</v>
      </c>
      <c r="I107">
        <v>2909.19</v>
      </c>
      <c r="J107">
        <v>0</v>
      </c>
      <c r="K107">
        <v>4434.7299999999996</v>
      </c>
      <c r="L107">
        <v>0</v>
      </c>
      <c r="M107">
        <v>18.3294</v>
      </c>
      <c r="N107">
        <v>0</v>
      </c>
      <c r="O107">
        <v>4278.43</v>
      </c>
      <c r="P107">
        <v>0</v>
      </c>
      <c r="Q107">
        <v>4033.28</v>
      </c>
      <c r="R107">
        <v>0</v>
      </c>
      <c r="S107">
        <v>28.912500000000001</v>
      </c>
      <c r="T107">
        <v>28.912500000000001</v>
      </c>
    </row>
    <row r="108" spans="1:20" x14ac:dyDescent="0.25">
      <c r="A108">
        <v>1971</v>
      </c>
      <c r="B108">
        <v>0.87</v>
      </c>
      <c r="C108">
        <v>0.81881999999999999</v>
      </c>
      <c r="D108">
        <v>1.44</v>
      </c>
      <c r="E108">
        <v>1.2477400000000001</v>
      </c>
      <c r="F108">
        <v>0</v>
      </c>
      <c r="G108">
        <v>2359.77</v>
      </c>
      <c r="H108">
        <v>0</v>
      </c>
      <c r="I108">
        <v>2629.43</v>
      </c>
      <c r="J108">
        <v>0</v>
      </c>
      <c r="K108">
        <v>4029.94</v>
      </c>
      <c r="L108">
        <v>0</v>
      </c>
      <c r="M108">
        <v>17.212900000000001</v>
      </c>
      <c r="N108">
        <v>0</v>
      </c>
      <c r="O108">
        <v>3887.89</v>
      </c>
      <c r="P108">
        <v>0</v>
      </c>
      <c r="Q108">
        <v>3645.42</v>
      </c>
      <c r="R108">
        <v>0</v>
      </c>
      <c r="S108">
        <v>18.868400000000001</v>
      </c>
      <c r="T108">
        <v>18.868400000000001</v>
      </c>
    </row>
    <row r="109" spans="1:20" x14ac:dyDescent="0.25">
      <c r="A109">
        <v>1972</v>
      </c>
      <c r="B109">
        <v>0.72</v>
      </c>
      <c r="C109">
        <v>0.69404999999999994</v>
      </c>
      <c r="D109">
        <v>1</v>
      </c>
      <c r="E109">
        <v>1.0576099999999999</v>
      </c>
      <c r="F109">
        <v>0</v>
      </c>
      <c r="G109">
        <v>2000.19</v>
      </c>
      <c r="H109">
        <v>0</v>
      </c>
      <c r="I109">
        <v>2248.9299999999998</v>
      </c>
      <c r="J109">
        <v>0</v>
      </c>
      <c r="K109">
        <v>3583.8</v>
      </c>
      <c r="L109">
        <v>9.75</v>
      </c>
      <c r="M109">
        <v>14.59</v>
      </c>
      <c r="N109">
        <v>0</v>
      </c>
      <c r="O109">
        <v>3457.48</v>
      </c>
      <c r="P109">
        <v>0</v>
      </c>
      <c r="Q109">
        <v>3117.9</v>
      </c>
      <c r="R109">
        <v>0</v>
      </c>
      <c r="S109">
        <v>29.418099999999999</v>
      </c>
      <c r="T109">
        <v>29.418099999999999</v>
      </c>
    </row>
    <row r="110" spans="1:20" x14ac:dyDescent="0.25">
      <c r="A110">
        <v>1973</v>
      </c>
      <c r="B110">
        <v>0.56999999999999995</v>
      </c>
      <c r="C110">
        <v>0.55654400000000004</v>
      </c>
      <c r="D110">
        <v>1</v>
      </c>
      <c r="E110">
        <v>0.84807600000000005</v>
      </c>
      <c r="F110">
        <v>0</v>
      </c>
      <c r="G110">
        <v>1603.91</v>
      </c>
      <c r="H110">
        <v>0</v>
      </c>
      <c r="I110">
        <v>1842.95</v>
      </c>
      <c r="J110">
        <v>0</v>
      </c>
      <c r="K110">
        <v>2923.25</v>
      </c>
      <c r="L110">
        <v>10.67</v>
      </c>
      <c r="M110">
        <v>11.699400000000001</v>
      </c>
      <c r="N110">
        <v>0</v>
      </c>
      <c r="O110">
        <v>2820.21</v>
      </c>
      <c r="P110">
        <v>0</v>
      </c>
      <c r="Q110">
        <v>2555.06</v>
      </c>
      <c r="R110">
        <v>0</v>
      </c>
      <c r="S110">
        <v>28.194099999999999</v>
      </c>
      <c r="T110">
        <v>28.194099999999999</v>
      </c>
    </row>
    <row r="111" spans="1:20" x14ac:dyDescent="0.25">
      <c r="A111">
        <v>1974</v>
      </c>
      <c r="B111">
        <v>0.45</v>
      </c>
      <c r="C111">
        <v>0.46231100000000003</v>
      </c>
      <c r="D111">
        <v>0.7</v>
      </c>
      <c r="E111">
        <v>0.70448200000000005</v>
      </c>
      <c r="F111">
        <v>0</v>
      </c>
      <c r="G111">
        <v>1332.34</v>
      </c>
      <c r="H111">
        <v>0</v>
      </c>
      <c r="I111">
        <v>1594.07</v>
      </c>
      <c r="J111">
        <v>0</v>
      </c>
      <c r="K111">
        <v>2476.2399999999998</v>
      </c>
      <c r="L111">
        <v>8.26</v>
      </c>
      <c r="M111">
        <v>9.7185000000000006</v>
      </c>
      <c r="N111">
        <v>0</v>
      </c>
      <c r="O111">
        <v>2388.96</v>
      </c>
      <c r="P111">
        <v>0</v>
      </c>
      <c r="Q111">
        <v>2210.0100000000002</v>
      </c>
      <c r="R111">
        <v>0</v>
      </c>
      <c r="S111">
        <v>25.7576</v>
      </c>
      <c r="T111">
        <v>25.7576</v>
      </c>
    </row>
    <row r="112" spans="1:20" x14ac:dyDescent="0.25">
      <c r="A112">
        <v>1975</v>
      </c>
      <c r="B112">
        <v>0.42</v>
      </c>
      <c r="C112">
        <v>0.45857900000000001</v>
      </c>
      <c r="D112">
        <v>0.82</v>
      </c>
      <c r="E112">
        <v>0.69879400000000003</v>
      </c>
      <c r="F112">
        <v>0</v>
      </c>
      <c r="G112">
        <v>1321.58</v>
      </c>
      <c r="H112">
        <v>0</v>
      </c>
      <c r="I112">
        <v>1441.82</v>
      </c>
      <c r="J112">
        <v>0</v>
      </c>
      <c r="K112">
        <v>2236.14</v>
      </c>
      <c r="L112">
        <v>9.16</v>
      </c>
      <c r="M112">
        <v>9.6400400000000008</v>
      </c>
      <c r="N112">
        <v>0</v>
      </c>
      <c r="O112">
        <v>2157.3200000000002</v>
      </c>
      <c r="P112">
        <v>0</v>
      </c>
      <c r="Q112">
        <v>1998.94</v>
      </c>
      <c r="R112">
        <v>0</v>
      </c>
      <c r="S112">
        <v>20.873999999999999</v>
      </c>
      <c r="T112">
        <v>20.873999999999999</v>
      </c>
    </row>
    <row r="113" spans="1:20" x14ac:dyDescent="0.25">
      <c r="A113">
        <v>1976</v>
      </c>
      <c r="B113">
        <v>0.42</v>
      </c>
      <c r="C113">
        <v>0.45926099999999997</v>
      </c>
      <c r="D113">
        <v>0.57999999999999996</v>
      </c>
      <c r="E113">
        <v>0.69983399999999996</v>
      </c>
      <c r="F113">
        <v>0</v>
      </c>
      <c r="G113">
        <v>1323.55</v>
      </c>
      <c r="H113">
        <v>0</v>
      </c>
      <c r="I113">
        <v>1263.6400000000001</v>
      </c>
      <c r="J113">
        <v>0</v>
      </c>
      <c r="K113">
        <v>2027.78</v>
      </c>
      <c r="L113">
        <v>8.2799999999999994</v>
      </c>
      <c r="M113">
        <v>9.6543899999999994</v>
      </c>
      <c r="N113">
        <v>0</v>
      </c>
      <c r="O113">
        <v>1956.31</v>
      </c>
      <c r="P113">
        <v>0</v>
      </c>
      <c r="Q113">
        <v>1751.9</v>
      </c>
      <c r="R113">
        <v>0</v>
      </c>
      <c r="S113">
        <v>21.91</v>
      </c>
      <c r="T113">
        <v>21.91</v>
      </c>
    </row>
    <row r="114" spans="1:20" x14ac:dyDescent="0.25">
      <c r="A114">
        <v>1977</v>
      </c>
      <c r="B114">
        <v>0.49</v>
      </c>
      <c r="C114">
        <v>0.44801099999999999</v>
      </c>
      <c r="D114">
        <v>0.69</v>
      </c>
      <c r="E114">
        <v>0.68269000000000002</v>
      </c>
      <c r="F114">
        <v>0</v>
      </c>
      <c r="G114">
        <v>1291.1300000000001</v>
      </c>
      <c r="H114">
        <v>0</v>
      </c>
      <c r="I114">
        <v>1096.69</v>
      </c>
      <c r="J114">
        <v>0</v>
      </c>
      <c r="K114">
        <v>1718.77</v>
      </c>
      <c r="L114">
        <v>6.58</v>
      </c>
      <c r="M114">
        <v>9.4178899999999999</v>
      </c>
      <c r="N114">
        <v>0</v>
      </c>
      <c r="O114">
        <v>1658.19</v>
      </c>
      <c r="P114">
        <v>0</v>
      </c>
      <c r="Q114">
        <v>1520.45</v>
      </c>
      <c r="R114">
        <v>0</v>
      </c>
      <c r="S114">
        <v>14.129</v>
      </c>
      <c r="T114">
        <v>14.129</v>
      </c>
    </row>
    <row r="115" spans="1:20" x14ac:dyDescent="0.25">
      <c r="A115">
        <v>1978</v>
      </c>
      <c r="B115">
        <v>0.43</v>
      </c>
      <c r="C115">
        <v>0.44202799999999998</v>
      </c>
      <c r="D115">
        <v>0.56000000000000005</v>
      </c>
      <c r="E115">
        <v>0.67357400000000001</v>
      </c>
      <c r="F115">
        <v>0</v>
      </c>
      <c r="G115">
        <v>1273.8900000000001</v>
      </c>
      <c r="H115">
        <v>0</v>
      </c>
      <c r="I115">
        <v>985.09400000000005</v>
      </c>
      <c r="J115">
        <v>0</v>
      </c>
      <c r="K115">
        <v>1543.32</v>
      </c>
      <c r="L115">
        <v>6.26</v>
      </c>
      <c r="M115">
        <v>9.2921200000000006</v>
      </c>
      <c r="N115">
        <v>0</v>
      </c>
      <c r="O115">
        <v>1488.93</v>
      </c>
      <c r="P115">
        <v>0</v>
      </c>
      <c r="Q115">
        <v>1365.73</v>
      </c>
      <c r="R115">
        <v>0</v>
      </c>
      <c r="S115">
        <v>11.801299999999999</v>
      </c>
      <c r="T115">
        <v>11.801299999999999</v>
      </c>
    </row>
    <row r="116" spans="1:20" x14ac:dyDescent="0.25">
      <c r="A116">
        <v>1979</v>
      </c>
      <c r="B116">
        <v>0.4</v>
      </c>
      <c r="C116">
        <v>0.43629400000000002</v>
      </c>
      <c r="D116">
        <v>0.74</v>
      </c>
      <c r="E116">
        <v>0.66483499999999995</v>
      </c>
      <c r="F116">
        <v>0</v>
      </c>
      <c r="G116">
        <v>1257.3599999999999</v>
      </c>
      <c r="H116">
        <v>0</v>
      </c>
      <c r="I116">
        <v>878.44600000000003</v>
      </c>
      <c r="J116">
        <v>0</v>
      </c>
      <c r="K116">
        <v>1369.52</v>
      </c>
      <c r="L116">
        <v>7.72</v>
      </c>
      <c r="M116">
        <v>9.1715699999999991</v>
      </c>
      <c r="N116">
        <v>0</v>
      </c>
      <c r="O116">
        <v>1321.24</v>
      </c>
      <c r="P116">
        <v>0</v>
      </c>
      <c r="Q116">
        <v>1217.8699999999999</v>
      </c>
      <c r="R116">
        <v>0</v>
      </c>
      <c r="S116">
        <v>11.0284</v>
      </c>
      <c r="T116">
        <v>11.0284</v>
      </c>
    </row>
    <row r="117" spans="1:20" x14ac:dyDescent="0.25">
      <c r="A117">
        <v>1980</v>
      </c>
      <c r="B117">
        <v>0.45</v>
      </c>
      <c r="C117">
        <v>0.43411499999999997</v>
      </c>
      <c r="D117">
        <v>0.71</v>
      </c>
      <c r="E117">
        <v>0.66151499999999996</v>
      </c>
      <c r="F117">
        <v>0</v>
      </c>
      <c r="G117">
        <v>1251.08</v>
      </c>
      <c r="H117">
        <v>0</v>
      </c>
      <c r="I117">
        <v>817.89</v>
      </c>
      <c r="J117">
        <v>0</v>
      </c>
      <c r="K117">
        <v>1224.5999999999999</v>
      </c>
      <c r="L117">
        <v>7.08</v>
      </c>
      <c r="M117">
        <v>9.1257699999999993</v>
      </c>
      <c r="N117">
        <v>0</v>
      </c>
      <c r="O117">
        <v>1181.43</v>
      </c>
      <c r="P117">
        <v>0</v>
      </c>
      <c r="Q117">
        <v>1133.92</v>
      </c>
      <c r="R117">
        <v>0</v>
      </c>
      <c r="S117">
        <v>12.370100000000001</v>
      </c>
      <c r="T117">
        <v>12.370100000000001</v>
      </c>
    </row>
    <row r="118" spans="1:20" x14ac:dyDescent="0.25">
      <c r="A118">
        <v>1981</v>
      </c>
      <c r="B118">
        <v>0</v>
      </c>
      <c r="C118">
        <v>0.41600700000000002</v>
      </c>
      <c r="D118">
        <v>0</v>
      </c>
      <c r="E118">
        <v>0.63392199999999999</v>
      </c>
      <c r="F118">
        <v>0</v>
      </c>
      <c r="G118">
        <v>1198.8900000000001</v>
      </c>
      <c r="H118">
        <v>0</v>
      </c>
      <c r="I118">
        <v>803.07600000000002</v>
      </c>
      <c r="J118">
        <v>0</v>
      </c>
      <c r="K118">
        <v>1194.92</v>
      </c>
      <c r="L118">
        <v>7.95</v>
      </c>
      <c r="M118">
        <v>8.74512</v>
      </c>
      <c r="N118">
        <v>0</v>
      </c>
      <c r="O118">
        <v>1152.8</v>
      </c>
      <c r="P118">
        <v>0</v>
      </c>
      <c r="Q118">
        <v>1113.3800000000001</v>
      </c>
      <c r="R118">
        <v>0</v>
      </c>
      <c r="S118">
        <v>31.6266</v>
      </c>
      <c r="T118">
        <v>31.6266</v>
      </c>
    </row>
    <row r="119" spans="1:20" x14ac:dyDescent="0.25">
      <c r="A119">
        <v>1982</v>
      </c>
      <c r="B119">
        <v>0</v>
      </c>
      <c r="C119">
        <v>0.38101099999999999</v>
      </c>
      <c r="D119">
        <v>0</v>
      </c>
      <c r="E119">
        <v>0.58059400000000005</v>
      </c>
      <c r="F119">
        <v>0</v>
      </c>
      <c r="G119">
        <v>1098.04</v>
      </c>
      <c r="H119">
        <v>0</v>
      </c>
      <c r="I119">
        <v>814.202</v>
      </c>
      <c r="J119">
        <v>0</v>
      </c>
      <c r="K119">
        <v>1231.21</v>
      </c>
      <c r="L119">
        <v>7.7</v>
      </c>
      <c r="M119">
        <v>8.0094399999999997</v>
      </c>
      <c r="N119">
        <v>0</v>
      </c>
      <c r="O119">
        <v>1187.82</v>
      </c>
      <c r="P119">
        <v>0</v>
      </c>
      <c r="Q119">
        <v>1128.81</v>
      </c>
      <c r="R119">
        <v>0</v>
      </c>
      <c r="S119">
        <v>29.598700000000001</v>
      </c>
      <c r="T119">
        <v>29.598700000000001</v>
      </c>
    </row>
    <row r="120" spans="1:20" x14ac:dyDescent="0.25">
      <c r="A120">
        <v>1983</v>
      </c>
      <c r="B120">
        <v>0</v>
      </c>
      <c r="C120">
        <v>0.41055000000000003</v>
      </c>
      <c r="D120">
        <v>0</v>
      </c>
      <c r="E120">
        <v>0.625606</v>
      </c>
      <c r="F120">
        <v>0</v>
      </c>
      <c r="G120">
        <v>1183.17</v>
      </c>
      <c r="H120">
        <v>556</v>
      </c>
      <c r="I120">
        <v>872.32899999999995</v>
      </c>
      <c r="J120">
        <v>0</v>
      </c>
      <c r="K120">
        <v>1315.12</v>
      </c>
      <c r="L120">
        <v>6.95</v>
      </c>
      <c r="M120">
        <v>8.6303900000000002</v>
      </c>
      <c r="N120">
        <v>0</v>
      </c>
      <c r="O120">
        <v>1268.76</v>
      </c>
      <c r="P120">
        <v>0</v>
      </c>
      <c r="Q120">
        <v>1209.3900000000001</v>
      </c>
      <c r="R120">
        <v>0</v>
      </c>
      <c r="S120">
        <v>19.083100000000002</v>
      </c>
      <c r="T120">
        <v>19.083100000000002</v>
      </c>
    </row>
    <row r="121" spans="1:20" x14ac:dyDescent="0.25">
      <c r="A121">
        <v>1984</v>
      </c>
      <c r="B121">
        <v>0</v>
      </c>
      <c r="C121">
        <v>0.51002899999999995</v>
      </c>
      <c r="D121">
        <v>0</v>
      </c>
      <c r="E121">
        <v>0.77719499999999997</v>
      </c>
      <c r="F121">
        <v>0</v>
      </c>
      <c r="G121">
        <v>1469.86</v>
      </c>
      <c r="H121">
        <v>1581</v>
      </c>
      <c r="I121">
        <v>915.11199999999997</v>
      </c>
      <c r="J121">
        <v>1300</v>
      </c>
      <c r="K121">
        <v>1386.99</v>
      </c>
      <c r="L121">
        <v>7.68</v>
      </c>
      <c r="M121">
        <v>10.7216</v>
      </c>
      <c r="N121">
        <v>0</v>
      </c>
      <c r="O121">
        <v>1338.11</v>
      </c>
      <c r="P121">
        <v>0</v>
      </c>
      <c r="Q121">
        <v>1268.71</v>
      </c>
      <c r="R121">
        <v>0</v>
      </c>
      <c r="S121">
        <v>20.776</v>
      </c>
      <c r="T121">
        <v>20.776</v>
      </c>
    </row>
    <row r="122" spans="1:20" x14ac:dyDescent="0.25">
      <c r="A122">
        <v>1985</v>
      </c>
      <c r="B122">
        <v>0</v>
      </c>
      <c r="C122">
        <v>0.53502000000000005</v>
      </c>
      <c r="D122">
        <v>0</v>
      </c>
      <c r="E122">
        <v>0.81527700000000003</v>
      </c>
      <c r="F122">
        <v>0</v>
      </c>
      <c r="G122">
        <v>1541.88</v>
      </c>
      <c r="H122">
        <v>917</v>
      </c>
      <c r="I122">
        <v>898.68299999999999</v>
      </c>
      <c r="J122">
        <v>0</v>
      </c>
      <c r="K122">
        <v>1388.01</v>
      </c>
      <c r="L122">
        <v>10.210000000000001</v>
      </c>
      <c r="M122">
        <v>11.247</v>
      </c>
      <c r="N122">
        <v>0</v>
      </c>
      <c r="O122">
        <v>1339.09</v>
      </c>
      <c r="P122">
        <v>0</v>
      </c>
      <c r="Q122">
        <v>1245.93</v>
      </c>
      <c r="R122">
        <v>0</v>
      </c>
      <c r="S122">
        <v>18.0776</v>
      </c>
      <c r="T122">
        <v>18.0776</v>
      </c>
    </row>
    <row r="123" spans="1:20" x14ac:dyDescent="0.25">
      <c r="A123">
        <v>1986</v>
      </c>
      <c r="B123">
        <v>0</v>
      </c>
      <c r="C123">
        <v>0.506297</v>
      </c>
      <c r="D123">
        <v>0</v>
      </c>
      <c r="E123">
        <v>0.77150700000000005</v>
      </c>
      <c r="F123">
        <v>0</v>
      </c>
      <c r="G123">
        <v>1459.1</v>
      </c>
      <c r="H123">
        <v>733</v>
      </c>
      <c r="I123">
        <v>848.53099999999995</v>
      </c>
      <c r="J123">
        <v>579</v>
      </c>
      <c r="K123">
        <v>1332.51</v>
      </c>
      <c r="L123">
        <v>9.41</v>
      </c>
      <c r="M123">
        <v>10.6431</v>
      </c>
      <c r="N123">
        <v>0</v>
      </c>
      <c r="O123">
        <v>1285.54</v>
      </c>
      <c r="P123">
        <v>0</v>
      </c>
      <c r="Q123">
        <v>1176.4000000000001</v>
      </c>
      <c r="R123">
        <v>0</v>
      </c>
      <c r="S123">
        <v>11.1669</v>
      </c>
      <c r="T123">
        <v>11.1669</v>
      </c>
    </row>
    <row r="124" spans="1:20" x14ac:dyDescent="0.25">
      <c r="A124">
        <v>1987</v>
      </c>
      <c r="B124">
        <v>0</v>
      </c>
      <c r="C124">
        <v>0.48222300000000001</v>
      </c>
      <c r="D124">
        <v>0</v>
      </c>
      <c r="E124">
        <v>0.734823</v>
      </c>
      <c r="F124">
        <v>0</v>
      </c>
      <c r="G124">
        <v>1389.72</v>
      </c>
      <c r="H124">
        <v>1145</v>
      </c>
      <c r="I124">
        <v>790.06600000000003</v>
      </c>
      <c r="J124">
        <v>0</v>
      </c>
      <c r="K124">
        <v>1223.0899999999999</v>
      </c>
      <c r="L124">
        <v>8.51</v>
      </c>
      <c r="M124">
        <v>10.1371</v>
      </c>
      <c r="N124">
        <v>0</v>
      </c>
      <c r="O124">
        <v>1179.98</v>
      </c>
      <c r="P124">
        <v>0</v>
      </c>
      <c r="Q124">
        <v>1095.3399999999999</v>
      </c>
      <c r="R124">
        <v>0</v>
      </c>
      <c r="S124">
        <v>12.802899999999999</v>
      </c>
      <c r="T124">
        <v>12.802899999999999</v>
      </c>
    </row>
    <row r="125" spans="1:20" x14ac:dyDescent="0.25">
      <c r="A125">
        <v>1988</v>
      </c>
      <c r="B125">
        <v>0</v>
      </c>
      <c r="C125">
        <v>0.43152299999999999</v>
      </c>
      <c r="D125">
        <v>0</v>
      </c>
      <c r="E125">
        <v>0.65756499999999996</v>
      </c>
      <c r="F125">
        <v>0</v>
      </c>
      <c r="G125">
        <v>1243.6099999999999</v>
      </c>
      <c r="H125">
        <v>640</v>
      </c>
      <c r="I125">
        <v>711.80100000000004</v>
      </c>
      <c r="J125">
        <v>689</v>
      </c>
      <c r="K125">
        <v>1138.18</v>
      </c>
      <c r="L125">
        <v>7.78</v>
      </c>
      <c r="M125">
        <v>9.0712799999999998</v>
      </c>
      <c r="N125">
        <v>0</v>
      </c>
      <c r="O125">
        <v>1098.06</v>
      </c>
      <c r="P125">
        <v>0</v>
      </c>
      <c r="Q125">
        <v>986.83699999999999</v>
      </c>
      <c r="R125">
        <v>0</v>
      </c>
      <c r="S125">
        <v>12.0908</v>
      </c>
      <c r="T125">
        <v>12.0908</v>
      </c>
    </row>
    <row r="126" spans="1:20" x14ac:dyDescent="0.25">
      <c r="A126">
        <v>1989</v>
      </c>
      <c r="B126">
        <v>0</v>
      </c>
      <c r="C126">
        <v>0.35818899999999998</v>
      </c>
      <c r="D126">
        <v>0</v>
      </c>
      <c r="E126">
        <v>0.545817</v>
      </c>
      <c r="F126">
        <v>0</v>
      </c>
      <c r="G126">
        <v>1032.27</v>
      </c>
      <c r="H126">
        <v>486</v>
      </c>
      <c r="I126">
        <v>614.68200000000002</v>
      </c>
      <c r="J126">
        <v>1738</v>
      </c>
      <c r="K126">
        <v>997.64200000000005</v>
      </c>
      <c r="L126">
        <v>6.63</v>
      </c>
      <c r="M126">
        <v>7.5296900000000004</v>
      </c>
      <c r="N126">
        <v>0</v>
      </c>
      <c r="O126">
        <v>962.47799999999995</v>
      </c>
      <c r="P126">
        <v>0</v>
      </c>
      <c r="Q126">
        <v>852.19299999999998</v>
      </c>
      <c r="R126">
        <v>0</v>
      </c>
      <c r="S126">
        <v>6.2425899999999999</v>
      </c>
      <c r="T126">
        <v>6.2425899999999999</v>
      </c>
    </row>
    <row r="127" spans="1:20" x14ac:dyDescent="0.25">
      <c r="A127">
        <v>1990</v>
      </c>
      <c r="B127">
        <v>0</v>
      </c>
      <c r="C127">
        <v>0.24148</v>
      </c>
      <c r="D127">
        <v>0</v>
      </c>
      <c r="E127">
        <v>0.36797400000000002</v>
      </c>
      <c r="F127">
        <v>0</v>
      </c>
      <c r="G127">
        <v>695.92399999999998</v>
      </c>
      <c r="H127">
        <v>0</v>
      </c>
      <c r="I127">
        <v>563.74300000000005</v>
      </c>
      <c r="J127">
        <v>1957</v>
      </c>
      <c r="K127">
        <v>840.529</v>
      </c>
      <c r="L127">
        <v>4.8</v>
      </c>
      <c r="M127">
        <v>5.0762900000000002</v>
      </c>
      <c r="N127">
        <v>586.77099999999996</v>
      </c>
      <c r="O127">
        <v>810.90300000000002</v>
      </c>
      <c r="P127">
        <v>725.89300000000003</v>
      </c>
      <c r="Q127">
        <v>781.57100000000003</v>
      </c>
      <c r="R127">
        <v>0</v>
      </c>
      <c r="S127">
        <v>12.924799999999999</v>
      </c>
      <c r="T127">
        <v>12.924799999999999</v>
      </c>
    </row>
    <row r="128" spans="1:20" x14ac:dyDescent="0.25">
      <c r="A128">
        <v>1991</v>
      </c>
      <c r="B128">
        <v>0</v>
      </c>
      <c r="C128">
        <v>0.26909899999999998</v>
      </c>
      <c r="D128">
        <v>0</v>
      </c>
      <c r="E128">
        <v>0.41005999999999998</v>
      </c>
      <c r="F128">
        <v>0</v>
      </c>
      <c r="G128">
        <v>775.52</v>
      </c>
      <c r="H128">
        <v>0</v>
      </c>
      <c r="I128">
        <v>583.32799999999997</v>
      </c>
      <c r="J128">
        <v>0</v>
      </c>
      <c r="K128">
        <v>841.31899999999996</v>
      </c>
      <c r="L128">
        <v>8.8699999999999992</v>
      </c>
      <c r="M128">
        <v>5.6568899999999998</v>
      </c>
      <c r="N128">
        <v>545.82399999999996</v>
      </c>
      <c r="O128">
        <v>811.66499999999996</v>
      </c>
      <c r="P128">
        <v>0</v>
      </c>
      <c r="Q128">
        <v>808.72299999999996</v>
      </c>
      <c r="R128">
        <v>0</v>
      </c>
      <c r="S128">
        <v>5.4788699999999997</v>
      </c>
      <c r="T128">
        <v>5.4788699999999997</v>
      </c>
    </row>
    <row r="129" spans="1:20" x14ac:dyDescent="0.25">
      <c r="A129">
        <v>1992</v>
      </c>
      <c r="B129">
        <v>0</v>
      </c>
      <c r="C129">
        <v>0.29655500000000001</v>
      </c>
      <c r="D129">
        <v>0</v>
      </c>
      <c r="E129">
        <v>0.45189699999999999</v>
      </c>
      <c r="F129">
        <v>1274</v>
      </c>
      <c r="G129">
        <v>854.64400000000001</v>
      </c>
      <c r="H129">
        <v>0</v>
      </c>
      <c r="I129">
        <v>612.18600000000004</v>
      </c>
      <c r="J129">
        <v>0</v>
      </c>
      <c r="K129">
        <v>902.01900000000001</v>
      </c>
      <c r="L129">
        <v>15.27</v>
      </c>
      <c r="M129">
        <v>6.2340400000000002</v>
      </c>
      <c r="N129">
        <v>817.30200000000002</v>
      </c>
      <c r="O129">
        <v>870.226</v>
      </c>
      <c r="P129">
        <v>1005.62</v>
      </c>
      <c r="Q129">
        <v>848.73099999999999</v>
      </c>
      <c r="R129">
        <v>0</v>
      </c>
      <c r="S129">
        <v>6.3548600000000004</v>
      </c>
      <c r="T129">
        <v>6.3548600000000004</v>
      </c>
    </row>
    <row r="130" spans="1:20" x14ac:dyDescent="0.25">
      <c r="A130">
        <v>1993</v>
      </c>
      <c r="B130">
        <v>0</v>
      </c>
      <c r="C130">
        <v>0.29602299999999998</v>
      </c>
      <c r="D130">
        <v>0</v>
      </c>
      <c r="E130">
        <v>0.45108700000000002</v>
      </c>
      <c r="F130">
        <v>1370</v>
      </c>
      <c r="G130">
        <v>853.11099999999999</v>
      </c>
      <c r="H130">
        <v>0</v>
      </c>
      <c r="I130">
        <v>601.31200000000001</v>
      </c>
      <c r="J130">
        <v>0</v>
      </c>
      <c r="K130">
        <v>898.61900000000003</v>
      </c>
      <c r="L130">
        <v>13.01</v>
      </c>
      <c r="M130">
        <v>6.2228599999999998</v>
      </c>
      <c r="N130">
        <v>942.58399999999995</v>
      </c>
      <c r="O130">
        <v>866.94600000000003</v>
      </c>
      <c r="P130">
        <v>798.30799999999999</v>
      </c>
      <c r="Q130">
        <v>833.65599999999995</v>
      </c>
      <c r="R130">
        <v>10.1218</v>
      </c>
      <c r="S130">
        <v>9.1006699999999991</v>
      </c>
      <c r="T130">
        <v>9.1006699999999991</v>
      </c>
    </row>
    <row r="131" spans="1:20" x14ac:dyDescent="0.25">
      <c r="A131">
        <v>1994</v>
      </c>
      <c r="B131">
        <v>0</v>
      </c>
      <c r="C131">
        <v>0.29541600000000001</v>
      </c>
      <c r="D131">
        <v>0</v>
      </c>
      <c r="E131">
        <v>0.45016200000000001</v>
      </c>
      <c r="F131">
        <v>682</v>
      </c>
      <c r="G131">
        <v>851.36199999999997</v>
      </c>
      <c r="H131">
        <v>0</v>
      </c>
      <c r="I131">
        <v>580.88400000000001</v>
      </c>
      <c r="J131">
        <v>0</v>
      </c>
      <c r="K131">
        <v>869.94399999999996</v>
      </c>
      <c r="L131">
        <v>11.99</v>
      </c>
      <c r="M131">
        <v>6.2100999999999997</v>
      </c>
      <c r="N131">
        <v>750.37400000000002</v>
      </c>
      <c r="O131">
        <v>839.28099999999995</v>
      </c>
      <c r="P131">
        <v>964.51</v>
      </c>
      <c r="Q131">
        <v>805.33399999999995</v>
      </c>
      <c r="R131">
        <v>8.6878799999999998</v>
      </c>
      <c r="S131">
        <v>10.358700000000001</v>
      </c>
      <c r="T131">
        <v>10.358700000000001</v>
      </c>
    </row>
    <row r="132" spans="1:20" x14ac:dyDescent="0.25">
      <c r="A132">
        <v>1995</v>
      </c>
      <c r="B132">
        <v>0</v>
      </c>
      <c r="C132">
        <v>0.26089200000000001</v>
      </c>
      <c r="D132">
        <v>0</v>
      </c>
      <c r="E132">
        <v>0.39755400000000002</v>
      </c>
      <c r="F132">
        <v>460</v>
      </c>
      <c r="G132">
        <v>751.86800000000005</v>
      </c>
      <c r="H132">
        <v>0</v>
      </c>
      <c r="I132">
        <v>567.52700000000004</v>
      </c>
      <c r="J132">
        <v>0</v>
      </c>
      <c r="K132">
        <v>858.29499999999996</v>
      </c>
      <c r="L132">
        <v>11.24</v>
      </c>
      <c r="M132">
        <v>5.4843599999999997</v>
      </c>
      <c r="N132">
        <v>584.928</v>
      </c>
      <c r="O132">
        <v>828.04300000000001</v>
      </c>
      <c r="P132">
        <v>647.13499999999999</v>
      </c>
      <c r="Q132">
        <v>786.81700000000001</v>
      </c>
      <c r="R132">
        <v>1.7291399999999999</v>
      </c>
      <c r="S132">
        <v>8.1973500000000001</v>
      </c>
      <c r="T132">
        <v>8.1973500000000001</v>
      </c>
    </row>
    <row r="133" spans="1:20" x14ac:dyDescent="0.25">
      <c r="A133">
        <v>1996</v>
      </c>
      <c r="B133">
        <v>0</v>
      </c>
      <c r="C133">
        <v>0.235046</v>
      </c>
      <c r="D133">
        <v>0</v>
      </c>
      <c r="E133">
        <v>0.35816900000000002</v>
      </c>
      <c r="F133">
        <v>414</v>
      </c>
      <c r="G133">
        <v>677.38099999999997</v>
      </c>
      <c r="H133">
        <v>0</v>
      </c>
      <c r="I133">
        <v>553.83500000000004</v>
      </c>
      <c r="J133">
        <v>0</v>
      </c>
      <c r="K133">
        <v>835.85</v>
      </c>
      <c r="L133">
        <v>0</v>
      </c>
      <c r="M133">
        <v>4.9410299999999996</v>
      </c>
      <c r="N133">
        <v>819.41499999999996</v>
      </c>
      <c r="O133">
        <v>806.38900000000001</v>
      </c>
      <c r="P133">
        <v>729.61</v>
      </c>
      <c r="Q133">
        <v>767.83399999999995</v>
      </c>
      <c r="R133">
        <v>30.280999999999999</v>
      </c>
      <c r="S133">
        <v>7.70878</v>
      </c>
      <c r="T133">
        <v>7.70878</v>
      </c>
    </row>
    <row r="134" spans="1:20" x14ac:dyDescent="0.25">
      <c r="A134">
        <v>1997</v>
      </c>
      <c r="B134">
        <v>0</v>
      </c>
      <c r="C134">
        <v>0.23738799999999999</v>
      </c>
      <c r="D134">
        <v>0</v>
      </c>
      <c r="E134">
        <v>0.361738</v>
      </c>
      <c r="F134">
        <v>513</v>
      </c>
      <c r="G134">
        <v>684.13199999999995</v>
      </c>
      <c r="H134">
        <v>0</v>
      </c>
      <c r="I134">
        <v>538.38400000000001</v>
      </c>
      <c r="J134">
        <v>0</v>
      </c>
      <c r="K134">
        <v>807.13099999999997</v>
      </c>
      <c r="L134">
        <v>0</v>
      </c>
      <c r="M134">
        <v>4.9902800000000003</v>
      </c>
      <c r="N134">
        <v>663.34900000000005</v>
      </c>
      <c r="O134">
        <v>778.68200000000002</v>
      </c>
      <c r="P134">
        <v>0</v>
      </c>
      <c r="Q134">
        <v>746.41300000000001</v>
      </c>
      <c r="R134">
        <v>3.9643700000000002</v>
      </c>
      <c r="S134">
        <v>7.9212100000000003</v>
      </c>
      <c r="T134">
        <v>7.9212100000000003</v>
      </c>
    </row>
    <row r="135" spans="1:20" x14ac:dyDescent="0.25">
      <c r="A135">
        <v>1998</v>
      </c>
      <c r="B135">
        <v>0</v>
      </c>
      <c r="C135">
        <v>0.24762000000000001</v>
      </c>
      <c r="D135">
        <v>0</v>
      </c>
      <c r="E135">
        <v>0.37732900000000003</v>
      </c>
      <c r="F135">
        <v>712</v>
      </c>
      <c r="G135">
        <v>713.61800000000005</v>
      </c>
      <c r="H135">
        <v>0</v>
      </c>
      <c r="I135">
        <v>529.96600000000001</v>
      </c>
      <c r="J135">
        <v>0</v>
      </c>
      <c r="K135">
        <v>789.66800000000001</v>
      </c>
      <c r="L135">
        <v>0</v>
      </c>
      <c r="M135">
        <v>5.2053500000000001</v>
      </c>
      <c r="N135">
        <v>1572.86</v>
      </c>
      <c r="O135">
        <v>761.83500000000004</v>
      </c>
      <c r="P135">
        <v>0</v>
      </c>
      <c r="Q135">
        <v>734.74300000000005</v>
      </c>
      <c r="R135">
        <v>19.6953</v>
      </c>
      <c r="S135">
        <v>9.0195699999999999</v>
      </c>
      <c r="T135">
        <v>9.0195699999999999</v>
      </c>
    </row>
    <row r="136" spans="1:20" x14ac:dyDescent="0.25">
      <c r="A136">
        <v>1999</v>
      </c>
      <c r="B136">
        <v>0</v>
      </c>
      <c r="C136">
        <v>0.23017699999999999</v>
      </c>
      <c r="D136">
        <v>0</v>
      </c>
      <c r="E136">
        <v>0.35075000000000001</v>
      </c>
      <c r="F136">
        <v>611</v>
      </c>
      <c r="G136">
        <v>663.35</v>
      </c>
      <c r="H136">
        <v>0</v>
      </c>
      <c r="I136">
        <v>504.375</v>
      </c>
      <c r="J136">
        <v>0</v>
      </c>
      <c r="K136">
        <v>782.27700000000004</v>
      </c>
      <c r="L136">
        <v>0</v>
      </c>
      <c r="M136">
        <v>4.8386899999999997</v>
      </c>
      <c r="N136">
        <v>1071.53</v>
      </c>
      <c r="O136">
        <v>754.70399999999995</v>
      </c>
      <c r="P136">
        <v>0</v>
      </c>
      <c r="Q136">
        <v>699.26300000000003</v>
      </c>
      <c r="R136">
        <v>8.8143999999999991</v>
      </c>
      <c r="S136">
        <v>7.2219199999999999</v>
      </c>
      <c r="T136">
        <v>7.2219199999999999</v>
      </c>
    </row>
    <row r="137" spans="1:20" x14ac:dyDescent="0.25">
      <c r="A137">
        <v>2000</v>
      </c>
      <c r="B137">
        <v>0</v>
      </c>
      <c r="C137">
        <v>0.20158200000000001</v>
      </c>
      <c r="D137">
        <v>0</v>
      </c>
      <c r="E137">
        <v>0.30717499999999998</v>
      </c>
      <c r="F137">
        <v>464</v>
      </c>
      <c r="G137">
        <v>580.94000000000005</v>
      </c>
      <c r="H137">
        <v>0</v>
      </c>
      <c r="I137">
        <v>469.48599999999999</v>
      </c>
      <c r="J137">
        <v>0</v>
      </c>
      <c r="K137">
        <v>724.95299999999997</v>
      </c>
      <c r="L137">
        <v>0</v>
      </c>
      <c r="M137">
        <v>4.2375600000000002</v>
      </c>
      <c r="N137">
        <v>1273</v>
      </c>
      <c r="O137">
        <v>699.40099999999995</v>
      </c>
      <c r="P137">
        <v>0</v>
      </c>
      <c r="Q137">
        <v>650.89400000000001</v>
      </c>
      <c r="R137">
        <v>12.7788</v>
      </c>
      <c r="S137">
        <v>10.058299999999999</v>
      </c>
      <c r="T137">
        <v>10.058299999999999</v>
      </c>
    </row>
    <row r="138" spans="1:20" x14ac:dyDescent="0.25">
      <c r="A138">
        <v>2001</v>
      </c>
      <c r="B138">
        <v>0</v>
      </c>
      <c r="C138">
        <v>0.17909600000000001</v>
      </c>
      <c r="D138">
        <v>0</v>
      </c>
      <c r="E138">
        <v>0.27290999999999999</v>
      </c>
      <c r="F138">
        <v>406</v>
      </c>
      <c r="G138">
        <v>516.13699999999994</v>
      </c>
      <c r="H138">
        <v>0</v>
      </c>
      <c r="I138">
        <v>441.59199999999998</v>
      </c>
      <c r="J138">
        <v>0</v>
      </c>
      <c r="K138">
        <v>684.72400000000005</v>
      </c>
      <c r="L138">
        <v>0</v>
      </c>
      <c r="M138">
        <v>3.7648700000000002</v>
      </c>
      <c r="N138">
        <v>586.726</v>
      </c>
      <c r="O138">
        <v>727.58900000000006</v>
      </c>
      <c r="P138">
        <v>0</v>
      </c>
      <c r="Q138">
        <v>676.60900000000004</v>
      </c>
      <c r="R138">
        <v>1.0121800000000001</v>
      </c>
      <c r="S138">
        <v>10.765000000000001</v>
      </c>
      <c r="T138">
        <v>10.765000000000001</v>
      </c>
    </row>
    <row r="139" spans="1:20" x14ac:dyDescent="0.25">
      <c r="A139">
        <v>2002</v>
      </c>
      <c r="B139">
        <v>0</v>
      </c>
      <c r="C139">
        <v>0.16656399999999999</v>
      </c>
      <c r="D139">
        <v>0</v>
      </c>
      <c r="E139">
        <v>0.25381500000000001</v>
      </c>
      <c r="F139">
        <v>340</v>
      </c>
      <c r="G139">
        <v>480.024</v>
      </c>
      <c r="H139">
        <v>0</v>
      </c>
      <c r="I139">
        <v>439.63799999999998</v>
      </c>
      <c r="J139">
        <v>0</v>
      </c>
      <c r="K139">
        <v>658.19200000000001</v>
      </c>
      <c r="L139">
        <v>0</v>
      </c>
      <c r="M139">
        <v>3.5014400000000001</v>
      </c>
      <c r="N139">
        <v>725</v>
      </c>
      <c r="O139">
        <v>699.39599999999996</v>
      </c>
      <c r="P139">
        <v>0</v>
      </c>
      <c r="Q139">
        <v>673.61500000000001</v>
      </c>
      <c r="R139">
        <v>34.625</v>
      </c>
      <c r="S139">
        <v>16.751100000000001</v>
      </c>
      <c r="T139">
        <v>16.751100000000001</v>
      </c>
    </row>
    <row r="140" spans="1:20" x14ac:dyDescent="0.25">
      <c r="A140">
        <v>2003</v>
      </c>
      <c r="B140">
        <v>0</v>
      </c>
      <c r="C140">
        <v>0.15290100000000001</v>
      </c>
      <c r="D140">
        <v>0</v>
      </c>
      <c r="E140">
        <v>0.23299500000000001</v>
      </c>
      <c r="F140">
        <v>433</v>
      </c>
      <c r="G140">
        <v>440.64800000000002</v>
      </c>
      <c r="H140">
        <v>0</v>
      </c>
      <c r="I140">
        <v>458.84899999999999</v>
      </c>
      <c r="J140">
        <v>0</v>
      </c>
      <c r="K140">
        <v>700.14599999999996</v>
      </c>
      <c r="L140">
        <v>0</v>
      </c>
      <c r="M140">
        <v>3.2142300000000001</v>
      </c>
      <c r="N140">
        <v>776</v>
      </c>
      <c r="O140">
        <v>743.97699999999998</v>
      </c>
      <c r="P140">
        <v>0</v>
      </c>
      <c r="Q140">
        <v>703.04899999999998</v>
      </c>
      <c r="R140">
        <v>3.6269800000000001</v>
      </c>
      <c r="S140">
        <v>10.124700000000001</v>
      </c>
      <c r="T140">
        <v>10.124700000000001</v>
      </c>
    </row>
    <row r="141" spans="1:20" x14ac:dyDescent="0.25">
      <c r="A141">
        <v>2004</v>
      </c>
      <c r="B141">
        <v>0</v>
      </c>
      <c r="C141">
        <v>0.15959499999999999</v>
      </c>
      <c r="D141">
        <v>0</v>
      </c>
      <c r="E141">
        <v>0.24319499999999999</v>
      </c>
      <c r="F141">
        <v>492</v>
      </c>
      <c r="G141">
        <v>459.93799999999999</v>
      </c>
      <c r="H141">
        <v>0</v>
      </c>
      <c r="I141">
        <v>485.685</v>
      </c>
      <c r="J141">
        <v>0</v>
      </c>
      <c r="K141">
        <v>730.96600000000001</v>
      </c>
      <c r="L141">
        <v>0</v>
      </c>
      <c r="M141">
        <v>3.35493</v>
      </c>
      <c r="N141">
        <v>1157.3900000000001</v>
      </c>
      <c r="O141">
        <v>776.726</v>
      </c>
      <c r="P141">
        <v>0</v>
      </c>
      <c r="Q141">
        <v>744.16899999999998</v>
      </c>
      <c r="R141">
        <v>12.610099999999999</v>
      </c>
      <c r="S141">
        <v>8.8860899999999994</v>
      </c>
      <c r="T141">
        <v>8.8860899999999994</v>
      </c>
    </row>
    <row r="142" spans="1:20" x14ac:dyDescent="0.25">
      <c r="A142">
        <v>2005</v>
      </c>
      <c r="B142">
        <v>0</v>
      </c>
      <c r="C142">
        <v>0.192581</v>
      </c>
      <c r="D142">
        <v>0</v>
      </c>
      <c r="E142">
        <v>0.29346</v>
      </c>
      <c r="F142">
        <v>421</v>
      </c>
      <c r="G142">
        <v>555.00099999999998</v>
      </c>
      <c r="H142">
        <v>0</v>
      </c>
      <c r="I142">
        <v>500.56</v>
      </c>
      <c r="J142">
        <v>0</v>
      </c>
      <c r="K142">
        <v>752.55899999999997</v>
      </c>
      <c r="L142">
        <v>0</v>
      </c>
      <c r="M142">
        <v>4.0483500000000001</v>
      </c>
      <c r="N142">
        <v>601.29999999999995</v>
      </c>
      <c r="O142">
        <v>799.67</v>
      </c>
      <c r="P142">
        <v>0</v>
      </c>
      <c r="Q142">
        <v>766.95899999999995</v>
      </c>
      <c r="R142">
        <v>9.8687500000000004</v>
      </c>
      <c r="S142">
        <v>7.9011100000000001</v>
      </c>
      <c r="T142">
        <v>7.9011100000000001</v>
      </c>
    </row>
    <row r="143" spans="1:20" x14ac:dyDescent="0.25">
      <c r="A143">
        <v>2006</v>
      </c>
      <c r="B143">
        <v>0</v>
      </c>
      <c r="C143">
        <v>0.23785700000000001</v>
      </c>
      <c r="D143">
        <v>0</v>
      </c>
      <c r="E143">
        <v>0.362452</v>
      </c>
      <c r="F143">
        <v>430</v>
      </c>
      <c r="G143">
        <v>685.48099999999999</v>
      </c>
      <c r="H143">
        <v>0</v>
      </c>
      <c r="I143">
        <v>506.87599999999998</v>
      </c>
      <c r="J143">
        <v>0</v>
      </c>
      <c r="K143">
        <v>756.54899999999998</v>
      </c>
      <c r="L143">
        <v>0</v>
      </c>
      <c r="M143">
        <v>5.0001199999999999</v>
      </c>
      <c r="N143">
        <v>898</v>
      </c>
      <c r="O143">
        <v>803.91</v>
      </c>
      <c r="P143">
        <v>0</v>
      </c>
      <c r="Q143">
        <v>776.63800000000003</v>
      </c>
      <c r="R143">
        <v>7.5069999999999997</v>
      </c>
      <c r="S143">
        <v>9.8765499999999999</v>
      </c>
      <c r="T143">
        <v>9.8765499999999999</v>
      </c>
    </row>
    <row r="144" spans="1:20" x14ac:dyDescent="0.25">
      <c r="A144">
        <v>2007</v>
      </c>
      <c r="B144">
        <v>0</v>
      </c>
      <c r="C144">
        <v>0.24931500000000001</v>
      </c>
      <c r="D144">
        <v>0</v>
      </c>
      <c r="E144">
        <v>0.37991200000000003</v>
      </c>
      <c r="F144">
        <v>421</v>
      </c>
      <c r="G144">
        <v>718.50300000000004</v>
      </c>
      <c r="H144">
        <v>0</v>
      </c>
      <c r="I144">
        <v>516.553</v>
      </c>
      <c r="J144">
        <v>0</v>
      </c>
      <c r="K144">
        <v>768.38699999999994</v>
      </c>
      <c r="L144">
        <v>0</v>
      </c>
      <c r="M144">
        <v>5.2409800000000004</v>
      </c>
      <c r="N144">
        <v>701</v>
      </c>
      <c r="O144">
        <v>816.48900000000003</v>
      </c>
      <c r="P144">
        <v>0</v>
      </c>
      <c r="Q144">
        <v>791.46400000000006</v>
      </c>
      <c r="R144">
        <v>18.1265</v>
      </c>
      <c r="S144">
        <v>10.4382</v>
      </c>
      <c r="T144">
        <v>10.4382</v>
      </c>
    </row>
    <row r="145" spans="1:20" x14ac:dyDescent="0.25">
      <c r="A145">
        <v>2008</v>
      </c>
      <c r="B145">
        <v>0</v>
      </c>
      <c r="C145">
        <v>0.24407100000000001</v>
      </c>
      <c r="D145">
        <v>0</v>
      </c>
      <c r="E145">
        <v>0.37192199999999997</v>
      </c>
      <c r="F145">
        <v>531</v>
      </c>
      <c r="G145">
        <v>703.39200000000005</v>
      </c>
      <c r="H145">
        <v>0</v>
      </c>
      <c r="I145">
        <v>533.87199999999996</v>
      </c>
      <c r="J145">
        <v>0</v>
      </c>
      <c r="K145">
        <v>794.95299999999997</v>
      </c>
      <c r="L145">
        <v>0</v>
      </c>
      <c r="M145">
        <v>5.1307600000000004</v>
      </c>
      <c r="N145">
        <v>935.54</v>
      </c>
      <c r="O145">
        <v>844.71799999999996</v>
      </c>
      <c r="P145">
        <v>0</v>
      </c>
      <c r="Q145">
        <v>818.00099999999998</v>
      </c>
      <c r="R145">
        <v>21.9221</v>
      </c>
      <c r="S145">
        <v>9.9947199999999992</v>
      </c>
      <c r="T145">
        <v>9.9947199999999992</v>
      </c>
    </row>
    <row r="146" spans="1:20" x14ac:dyDescent="0.25">
      <c r="A146">
        <v>2009</v>
      </c>
      <c r="B146">
        <v>0</v>
      </c>
      <c r="C146">
        <v>0.235601</v>
      </c>
      <c r="D146">
        <v>0</v>
      </c>
      <c r="E146">
        <v>0.35901499999999997</v>
      </c>
      <c r="F146">
        <v>638</v>
      </c>
      <c r="G146">
        <v>678.98099999999999</v>
      </c>
      <c r="H146">
        <v>0</v>
      </c>
      <c r="I146">
        <v>545.95899999999995</v>
      </c>
      <c r="J146">
        <v>0</v>
      </c>
      <c r="K146">
        <v>822.16099999999994</v>
      </c>
      <c r="L146">
        <v>0</v>
      </c>
      <c r="M146">
        <v>4.9527000000000001</v>
      </c>
      <c r="N146">
        <v>1476</v>
      </c>
      <c r="O146">
        <v>873.62900000000002</v>
      </c>
      <c r="P146">
        <v>0</v>
      </c>
      <c r="Q146">
        <v>836.52</v>
      </c>
      <c r="R146">
        <v>16.869700000000002</v>
      </c>
      <c r="S146">
        <v>7.8940999999999999</v>
      </c>
      <c r="T146">
        <v>7.8940999999999999</v>
      </c>
    </row>
    <row r="147" spans="1:20" x14ac:dyDescent="0.25">
      <c r="A147">
        <v>2010</v>
      </c>
      <c r="B147">
        <v>0</v>
      </c>
      <c r="C147">
        <v>0.23597099999999999</v>
      </c>
      <c r="D147">
        <v>0</v>
      </c>
      <c r="E147">
        <v>0.35957800000000001</v>
      </c>
      <c r="F147">
        <v>894</v>
      </c>
      <c r="G147">
        <v>680.04600000000005</v>
      </c>
      <c r="H147">
        <v>0</v>
      </c>
      <c r="I147">
        <v>542.072</v>
      </c>
      <c r="J147">
        <v>0</v>
      </c>
      <c r="K147">
        <v>821.82100000000003</v>
      </c>
      <c r="L147">
        <v>0</v>
      </c>
      <c r="M147">
        <v>4.9604699999999999</v>
      </c>
      <c r="N147">
        <v>1041</v>
      </c>
      <c r="O147">
        <v>873.26800000000003</v>
      </c>
      <c r="P147">
        <v>0</v>
      </c>
      <c r="Q147">
        <v>830.56399999999996</v>
      </c>
      <c r="R147">
        <v>0</v>
      </c>
      <c r="S147">
        <v>8.2509499999999996</v>
      </c>
      <c r="T147">
        <v>8.2509499999999996</v>
      </c>
    </row>
    <row r="148" spans="1:20" x14ac:dyDescent="0.25">
      <c r="A148">
        <v>2011</v>
      </c>
      <c r="B148">
        <v>0</v>
      </c>
      <c r="C148">
        <v>0.23686599999999999</v>
      </c>
      <c r="D148">
        <v>0</v>
      </c>
      <c r="E148">
        <v>0.36094199999999999</v>
      </c>
      <c r="F148">
        <v>1147</v>
      </c>
      <c r="G148">
        <v>682.625</v>
      </c>
      <c r="H148">
        <v>0</v>
      </c>
      <c r="I148">
        <v>522.01900000000001</v>
      </c>
      <c r="J148">
        <v>0</v>
      </c>
      <c r="K148">
        <v>794.58100000000002</v>
      </c>
      <c r="L148">
        <v>0</v>
      </c>
      <c r="M148">
        <v>4.9792800000000002</v>
      </c>
      <c r="N148">
        <v>1087</v>
      </c>
      <c r="O148">
        <v>844.322</v>
      </c>
      <c r="P148">
        <v>0</v>
      </c>
      <c r="Q148">
        <v>799.84</v>
      </c>
      <c r="R148">
        <v>0</v>
      </c>
      <c r="S148">
        <v>9.0964299999999998</v>
      </c>
      <c r="T148">
        <v>9.0964299999999998</v>
      </c>
    </row>
    <row r="149" spans="1:20" x14ac:dyDescent="0.25">
      <c r="A149">
        <v>2012</v>
      </c>
      <c r="B149">
        <v>0</v>
      </c>
      <c r="C149">
        <v>0.228467</v>
      </c>
      <c r="D149">
        <v>0</v>
      </c>
      <c r="E149">
        <v>0.34814400000000001</v>
      </c>
      <c r="F149">
        <v>714</v>
      </c>
      <c r="G149">
        <v>658.42200000000003</v>
      </c>
      <c r="H149">
        <v>0</v>
      </c>
      <c r="I149">
        <v>502.28</v>
      </c>
      <c r="J149">
        <v>0</v>
      </c>
      <c r="K149">
        <v>764.57799999999997</v>
      </c>
      <c r="L149">
        <v>0</v>
      </c>
      <c r="M149">
        <v>4.80274</v>
      </c>
      <c r="N149">
        <v>820</v>
      </c>
      <c r="O149">
        <v>812.44100000000003</v>
      </c>
      <c r="P149">
        <v>0</v>
      </c>
      <c r="Q149">
        <v>769.596</v>
      </c>
      <c r="R149">
        <v>0</v>
      </c>
      <c r="S149">
        <v>9.6607299999999992</v>
      </c>
      <c r="T149">
        <v>9.6607299999999992</v>
      </c>
    </row>
    <row r="150" spans="1:20" x14ac:dyDescent="0.25">
      <c r="A150">
        <v>2013</v>
      </c>
      <c r="B150">
        <v>0</v>
      </c>
      <c r="C150">
        <v>0.21052499999999999</v>
      </c>
      <c r="D150">
        <v>0</v>
      </c>
      <c r="E150">
        <v>0.320803</v>
      </c>
      <c r="F150">
        <v>738</v>
      </c>
      <c r="G150">
        <v>606.71299999999997</v>
      </c>
      <c r="H150">
        <v>0</v>
      </c>
      <c r="I150">
        <v>489.07900000000001</v>
      </c>
      <c r="J150">
        <v>0</v>
      </c>
      <c r="K150">
        <v>744.97799999999995</v>
      </c>
      <c r="L150">
        <v>0</v>
      </c>
      <c r="M150">
        <v>4.4255599999999999</v>
      </c>
      <c r="N150">
        <v>1392</v>
      </c>
      <c r="O150">
        <v>791.61500000000001</v>
      </c>
      <c r="P150">
        <v>0</v>
      </c>
      <c r="Q150">
        <v>749.36900000000003</v>
      </c>
      <c r="R150">
        <v>0</v>
      </c>
      <c r="S150">
        <v>9.3139699999999994</v>
      </c>
      <c r="T150">
        <v>9.3139699999999994</v>
      </c>
    </row>
    <row r="151" spans="1:20" x14ac:dyDescent="0.25">
      <c r="A151">
        <v>2014</v>
      </c>
      <c r="B151">
        <v>0</v>
      </c>
      <c r="C151">
        <v>0.204425</v>
      </c>
      <c r="D151">
        <v>0</v>
      </c>
      <c r="E151">
        <v>0.31150800000000001</v>
      </c>
      <c r="F151">
        <v>823</v>
      </c>
      <c r="G151">
        <v>589.13499999999999</v>
      </c>
      <c r="H151">
        <v>0</v>
      </c>
      <c r="I151">
        <v>492.78</v>
      </c>
      <c r="J151">
        <v>0</v>
      </c>
      <c r="K151">
        <v>731.976</v>
      </c>
      <c r="L151">
        <v>0</v>
      </c>
      <c r="M151">
        <v>4.2973299999999997</v>
      </c>
      <c r="N151">
        <v>1068</v>
      </c>
      <c r="O151">
        <v>777.79899999999998</v>
      </c>
      <c r="P151">
        <v>0</v>
      </c>
      <c r="Q151">
        <v>755.03899999999999</v>
      </c>
      <c r="R151">
        <v>0</v>
      </c>
      <c r="S151">
        <v>13.1234</v>
      </c>
      <c r="T151">
        <v>13.1234</v>
      </c>
    </row>
    <row r="152" spans="1:20" x14ac:dyDescent="0.25">
      <c r="A152">
        <v>2015</v>
      </c>
      <c r="B152">
        <v>0</v>
      </c>
      <c r="C152">
        <v>0.20815400000000001</v>
      </c>
      <c r="D152">
        <v>0</v>
      </c>
      <c r="E152">
        <v>0.31719000000000003</v>
      </c>
      <c r="F152">
        <v>953</v>
      </c>
      <c r="G152">
        <v>599.88</v>
      </c>
      <c r="H152">
        <v>0</v>
      </c>
      <c r="I152">
        <v>519.97299999999996</v>
      </c>
      <c r="J152">
        <v>0</v>
      </c>
      <c r="K152">
        <v>762.80600000000004</v>
      </c>
      <c r="L152">
        <v>0</v>
      </c>
      <c r="M152">
        <v>4.3757200000000003</v>
      </c>
      <c r="N152">
        <v>1116</v>
      </c>
      <c r="O152">
        <v>810.55899999999997</v>
      </c>
      <c r="P152">
        <v>0</v>
      </c>
      <c r="Q152">
        <v>796.70399999999995</v>
      </c>
      <c r="R152">
        <v>0</v>
      </c>
      <c r="S152">
        <v>18.999500000000001</v>
      </c>
      <c r="T152">
        <v>18.999500000000001</v>
      </c>
    </row>
    <row r="153" spans="1:20" x14ac:dyDescent="0.25">
      <c r="A153">
        <v>2016</v>
      </c>
      <c r="B153">
        <v>0</v>
      </c>
      <c r="C153">
        <v>0.21293000000000001</v>
      </c>
      <c r="D153">
        <v>0</v>
      </c>
      <c r="E153">
        <v>0.32446799999999998</v>
      </c>
      <c r="F153">
        <v>920</v>
      </c>
      <c r="G153">
        <v>613.64599999999996</v>
      </c>
      <c r="H153">
        <v>0</v>
      </c>
      <c r="I153">
        <v>574.31700000000001</v>
      </c>
      <c r="J153">
        <v>0</v>
      </c>
      <c r="K153">
        <v>840.78899999999999</v>
      </c>
      <c r="L153">
        <v>0</v>
      </c>
      <c r="M153">
        <v>4.4761199999999999</v>
      </c>
      <c r="N153">
        <v>1008</v>
      </c>
      <c r="O153">
        <v>893.423</v>
      </c>
      <c r="P153">
        <v>0</v>
      </c>
      <c r="Q153">
        <v>879.971</v>
      </c>
      <c r="R153">
        <v>0</v>
      </c>
      <c r="S153">
        <v>14.9846</v>
      </c>
      <c r="T153">
        <v>14.9846</v>
      </c>
    </row>
    <row r="154" spans="1:20" x14ac:dyDescent="0.25">
      <c r="A154">
        <v>2017</v>
      </c>
      <c r="B154">
        <v>0</v>
      </c>
      <c r="C154">
        <v>0.23077</v>
      </c>
      <c r="D154">
        <v>0</v>
      </c>
      <c r="E154">
        <v>0.35165299999999999</v>
      </c>
      <c r="F154">
        <v>1041</v>
      </c>
      <c r="G154">
        <v>665.05799999999999</v>
      </c>
      <c r="H154">
        <v>0</v>
      </c>
      <c r="I154">
        <v>653.62699999999995</v>
      </c>
      <c r="J154">
        <v>0</v>
      </c>
      <c r="K154">
        <v>944.50900000000001</v>
      </c>
      <c r="L154">
        <v>0</v>
      </c>
      <c r="M154">
        <v>4.85114</v>
      </c>
      <c r="N154">
        <v>888</v>
      </c>
      <c r="O154">
        <v>1003.64</v>
      </c>
      <c r="P154">
        <v>0</v>
      </c>
      <c r="Q154">
        <v>1001.49</v>
      </c>
      <c r="R154">
        <v>0</v>
      </c>
      <c r="S154">
        <v>18.182600000000001</v>
      </c>
      <c r="T154">
        <v>18.182600000000001</v>
      </c>
    </row>
    <row r="155" spans="1:20" x14ac:dyDescent="0.25">
      <c r="A155">
        <v>2018</v>
      </c>
      <c r="B155">
        <v>0</v>
      </c>
      <c r="C155">
        <v>0.28420200000000001</v>
      </c>
      <c r="D155">
        <v>0</v>
      </c>
      <c r="E155">
        <v>0.43307400000000001</v>
      </c>
      <c r="F155">
        <v>1118</v>
      </c>
      <c r="G155">
        <v>819.04499999999996</v>
      </c>
      <c r="H155">
        <v>0</v>
      </c>
      <c r="I155">
        <v>744.58500000000004</v>
      </c>
      <c r="J155">
        <v>0</v>
      </c>
      <c r="K155">
        <v>1066.54</v>
      </c>
      <c r="L155">
        <v>0</v>
      </c>
      <c r="M155">
        <v>5.9743700000000004</v>
      </c>
      <c r="N155">
        <v>921</v>
      </c>
      <c r="O155">
        <v>1133.31</v>
      </c>
      <c r="P155">
        <v>0</v>
      </c>
      <c r="Q155">
        <v>1140.8599999999999</v>
      </c>
      <c r="R155">
        <v>0</v>
      </c>
      <c r="S155">
        <v>21.691099999999999</v>
      </c>
      <c r="T155">
        <v>21.691099999999999</v>
      </c>
    </row>
    <row r="156" spans="1:20" x14ac:dyDescent="0.25">
      <c r="A156">
        <v>2019</v>
      </c>
      <c r="B156">
        <v>0</v>
      </c>
      <c r="C156">
        <v>0.35733599999999999</v>
      </c>
      <c r="D156">
        <v>0</v>
      </c>
      <c r="E156">
        <v>0.54451799999999995</v>
      </c>
      <c r="F156">
        <v>1124</v>
      </c>
      <c r="G156">
        <v>1029.81</v>
      </c>
      <c r="H156">
        <v>0</v>
      </c>
      <c r="I156">
        <v>891.90200000000004</v>
      </c>
      <c r="J156">
        <v>0</v>
      </c>
      <c r="K156">
        <v>1222.93</v>
      </c>
      <c r="L156">
        <v>0</v>
      </c>
      <c r="M156">
        <v>7.5117700000000003</v>
      </c>
      <c r="N156">
        <v>0</v>
      </c>
      <c r="O156">
        <v>1299.49</v>
      </c>
      <c r="P156">
        <v>0</v>
      </c>
      <c r="Q156">
        <v>1366.58</v>
      </c>
      <c r="R156">
        <v>0</v>
      </c>
      <c r="S156">
        <v>54.895600000000002</v>
      </c>
      <c r="T156">
        <v>54.895600000000002</v>
      </c>
    </row>
    <row r="157" spans="1:20" x14ac:dyDescent="0.25">
      <c r="A157">
        <v>2020</v>
      </c>
      <c r="B157">
        <v>0</v>
      </c>
      <c r="C157">
        <v>0.429261</v>
      </c>
      <c r="D157">
        <v>0</v>
      </c>
      <c r="E157">
        <v>0.65411900000000001</v>
      </c>
      <c r="F157">
        <v>1197</v>
      </c>
      <c r="G157">
        <v>1237.0899999999999</v>
      </c>
      <c r="H157">
        <v>0</v>
      </c>
      <c r="I157">
        <v>1168.93</v>
      </c>
      <c r="J157">
        <v>0</v>
      </c>
      <c r="K157">
        <v>1584.46</v>
      </c>
      <c r="L157">
        <v>0</v>
      </c>
      <c r="M157">
        <v>9.0237400000000001</v>
      </c>
      <c r="N157">
        <v>802</v>
      </c>
      <c r="O157">
        <v>1683.65</v>
      </c>
      <c r="P157">
        <v>0</v>
      </c>
      <c r="Q157">
        <v>1791.04</v>
      </c>
      <c r="R157">
        <v>0</v>
      </c>
      <c r="S157">
        <v>0</v>
      </c>
      <c r="T157">
        <v>43.295400000000001</v>
      </c>
    </row>
    <row r="158" spans="1:20" x14ac:dyDescent="0.25">
      <c r="A158">
        <v>2021</v>
      </c>
      <c r="B158">
        <v>0</v>
      </c>
      <c r="C158">
        <v>0.54581999999999997</v>
      </c>
      <c r="D158">
        <v>0</v>
      </c>
      <c r="E158">
        <v>0.83173399999999997</v>
      </c>
      <c r="F158">
        <v>0</v>
      </c>
      <c r="G158">
        <v>1573</v>
      </c>
      <c r="H158">
        <v>0</v>
      </c>
      <c r="I158">
        <v>1571.37</v>
      </c>
      <c r="J158">
        <v>0</v>
      </c>
      <c r="K158">
        <v>2158.9499999999998</v>
      </c>
      <c r="L158">
        <v>0</v>
      </c>
      <c r="M158">
        <v>11.474</v>
      </c>
      <c r="N158">
        <v>888</v>
      </c>
      <c r="O158">
        <v>2294.11</v>
      </c>
      <c r="P158">
        <v>0</v>
      </c>
      <c r="Q158">
        <v>2407.66</v>
      </c>
      <c r="R158">
        <v>0</v>
      </c>
      <c r="S158">
        <v>0</v>
      </c>
      <c r="T158">
        <v>28.297000000000001</v>
      </c>
    </row>
    <row r="160" spans="1:20" x14ac:dyDescent="0.25">
      <c r="A160" t="s">
        <v>126</v>
      </c>
      <c r="B160" t="s">
        <v>48</v>
      </c>
      <c r="C160" t="s">
        <v>127</v>
      </c>
    </row>
    <row r="161" spans="1:10" x14ac:dyDescent="0.25">
      <c r="B161">
        <v>1</v>
      </c>
      <c r="C161">
        <v>0.24068200000000001</v>
      </c>
      <c r="D161">
        <v>0.118077</v>
      </c>
      <c r="E161">
        <v>6.6794800000000001E-2</v>
      </c>
      <c r="F161">
        <v>4.0513199999999999E-2</v>
      </c>
      <c r="G161">
        <v>2.5683600000000001E-2</v>
      </c>
      <c r="H161">
        <v>1.6804900000000001E-2</v>
      </c>
      <c r="I161">
        <v>1.1264700000000001E-2</v>
      </c>
      <c r="J161">
        <v>2.5196699999999999E-2</v>
      </c>
    </row>
    <row r="163" spans="1:10" x14ac:dyDescent="0.25">
      <c r="A163" t="s">
        <v>128</v>
      </c>
      <c r="B163" t="s">
        <v>129</v>
      </c>
      <c r="C163" t="s">
        <v>48</v>
      </c>
    </row>
    <row r="164" spans="1:10" x14ac:dyDescent="0.25">
      <c r="A164">
        <v>1964</v>
      </c>
      <c r="B164">
        <v>40.230699999999999</v>
      </c>
      <c r="C164">
        <v>9.6828199999999995</v>
      </c>
      <c r="D164">
        <v>4.7503299999999999</v>
      </c>
      <c r="E164">
        <v>2.6871999999999998</v>
      </c>
      <c r="F164">
        <v>1.6298699999999999</v>
      </c>
      <c r="G164">
        <v>1.0332699999999999</v>
      </c>
      <c r="H164">
        <v>0.67607399999999995</v>
      </c>
      <c r="I164">
        <v>0.45318599999999998</v>
      </c>
      <c r="J164">
        <v>1.0136799999999999</v>
      </c>
    </row>
    <row r="165" spans="1:10" x14ac:dyDescent="0.25">
      <c r="A165">
        <v>1965</v>
      </c>
      <c r="B165">
        <v>40.108400000000003</v>
      </c>
      <c r="C165">
        <v>9.6827000000000005</v>
      </c>
      <c r="D165">
        <v>4.7495399999999997</v>
      </c>
      <c r="E165">
        <v>2.6814</v>
      </c>
      <c r="F165">
        <v>1.60982</v>
      </c>
      <c r="G165">
        <v>1.0144500000000001</v>
      </c>
      <c r="H165">
        <v>0.66805400000000004</v>
      </c>
      <c r="I165">
        <v>0.44979200000000003</v>
      </c>
      <c r="J165">
        <v>1.01013</v>
      </c>
    </row>
    <row r="166" spans="1:10" x14ac:dyDescent="0.25">
      <c r="A166">
        <v>1966</v>
      </c>
      <c r="B166">
        <v>37.790199999999999</v>
      </c>
      <c r="C166">
        <v>9.6529199999999999</v>
      </c>
      <c r="D166">
        <v>4.7470499999999998</v>
      </c>
      <c r="E166">
        <v>2.6631</v>
      </c>
      <c r="F166">
        <v>1.54477</v>
      </c>
      <c r="G166">
        <v>0.94477800000000001</v>
      </c>
      <c r="H166">
        <v>0.63166199999999995</v>
      </c>
      <c r="I166">
        <v>0.43414000000000003</v>
      </c>
      <c r="J166">
        <v>0.99449200000000004</v>
      </c>
    </row>
    <row r="167" spans="1:10" x14ac:dyDescent="0.25">
      <c r="A167">
        <v>1967</v>
      </c>
      <c r="B167">
        <v>45.599400000000003</v>
      </c>
      <c r="C167">
        <v>9.0946599999999993</v>
      </c>
      <c r="D167">
        <v>4.7298799999999996</v>
      </c>
      <c r="E167">
        <v>2.6428699999999998</v>
      </c>
      <c r="F167">
        <v>1.46967</v>
      </c>
      <c r="G167">
        <v>0.84867099999999995</v>
      </c>
      <c r="H167">
        <v>0.56446200000000002</v>
      </c>
      <c r="I167">
        <v>0.40019399999999999</v>
      </c>
      <c r="J167">
        <v>0.96206800000000003</v>
      </c>
    </row>
    <row r="168" spans="1:10" x14ac:dyDescent="0.25">
      <c r="A168">
        <v>1968</v>
      </c>
      <c r="B168">
        <v>36.491900000000001</v>
      </c>
      <c r="C168">
        <v>10.973800000000001</v>
      </c>
      <c r="D168">
        <v>4.4549899999999996</v>
      </c>
      <c r="E168">
        <v>2.6228799999999999</v>
      </c>
      <c r="F168">
        <v>1.4228799999999999</v>
      </c>
      <c r="G168">
        <v>0.77676800000000001</v>
      </c>
      <c r="H168">
        <v>0.495147</v>
      </c>
      <c r="I168">
        <v>0.35250300000000001</v>
      </c>
      <c r="J168">
        <v>0.91172900000000001</v>
      </c>
    </row>
    <row r="169" spans="1:10" x14ac:dyDescent="0.25">
      <c r="A169">
        <v>1969</v>
      </c>
      <c r="B169">
        <v>40.996000000000002</v>
      </c>
      <c r="C169">
        <v>8.7813800000000004</v>
      </c>
      <c r="D169">
        <v>5.3698499999999996</v>
      </c>
      <c r="E169">
        <v>2.43628</v>
      </c>
      <c r="F169">
        <v>1.28922</v>
      </c>
      <c r="G169">
        <v>0.64889399999999997</v>
      </c>
      <c r="H169">
        <v>0.41534599999999999</v>
      </c>
      <c r="I169">
        <v>0.29361300000000001</v>
      </c>
      <c r="J169">
        <v>0.82759199999999999</v>
      </c>
    </row>
    <row r="170" spans="1:10" x14ac:dyDescent="0.25">
      <c r="A170">
        <v>1970</v>
      </c>
      <c r="B170">
        <v>28.912500000000001</v>
      </c>
      <c r="C170">
        <v>9.86538</v>
      </c>
      <c r="D170">
        <v>4.2977999999999996</v>
      </c>
      <c r="E170">
        <v>2.9437799999999998</v>
      </c>
      <c r="F170">
        <v>1.21743</v>
      </c>
      <c r="G170">
        <v>0.60425499999999999</v>
      </c>
      <c r="H170">
        <v>0.352491</v>
      </c>
      <c r="I170">
        <v>0.24857799999999999</v>
      </c>
      <c r="J170">
        <v>0.73742200000000002</v>
      </c>
    </row>
    <row r="171" spans="1:10" x14ac:dyDescent="0.25">
      <c r="A171">
        <v>1971</v>
      </c>
      <c r="B171">
        <v>18.868400000000001</v>
      </c>
      <c r="C171">
        <v>6.9573200000000002</v>
      </c>
      <c r="D171">
        <v>4.8258200000000002</v>
      </c>
      <c r="E171">
        <v>2.33969</v>
      </c>
      <c r="F171">
        <v>1.40245</v>
      </c>
      <c r="G171">
        <v>0.52672699999999995</v>
      </c>
      <c r="H171">
        <v>0.31360100000000002</v>
      </c>
      <c r="I171">
        <v>0.20543700000000001</v>
      </c>
      <c r="J171">
        <v>0.64151499999999995</v>
      </c>
    </row>
    <row r="172" spans="1:10" x14ac:dyDescent="0.25">
      <c r="A172">
        <v>1972</v>
      </c>
      <c r="B172">
        <v>29.418099999999999</v>
      </c>
      <c r="C172">
        <v>4.5403599999999997</v>
      </c>
      <c r="D172">
        <v>3.4032100000000001</v>
      </c>
      <c r="E172">
        <v>2.62622</v>
      </c>
      <c r="F172">
        <v>1.11195</v>
      </c>
      <c r="G172">
        <v>0.60426999999999997</v>
      </c>
      <c r="H172">
        <v>0.272733</v>
      </c>
      <c r="I172">
        <v>0.182528</v>
      </c>
      <c r="J172">
        <v>0.55099299999999996</v>
      </c>
    </row>
    <row r="173" spans="1:10" x14ac:dyDescent="0.25">
      <c r="A173">
        <v>1973</v>
      </c>
      <c r="B173">
        <v>28.194099999999999</v>
      </c>
      <c r="C173">
        <v>7.0782800000000003</v>
      </c>
      <c r="D173">
        <v>2.2178200000000001</v>
      </c>
      <c r="E173">
        <v>1.8171200000000001</v>
      </c>
      <c r="F173">
        <v>1.08351</v>
      </c>
      <c r="G173">
        <v>0.37127399999999999</v>
      </c>
      <c r="H173">
        <v>0.27349400000000001</v>
      </c>
      <c r="I173">
        <v>0.14724499999999999</v>
      </c>
      <c r="J173">
        <v>0.46257100000000001</v>
      </c>
    </row>
    <row r="174" spans="1:10" x14ac:dyDescent="0.25">
      <c r="A174">
        <v>1974</v>
      </c>
      <c r="B174">
        <v>25.7576</v>
      </c>
      <c r="C174">
        <v>6.78376</v>
      </c>
      <c r="D174">
        <v>3.4573299999999998</v>
      </c>
      <c r="E174">
        <v>1.1833499999999999</v>
      </c>
      <c r="F174">
        <v>0.74548400000000004</v>
      </c>
      <c r="G174">
        <v>0.35789100000000001</v>
      </c>
      <c r="H174">
        <v>0.16714399999999999</v>
      </c>
      <c r="I174">
        <v>0.147229</v>
      </c>
      <c r="J174">
        <v>0.38430199999999998</v>
      </c>
    </row>
    <row r="175" spans="1:10" x14ac:dyDescent="0.25">
      <c r="A175">
        <v>1975</v>
      </c>
      <c r="B175">
        <v>20.873999999999999</v>
      </c>
      <c r="C175">
        <v>6.1953899999999997</v>
      </c>
      <c r="D175">
        <v>3.3028300000000002</v>
      </c>
      <c r="E175">
        <v>1.8180400000000001</v>
      </c>
      <c r="F175">
        <v>0.491037</v>
      </c>
      <c r="G175">
        <v>0.25896599999999997</v>
      </c>
      <c r="H175">
        <v>0.162804</v>
      </c>
      <c r="I175">
        <v>8.9381000000000002E-2</v>
      </c>
      <c r="J175">
        <v>0.328764</v>
      </c>
    </row>
    <row r="176" spans="1:10" x14ac:dyDescent="0.25">
      <c r="A176">
        <v>1976</v>
      </c>
      <c r="B176">
        <v>21.91</v>
      </c>
      <c r="C176">
        <v>5.0191299999999996</v>
      </c>
      <c r="D176">
        <v>3.0070399999999999</v>
      </c>
      <c r="E176">
        <v>1.7109000000000001</v>
      </c>
      <c r="F176">
        <v>0.75511799999999996</v>
      </c>
      <c r="G176">
        <v>0.17535999999999999</v>
      </c>
      <c r="H176">
        <v>0.117866</v>
      </c>
      <c r="I176">
        <v>8.6081299999999999E-2</v>
      </c>
      <c r="J176">
        <v>0.25511299999999998</v>
      </c>
    </row>
    <row r="177" spans="1:10" x14ac:dyDescent="0.25">
      <c r="A177">
        <v>1977</v>
      </c>
      <c r="B177">
        <v>14.129</v>
      </c>
      <c r="C177">
        <v>5.2652299999999999</v>
      </c>
      <c r="D177">
        <v>2.4220600000000001</v>
      </c>
      <c r="E177">
        <v>1.5008300000000001</v>
      </c>
      <c r="F177">
        <v>0.64252900000000002</v>
      </c>
      <c r="G177">
        <v>0.233988</v>
      </c>
      <c r="H177">
        <v>7.2509699999999996E-2</v>
      </c>
      <c r="I177">
        <v>5.8006500000000003E-2</v>
      </c>
      <c r="J177">
        <v>0.19753999999999999</v>
      </c>
    </row>
    <row r="178" spans="1:10" x14ac:dyDescent="0.25">
      <c r="A178">
        <v>1978</v>
      </c>
      <c r="B178">
        <v>11.801299999999999</v>
      </c>
      <c r="C178">
        <v>3.3953700000000002</v>
      </c>
      <c r="D178">
        <v>2.5417900000000002</v>
      </c>
      <c r="E178">
        <v>1.22228</v>
      </c>
      <c r="F178">
        <v>0.62823300000000004</v>
      </c>
      <c r="G178">
        <v>0.24299899999999999</v>
      </c>
      <c r="H178">
        <v>0.10721700000000001</v>
      </c>
      <c r="I178">
        <v>3.7697099999999997E-2</v>
      </c>
      <c r="J178">
        <v>0.15110999999999999</v>
      </c>
    </row>
    <row r="179" spans="1:10" x14ac:dyDescent="0.25">
      <c r="A179">
        <v>1979</v>
      </c>
      <c r="B179">
        <v>11.0284</v>
      </c>
      <c r="C179">
        <v>2.8355700000000001</v>
      </c>
      <c r="D179">
        <v>1.6368199999999999</v>
      </c>
      <c r="E179">
        <v>1.2767999999999999</v>
      </c>
      <c r="F179">
        <v>0.52574299999999996</v>
      </c>
      <c r="G179">
        <v>0.25186500000000001</v>
      </c>
      <c r="H179">
        <v>0.114241</v>
      </c>
      <c r="I179">
        <v>5.6215099999999997E-2</v>
      </c>
      <c r="J179">
        <v>0.11138199999999999</v>
      </c>
    </row>
    <row r="180" spans="1:10" x14ac:dyDescent="0.25">
      <c r="A180">
        <v>1980</v>
      </c>
      <c r="B180">
        <v>12.370100000000001</v>
      </c>
      <c r="C180">
        <v>2.6498300000000001</v>
      </c>
      <c r="D180">
        <v>1.36711</v>
      </c>
      <c r="E180">
        <v>0.82638299999999998</v>
      </c>
      <c r="F180">
        <v>0.57616000000000001</v>
      </c>
      <c r="G180">
        <v>0.22850500000000001</v>
      </c>
      <c r="H180">
        <v>0.123936</v>
      </c>
      <c r="I180">
        <v>6.1437899999999997E-2</v>
      </c>
      <c r="J180">
        <v>9.9114599999999997E-2</v>
      </c>
    </row>
    <row r="181" spans="1:10" x14ac:dyDescent="0.25">
      <c r="A181">
        <v>1981</v>
      </c>
      <c r="B181">
        <v>31.6266</v>
      </c>
      <c r="C181">
        <v>2.9738000000000002</v>
      </c>
      <c r="D181">
        <v>1.2847</v>
      </c>
      <c r="E181">
        <v>0.71818000000000004</v>
      </c>
      <c r="F181">
        <v>0.42224600000000001</v>
      </c>
      <c r="G181">
        <v>0.29652499999999998</v>
      </c>
      <c r="H181">
        <v>0.12668099999999999</v>
      </c>
      <c r="I181">
        <v>7.2678800000000002E-2</v>
      </c>
      <c r="J181">
        <v>0.100283</v>
      </c>
    </row>
    <row r="182" spans="1:10" x14ac:dyDescent="0.25">
      <c r="A182">
        <v>1982</v>
      </c>
      <c r="B182">
        <v>29.598700000000001</v>
      </c>
      <c r="C182">
        <v>7.5994599999999997</v>
      </c>
      <c r="D182">
        <v>1.43485</v>
      </c>
      <c r="E182">
        <v>0.65550200000000003</v>
      </c>
      <c r="F182">
        <v>0.34735899999999997</v>
      </c>
      <c r="G182">
        <v>0.20466699999999999</v>
      </c>
      <c r="H182">
        <v>0.15590799999999999</v>
      </c>
      <c r="I182">
        <v>7.0894799999999994E-2</v>
      </c>
      <c r="J182">
        <v>0.10381</v>
      </c>
    </row>
    <row r="183" spans="1:10" x14ac:dyDescent="0.25">
      <c r="A183">
        <v>1983</v>
      </c>
      <c r="B183">
        <v>19.083100000000002</v>
      </c>
      <c r="C183">
        <v>7.1045499999999997</v>
      </c>
      <c r="D183">
        <v>3.6270899999999999</v>
      </c>
      <c r="E183">
        <v>0.683141</v>
      </c>
      <c r="F183">
        <v>0.27494499999999999</v>
      </c>
      <c r="G183">
        <v>0.14333399999999999</v>
      </c>
      <c r="H183">
        <v>9.3838699999999997E-2</v>
      </c>
      <c r="I183">
        <v>7.7594499999999997E-2</v>
      </c>
      <c r="J183">
        <v>9.5529000000000003E-2</v>
      </c>
    </row>
    <row r="184" spans="1:10" x14ac:dyDescent="0.25">
      <c r="A184">
        <v>1984</v>
      </c>
      <c r="B184">
        <v>20.776</v>
      </c>
      <c r="C184">
        <v>4.5789299999999997</v>
      </c>
      <c r="D184">
        <v>3.3793700000000002</v>
      </c>
      <c r="E184">
        <v>1.69262</v>
      </c>
      <c r="F184">
        <v>0.28036100000000003</v>
      </c>
      <c r="G184">
        <v>0.112138</v>
      </c>
      <c r="H184">
        <v>6.4345899999999998E-2</v>
      </c>
      <c r="I184">
        <v>4.5538700000000001E-2</v>
      </c>
      <c r="J184">
        <v>9.2067499999999997E-2</v>
      </c>
    </row>
    <row r="185" spans="1:10" x14ac:dyDescent="0.25">
      <c r="A185">
        <v>1985</v>
      </c>
      <c r="B185">
        <v>18.0776</v>
      </c>
      <c r="C185">
        <v>4.9856199999999999</v>
      </c>
      <c r="D185">
        <v>2.18038</v>
      </c>
      <c r="E185">
        <v>1.5925</v>
      </c>
      <c r="F185">
        <v>0.72483299999999995</v>
      </c>
      <c r="G185">
        <v>0.121543</v>
      </c>
      <c r="H185">
        <v>5.2424800000000001E-2</v>
      </c>
      <c r="I185">
        <v>3.2082899999999998E-2</v>
      </c>
      <c r="J185">
        <v>7.4739E-2</v>
      </c>
    </row>
    <row r="186" spans="1:10" x14ac:dyDescent="0.25">
      <c r="A186">
        <v>1986</v>
      </c>
      <c r="B186">
        <v>11.1669</v>
      </c>
      <c r="C186">
        <v>4.3379899999999996</v>
      </c>
      <c r="D186">
        <v>2.37351</v>
      </c>
      <c r="E186">
        <v>1.02599</v>
      </c>
      <c r="F186">
        <v>0.67989900000000003</v>
      </c>
      <c r="G186">
        <v>0.31317699999999998</v>
      </c>
      <c r="H186">
        <v>5.6656699999999997E-2</v>
      </c>
      <c r="I186">
        <v>2.6073699999999998E-2</v>
      </c>
      <c r="J186">
        <v>5.79864E-2</v>
      </c>
    </row>
    <row r="187" spans="1:10" x14ac:dyDescent="0.25">
      <c r="A187">
        <v>1987</v>
      </c>
      <c r="B187">
        <v>12.802899999999999</v>
      </c>
      <c r="C187">
        <v>2.67937</v>
      </c>
      <c r="D187">
        <v>2.0629200000000001</v>
      </c>
      <c r="E187">
        <v>1.1087499999999999</v>
      </c>
      <c r="F187">
        <v>0.43140800000000001</v>
      </c>
      <c r="G187">
        <v>0.28882600000000003</v>
      </c>
      <c r="H187">
        <v>0.14386699999999999</v>
      </c>
      <c r="I187">
        <v>2.7826099999999999E-2</v>
      </c>
      <c r="J187">
        <v>4.5161E-2</v>
      </c>
    </row>
    <row r="188" spans="1:10" x14ac:dyDescent="0.25">
      <c r="A188">
        <v>1988</v>
      </c>
      <c r="B188">
        <v>12.0908</v>
      </c>
      <c r="C188">
        <v>3.0733299999999999</v>
      </c>
      <c r="D188">
        <v>1.28017</v>
      </c>
      <c r="E188">
        <v>0.99390100000000003</v>
      </c>
      <c r="F188">
        <v>0.49688599999999999</v>
      </c>
      <c r="G188">
        <v>0.196684</v>
      </c>
      <c r="H188">
        <v>0.14105400000000001</v>
      </c>
      <c r="I188">
        <v>7.44919E-2</v>
      </c>
      <c r="J188">
        <v>4.0759900000000002E-2</v>
      </c>
    </row>
    <row r="189" spans="1:10" x14ac:dyDescent="0.25">
      <c r="A189">
        <v>1989</v>
      </c>
      <c r="B189">
        <v>6.2425899999999999</v>
      </c>
      <c r="C189">
        <v>2.9007900000000002</v>
      </c>
      <c r="D189">
        <v>1.4601999999999999</v>
      </c>
      <c r="E189">
        <v>0.59442899999999999</v>
      </c>
      <c r="F189">
        <v>0.412665</v>
      </c>
      <c r="G189">
        <v>0.20813000000000001</v>
      </c>
      <c r="H189">
        <v>8.9264300000000005E-2</v>
      </c>
      <c r="I189">
        <v>6.8558800000000003E-2</v>
      </c>
      <c r="J189">
        <v>6.0408200000000002E-2</v>
      </c>
    </row>
    <row r="190" spans="1:10" x14ac:dyDescent="0.25">
      <c r="A190">
        <v>1990</v>
      </c>
      <c r="B190">
        <v>12.924799999999999</v>
      </c>
      <c r="C190">
        <v>1.4972799999999999</v>
      </c>
      <c r="D190">
        <v>1.3742300000000001</v>
      </c>
      <c r="E190">
        <v>0.66486400000000001</v>
      </c>
      <c r="F190">
        <v>0.23668900000000001</v>
      </c>
      <c r="G190">
        <v>0.16495799999999999</v>
      </c>
      <c r="H190">
        <v>9.0747999999999995E-2</v>
      </c>
      <c r="I190">
        <v>4.1923500000000002E-2</v>
      </c>
      <c r="J190">
        <v>6.6129300000000002E-2</v>
      </c>
    </row>
    <row r="191" spans="1:10" x14ac:dyDescent="0.25">
      <c r="A191">
        <v>1991</v>
      </c>
      <c r="B191">
        <v>5.4788699999999997</v>
      </c>
      <c r="C191">
        <v>3.1072600000000001</v>
      </c>
      <c r="D191">
        <v>0.73029699999999997</v>
      </c>
      <c r="E191">
        <v>0.75544500000000003</v>
      </c>
      <c r="F191">
        <v>0.35949999999999999</v>
      </c>
      <c r="G191">
        <v>0.11429499999999999</v>
      </c>
      <c r="H191">
        <v>8.0788200000000004E-2</v>
      </c>
      <c r="I191">
        <v>4.7630100000000002E-2</v>
      </c>
      <c r="J191">
        <v>6.2765600000000005E-2</v>
      </c>
    </row>
    <row r="192" spans="1:10" x14ac:dyDescent="0.25">
      <c r="A192">
        <v>1992</v>
      </c>
      <c r="B192">
        <v>6.3548600000000004</v>
      </c>
      <c r="C192">
        <v>1.3180499999999999</v>
      </c>
      <c r="D192">
        <v>1.52075</v>
      </c>
      <c r="E192">
        <v>0.408308</v>
      </c>
      <c r="F192">
        <v>0.43768200000000002</v>
      </c>
      <c r="G192">
        <v>0.20549600000000001</v>
      </c>
      <c r="H192">
        <v>6.7022399999999996E-2</v>
      </c>
      <c r="I192">
        <v>4.9304500000000001E-2</v>
      </c>
      <c r="J192">
        <v>7.1119100000000005E-2</v>
      </c>
    </row>
    <row r="193" spans="1:10" x14ac:dyDescent="0.25">
      <c r="A193">
        <v>1993</v>
      </c>
      <c r="B193">
        <v>9.1006699999999991</v>
      </c>
      <c r="C193">
        <v>1.5285200000000001</v>
      </c>
      <c r="D193">
        <v>0.644486</v>
      </c>
      <c r="E193">
        <v>0.84639699999999995</v>
      </c>
      <c r="F193">
        <v>0.232296</v>
      </c>
      <c r="G193">
        <v>0.23969199999999999</v>
      </c>
      <c r="H193">
        <v>0.115136</v>
      </c>
      <c r="I193">
        <v>3.9356000000000002E-2</v>
      </c>
      <c r="J193">
        <v>7.5533699999999995E-2</v>
      </c>
    </row>
    <row r="194" spans="1:10" x14ac:dyDescent="0.25">
      <c r="A194">
        <v>1994</v>
      </c>
      <c r="B194">
        <v>10.358700000000001</v>
      </c>
      <c r="C194">
        <v>2.18866</v>
      </c>
      <c r="D194">
        <v>0.74685999999999997</v>
      </c>
      <c r="E194">
        <v>0.35742800000000002</v>
      </c>
      <c r="F194">
        <v>0.47466199999999997</v>
      </c>
      <c r="G194">
        <v>0.122886</v>
      </c>
      <c r="H194">
        <v>0.12942999999999999</v>
      </c>
      <c r="I194">
        <v>6.5542600000000006E-2</v>
      </c>
      <c r="J194">
        <v>7.0703699999999994E-2</v>
      </c>
    </row>
    <row r="195" spans="1:10" x14ac:dyDescent="0.25">
      <c r="A195">
        <v>1995</v>
      </c>
      <c r="B195">
        <v>8.1973500000000001</v>
      </c>
      <c r="C195">
        <v>2.4911300000000001</v>
      </c>
      <c r="D195">
        <v>1.06925</v>
      </c>
      <c r="E195">
        <v>0.41389500000000001</v>
      </c>
      <c r="F195">
        <v>0.19983699999999999</v>
      </c>
      <c r="G195">
        <v>0.24923799999999999</v>
      </c>
      <c r="H195">
        <v>6.5831399999999998E-2</v>
      </c>
      <c r="I195">
        <v>7.3191000000000006E-2</v>
      </c>
      <c r="J195">
        <v>8.2971000000000003E-2</v>
      </c>
    </row>
    <row r="196" spans="1:10" x14ac:dyDescent="0.25">
      <c r="A196">
        <v>1996</v>
      </c>
      <c r="B196">
        <v>7.70878</v>
      </c>
      <c r="C196">
        <v>1.9709099999999999</v>
      </c>
      <c r="D196">
        <v>1.2156</v>
      </c>
      <c r="E196">
        <v>0.58912600000000004</v>
      </c>
      <c r="F196">
        <v>0.22592999999999999</v>
      </c>
      <c r="G196">
        <v>9.8861699999999997E-2</v>
      </c>
      <c r="H196">
        <v>0.125274</v>
      </c>
      <c r="I196">
        <v>3.5301699999999998E-2</v>
      </c>
      <c r="J196">
        <v>9.1664899999999994E-2</v>
      </c>
    </row>
    <row r="197" spans="1:10" x14ac:dyDescent="0.25">
      <c r="A197">
        <v>1997</v>
      </c>
      <c r="B197">
        <v>7.9212100000000003</v>
      </c>
      <c r="C197">
        <v>1.85327</v>
      </c>
      <c r="D197">
        <v>0.96129699999999996</v>
      </c>
      <c r="E197">
        <v>0.66820599999999997</v>
      </c>
      <c r="F197">
        <v>0.31848199999999999</v>
      </c>
      <c r="G197">
        <v>0.109042</v>
      </c>
      <c r="H197">
        <v>4.8390000000000002E-2</v>
      </c>
      <c r="I197">
        <v>6.5720600000000004E-2</v>
      </c>
      <c r="J197">
        <v>7.4175000000000005E-2</v>
      </c>
    </row>
    <row r="198" spans="1:10" x14ac:dyDescent="0.25">
      <c r="A198">
        <v>1998</v>
      </c>
      <c r="B198">
        <v>9.0195699999999999</v>
      </c>
      <c r="C198">
        <v>1.90455</v>
      </c>
      <c r="D198">
        <v>0.904416</v>
      </c>
      <c r="E198">
        <v>0.52986</v>
      </c>
      <c r="F198">
        <v>0.36536200000000002</v>
      </c>
      <c r="G198">
        <v>0.15822700000000001</v>
      </c>
      <c r="H198">
        <v>5.5057399999999999E-2</v>
      </c>
      <c r="I198">
        <v>2.6046900000000001E-2</v>
      </c>
      <c r="J198">
        <v>8.2328600000000002E-2</v>
      </c>
    </row>
    <row r="199" spans="1:10" x14ac:dyDescent="0.25">
      <c r="A199">
        <v>1999</v>
      </c>
      <c r="B199">
        <v>7.2219199999999999</v>
      </c>
      <c r="C199">
        <v>2.1688800000000001</v>
      </c>
      <c r="D199">
        <v>0.92997600000000002</v>
      </c>
      <c r="E199">
        <v>0.49994300000000003</v>
      </c>
      <c r="F199">
        <v>0.29318499999999997</v>
      </c>
      <c r="G199">
        <v>0.18700700000000001</v>
      </c>
      <c r="H199">
        <v>8.2481600000000002E-2</v>
      </c>
      <c r="I199">
        <v>3.04322E-2</v>
      </c>
      <c r="J199">
        <v>6.5670000000000006E-2</v>
      </c>
    </row>
    <row r="200" spans="1:10" x14ac:dyDescent="0.25">
      <c r="A200">
        <v>2000</v>
      </c>
      <c r="B200">
        <v>10.058299999999999</v>
      </c>
      <c r="C200">
        <v>1.7357</v>
      </c>
      <c r="D200">
        <v>1.0562</v>
      </c>
      <c r="E200">
        <v>0.50723399999999996</v>
      </c>
      <c r="F200">
        <v>0.26147500000000001</v>
      </c>
      <c r="G200">
        <v>0.129665</v>
      </c>
      <c r="H200">
        <v>8.3310700000000001E-2</v>
      </c>
      <c r="I200">
        <v>4.0064700000000002E-2</v>
      </c>
      <c r="J200">
        <v>5.3256199999999997E-2</v>
      </c>
    </row>
    <row r="201" spans="1:10" x14ac:dyDescent="0.25">
      <c r="A201">
        <v>2001</v>
      </c>
      <c r="B201">
        <v>10.765000000000001</v>
      </c>
      <c r="C201">
        <v>2.4170699999999998</v>
      </c>
      <c r="D201">
        <v>0.84465599999999996</v>
      </c>
      <c r="E201">
        <v>0.57403199999999999</v>
      </c>
      <c r="F201">
        <v>0.26123000000000002</v>
      </c>
      <c r="G201">
        <v>0.11083999999999999</v>
      </c>
      <c r="H201">
        <v>5.5171600000000001E-2</v>
      </c>
      <c r="I201">
        <v>3.8994500000000001E-2</v>
      </c>
      <c r="J201">
        <v>5.0070400000000001E-2</v>
      </c>
    </row>
    <row r="202" spans="1:10" x14ac:dyDescent="0.25">
      <c r="A202">
        <v>2002</v>
      </c>
      <c r="B202">
        <v>16.751100000000001</v>
      </c>
      <c r="C202">
        <v>2.5862500000000002</v>
      </c>
      <c r="D202">
        <v>1.1747300000000001</v>
      </c>
      <c r="E202">
        <v>0.456098</v>
      </c>
      <c r="F202">
        <v>0.28733700000000001</v>
      </c>
      <c r="G202">
        <v>0.102072</v>
      </c>
      <c r="H202">
        <v>4.3157399999999999E-2</v>
      </c>
      <c r="I202">
        <v>2.4061800000000001E-2</v>
      </c>
      <c r="J202">
        <v>4.5599000000000001E-2</v>
      </c>
    </row>
    <row r="203" spans="1:10" x14ac:dyDescent="0.25">
      <c r="A203">
        <v>2003</v>
      </c>
      <c r="B203">
        <v>10.124700000000001</v>
      </c>
      <c r="C203">
        <v>4.02461</v>
      </c>
      <c r="D203">
        <v>1.2573300000000001</v>
      </c>
      <c r="E203">
        <v>0.63531400000000005</v>
      </c>
      <c r="F203">
        <v>0.22988</v>
      </c>
      <c r="G203">
        <v>0.114551</v>
      </c>
      <c r="H203">
        <v>4.06252E-2</v>
      </c>
      <c r="I203">
        <v>1.9151600000000001E-2</v>
      </c>
      <c r="J203">
        <v>3.6348699999999998E-2</v>
      </c>
    </row>
    <row r="204" spans="1:10" x14ac:dyDescent="0.25">
      <c r="A204">
        <v>2004</v>
      </c>
      <c r="B204">
        <v>8.8860899999999994</v>
      </c>
      <c r="C204">
        <v>2.43147</v>
      </c>
      <c r="D204">
        <v>1.95211</v>
      </c>
      <c r="E204">
        <v>0.67211200000000004</v>
      </c>
      <c r="F204">
        <v>0.30380099999999999</v>
      </c>
      <c r="G204">
        <v>7.8020000000000006E-2</v>
      </c>
      <c r="H204">
        <v>3.8196300000000002E-2</v>
      </c>
      <c r="I204">
        <v>1.5709500000000001E-2</v>
      </c>
      <c r="J204">
        <v>2.6599999999999999E-2</v>
      </c>
    </row>
    <row r="205" spans="1:10" x14ac:dyDescent="0.25">
      <c r="A205">
        <v>2005</v>
      </c>
      <c r="B205">
        <v>7.9011100000000001</v>
      </c>
      <c r="C205">
        <v>2.1344599999999998</v>
      </c>
      <c r="D205">
        <v>1.1806300000000001</v>
      </c>
      <c r="E205">
        <v>1.04918</v>
      </c>
      <c r="F205">
        <v>0.32944000000000001</v>
      </c>
      <c r="G205">
        <v>0.111452</v>
      </c>
      <c r="H205">
        <v>2.8349200000000001E-2</v>
      </c>
      <c r="I205">
        <v>1.5780300000000001E-2</v>
      </c>
      <c r="J205">
        <v>2.10586E-2</v>
      </c>
    </row>
    <row r="206" spans="1:10" x14ac:dyDescent="0.25">
      <c r="A206">
        <v>2006</v>
      </c>
      <c r="B206">
        <v>9.8765499999999999</v>
      </c>
      <c r="C206">
        <v>1.8986400000000001</v>
      </c>
      <c r="D206">
        <v>1.0385899999999999</v>
      </c>
      <c r="E206">
        <v>0.64130500000000001</v>
      </c>
      <c r="F206">
        <v>0.53905400000000003</v>
      </c>
      <c r="G206">
        <v>0.13872499999999999</v>
      </c>
      <c r="H206">
        <v>4.70813E-2</v>
      </c>
      <c r="I206">
        <v>1.3192499999999999E-2</v>
      </c>
      <c r="J206">
        <v>1.9691500000000001E-2</v>
      </c>
    </row>
    <row r="207" spans="1:10" x14ac:dyDescent="0.25">
      <c r="A207">
        <v>2007</v>
      </c>
      <c r="B207">
        <v>10.4382</v>
      </c>
      <c r="C207">
        <v>2.3743400000000001</v>
      </c>
      <c r="D207">
        <v>0.92586299999999999</v>
      </c>
      <c r="E207">
        <v>0.57034200000000002</v>
      </c>
      <c r="F207">
        <v>0.34524700000000003</v>
      </c>
      <c r="G207">
        <v>0.25738299999999997</v>
      </c>
      <c r="H207">
        <v>6.7121799999999995E-2</v>
      </c>
      <c r="I207">
        <v>2.4465500000000001E-2</v>
      </c>
      <c r="J207">
        <v>1.89585E-2</v>
      </c>
    </row>
    <row r="208" spans="1:10" x14ac:dyDescent="0.25">
      <c r="A208">
        <v>2008</v>
      </c>
      <c r="B208">
        <v>9.9947199999999992</v>
      </c>
      <c r="C208">
        <v>2.5096599999999998</v>
      </c>
      <c r="D208">
        <v>1.15856</v>
      </c>
      <c r="E208">
        <v>0.51003100000000001</v>
      </c>
      <c r="F208">
        <v>0.31109399999999998</v>
      </c>
      <c r="G208">
        <v>0.17047200000000001</v>
      </c>
      <c r="H208">
        <v>0.129103</v>
      </c>
      <c r="I208">
        <v>3.5932600000000002E-2</v>
      </c>
      <c r="J208">
        <v>2.5333999999999999E-2</v>
      </c>
    </row>
    <row r="209" spans="1:10" x14ac:dyDescent="0.25">
      <c r="A209">
        <v>2009</v>
      </c>
      <c r="B209">
        <v>7.8940999999999999</v>
      </c>
      <c r="C209">
        <v>2.4029600000000002</v>
      </c>
      <c r="D209">
        <v>1.2243900000000001</v>
      </c>
      <c r="E209">
        <v>0.63768800000000003</v>
      </c>
      <c r="F209">
        <v>0.27723399999999998</v>
      </c>
      <c r="G209">
        <v>0.15226000000000001</v>
      </c>
      <c r="H209">
        <v>8.4703700000000007E-2</v>
      </c>
      <c r="I209">
        <v>6.8574499999999997E-2</v>
      </c>
      <c r="J209">
        <v>3.5501100000000001E-2</v>
      </c>
    </row>
    <row r="210" spans="1:10" x14ac:dyDescent="0.25">
      <c r="A210">
        <v>2010</v>
      </c>
      <c r="B210">
        <v>8.2509499999999996</v>
      </c>
      <c r="C210">
        <v>1.8976500000000001</v>
      </c>
      <c r="D210">
        <v>1.17147</v>
      </c>
      <c r="E210">
        <v>0.67144400000000004</v>
      </c>
      <c r="F210">
        <v>0.341308</v>
      </c>
      <c r="G210">
        <v>0.130384</v>
      </c>
      <c r="H210">
        <v>7.2481799999999999E-2</v>
      </c>
      <c r="I210">
        <v>4.34311E-2</v>
      </c>
      <c r="J210">
        <v>5.85578E-2</v>
      </c>
    </row>
    <row r="211" spans="1:10" x14ac:dyDescent="0.25">
      <c r="A211">
        <v>2011</v>
      </c>
      <c r="B211">
        <v>9.0964299999999998</v>
      </c>
      <c r="C211">
        <v>1.9833400000000001</v>
      </c>
      <c r="D211">
        <v>0.92489600000000005</v>
      </c>
      <c r="E211">
        <v>0.64162799999999998</v>
      </c>
      <c r="F211">
        <v>0.35749999999999998</v>
      </c>
      <c r="G211">
        <v>0.158331</v>
      </c>
      <c r="H211">
        <v>6.1157599999999999E-2</v>
      </c>
      <c r="I211">
        <v>3.6717E-2</v>
      </c>
      <c r="J211">
        <v>5.7707899999999999E-2</v>
      </c>
    </row>
    <row r="212" spans="1:10" x14ac:dyDescent="0.25">
      <c r="A212">
        <v>2012</v>
      </c>
      <c r="B212">
        <v>9.6607299999999992</v>
      </c>
      <c r="C212">
        <v>2.18655</v>
      </c>
      <c r="D212">
        <v>0.96661699999999995</v>
      </c>
      <c r="E212">
        <v>0.506467</v>
      </c>
      <c r="F212">
        <v>0.34130899999999997</v>
      </c>
      <c r="G212">
        <v>0.165438</v>
      </c>
      <c r="H212">
        <v>7.4071300000000007E-2</v>
      </c>
      <c r="I212">
        <v>3.0914000000000001E-2</v>
      </c>
      <c r="J212">
        <v>5.3471499999999998E-2</v>
      </c>
    </row>
    <row r="213" spans="1:10" x14ac:dyDescent="0.25">
      <c r="A213">
        <v>2013</v>
      </c>
      <c r="B213">
        <v>9.3139699999999994</v>
      </c>
      <c r="C213">
        <v>2.32212</v>
      </c>
      <c r="D213">
        <v>1.06548</v>
      </c>
      <c r="E213">
        <v>0.52886</v>
      </c>
      <c r="F213">
        <v>0.26843299999999998</v>
      </c>
      <c r="G213">
        <v>0.15643299999999999</v>
      </c>
      <c r="H213">
        <v>7.6597499999999999E-2</v>
      </c>
      <c r="I213">
        <v>3.7125499999999999E-2</v>
      </c>
      <c r="J213">
        <v>4.7582800000000001E-2</v>
      </c>
    </row>
    <row r="214" spans="1:10" x14ac:dyDescent="0.25">
      <c r="A214">
        <v>2014</v>
      </c>
      <c r="B214">
        <v>13.1234</v>
      </c>
      <c r="C214">
        <v>2.2385199999999998</v>
      </c>
      <c r="D214">
        <v>1.13086</v>
      </c>
      <c r="E214">
        <v>0.58121800000000001</v>
      </c>
      <c r="F214">
        <v>0.27676200000000001</v>
      </c>
      <c r="G214">
        <v>0.118907</v>
      </c>
      <c r="H214">
        <v>6.98101E-2</v>
      </c>
      <c r="I214">
        <v>3.7258600000000003E-2</v>
      </c>
      <c r="J214">
        <v>4.6598800000000003E-2</v>
      </c>
    </row>
    <row r="215" spans="1:10" x14ac:dyDescent="0.25">
      <c r="A215">
        <v>2015</v>
      </c>
      <c r="B215">
        <v>18.999500000000001</v>
      </c>
      <c r="C215">
        <v>3.15455</v>
      </c>
      <c r="D215">
        <v>1.091</v>
      </c>
      <c r="E215">
        <v>0.61930799999999997</v>
      </c>
      <c r="F215">
        <v>0.30929000000000001</v>
      </c>
      <c r="G215">
        <v>0.12820200000000001</v>
      </c>
      <c r="H215">
        <v>5.5687100000000003E-2</v>
      </c>
      <c r="I215">
        <v>3.53184E-2</v>
      </c>
      <c r="J215">
        <v>4.7353800000000001E-2</v>
      </c>
    </row>
    <row r="216" spans="1:10" x14ac:dyDescent="0.25">
      <c r="A216">
        <v>2016</v>
      </c>
      <c r="B216">
        <v>14.9846</v>
      </c>
      <c r="C216">
        <v>4.5666500000000001</v>
      </c>
      <c r="D216">
        <v>1.53678</v>
      </c>
      <c r="E216">
        <v>0.59617299999999995</v>
      </c>
      <c r="F216">
        <v>0.32650699999999999</v>
      </c>
      <c r="G216">
        <v>0.13977100000000001</v>
      </c>
      <c r="H216">
        <v>5.8460199999999997E-2</v>
      </c>
      <c r="I216">
        <v>2.75667E-2</v>
      </c>
      <c r="J216">
        <v>4.6051799999999997E-2</v>
      </c>
    </row>
    <row r="217" spans="1:10" x14ac:dyDescent="0.25">
      <c r="A217">
        <v>2017</v>
      </c>
      <c r="B217">
        <v>18.182600000000001</v>
      </c>
      <c r="C217">
        <v>3.60134</v>
      </c>
      <c r="D217">
        <v>2.22376</v>
      </c>
      <c r="E217">
        <v>0.83799100000000004</v>
      </c>
      <c r="F217">
        <v>0.31146800000000002</v>
      </c>
      <c r="G217">
        <v>0.143979</v>
      </c>
      <c r="H217">
        <v>6.2069800000000001E-2</v>
      </c>
      <c r="I217">
        <v>2.8323600000000001E-2</v>
      </c>
      <c r="J217">
        <v>4.0567899999999997E-2</v>
      </c>
    </row>
    <row r="218" spans="1:10" x14ac:dyDescent="0.25">
      <c r="A218">
        <v>2018</v>
      </c>
      <c r="B218">
        <v>21.691099999999999</v>
      </c>
      <c r="C218">
        <v>4.3703099999999999</v>
      </c>
      <c r="D218">
        <v>1.7544999999999999</v>
      </c>
      <c r="E218">
        <v>1.2153400000000001</v>
      </c>
      <c r="F218">
        <v>0.44207400000000002</v>
      </c>
      <c r="G218">
        <v>0.140989</v>
      </c>
      <c r="H218">
        <v>6.5772499999999998E-2</v>
      </c>
      <c r="I218">
        <v>3.0771300000000001E-2</v>
      </c>
      <c r="J218">
        <v>3.84532E-2</v>
      </c>
    </row>
    <row r="219" spans="1:10" x14ac:dyDescent="0.25">
      <c r="A219">
        <v>2019</v>
      </c>
      <c r="B219">
        <v>54.895600000000002</v>
      </c>
      <c r="C219">
        <v>5.2148300000000001</v>
      </c>
      <c r="D219">
        <v>2.1317200000000001</v>
      </c>
      <c r="E219">
        <v>0.96472899999999995</v>
      </c>
      <c r="F219">
        <v>0.65785400000000005</v>
      </c>
      <c r="G219">
        <v>0.214061</v>
      </c>
      <c r="H219">
        <v>6.9253700000000001E-2</v>
      </c>
      <c r="I219">
        <v>3.46056E-2</v>
      </c>
      <c r="J219">
        <v>4.0153300000000003E-2</v>
      </c>
    </row>
    <row r="220" spans="1:10" x14ac:dyDescent="0.25">
      <c r="A220">
        <v>2020</v>
      </c>
      <c r="B220">
        <v>43.295400000000001</v>
      </c>
      <c r="C220">
        <v>13.2005</v>
      </c>
      <c r="D220">
        <v>2.5465100000000001</v>
      </c>
      <c r="E220">
        <v>1.1787099999999999</v>
      </c>
      <c r="F220">
        <v>0.53444400000000003</v>
      </c>
      <c r="G220">
        <v>0.33771000000000001</v>
      </c>
      <c r="H220">
        <v>0.111939</v>
      </c>
      <c r="I220">
        <v>3.8379799999999999E-2</v>
      </c>
      <c r="J220">
        <v>4.4918199999999998E-2</v>
      </c>
    </row>
    <row r="221" spans="1:10" x14ac:dyDescent="0.25">
      <c r="A221">
        <v>2021</v>
      </c>
      <c r="B221">
        <v>28.297000000000001</v>
      </c>
      <c r="C221">
        <v>10.4138</v>
      </c>
      <c r="D221">
        <v>6.4546999999999999</v>
      </c>
      <c r="E221">
        <v>1.41737</v>
      </c>
      <c r="F221">
        <v>0.67074</v>
      </c>
      <c r="G221">
        <v>0.29283100000000001</v>
      </c>
      <c r="H221">
        <v>0.18931500000000001</v>
      </c>
      <c r="I221">
        <v>6.5761299999999995E-2</v>
      </c>
      <c r="J221">
        <v>5.2165999999999997E-2</v>
      </c>
    </row>
    <row r="223" spans="1:10" x14ac:dyDescent="0.25">
      <c r="A223" t="s">
        <v>107</v>
      </c>
      <c r="B223" t="s">
        <v>130</v>
      </c>
      <c r="C223" t="s">
        <v>131</v>
      </c>
      <c r="D223" t="s">
        <v>132</v>
      </c>
      <c r="E223" t="s">
        <v>133</v>
      </c>
      <c r="F223" t="s">
        <v>134</v>
      </c>
      <c r="G223" t="s">
        <v>135</v>
      </c>
      <c r="H223" t="s">
        <v>136</v>
      </c>
    </row>
    <row r="224" spans="1:10" x14ac:dyDescent="0.25">
      <c r="A224">
        <v>1964</v>
      </c>
      <c r="B224">
        <v>5960.7</v>
      </c>
      <c r="C224">
        <v>2603.4299999999998</v>
      </c>
      <c r="D224">
        <v>1.8213E-2</v>
      </c>
      <c r="E224">
        <v>0</v>
      </c>
      <c r="F224">
        <v>47.851999999999997</v>
      </c>
      <c r="G224">
        <v>1</v>
      </c>
      <c r="H224">
        <v>6689.78</v>
      </c>
    </row>
    <row r="225" spans="1:8" x14ac:dyDescent="0.25">
      <c r="A225">
        <v>1965</v>
      </c>
      <c r="B225">
        <v>5915.86</v>
      </c>
      <c r="C225">
        <v>2505.38</v>
      </c>
      <c r="D225">
        <v>7.4251300000000006E-2</v>
      </c>
      <c r="E225">
        <v>-4.7082800000000001E-2</v>
      </c>
      <c r="F225">
        <v>193.2</v>
      </c>
      <c r="G225">
        <v>0.99247600000000002</v>
      </c>
      <c r="H225">
        <v>6644.14</v>
      </c>
    </row>
    <row r="226" spans="1:8" x14ac:dyDescent="0.25">
      <c r="A226">
        <v>1966</v>
      </c>
      <c r="B226">
        <v>5737.96</v>
      </c>
      <c r="C226">
        <v>2341.04</v>
      </c>
      <c r="D226">
        <v>0.133405</v>
      </c>
      <c r="E226">
        <v>0.16336999999999999</v>
      </c>
      <c r="F226">
        <v>334.62700000000001</v>
      </c>
      <c r="G226">
        <v>0.96263100000000001</v>
      </c>
      <c r="H226">
        <v>6462.62</v>
      </c>
    </row>
    <row r="227" spans="1:8" x14ac:dyDescent="0.25">
      <c r="A227">
        <v>1967</v>
      </c>
      <c r="B227">
        <v>5435.92</v>
      </c>
      <c r="C227">
        <v>2174.6999999999998</v>
      </c>
      <c r="D227">
        <v>0.166298</v>
      </c>
      <c r="E227">
        <v>-3.3351899999999997E-2</v>
      </c>
      <c r="F227">
        <v>394.44499999999999</v>
      </c>
      <c r="G227">
        <v>0.91195899999999996</v>
      </c>
      <c r="H227">
        <v>6137.33</v>
      </c>
    </row>
    <row r="228" spans="1:8" x14ac:dyDescent="0.25">
      <c r="A228">
        <v>1968</v>
      </c>
      <c r="B228">
        <v>5117.45</v>
      </c>
      <c r="C228">
        <v>1931.04</v>
      </c>
      <c r="D228">
        <v>0.28064299999999998</v>
      </c>
      <c r="E228">
        <v>0.12815599999999999</v>
      </c>
      <c r="F228">
        <v>630.39200000000005</v>
      </c>
      <c r="G228">
        <v>0.85853100000000004</v>
      </c>
      <c r="H228">
        <v>5867.52</v>
      </c>
    </row>
    <row r="229" spans="1:8" x14ac:dyDescent="0.25">
      <c r="A229">
        <v>1969</v>
      </c>
      <c r="B229">
        <v>4631.07</v>
      </c>
      <c r="C229">
        <v>1757</v>
      </c>
      <c r="D229">
        <v>0.26067899999999999</v>
      </c>
      <c r="E229">
        <v>-0.18670600000000001</v>
      </c>
      <c r="F229">
        <v>526.65700000000004</v>
      </c>
      <c r="G229">
        <v>0.77693299999999998</v>
      </c>
      <c r="H229">
        <v>5342.56</v>
      </c>
    </row>
    <row r="230" spans="1:8" x14ac:dyDescent="0.25">
      <c r="A230">
        <v>1970</v>
      </c>
      <c r="B230">
        <v>4306.95</v>
      </c>
      <c r="C230">
        <v>1661.61</v>
      </c>
      <c r="D230">
        <v>0.31753599999999998</v>
      </c>
      <c r="E230">
        <v>-0.56578600000000001</v>
      </c>
      <c r="F230">
        <v>627.19799999999998</v>
      </c>
      <c r="G230">
        <v>0.722557</v>
      </c>
      <c r="H230">
        <v>5017.22</v>
      </c>
    </row>
    <row r="231" spans="1:8" x14ac:dyDescent="0.25">
      <c r="A231">
        <v>1971</v>
      </c>
      <c r="B231">
        <v>3910.73</v>
      </c>
      <c r="C231">
        <v>1560.4</v>
      </c>
      <c r="D231">
        <v>0.32035200000000003</v>
      </c>
      <c r="E231">
        <v>-6.5367999999999996E-2</v>
      </c>
      <c r="F231">
        <v>595.21500000000003</v>
      </c>
      <c r="G231">
        <v>0.65608599999999995</v>
      </c>
      <c r="H231">
        <v>4527.6099999999997</v>
      </c>
    </row>
    <row r="232" spans="1:8" x14ac:dyDescent="0.25">
      <c r="A232">
        <v>1972</v>
      </c>
      <c r="B232">
        <v>3509.41</v>
      </c>
      <c r="C232">
        <v>1322.63</v>
      </c>
      <c r="D232">
        <v>0.47331899999999999</v>
      </c>
      <c r="E232">
        <v>8.0856799999999996E-3</v>
      </c>
      <c r="F232">
        <v>820.11</v>
      </c>
      <c r="G232">
        <v>0.58875699999999997</v>
      </c>
      <c r="H232">
        <v>3973.1</v>
      </c>
    </row>
    <row r="233" spans="1:8" x14ac:dyDescent="0.25">
      <c r="A233">
        <v>1973</v>
      </c>
      <c r="B233">
        <v>2852.09</v>
      </c>
      <c r="C233">
        <v>1060.5899999999999</v>
      </c>
      <c r="D233">
        <v>0.47897600000000001</v>
      </c>
      <c r="E233">
        <v>3.0231899999999999E-2</v>
      </c>
      <c r="F233">
        <v>667.96500000000003</v>
      </c>
      <c r="G233">
        <v>0.47848200000000002</v>
      </c>
      <c r="H233">
        <v>3308.26</v>
      </c>
    </row>
    <row r="234" spans="1:8" x14ac:dyDescent="0.25">
      <c r="A234">
        <v>1974</v>
      </c>
      <c r="B234">
        <v>2369.3000000000002</v>
      </c>
      <c r="C234">
        <v>881.00900000000001</v>
      </c>
      <c r="D234">
        <v>0.45204499999999997</v>
      </c>
      <c r="E234">
        <v>-0.106795</v>
      </c>
      <c r="F234">
        <v>514.55799999999999</v>
      </c>
      <c r="G234">
        <v>0.39748600000000001</v>
      </c>
      <c r="H234">
        <v>2849.9</v>
      </c>
    </row>
    <row r="235" spans="1:8" x14ac:dyDescent="0.25">
      <c r="A235">
        <v>1975</v>
      </c>
      <c r="B235">
        <v>2113.96</v>
      </c>
      <c r="C235">
        <v>873.89599999999996</v>
      </c>
      <c r="D235">
        <v>0.43668000000000001</v>
      </c>
      <c r="E235">
        <v>6.9572100000000001E-3</v>
      </c>
      <c r="F235">
        <v>488.20800000000003</v>
      </c>
      <c r="G235">
        <v>0.35464899999999999</v>
      </c>
      <c r="H235">
        <v>2584.6</v>
      </c>
    </row>
    <row r="236" spans="1:8" x14ac:dyDescent="0.25">
      <c r="A236">
        <v>1976</v>
      </c>
      <c r="B236">
        <v>1916.46</v>
      </c>
      <c r="C236">
        <v>875.197</v>
      </c>
      <c r="D236">
        <v>0.51121499999999997</v>
      </c>
      <c r="E236">
        <v>-0.31303500000000001</v>
      </c>
      <c r="F236">
        <v>601.04499999999996</v>
      </c>
      <c r="G236">
        <v>0.321515</v>
      </c>
      <c r="H236">
        <v>2330.9</v>
      </c>
    </row>
    <row r="237" spans="1:8" x14ac:dyDescent="0.25">
      <c r="A237">
        <v>1977</v>
      </c>
      <c r="B237">
        <v>1615.53</v>
      </c>
      <c r="C237">
        <v>853.75800000000004</v>
      </c>
      <c r="D237">
        <v>0.40344400000000002</v>
      </c>
      <c r="E237">
        <v>-0.41767900000000002</v>
      </c>
      <c r="F237">
        <v>431.483</v>
      </c>
      <c r="G237">
        <v>0.27102999999999999</v>
      </c>
      <c r="H237">
        <v>1997.9</v>
      </c>
    </row>
    <row r="238" spans="1:8" x14ac:dyDescent="0.25">
      <c r="A238">
        <v>1978</v>
      </c>
      <c r="B238">
        <v>1455.69</v>
      </c>
      <c r="C238">
        <v>842.35599999999999</v>
      </c>
      <c r="D238">
        <v>0.36760799999999999</v>
      </c>
      <c r="E238">
        <v>-0.40601500000000001</v>
      </c>
      <c r="F238">
        <v>379.39</v>
      </c>
      <c r="G238">
        <v>0.24421399999999999</v>
      </c>
      <c r="H238">
        <v>1768.5</v>
      </c>
    </row>
    <row r="239" spans="1:8" x14ac:dyDescent="0.25">
      <c r="A239">
        <v>1979</v>
      </c>
      <c r="B239">
        <v>1308.33</v>
      </c>
      <c r="C239">
        <v>831.428</v>
      </c>
      <c r="D239">
        <v>0.314415</v>
      </c>
      <c r="E239">
        <v>-0.21202699999999999</v>
      </c>
      <c r="F239">
        <v>310.17500000000001</v>
      </c>
      <c r="G239">
        <v>0.21949299999999999</v>
      </c>
      <c r="H239">
        <v>1554.08</v>
      </c>
    </row>
    <row r="240" spans="1:8" x14ac:dyDescent="0.25">
      <c r="A240">
        <v>1980</v>
      </c>
      <c r="B240">
        <v>1179.46</v>
      </c>
      <c r="C240">
        <v>827.27599999999995</v>
      </c>
      <c r="D240">
        <v>0.18818199999999999</v>
      </c>
      <c r="E240">
        <v>0.74443099999999995</v>
      </c>
      <c r="F240">
        <v>171.84800000000001</v>
      </c>
      <c r="G240">
        <v>0.19787299999999999</v>
      </c>
      <c r="H240">
        <v>1388.09</v>
      </c>
    </row>
    <row r="241" spans="1:8" x14ac:dyDescent="0.25">
      <c r="A241">
        <v>1981</v>
      </c>
      <c r="B241">
        <v>1152.76</v>
      </c>
      <c r="C241">
        <v>792.76900000000001</v>
      </c>
      <c r="D241">
        <v>0.23542099999999999</v>
      </c>
      <c r="E241">
        <v>0.686782</v>
      </c>
      <c r="F241">
        <v>211.53399999999999</v>
      </c>
      <c r="G241">
        <v>0.19339400000000001</v>
      </c>
      <c r="H241">
        <v>1361.74</v>
      </c>
    </row>
    <row r="242" spans="1:8" x14ac:dyDescent="0.25">
      <c r="A242">
        <v>1982</v>
      </c>
      <c r="B242">
        <v>1140.06</v>
      </c>
      <c r="C242">
        <v>726.07799999999997</v>
      </c>
      <c r="D242">
        <v>0.34910400000000003</v>
      </c>
      <c r="E242">
        <v>0.23233699999999999</v>
      </c>
      <c r="F242">
        <v>307.07799999999997</v>
      </c>
      <c r="G242">
        <v>0.19126299999999999</v>
      </c>
      <c r="H242">
        <v>1513.33</v>
      </c>
    </row>
    <row r="243" spans="1:8" x14ac:dyDescent="0.25">
      <c r="A243">
        <v>1983</v>
      </c>
      <c r="B243">
        <v>1163.06</v>
      </c>
      <c r="C243">
        <v>782.36900000000003</v>
      </c>
      <c r="D243">
        <v>0.356651</v>
      </c>
      <c r="E243">
        <v>0.26569599999999999</v>
      </c>
      <c r="F243">
        <v>339.59</v>
      </c>
      <c r="G243">
        <v>0.19512099999999999</v>
      </c>
      <c r="H243">
        <v>1634.09</v>
      </c>
    </row>
    <row r="244" spans="1:8" x14ac:dyDescent="0.25">
      <c r="A244">
        <v>1984</v>
      </c>
      <c r="B244">
        <v>1243.8</v>
      </c>
      <c r="C244">
        <v>971.94399999999996</v>
      </c>
      <c r="D244">
        <v>0.316164</v>
      </c>
      <c r="E244">
        <v>0.10764</v>
      </c>
      <c r="F244">
        <v>364.99299999999999</v>
      </c>
      <c r="G244">
        <v>0.20866599999999999</v>
      </c>
      <c r="H244">
        <v>1652.36</v>
      </c>
    </row>
    <row r="245" spans="1:8" x14ac:dyDescent="0.25">
      <c r="A245">
        <v>1985</v>
      </c>
      <c r="B245">
        <v>1275.1199999999999</v>
      </c>
      <c r="C245">
        <v>1019.57</v>
      </c>
      <c r="D245">
        <v>0.31846000000000002</v>
      </c>
      <c r="E245">
        <v>-0.34898699999999999</v>
      </c>
      <c r="F245">
        <v>386.18400000000003</v>
      </c>
      <c r="G245">
        <v>0.213921</v>
      </c>
      <c r="H245">
        <v>1639.24</v>
      </c>
    </row>
    <row r="246" spans="1:8" x14ac:dyDescent="0.25">
      <c r="A246">
        <v>1986</v>
      </c>
      <c r="B246">
        <v>1233.8</v>
      </c>
      <c r="C246">
        <v>964.83</v>
      </c>
      <c r="D246">
        <v>0.32991199999999998</v>
      </c>
      <c r="E246">
        <v>-0.15698400000000001</v>
      </c>
      <c r="F246">
        <v>381.18900000000002</v>
      </c>
      <c r="G246">
        <v>0.20698900000000001</v>
      </c>
      <c r="H246">
        <v>1564.52</v>
      </c>
    </row>
    <row r="247" spans="1:8" x14ac:dyDescent="0.25">
      <c r="A247">
        <v>1987</v>
      </c>
      <c r="B247">
        <v>1148.45</v>
      </c>
      <c r="C247">
        <v>918.95299999999997</v>
      </c>
      <c r="D247">
        <v>0.28084900000000002</v>
      </c>
      <c r="E247">
        <v>-0.16855500000000001</v>
      </c>
      <c r="F247">
        <v>300.24900000000002</v>
      </c>
      <c r="G247">
        <v>0.19267000000000001</v>
      </c>
      <c r="H247">
        <v>1403.32</v>
      </c>
    </row>
    <row r="248" spans="1:8" x14ac:dyDescent="0.25">
      <c r="A248">
        <v>1988</v>
      </c>
      <c r="B248">
        <v>1083.3499999999999</v>
      </c>
      <c r="C248">
        <v>822.33699999999999</v>
      </c>
      <c r="D248">
        <v>0.339279</v>
      </c>
      <c r="E248">
        <v>-0.72029299999999996</v>
      </c>
      <c r="F248">
        <v>336</v>
      </c>
      <c r="G248">
        <v>0.18174899999999999</v>
      </c>
      <c r="H248">
        <v>1306.77</v>
      </c>
    </row>
    <row r="249" spans="1:8" x14ac:dyDescent="0.25">
      <c r="A249">
        <v>1989</v>
      </c>
      <c r="B249">
        <v>944.76199999999994</v>
      </c>
      <c r="C249">
        <v>682.58699999999999</v>
      </c>
      <c r="D249">
        <v>0.36945800000000001</v>
      </c>
      <c r="E249">
        <v>0.14574300000000001</v>
      </c>
      <c r="F249">
        <v>309.32900000000001</v>
      </c>
      <c r="G249">
        <v>0.158498</v>
      </c>
      <c r="H249">
        <v>1154.8900000000001</v>
      </c>
    </row>
    <row r="250" spans="1:8" x14ac:dyDescent="0.25">
      <c r="A250">
        <v>1990</v>
      </c>
      <c r="B250">
        <v>798.46400000000006</v>
      </c>
      <c r="C250">
        <v>460.18</v>
      </c>
      <c r="D250">
        <v>0.25149500000000002</v>
      </c>
      <c r="E250">
        <v>-0.71259499999999998</v>
      </c>
      <c r="F250">
        <v>132.37899999999999</v>
      </c>
      <c r="G250">
        <v>0.13395499999999999</v>
      </c>
      <c r="H250">
        <v>954.25300000000004</v>
      </c>
    </row>
    <row r="251" spans="1:8" x14ac:dyDescent="0.25">
      <c r="A251">
        <v>1991</v>
      </c>
      <c r="B251">
        <v>798.55100000000004</v>
      </c>
      <c r="C251">
        <v>512.81200000000001</v>
      </c>
      <c r="D251">
        <v>0.103785</v>
      </c>
      <c r="E251">
        <v>-0.62990100000000004</v>
      </c>
      <c r="F251">
        <v>56.134999999999998</v>
      </c>
      <c r="G251">
        <v>0.133969</v>
      </c>
      <c r="H251">
        <v>981.76400000000001</v>
      </c>
    </row>
    <row r="252" spans="1:8" x14ac:dyDescent="0.25">
      <c r="A252">
        <v>1992</v>
      </c>
      <c r="B252">
        <v>864.38499999999999</v>
      </c>
      <c r="C252">
        <v>565.13300000000004</v>
      </c>
      <c r="D252">
        <v>0.143701</v>
      </c>
      <c r="E252">
        <v>-0.282802</v>
      </c>
      <c r="F252">
        <v>87.497</v>
      </c>
      <c r="G252">
        <v>0.145014</v>
      </c>
      <c r="H252">
        <v>1016.01</v>
      </c>
    </row>
    <row r="253" spans="1:8" x14ac:dyDescent="0.25">
      <c r="A253">
        <v>1993</v>
      </c>
      <c r="B253">
        <v>877.13099999999997</v>
      </c>
      <c r="C253">
        <v>564.12</v>
      </c>
      <c r="D253">
        <v>0.17472299999999999</v>
      </c>
      <c r="E253">
        <v>-0.12548000000000001</v>
      </c>
      <c r="F253">
        <v>108</v>
      </c>
      <c r="G253">
        <v>0.14715200000000001</v>
      </c>
      <c r="H253">
        <v>1002.89</v>
      </c>
    </row>
    <row r="254" spans="1:8" x14ac:dyDescent="0.25">
      <c r="A254">
        <v>1994</v>
      </c>
      <c r="B254">
        <v>847.95500000000004</v>
      </c>
      <c r="C254">
        <v>562.96299999999997</v>
      </c>
      <c r="D254">
        <v>0.18124999999999999</v>
      </c>
      <c r="E254">
        <v>-0.33571699999999999</v>
      </c>
      <c r="F254">
        <v>112.206</v>
      </c>
      <c r="G254">
        <v>0.142258</v>
      </c>
      <c r="H254">
        <v>987.14300000000003</v>
      </c>
    </row>
    <row r="255" spans="1:8" x14ac:dyDescent="0.25">
      <c r="A255">
        <v>1995</v>
      </c>
      <c r="B255">
        <v>823.94</v>
      </c>
      <c r="C255">
        <v>497.173</v>
      </c>
      <c r="D255">
        <v>0.23181499999999999</v>
      </c>
      <c r="E255">
        <v>-0.36899700000000002</v>
      </c>
      <c r="F255">
        <v>130.36199999999999</v>
      </c>
      <c r="G255">
        <v>0.13822899999999999</v>
      </c>
      <c r="H255">
        <v>988.524</v>
      </c>
    </row>
    <row r="256" spans="1:8" x14ac:dyDescent="0.25">
      <c r="A256">
        <v>1996</v>
      </c>
      <c r="B256">
        <v>796.50800000000004</v>
      </c>
      <c r="C256">
        <v>447.91800000000001</v>
      </c>
      <c r="D256">
        <v>0.25192100000000001</v>
      </c>
      <c r="E256">
        <v>-0.315525</v>
      </c>
      <c r="F256">
        <v>129.102</v>
      </c>
      <c r="G256">
        <v>0.133627</v>
      </c>
      <c r="H256">
        <v>956.803</v>
      </c>
    </row>
    <row r="257" spans="1:8" x14ac:dyDescent="0.25">
      <c r="A257">
        <v>1997</v>
      </c>
      <c r="B257">
        <v>771.86599999999999</v>
      </c>
      <c r="C257">
        <v>452.38200000000001</v>
      </c>
      <c r="D257">
        <v>0.22831000000000001</v>
      </c>
      <c r="E257">
        <v>-0.17025599999999999</v>
      </c>
      <c r="F257">
        <v>116.593</v>
      </c>
      <c r="G257">
        <v>0.129492</v>
      </c>
      <c r="H257">
        <v>919.50599999999997</v>
      </c>
    </row>
    <row r="258" spans="1:8" x14ac:dyDescent="0.25">
      <c r="A258">
        <v>1998</v>
      </c>
      <c r="B258">
        <v>757.82899999999995</v>
      </c>
      <c r="C258">
        <v>471.88</v>
      </c>
      <c r="D258">
        <v>0.20330000000000001</v>
      </c>
      <c r="E258">
        <v>-0.381853</v>
      </c>
      <c r="F258">
        <v>106.788</v>
      </c>
      <c r="G258">
        <v>0.127138</v>
      </c>
      <c r="H258">
        <v>900.22199999999998</v>
      </c>
    </row>
    <row r="259" spans="1:8" x14ac:dyDescent="0.25">
      <c r="A259">
        <v>1999</v>
      </c>
      <c r="B259">
        <v>748.27800000000002</v>
      </c>
      <c r="C259">
        <v>438.64</v>
      </c>
      <c r="D259">
        <v>0.31913200000000003</v>
      </c>
      <c r="E259">
        <v>1.91629E-2</v>
      </c>
      <c r="F259">
        <v>166.56200000000001</v>
      </c>
      <c r="G259">
        <v>0.12553500000000001</v>
      </c>
      <c r="H259">
        <v>898.90700000000004</v>
      </c>
    </row>
    <row r="260" spans="1:8" x14ac:dyDescent="0.25">
      <c r="A260">
        <v>2000</v>
      </c>
      <c r="B260">
        <v>689.21699999999998</v>
      </c>
      <c r="C260">
        <v>384.14699999999999</v>
      </c>
      <c r="D260">
        <v>0.34970200000000001</v>
      </c>
      <c r="E260">
        <v>0.14446700000000001</v>
      </c>
      <c r="F260">
        <v>162.803</v>
      </c>
      <c r="G260">
        <v>0.11562699999999999</v>
      </c>
      <c r="H260">
        <v>830.69299999999998</v>
      </c>
    </row>
    <row r="261" spans="1:8" x14ac:dyDescent="0.25">
      <c r="A261">
        <v>2001</v>
      </c>
      <c r="B261">
        <v>644.58799999999997</v>
      </c>
      <c r="C261">
        <v>341.29599999999999</v>
      </c>
      <c r="D261">
        <v>0.40491500000000002</v>
      </c>
      <c r="E261">
        <v>0.63822299999999998</v>
      </c>
      <c r="F261">
        <v>173.27699999999999</v>
      </c>
      <c r="G261">
        <v>0.10814</v>
      </c>
      <c r="H261">
        <v>801</v>
      </c>
    </row>
    <row r="262" spans="1:8" x14ac:dyDescent="0.25">
      <c r="A262">
        <v>2002</v>
      </c>
      <c r="B262">
        <v>607.26900000000001</v>
      </c>
      <c r="C262">
        <v>317.416</v>
      </c>
      <c r="D262">
        <v>0.39171299999999998</v>
      </c>
      <c r="E262">
        <v>0.10460800000000001</v>
      </c>
      <c r="F262">
        <v>154.619</v>
      </c>
      <c r="G262">
        <v>0.101879</v>
      </c>
      <c r="H262">
        <v>782.91800000000001</v>
      </c>
    </row>
    <row r="263" spans="1:8" x14ac:dyDescent="0.25">
      <c r="A263">
        <v>2003</v>
      </c>
      <c r="B263">
        <v>628.75300000000004</v>
      </c>
      <c r="C263">
        <v>291.37799999999999</v>
      </c>
      <c r="D263">
        <v>0.49038799999999999</v>
      </c>
      <c r="E263">
        <v>-5.9309099999999997E-2</v>
      </c>
      <c r="F263">
        <v>189.30500000000001</v>
      </c>
      <c r="G263">
        <v>0.10548299999999999</v>
      </c>
      <c r="H263">
        <v>864.63599999999997</v>
      </c>
    </row>
    <row r="264" spans="1:8" x14ac:dyDescent="0.25">
      <c r="A264">
        <v>2004</v>
      </c>
      <c r="B264">
        <v>653.60900000000004</v>
      </c>
      <c r="C264">
        <v>304.13400000000001</v>
      </c>
      <c r="D264">
        <v>0.44466499999999998</v>
      </c>
      <c r="E264">
        <v>-0.22653599999999999</v>
      </c>
      <c r="F264">
        <v>173.90199999999999</v>
      </c>
      <c r="G264">
        <v>0.109653</v>
      </c>
      <c r="H264">
        <v>873.31299999999999</v>
      </c>
    </row>
    <row r="265" spans="1:8" x14ac:dyDescent="0.25">
      <c r="A265">
        <v>2005</v>
      </c>
      <c r="B265">
        <v>692.7</v>
      </c>
      <c r="C265">
        <v>366.99400000000003</v>
      </c>
      <c r="D265">
        <v>0.354375</v>
      </c>
      <c r="E265">
        <v>-2.7499099999999999E-2</v>
      </c>
      <c r="F265">
        <v>158.06</v>
      </c>
      <c r="G265">
        <v>0.11621099999999999</v>
      </c>
      <c r="H265">
        <v>876.48800000000006</v>
      </c>
    </row>
    <row r="266" spans="1:8" x14ac:dyDescent="0.25">
      <c r="A266">
        <v>2006</v>
      </c>
      <c r="B266">
        <v>712.61699999999996</v>
      </c>
      <c r="C266">
        <v>453.27499999999998</v>
      </c>
      <c r="D266">
        <v>0.260517</v>
      </c>
      <c r="E266">
        <v>9.5281700000000007E-3</v>
      </c>
      <c r="F266">
        <v>135.77099999999999</v>
      </c>
      <c r="G266">
        <v>0.11955200000000001</v>
      </c>
      <c r="H266">
        <v>869.31700000000001</v>
      </c>
    </row>
    <row r="267" spans="1:8" x14ac:dyDescent="0.25">
      <c r="A267">
        <v>2007</v>
      </c>
      <c r="B267">
        <v>728.149</v>
      </c>
      <c r="C267">
        <v>475.11</v>
      </c>
      <c r="D267">
        <v>0.23338800000000001</v>
      </c>
      <c r="E267">
        <v>-5.8888099999999999E-2</v>
      </c>
      <c r="F267">
        <v>125.53400000000001</v>
      </c>
      <c r="G267">
        <v>0.122158</v>
      </c>
      <c r="H267">
        <v>889.91499999999996</v>
      </c>
    </row>
    <row r="268" spans="1:8" x14ac:dyDescent="0.25">
      <c r="A268">
        <v>2008</v>
      </c>
      <c r="B268">
        <v>750.03</v>
      </c>
      <c r="C268">
        <v>465.11799999999999</v>
      </c>
      <c r="D268">
        <v>0.24060200000000001</v>
      </c>
      <c r="E268">
        <v>-0.321822</v>
      </c>
      <c r="F268">
        <v>127.212</v>
      </c>
      <c r="G268">
        <v>0.125829</v>
      </c>
      <c r="H268">
        <v>925.18600000000004</v>
      </c>
    </row>
    <row r="269" spans="1:8" x14ac:dyDescent="0.25">
      <c r="A269">
        <v>2009</v>
      </c>
      <c r="B269">
        <v>774.51199999999994</v>
      </c>
      <c r="C269">
        <v>448.976</v>
      </c>
      <c r="D269">
        <v>0.27245000000000003</v>
      </c>
      <c r="E269">
        <v>-0.28286600000000001</v>
      </c>
      <c r="F269">
        <v>141.61500000000001</v>
      </c>
      <c r="G269">
        <v>0.129936</v>
      </c>
      <c r="H269">
        <v>953.53</v>
      </c>
    </row>
    <row r="270" spans="1:8" x14ac:dyDescent="0.25">
      <c r="A270">
        <v>2010</v>
      </c>
      <c r="B270">
        <v>779.38699999999994</v>
      </c>
      <c r="C270">
        <v>449.68</v>
      </c>
      <c r="D270">
        <v>0.28312199999999998</v>
      </c>
      <c r="E270">
        <v>-0.16226199999999999</v>
      </c>
      <c r="F270">
        <v>148.309</v>
      </c>
      <c r="G270">
        <v>0.13075400000000001</v>
      </c>
      <c r="H270">
        <v>940.38599999999997</v>
      </c>
    </row>
    <row r="271" spans="1:8" x14ac:dyDescent="0.25">
      <c r="A271">
        <v>2011</v>
      </c>
      <c r="B271">
        <v>758.27099999999996</v>
      </c>
      <c r="C271">
        <v>451.38600000000002</v>
      </c>
      <c r="D271">
        <v>0.28500300000000001</v>
      </c>
      <c r="E271">
        <v>-6.7038899999999998E-2</v>
      </c>
      <c r="F271">
        <v>150.02500000000001</v>
      </c>
      <c r="G271">
        <v>0.12721199999999999</v>
      </c>
      <c r="H271">
        <v>908.60799999999995</v>
      </c>
    </row>
    <row r="272" spans="1:8" x14ac:dyDescent="0.25">
      <c r="A272">
        <v>2012</v>
      </c>
      <c r="B272">
        <v>727.43100000000004</v>
      </c>
      <c r="C272">
        <v>435.38200000000001</v>
      </c>
      <c r="D272">
        <v>0.29238199999999998</v>
      </c>
      <c r="E272">
        <v>-7.4274199999999999E-2</v>
      </c>
      <c r="F272">
        <v>149.09399999999999</v>
      </c>
      <c r="G272">
        <v>0.12203799999999999</v>
      </c>
      <c r="H272">
        <v>881.61699999999996</v>
      </c>
    </row>
    <row r="273" spans="1:10" x14ac:dyDescent="0.25">
      <c r="A273">
        <v>2013</v>
      </c>
      <c r="B273">
        <v>702.73299999999995</v>
      </c>
      <c r="C273">
        <v>401.18900000000002</v>
      </c>
      <c r="D273">
        <v>0.31795899999999999</v>
      </c>
      <c r="E273">
        <v>0.28868500000000002</v>
      </c>
      <c r="F273">
        <v>151.67500000000001</v>
      </c>
      <c r="G273">
        <v>0.117894</v>
      </c>
      <c r="H273">
        <v>866.25199999999995</v>
      </c>
    </row>
    <row r="274" spans="1:10" x14ac:dyDescent="0.25">
      <c r="A274">
        <v>2014</v>
      </c>
      <c r="B274">
        <v>686.37400000000002</v>
      </c>
      <c r="C274">
        <v>389.565</v>
      </c>
      <c r="D274">
        <v>0.28424199999999999</v>
      </c>
      <c r="E274">
        <v>0.63165800000000005</v>
      </c>
      <c r="F274">
        <v>129.07499999999999</v>
      </c>
      <c r="G274">
        <v>0.11515</v>
      </c>
      <c r="H274">
        <v>852.31899999999996</v>
      </c>
    </row>
    <row r="275" spans="1:10" x14ac:dyDescent="0.25">
      <c r="A275">
        <v>2015</v>
      </c>
      <c r="B275">
        <v>708.51400000000001</v>
      </c>
      <c r="C275">
        <v>396.67099999999999</v>
      </c>
      <c r="D275">
        <v>0.30307499999999998</v>
      </c>
      <c r="E275">
        <v>0.33365499999999998</v>
      </c>
      <c r="F275">
        <v>141.69300000000001</v>
      </c>
      <c r="G275">
        <v>0.118864</v>
      </c>
      <c r="H275">
        <v>906.35900000000004</v>
      </c>
    </row>
    <row r="276" spans="1:10" x14ac:dyDescent="0.25">
      <c r="A276">
        <v>2016</v>
      </c>
      <c r="B276">
        <v>761.18600000000004</v>
      </c>
      <c r="C276">
        <v>405.77300000000002</v>
      </c>
      <c r="D276">
        <v>0.32129099999999999</v>
      </c>
      <c r="E276">
        <v>0.43391600000000002</v>
      </c>
      <c r="F276">
        <v>155.32300000000001</v>
      </c>
      <c r="G276">
        <v>0.12770100000000001</v>
      </c>
      <c r="H276">
        <v>1031.21</v>
      </c>
    </row>
    <row r="277" spans="1:10" x14ac:dyDescent="0.25">
      <c r="A277">
        <v>2017</v>
      </c>
      <c r="B277">
        <v>851.29499999999996</v>
      </c>
      <c r="C277">
        <v>439.77</v>
      </c>
      <c r="D277">
        <v>0.30182199999999998</v>
      </c>
      <c r="E277">
        <v>0.50123399999999996</v>
      </c>
      <c r="F277">
        <v>156.32300000000001</v>
      </c>
      <c r="G277">
        <v>0.142818</v>
      </c>
      <c r="H277">
        <v>1133.01</v>
      </c>
    </row>
    <row r="278" spans="1:10" x14ac:dyDescent="0.25">
      <c r="A278">
        <v>2018</v>
      </c>
      <c r="B278">
        <v>973.25099999999998</v>
      </c>
      <c r="C278">
        <v>541.59299999999996</v>
      </c>
      <c r="D278">
        <v>0.249283</v>
      </c>
      <c r="E278">
        <v>1.3184400000000001</v>
      </c>
      <c r="F278">
        <v>154.23400000000001</v>
      </c>
      <c r="G278">
        <v>0.16327800000000001</v>
      </c>
      <c r="H278">
        <v>1273.82</v>
      </c>
    </row>
    <row r="279" spans="1:10" x14ac:dyDescent="0.25">
      <c r="A279">
        <v>2019</v>
      </c>
      <c r="B279">
        <v>1119.8499999999999</v>
      </c>
      <c r="C279">
        <v>680.96199999999999</v>
      </c>
      <c r="D279">
        <v>0.20078499999999999</v>
      </c>
      <c r="E279">
        <v>0.91325500000000004</v>
      </c>
      <c r="F279">
        <v>151.98500000000001</v>
      </c>
      <c r="G279">
        <v>0.18787200000000001</v>
      </c>
      <c r="H279">
        <v>1464.79</v>
      </c>
    </row>
    <row r="280" spans="1:10" x14ac:dyDescent="0.25">
      <c r="A280">
        <v>2020</v>
      </c>
      <c r="B280">
        <v>1395.61</v>
      </c>
      <c r="C280">
        <v>818.02700000000004</v>
      </c>
      <c r="D280">
        <v>0.14323900000000001</v>
      </c>
      <c r="E280">
        <v>0.270899</v>
      </c>
      <c r="F280">
        <v>126.21299999999999</v>
      </c>
      <c r="G280">
        <v>0.23413500000000001</v>
      </c>
      <c r="H280">
        <v>2046.94</v>
      </c>
    </row>
    <row r="281" spans="1:10" x14ac:dyDescent="0.25">
      <c r="A281">
        <v>2021</v>
      </c>
      <c r="B281">
        <v>1893.62</v>
      </c>
      <c r="C281">
        <v>1040.1500000000001</v>
      </c>
      <c r="D281">
        <v>0.114401</v>
      </c>
      <c r="E281">
        <v>0</v>
      </c>
      <c r="F281">
        <v>126.21299999999999</v>
      </c>
      <c r="G281">
        <v>0.31768299999999999</v>
      </c>
      <c r="H281">
        <v>2665.76</v>
      </c>
    </row>
    <row r="283" spans="1:10" x14ac:dyDescent="0.25">
      <c r="A283" t="s">
        <v>137</v>
      </c>
      <c r="B283" t="s">
        <v>138</v>
      </c>
    </row>
    <row r="284" spans="1:10" x14ac:dyDescent="0.25">
      <c r="A284">
        <v>1964</v>
      </c>
      <c r="B284">
        <v>6.3756000000000001E-4</v>
      </c>
      <c r="C284">
        <v>9.1593400000000002E-3</v>
      </c>
      <c r="D284">
        <v>0.11855400000000001</v>
      </c>
      <c r="E284">
        <v>0.67561700000000002</v>
      </c>
      <c r="F284">
        <v>1</v>
      </c>
      <c r="G284">
        <v>0.65129800000000004</v>
      </c>
      <c r="H284">
        <v>0.41110099999999999</v>
      </c>
      <c r="I284">
        <v>0.25891700000000001</v>
      </c>
      <c r="J284">
        <v>0.16304399999999999</v>
      </c>
    </row>
    <row r="285" spans="1:10" x14ac:dyDescent="0.25">
      <c r="A285">
        <v>1965</v>
      </c>
      <c r="B285">
        <v>6.3756000000000001E-4</v>
      </c>
      <c r="C285">
        <v>9.1593400000000002E-3</v>
      </c>
      <c r="D285">
        <v>0.11855400000000001</v>
      </c>
      <c r="E285">
        <v>0.67561700000000002</v>
      </c>
      <c r="F285">
        <v>1</v>
      </c>
      <c r="G285">
        <v>0.65129800000000004</v>
      </c>
      <c r="H285">
        <v>0.41110099999999999</v>
      </c>
      <c r="I285">
        <v>0.25891700000000001</v>
      </c>
      <c r="J285">
        <v>0.16304399999999999</v>
      </c>
    </row>
    <row r="286" spans="1:10" x14ac:dyDescent="0.25">
      <c r="A286">
        <v>1966</v>
      </c>
      <c r="B286">
        <v>6.3756000000000001E-4</v>
      </c>
      <c r="C286">
        <v>9.1593400000000002E-3</v>
      </c>
      <c r="D286">
        <v>0.11855400000000001</v>
      </c>
      <c r="E286">
        <v>0.67561700000000002</v>
      </c>
      <c r="F286">
        <v>1</v>
      </c>
      <c r="G286">
        <v>0.65129800000000004</v>
      </c>
      <c r="H286">
        <v>0.41110099999999999</v>
      </c>
      <c r="I286">
        <v>0.25891700000000001</v>
      </c>
      <c r="J286">
        <v>0.16304399999999999</v>
      </c>
    </row>
    <row r="287" spans="1:10" x14ac:dyDescent="0.25">
      <c r="A287">
        <v>1967</v>
      </c>
      <c r="B287">
        <v>6.3756000000000001E-4</v>
      </c>
      <c r="C287">
        <v>9.1593400000000002E-3</v>
      </c>
      <c r="D287">
        <v>0.11855400000000001</v>
      </c>
      <c r="E287">
        <v>0.67561700000000002</v>
      </c>
      <c r="F287">
        <v>1</v>
      </c>
      <c r="G287">
        <v>0.65129800000000004</v>
      </c>
      <c r="H287">
        <v>0.41110099999999999</v>
      </c>
      <c r="I287">
        <v>0.25891700000000001</v>
      </c>
      <c r="J287">
        <v>0.16304399999999999</v>
      </c>
    </row>
    <row r="288" spans="1:10" x14ac:dyDescent="0.25">
      <c r="A288">
        <v>1968</v>
      </c>
      <c r="B288">
        <v>6.3756000000000001E-4</v>
      </c>
      <c r="C288">
        <v>9.1593400000000002E-3</v>
      </c>
      <c r="D288">
        <v>0.11855400000000001</v>
      </c>
      <c r="E288">
        <v>0.67561700000000002</v>
      </c>
      <c r="F288">
        <v>1</v>
      </c>
      <c r="G288">
        <v>0.65129800000000004</v>
      </c>
      <c r="H288">
        <v>0.41110099999999999</v>
      </c>
      <c r="I288">
        <v>0.25891700000000001</v>
      </c>
      <c r="J288">
        <v>0.16304399999999999</v>
      </c>
    </row>
    <row r="289" spans="1:10" x14ac:dyDescent="0.25">
      <c r="A289">
        <v>1969</v>
      </c>
      <c r="B289">
        <v>6.3756000000000001E-4</v>
      </c>
      <c r="C289">
        <v>9.1593400000000002E-3</v>
      </c>
      <c r="D289">
        <v>0.11855400000000001</v>
      </c>
      <c r="E289">
        <v>0.67561700000000002</v>
      </c>
      <c r="F289">
        <v>1</v>
      </c>
      <c r="G289">
        <v>0.65129800000000004</v>
      </c>
      <c r="H289">
        <v>0.41110099999999999</v>
      </c>
      <c r="I289">
        <v>0.25891700000000001</v>
      </c>
      <c r="J289">
        <v>0.16304399999999999</v>
      </c>
    </row>
    <row r="290" spans="1:10" x14ac:dyDescent="0.25">
      <c r="A290">
        <v>1970</v>
      </c>
      <c r="B290">
        <v>6.3756000000000001E-4</v>
      </c>
      <c r="C290">
        <v>9.1593400000000002E-3</v>
      </c>
      <c r="D290">
        <v>0.11855400000000001</v>
      </c>
      <c r="E290">
        <v>0.67561700000000002</v>
      </c>
      <c r="F290">
        <v>1</v>
      </c>
      <c r="G290">
        <v>0.65129800000000004</v>
      </c>
      <c r="H290">
        <v>0.41110099999999999</v>
      </c>
      <c r="I290">
        <v>0.25891700000000001</v>
      </c>
      <c r="J290">
        <v>0.16304399999999999</v>
      </c>
    </row>
    <row r="291" spans="1:10" x14ac:dyDescent="0.25">
      <c r="A291">
        <v>1971</v>
      </c>
      <c r="B291">
        <v>6.3756000000000001E-4</v>
      </c>
      <c r="C291">
        <v>9.1593400000000002E-3</v>
      </c>
      <c r="D291">
        <v>0.11855400000000001</v>
      </c>
      <c r="E291">
        <v>0.67561700000000002</v>
      </c>
      <c r="F291">
        <v>1</v>
      </c>
      <c r="G291">
        <v>0.65129800000000004</v>
      </c>
      <c r="H291">
        <v>0.41110099999999999</v>
      </c>
      <c r="I291">
        <v>0.25891700000000001</v>
      </c>
      <c r="J291">
        <v>0.16304399999999999</v>
      </c>
    </row>
    <row r="292" spans="1:10" x14ac:dyDescent="0.25">
      <c r="A292">
        <v>1972</v>
      </c>
      <c r="B292">
        <v>6.3756000000000001E-4</v>
      </c>
      <c r="C292">
        <v>9.1593400000000002E-3</v>
      </c>
      <c r="D292">
        <v>0.11855400000000001</v>
      </c>
      <c r="E292">
        <v>0.67561700000000002</v>
      </c>
      <c r="F292">
        <v>1</v>
      </c>
      <c r="G292">
        <v>0.65129800000000004</v>
      </c>
      <c r="H292">
        <v>0.41110099999999999</v>
      </c>
      <c r="I292">
        <v>0.25891700000000001</v>
      </c>
      <c r="J292">
        <v>0.16304399999999999</v>
      </c>
    </row>
    <row r="293" spans="1:10" x14ac:dyDescent="0.25">
      <c r="A293">
        <v>1973</v>
      </c>
      <c r="B293">
        <v>6.3756000000000001E-4</v>
      </c>
      <c r="C293">
        <v>9.1593400000000002E-3</v>
      </c>
      <c r="D293">
        <v>0.11855400000000001</v>
      </c>
      <c r="E293">
        <v>0.67561700000000002</v>
      </c>
      <c r="F293">
        <v>1</v>
      </c>
      <c r="G293">
        <v>0.65129800000000004</v>
      </c>
      <c r="H293">
        <v>0.41110099999999999</v>
      </c>
      <c r="I293">
        <v>0.25891700000000001</v>
      </c>
      <c r="J293">
        <v>0.16304399999999999</v>
      </c>
    </row>
    <row r="294" spans="1:10" x14ac:dyDescent="0.25">
      <c r="A294">
        <v>1974</v>
      </c>
      <c r="B294">
        <v>1.4308999999999999E-3</v>
      </c>
      <c r="C294">
        <v>1.6777299999999998E-2</v>
      </c>
      <c r="D294">
        <v>0.155783</v>
      </c>
      <c r="E294">
        <v>0.69872299999999998</v>
      </c>
      <c r="F294">
        <v>1</v>
      </c>
      <c r="G294">
        <v>0.67418</v>
      </c>
      <c r="H294">
        <v>0.44738800000000001</v>
      </c>
      <c r="I294">
        <v>0.30143399999999998</v>
      </c>
      <c r="J294">
        <v>0.207454</v>
      </c>
    </row>
    <row r="295" spans="1:10" x14ac:dyDescent="0.25">
      <c r="A295">
        <v>1975</v>
      </c>
      <c r="B295">
        <v>2.2242299999999998E-3</v>
      </c>
      <c r="C295">
        <v>2.4395199999999999E-2</v>
      </c>
      <c r="D295">
        <v>0.19301099999999999</v>
      </c>
      <c r="E295">
        <v>0.72182900000000005</v>
      </c>
      <c r="F295">
        <v>1</v>
      </c>
      <c r="G295">
        <v>0.69706199999999996</v>
      </c>
      <c r="H295">
        <v>0.48367500000000002</v>
      </c>
      <c r="I295">
        <v>0.34395100000000001</v>
      </c>
      <c r="J295">
        <v>0.25186399999999998</v>
      </c>
    </row>
    <row r="296" spans="1:10" x14ac:dyDescent="0.25">
      <c r="A296">
        <v>1976</v>
      </c>
      <c r="B296">
        <v>3.0175699999999998E-3</v>
      </c>
      <c r="C296">
        <v>3.2013100000000003E-2</v>
      </c>
      <c r="D296">
        <v>0.23024</v>
      </c>
      <c r="E296">
        <v>0.74493500000000001</v>
      </c>
      <c r="F296">
        <v>1</v>
      </c>
      <c r="G296">
        <v>0.71994400000000003</v>
      </c>
      <c r="H296">
        <v>0.51996100000000001</v>
      </c>
      <c r="I296">
        <v>0.38646799999999998</v>
      </c>
      <c r="J296">
        <v>0.29627500000000001</v>
      </c>
    </row>
    <row r="297" spans="1:10" x14ac:dyDescent="0.25">
      <c r="A297">
        <v>1977</v>
      </c>
      <c r="B297">
        <v>3.8109099999999998E-3</v>
      </c>
      <c r="C297">
        <v>3.9631100000000002E-2</v>
      </c>
      <c r="D297">
        <v>0.26746799999999998</v>
      </c>
      <c r="E297">
        <v>0.76804099999999997</v>
      </c>
      <c r="F297">
        <v>1</v>
      </c>
      <c r="G297">
        <v>0.74282599999999999</v>
      </c>
      <c r="H297">
        <v>0.55624799999999996</v>
      </c>
      <c r="I297">
        <v>0.42898500000000001</v>
      </c>
      <c r="J297">
        <v>0.34068500000000002</v>
      </c>
    </row>
    <row r="298" spans="1:10" x14ac:dyDescent="0.25">
      <c r="A298">
        <v>1978</v>
      </c>
      <c r="B298">
        <v>4.6042399999999999E-3</v>
      </c>
      <c r="C298">
        <v>4.7248999999999999E-2</v>
      </c>
      <c r="D298">
        <v>0.304697</v>
      </c>
      <c r="E298">
        <v>0.79114700000000004</v>
      </c>
      <c r="F298">
        <v>1</v>
      </c>
      <c r="G298">
        <v>0.76570899999999997</v>
      </c>
      <c r="H298">
        <v>0.59253400000000001</v>
      </c>
      <c r="I298">
        <v>0.47150199999999998</v>
      </c>
      <c r="J298">
        <v>0.38509500000000002</v>
      </c>
    </row>
    <row r="299" spans="1:10" x14ac:dyDescent="0.25">
      <c r="A299">
        <v>1979</v>
      </c>
      <c r="B299">
        <v>5.3975799999999999E-3</v>
      </c>
      <c r="C299">
        <v>5.4866999999999999E-2</v>
      </c>
      <c r="D299">
        <v>0.34192499999999998</v>
      </c>
      <c r="E299">
        <v>0.814253</v>
      </c>
      <c r="F299">
        <v>1</v>
      </c>
      <c r="G299">
        <v>0.78859100000000004</v>
      </c>
      <c r="H299">
        <v>0.62882099999999996</v>
      </c>
      <c r="I299">
        <v>0.514019</v>
      </c>
      <c r="J299">
        <v>0.42950500000000003</v>
      </c>
    </row>
    <row r="300" spans="1:10" x14ac:dyDescent="0.25">
      <c r="A300">
        <v>1980</v>
      </c>
      <c r="B300">
        <v>6.1909199999999999E-3</v>
      </c>
      <c r="C300">
        <v>6.2484900000000003E-2</v>
      </c>
      <c r="D300">
        <v>0.37915399999999999</v>
      </c>
      <c r="E300">
        <v>0.83735899999999996</v>
      </c>
      <c r="F300">
        <v>1</v>
      </c>
      <c r="G300">
        <v>0.811473</v>
      </c>
      <c r="H300">
        <v>0.665107</v>
      </c>
      <c r="I300">
        <v>0.55653600000000003</v>
      </c>
      <c r="J300">
        <v>0.47391499999999998</v>
      </c>
    </row>
    <row r="301" spans="1:10" x14ac:dyDescent="0.25">
      <c r="A301">
        <v>1981</v>
      </c>
      <c r="B301">
        <v>6.98425E-3</v>
      </c>
      <c r="C301">
        <v>7.0102800000000007E-2</v>
      </c>
      <c r="D301">
        <v>0.41638199999999997</v>
      </c>
      <c r="E301">
        <v>0.86046500000000004</v>
      </c>
      <c r="F301">
        <v>1</v>
      </c>
      <c r="G301">
        <v>0.83435499999999996</v>
      </c>
      <c r="H301">
        <v>0.70139399999999996</v>
      </c>
      <c r="I301">
        <v>0.59905299999999995</v>
      </c>
      <c r="J301">
        <v>0.51832500000000004</v>
      </c>
    </row>
    <row r="302" spans="1:10" x14ac:dyDescent="0.25">
      <c r="A302">
        <v>1982</v>
      </c>
      <c r="B302">
        <v>7.77759E-3</v>
      </c>
      <c r="C302">
        <v>7.7720800000000007E-2</v>
      </c>
      <c r="D302">
        <v>0.45361000000000001</v>
      </c>
      <c r="E302">
        <v>0.883571</v>
      </c>
      <c r="F302">
        <v>1</v>
      </c>
      <c r="G302">
        <v>0.85723800000000006</v>
      </c>
      <c r="H302">
        <v>0.73768100000000003</v>
      </c>
      <c r="I302">
        <v>0.64156999999999997</v>
      </c>
      <c r="J302">
        <v>0.56273499999999999</v>
      </c>
    </row>
    <row r="303" spans="1:10" x14ac:dyDescent="0.25">
      <c r="A303">
        <v>1983</v>
      </c>
      <c r="B303">
        <v>8.5709299999999992E-3</v>
      </c>
      <c r="C303">
        <v>8.5338700000000003E-2</v>
      </c>
      <c r="D303">
        <v>0.49083900000000003</v>
      </c>
      <c r="E303">
        <v>0.90667600000000004</v>
      </c>
      <c r="F303">
        <v>1</v>
      </c>
      <c r="G303">
        <v>0.88012000000000001</v>
      </c>
      <c r="H303">
        <v>0.77396699999999996</v>
      </c>
      <c r="I303">
        <v>0.684087</v>
      </c>
      <c r="J303">
        <v>0.60714500000000005</v>
      </c>
    </row>
    <row r="304" spans="1:10" x14ac:dyDescent="0.25">
      <c r="A304">
        <v>1984</v>
      </c>
      <c r="B304">
        <v>9.3642599999999993E-3</v>
      </c>
      <c r="C304">
        <v>9.29566E-2</v>
      </c>
      <c r="D304">
        <v>0.52806699999999995</v>
      </c>
      <c r="E304">
        <v>0.929782</v>
      </c>
      <c r="F304">
        <v>1</v>
      </c>
      <c r="G304">
        <v>0.90300199999999997</v>
      </c>
      <c r="H304">
        <v>0.81025400000000003</v>
      </c>
      <c r="I304">
        <v>0.72660400000000003</v>
      </c>
      <c r="J304">
        <v>0.651555</v>
      </c>
    </row>
    <row r="305" spans="1:10" x14ac:dyDescent="0.25">
      <c r="A305">
        <v>1985</v>
      </c>
      <c r="B305">
        <v>9.3642599999999993E-3</v>
      </c>
      <c r="C305">
        <v>9.29566E-2</v>
      </c>
      <c r="D305">
        <v>0.52806699999999995</v>
      </c>
      <c r="E305">
        <v>0.929782</v>
      </c>
      <c r="F305">
        <v>1</v>
      </c>
      <c r="G305">
        <v>0.90300199999999997</v>
      </c>
      <c r="H305">
        <v>0.81025400000000003</v>
      </c>
      <c r="I305">
        <v>0.72660400000000003</v>
      </c>
      <c r="J305">
        <v>0.651555</v>
      </c>
    </row>
    <row r="306" spans="1:10" x14ac:dyDescent="0.25">
      <c r="A306">
        <v>1986</v>
      </c>
      <c r="B306">
        <v>9.3642599999999993E-3</v>
      </c>
      <c r="C306">
        <v>9.29566E-2</v>
      </c>
      <c r="D306">
        <v>0.52806699999999995</v>
      </c>
      <c r="E306">
        <v>0.929782</v>
      </c>
      <c r="F306">
        <v>1</v>
      </c>
      <c r="G306">
        <v>0.90300199999999997</v>
      </c>
      <c r="H306">
        <v>0.81025400000000003</v>
      </c>
      <c r="I306">
        <v>0.72660400000000003</v>
      </c>
      <c r="J306">
        <v>0.651555</v>
      </c>
    </row>
    <row r="307" spans="1:10" x14ac:dyDescent="0.25">
      <c r="A307">
        <v>1987</v>
      </c>
      <c r="B307">
        <v>9.3642599999999993E-3</v>
      </c>
      <c r="C307">
        <v>9.29566E-2</v>
      </c>
      <c r="D307">
        <v>0.52806699999999995</v>
      </c>
      <c r="E307">
        <v>0.929782</v>
      </c>
      <c r="F307">
        <v>1</v>
      </c>
      <c r="G307">
        <v>0.90300199999999997</v>
      </c>
      <c r="H307">
        <v>0.81025400000000003</v>
      </c>
      <c r="I307">
        <v>0.72660400000000003</v>
      </c>
      <c r="J307">
        <v>0.651555</v>
      </c>
    </row>
    <row r="308" spans="1:10" x14ac:dyDescent="0.25">
      <c r="A308">
        <v>1988</v>
      </c>
      <c r="B308">
        <v>9.3642599999999993E-3</v>
      </c>
      <c r="C308">
        <v>9.29566E-2</v>
      </c>
      <c r="D308">
        <v>0.52806699999999995</v>
      </c>
      <c r="E308">
        <v>0.929782</v>
      </c>
      <c r="F308">
        <v>1</v>
      </c>
      <c r="G308">
        <v>0.90300199999999997</v>
      </c>
      <c r="H308">
        <v>0.81025400000000003</v>
      </c>
      <c r="I308">
        <v>0.72660400000000003</v>
      </c>
      <c r="J308">
        <v>0.651555</v>
      </c>
    </row>
    <row r="309" spans="1:10" x14ac:dyDescent="0.25">
      <c r="A309">
        <v>1989</v>
      </c>
      <c r="B309">
        <v>9.3642599999999993E-3</v>
      </c>
      <c r="C309">
        <v>9.29566E-2</v>
      </c>
      <c r="D309">
        <v>0.52806699999999995</v>
      </c>
      <c r="E309">
        <v>0.929782</v>
      </c>
      <c r="F309">
        <v>1</v>
      </c>
      <c r="G309">
        <v>0.90300199999999997</v>
      </c>
      <c r="H309">
        <v>0.81025400000000003</v>
      </c>
      <c r="I309">
        <v>0.72660400000000003</v>
      </c>
      <c r="J309">
        <v>0.651555</v>
      </c>
    </row>
    <row r="310" spans="1:10" x14ac:dyDescent="0.25">
      <c r="A310">
        <v>1990</v>
      </c>
      <c r="B310">
        <v>4.4795199999999999E-3</v>
      </c>
      <c r="C310">
        <v>2.30689E-2</v>
      </c>
      <c r="D310">
        <v>0.112229</v>
      </c>
      <c r="E310">
        <v>0.43149199999999999</v>
      </c>
      <c r="F310">
        <v>0.94749899999999998</v>
      </c>
      <c r="G310">
        <v>1</v>
      </c>
      <c r="H310">
        <v>0.86283200000000004</v>
      </c>
      <c r="I310">
        <v>0.71035800000000004</v>
      </c>
      <c r="J310">
        <v>0.57937499999999997</v>
      </c>
    </row>
    <row r="311" spans="1:10" x14ac:dyDescent="0.25">
      <c r="A311">
        <v>1991</v>
      </c>
      <c r="B311">
        <v>4.4795199999999999E-3</v>
      </c>
      <c r="C311">
        <v>2.30689E-2</v>
      </c>
      <c r="D311">
        <v>0.112229</v>
      </c>
      <c r="E311">
        <v>0.43149199999999999</v>
      </c>
      <c r="F311">
        <v>0.94749899999999998</v>
      </c>
      <c r="G311">
        <v>1</v>
      </c>
      <c r="H311">
        <v>0.86283200000000004</v>
      </c>
      <c r="I311">
        <v>0.71035800000000004</v>
      </c>
      <c r="J311">
        <v>0.57937499999999997</v>
      </c>
    </row>
    <row r="312" spans="1:10" x14ac:dyDescent="0.25">
      <c r="A312">
        <v>1992</v>
      </c>
      <c r="B312">
        <v>4.4795199999999999E-3</v>
      </c>
      <c r="C312">
        <v>2.30689E-2</v>
      </c>
      <c r="D312">
        <v>0.112229</v>
      </c>
      <c r="E312">
        <v>0.43149199999999999</v>
      </c>
      <c r="F312">
        <v>0.94749899999999998</v>
      </c>
      <c r="G312">
        <v>1</v>
      </c>
      <c r="H312">
        <v>0.86283200000000004</v>
      </c>
      <c r="I312">
        <v>0.71035800000000004</v>
      </c>
      <c r="J312">
        <v>0.57937499999999997</v>
      </c>
    </row>
    <row r="313" spans="1:10" x14ac:dyDescent="0.25">
      <c r="A313">
        <v>1993</v>
      </c>
      <c r="B313">
        <v>4.4795199999999999E-3</v>
      </c>
      <c r="C313">
        <v>2.30689E-2</v>
      </c>
      <c r="D313">
        <v>0.112229</v>
      </c>
      <c r="E313">
        <v>0.43149199999999999</v>
      </c>
      <c r="F313">
        <v>0.94749899999999998</v>
      </c>
      <c r="G313">
        <v>1</v>
      </c>
      <c r="H313">
        <v>0.86283200000000004</v>
      </c>
      <c r="I313">
        <v>0.71035800000000004</v>
      </c>
      <c r="J313">
        <v>0.57937499999999997</v>
      </c>
    </row>
    <row r="314" spans="1:10" x14ac:dyDescent="0.25">
      <c r="A314">
        <v>1994</v>
      </c>
      <c r="B314">
        <v>4.4795199999999999E-3</v>
      </c>
      <c r="C314">
        <v>2.30689E-2</v>
      </c>
      <c r="D314">
        <v>0.112229</v>
      </c>
      <c r="E314">
        <v>0.43149199999999999</v>
      </c>
      <c r="F314">
        <v>0.94749899999999998</v>
      </c>
      <c r="G314">
        <v>1</v>
      </c>
      <c r="H314">
        <v>0.86283200000000004</v>
      </c>
      <c r="I314">
        <v>0.71035800000000004</v>
      </c>
      <c r="J314">
        <v>0.57937499999999997</v>
      </c>
    </row>
    <row r="315" spans="1:10" x14ac:dyDescent="0.25">
      <c r="A315">
        <v>1995</v>
      </c>
      <c r="B315">
        <v>4.4795199999999999E-3</v>
      </c>
      <c r="C315">
        <v>2.30689E-2</v>
      </c>
      <c r="D315">
        <v>0.112229</v>
      </c>
      <c r="E315">
        <v>0.43149199999999999</v>
      </c>
      <c r="F315">
        <v>0.94749899999999998</v>
      </c>
      <c r="G315">
        <v>1</v>
      </c>
      <c r="H315">
        <v>0.86283200000000004</v>
      </c>
      <c r="I315">
        <v>0.71035800000000004</v>
      </c>
      <c r="J315">
        <v>0.57937499999999997</v>
      </c>
    </row>
    <row r="316" spans="1:10" x14ac:dyDescent="0.25">
      <c r="A316">
        <v>1996</v>
      </c>
      <c r="B316">
        <v>4.4795199999999999E-3</v>
      </c>
      <c r="C316">
        <v>2.30689E-2</v>
      </c>
      <c r="D316">
        <v>0.112229</v>
      </c>
      <c r="E316">
        <v>0.43149199999999999</v>
      </c>
      <c r="F316">
        <v>0.94749899999999998</v>
      </c>
      <c r="G316">
        <v>1</v>
      </c>
      <c r="H316">
        <v>0.86283200000000004</v>
      </c>
      <c r="I316">
        <v>0.71035800000000004</v>
      </c>
      <c r="J316">
        <v>0.57937499999999997</v>
      </c>
    </row>
    <row r="317" spans="1:10" x14ac:dyDescent="0.25">
      <c r="A317">
        <v>1997</v>
      </c>
      <c r="B317">
        <v>4.4795199999999999E-3</v>
      </c>
      <c r="C317">
        <v>2.30689E-2</v>
      </c>
      <c r="D317">
        <v>0.112229</v>
      </c>
      <c r="E317">
        <v>0.43149199999999999</v>
      </c>
      <c r="F317">
        <v>0.94749899999999998</v>
      </c>
      <c r="G317">
        <v>1</v>
      </c>
      <c r="H317">
        <v>0.86283200000000004</v>
      </c>
      <c r="I317">
        <v>0.71035800000000004</v>
      </c>
      <c r="J317">
        <v>0.57937499999999997</v>
      </c>
    </row>
    <row r="318" spans="1:10" x14ac:dyDescent="0.25">
      <c r="A318">
        <v>1998</v>
      </c>
      <c r="B318">
        <v>4.4795199999999999E-3</v>
      </c>
      <c r="C318">
        <v>2.30689E-2</v>
      </c>
      <c r="D318">
        <v>0.112229</v>
      </c>
      <c r="E318">
        <v>0.43149199999999999</v>
      </c>
      <c r="F318">
        <v>0.94749899999999998</v>
      </c>
      <c r="G318">
        <v>1</v>
      </c>
      <c r="H318">
        <v>0.86283200000000004</v>
      </c>
      <c r="I318">
        <v>0.71035800000000004</v>
      </c>
      <c r="J318">
        <v>0.57937499999999997</v>
      </c>
    </row>
    <row r="319" spans="1:10" x14ac:dyDescent="0.25">
      <c r="A319">
        <v>1999</v>
      </c>
      <c r="B319">
        <v>4.4795199999999999E-3</v>
      </c>
      <c r="C319">
        <v>2.30689E-2</v>
      </c>
      <c r="D319">
        <v>0.112229</v>
      </c>
      <c r="E319">
        <v>0.43149199999999999</v>
      </c>
      <c r="F319">
        <v>0.94749899999999998</v>
      </c>
      <c r="G319">
        <v>1</v>
      </c>
      <c r="H319">
        <v>0.86283200000000004</v>
      </c>
      <c r="I319">
        <v>0.71035800000000004</v>
      </c>
      <c r="J319">
        <v>0.57937499999999997</v>
      </c>
    </row>
    <row r="320" spans="1:10" x14ac:dyDescent="0.25">
      <c r="A320">
        <v>2000</v>
      </c>
      <c r="B320">
        <v>4.4795199999999999E-3</v>
      </c>
      <c r="C320">
        <v>2.30689E-2</v>
      </c>
      <c r="D320">
        <v>0.112229</v>
      </c>
      <c r="E320">
        <v>0.43149199999999999</v>
      </c>
      <c r="F320">
        <v>0.94749899999999998</v>
      </c>
      <c r="G320">
        <v>1</v>
      </c>
      <c r="H320">
        <v>0.86283200000000004</v>
      </c>
      <c r="I320">
        <v>0.71035800000000004</v>
      </c>
      <c r="J320">
        <v>0.57937499999999997</v>
      </c>
    </row>
    <row r="321" spans="1:10" x14ac:dyDescent="0.25">
      <c r="A321">
        <v>2001</v>
      </c>
      <c r="B321">
        <v>4.4795199999999999E-3</v>
      </c>
      <c r="C321">
        <v>2.30689E-2</v>
      </c>
      <c r="D321">
        <v>0.112229</v>
      </c>
      <c r="E321">
        <v>0.43149199999999999</v>
      </c>
      <c r="F321">
        <v>0.94749899999999998</v>
      </c>
      <c r="G321">
        <v>1</v>
      </c>
      <c r="H321">
        <v>0.86283200000000004</v>
      </c>
      <c r="I321">
        <v>0.71035800000000004</v>
      </c>
      <c r="J321">
        <v>0.57937499999999997</v>
      </c>
    </row>
    <row r="322" spans="1:10" x14ac:dyDescent="0.25">
      <c r="A322">
        <v>2002</v>
      </c>
      <c r="B322">
        <v>4.4795199999999999E-3</v>
      </c>
      <c r="C322">
        <v>2.30689E-2</v>
      </c>
      <c r="D322">
        <v>0.112229</v>
      </c>
      <c r="E322">
        <v>0.43149199999999999</v>
      </c>
      <c r="F322">
        <v>0.94749899999999998</v>
      </c>
      <c r="G322">
        <v>1</v>
      </c>
      <c r="H322">
        <v>0.86283200000000004</v>
      </c>
      <c r="I322">
        <v>0.71035800000000004</v>
      </c>
      <c r="J322">
        <v>0.57937499999999997</v>
      </c>
    </row>
    <row r="323" spans="1:10" x14ac:dyDescent="0.25">
      <c r="A323">
        <v>2003</v>
      </c>
      <c r="B323">
        <v>4.4795199999999999E-3</v>
      </c>
      <c r="C323">
        <v>2.30689E-2</v>
      </c>
      <c r="D323">
        <v>0.112229</v>
      </c>
      <c r="E323">
        <v>0.43149199999999999</v>
      </c>
      <c r="F323">
        <v>0.94749899999999998</v>
      </c>
      <c r="G323">
        <v>1</v>
      </c>
      <c r="H323">
        <v>0.86283200000000004</v>
      </c>
      <c r="I323">
        <v>0.71035800000000004</v>
      </c>
      <c r="J323">
        <v>0.57937499999999997</v>
      </c>
    </row>
    <row r="324" spans="1:10" x14ac:dyDescent="0.25">
      <c r="A324">
        <v>2004</v>
      </c>
      <c r="B324">
        <v>4.4795199999999999E-3</v>
      </c>
      <c r="C324">
        <v>2.30689E-2</v>
      </c>
      <c r="D324">
        <v>0.112229</v>
      </c>
      <c r="E324">
        <v>0.43149199999999999</v>
      </c>
      <c r="F324">
        <v>0.94749899999999998</v>
      </c>
      <c r="G324">
        <v>1</v>
      </c>
      <c r="H324">
        <v>0.86283200000000004</v>
      </c>
      <c r="I324">
        <v>0.71035800000000004</v>
      </c>
      <c r="J324">
        <v>0.57937499999999997</v>
      </c>
    </row>
    <row r="325" spans="1:10" x14ac:dyDescent="0.25">
      <c r="A325">
        <v>2005</v>
      </c>
      <c r="B325">
        <v>4.4795199999999999E-3</v>
      </c>
      <c r="C325">
        <v>2.30689E-2</v>
      </c>
      <c r="D325">
        <v>0.112229</v>
      </c>
      <c r="E325">
        <v>0.43149199999999999</v>
      </c>
      <c r="F325">
        <v>0.94749899999999998</v>
      </c>
      <c r="G325">
        <v>1</v>
      </c>
      <c r="H325">
        <v>0.86283200000000004</v>
      </c>
      <c r="I325">
        <v>0.71035800000000004</v>
      </c>
      <c r="J325">
        <v>0.57937499999999997</v>
      </c>
    </row>
    <row r="326" spans="1:10" x14ac:dyDescent="0.25">
      <c r="A326">
        <v>2006</v>
      </c>
      <c r="B326">
        <v>4.4795199999999999E-3</v>
      </c>
      <c r="C326">
        <v>2.30689E-2</v>
      </c>
      <c r="D326">
        <v>0.112229</v>
      </c>
      <c r="E326">
        <v>0.43149199999999999</v>
      </c>
      <c r="F326">
        <v>0.94749899999999998</v>
      </c>
      <c r="G326">
        <v>1</v>
      </c>
      <c r="H326">
        <v>0.86283200000000004</v>
      </c>
      <c r="I326">
        <v>0.71035800000000004</v>
      </c>
      <c r="J326">
        <v>0.57937499999999997</v>
      </c>
    </row>
    <row r="327" spans="1:10" x14ac:dyDescent="0.25">
      <c r="A327">
        <v>2007</v>
      </c>
      <c r="B327">
        <v>4.4795199999999999E-3</v>
      </c>
      <c r="C327">
        <v>2.30689E-2</v>
      </c>
      <c r="D327">
        <v>0.112229</v>
      </c>
      <c r="E327">
        <v>0.43149199999999999</v>
      </c>
      <c r="F327">
        <v>0.94749899999999998</v>
      </c>
      <c r="G327">
        <v>1</v>
      </c>
      <c r="H327">
        <v>0.86283200000000004</v>
      </c>
      <c r="I327">
        <v>0.71035800000000004</v>
      </c>
      <c r="J327">
        <v>0.57937499999999997</v>
      </c>
    </row>
    <row r="328" spans="1:10" x14ac:dyDescent="0.25">
      <c r="A328">
        <v>2008</v>
      </c>
      <c r="B328">
        <v>4.4795199999999999E-3</v>
      </c>
      <c r="C328">
        <v>2.30689E-2</v>
      </c>
      <c r="D328">
        <v>0.112229</v>
      </c>
      <c r="E328">
        <v>0.43149199999999999</v>
      </c>
      <c r="F328">
        <v>0.94749899999999998</v>
      </c>
      <c r="G328">
        <v>1</v>
      </c>
      <c r="H328">
        <v>0.86283200000000004</v>
      </c>
      <c r="I328">
        <v>0.71035800000000004</v>
      </c>
      <c r="J328">
        <v>0.57937499999999997</v>
      </c>
    </row>
    <row r="329" spans="1:10" x14ac:dyDescent="0.25">
      <c r="A329">
        <v>2009</v>
      </c>
      <c r="B329">
        <v>4.4795199999999999E-3</v>
      </c>
      <c r="C329">
        <v>2.30689E-2</v>
      </c>
      <c r="D329">
        <v>0.112229</v>
      </c>
      <c r="E329">
        <v>0.43149199999999999</v>
      </c>
      <c r="F329">
        <v>0.94749899999999998</v>
      </c>
      <c r="G329">
        <v>1</v>
      </c>
      <c r="H329">
        <v>0.86283200000000004</v>
      </c>
      <c r="I329">
        <v>0.71035800000000004</v>
      </c>
      <c r="J329">
        <v>0.57937499999999997</v>
      </c>
    </row>
    <row r="330" spans="1:10" x14ac:dyDescent="0.25">
      <c r="A330">
        <v>2010</v>
      </c>
      <c r="B330">
        <v>4.4795199999999999E-3</v>
      </c>
      <c r="C330">
        <v>2.30689E-2</v>
      </c>
      <c r="D330">
        <v>0.112229</v>
      </c>
      <c r="E330">
        <v>0.43149199999999999</v>
      </c>
      <c r="F330">
        <v>0.94749899999999998</v>
      </c>
      <c r="G330">
        <v>1</v>
      </c>
      <c r="H330">
        <v>0.86283200000000004</v>
      </c>
      <c r="I330">
        <v>0.71035800000000004</v>
      </c>
      <c r="J330">
        <v>0.57937499999999997</v>
      </c>
    </row>
    <row r="331" spans="1:10" x14ac:dyDescent="0.25">
      <c r="A331">
        <v>2011</v>
      </c>
      <c r="B331">
        <v>4.4795199999999999E-3</v>
      </c>
      <c r="C331">
        <v>2.30689E-2</v>
      </c>
      <c r="D331">
        <v>0.112229</v>
      </c>
      <c r="E331">
        <v>0.43149199999999999</v>
      </c>
      <c r="F331">
        <v>0.94749899999999998</v>
      </c>
      <c r="G331">
        <v>1</v>
      </c>
      <c r="H331">
        <v>0.86283200000000004</v>
      </c>
      <c r="I331">
        <v>0.71035800000000004</v>
      </c>
      <c r="J331">
        <v>0.57937499999999997</v>
      </c>
    </row>
    <row r="332" spans="1:10" x14ac:dyDescent="0.25">
      <c r="A332">
        <v>2012</v>
      </c>
      <c r="B332">
        <v>4.4795199999999999E-3</v>
      </c>
      <c r="C332">
        <v>2.30689E-2</v>
      </c>
      <c r="D332">
        <v>0.112229</v>
      </c>
      <c r="E332">
        <v>0.43149199999999999</v>
      </c>
      <c r="F332">
        <v>0.94749899999999998</v>
      </c>
      <c r="G332">
        <v>1</v>
      </c>
      <c r="H332">
        <v>0.86283200000000004</v>
      </c>
      <c r="I332">
        <v>0.71035800000000004</v>
      </c>
      <c r="J332">
        <v>0.57937499999999997</v>
      </c>
    </row>
    <row r="333" spans="1:10" x14ac:dyDescent="0.25">
      <c r="A333">
        <v>2013</v>
      </c>
      <c r="B333">
        <v>4.4795199999999999E-3</v>
      </c>
      <c r="C333">
        <v>2.30689E-2</v>
      </c>
      <c r="D333">
        <v>0.112229</v>
      </c>
      <c r="E333">
        <v>0.43149199999999999</v>
      </c>
      <c r="F333">
        <v>0.94749899999999998</v>
      </c>
      <c r="G333">
        <v>1</v>
      </c>
      <c r="H333">
        <v>0.86283200000000004</v>
      </c>
      <c r="I333">
        <v>0.71035800000000004</v>
      </c>
      <c r="J333">
        <v>0.57937499999999997</v>
      </c>
    </row>
    <row r="334" spans="1:10" x14ac:dyDescent="0.25">
      <c r="A334">
        <v>2014</v>
      </c>
      <c r="B334">
        <v>4.4795199999999999E-3</v>
      </c>
      <c r="C334">
        <v>2.30689E-2</v>
      </c>
      <c r="D334">
        <v>0.112229</v>
      </c>
      <c r="E334">
        <v>0.43149199999999999</v>
      </c>
      <c r="F334">
        <v>0.94749899999999998</v>
      </c>
      <c r="G334">
        <v>1</v>
      </c>
      <c r="H334">
        <v>0.86283200000000004</v>
      </c>
      <c r="I334">
        <v>0.71035800000000004</v>
      </c>
      <c r="J334">
        <v>0.57937499999999997</v>
      </c>
    </row>
    <row r="335" spans="1:10" x14ac:dyDescent="0.25">
      <c r="A335">
        <v>2015</v>
      </c>
      <c r="B335">
        <v>4.4795199999999999E-3</v>
      </c>
      <c r="C335">
        <v>2.30689E-2</v>
      </c>
      <c r="D335">
        <v>0.112229</v>
      </c>
      <c r="E335">
        <v>0.43149199999999999</v>
      </c>
      <c r="F335">
        <v>0.94749899999999998</v>
      </c>
      <c r="G335">
        <v>1</v>
      </c>
      <c r="H335">
        <v>0.86283200000000004</v>
      </c>
      <c r="I335">
        <v>0.71035800000000004</v>
      </c>
      <c r="J335">
        <v>0.57937499999999997</v>
      </c>
    </row>
    <row r="336" spans="1:10" x14ac:dyDescent="0.25">
      <c r="A336">
        <v>2016</v>
      </c>
      <c r="B336">
        <v>4.4795199999999999E-3</v>
      </c>
      <c r="C336">
        <v>2.30689E-2</v>
      </c>
      <c r="D336">
        <v>0.112229</v>
      </c>
      <c r="E336">
        <v>0.43149199999999999</v>
      </c>
      <c r="F336">
        <v>0.94749899999999998</v>
      </c>
      <c r="G336">
        <v>1</v>
      </c>
      <c r="H336">
        <v>0.86283200000000004</v>
      </c>
      <c r="I336">
        <v>0.71035800000000004</v>
      </c>
      <c r="J336">
        <v>0.57937499999999997</v>
      </c>
    </row>
    <row r="337" spans="1:19" x14ac:dyDescent="0.25">
      <c r="A337">
        <v>2017</v>
      </c>
      <c r="B337">
        <v>4.4795199999999999E-3</v>
      </c>
      <c r="C337">
        <v>2.30689E-2</v>
      </c>
      <c r="D337">
        <v>0.112229</v>
      </c>
      <c r="E337">
        <v>0.43149199999999999</v>
      </c>
      <c r="F337">
        <v>0.94749899999999998</v>
      </c>
      <c r="G337">
        <v>1</v>
      </c>
      <c r="H337">
        <v>0.86283200000000004</v>
      </c>
      <c r="I337">
        <v>0.71035800000000004</v>
      </c>
      <c r="J337">
        <v>0.57937499999999997</v>
      </c>
    </row>
    <row r="338" spans="1:19" x14ac:dyDescent="0.25">
      <c r="A338">
        <v>2018</v>
      </c>
      <c r="B338">
        <v>4.4795199999999999E-3</v>
      </c>
      <c r="C338">
        <v>2.30689E-2</v>
      </c>
      <c r="D338">
        <v>0.112229</v>
      </c>
      <c r="E338">
        <v>0.43149199999999999</v>
      </c>
      <c r="F338">
        <v>0.94749899999999998</v>
      </c>
      <c r="G338">
        <v>1</v>
      </c>
      <c r="H338">
        <v>0.86283200000000004</v>
      </c>
      <c r="I338">
        <v>0.71035800000000004</v>
      </c>
      <c r="J338">
        <v>0.57937499999999997</v>
      </c>
    </row>
    <row r="339" spans="1:19" x14ac:dyDescent="0.25">
      <c r="A339">
        <v>2019</v>
      </c>
      <c r="B339">
        <v>4.4795199999999999E-3</v>
      </c>
      <c r="C339">
        <v>2.30689E-2</v>
      </c>
      <c r="D339">
        <v>0.112229</v>
      </c>
      <c r="E339">
        <v>0.43149199999999999</v>
      </c>
      <c r="F339">
        <v>0.94749899999999998</v>
      </c>
      <c r="G339">
        <v>1</v>
      </c>
      <c r="H339">
        <v>0.86283200000000004</v>
      </c>
      <c r="I339">
        <v>0.71035800000000004</v>
      </c>
      <c r="J339">
        <v>0.57937499999999997</v>
      </c>
    </row>
    <row r="340" spans="1:19" x14ac:dyDescent="0.25">
      <c r="A340">
        <v>2020</v>
      </c>
      <c r="B340">
        <v>4.4795199999999999E-3</v>
      </c>
      <c r="C340">
        <v>2.30689E-2</v>
      </c>
      <c r="D340">
        <v>0.112229</v>
      </c>
      <c r="E340">
        <v>0.43149199999999999</v>
      </c>
      <c r="F340">
        <v>0.94749899999999998</v>
      </c>
      <c r="G340">
        <v>1</v>
      </c>
      <c r="H340">
        <v>0.86283200000000004</v>
      </c>
      <c r="I340">
        <v>0.71035800000000004</v>
      </c>
      <c r="J340">
        <v>0.57937499999999997</v>
      </c>
    </row>
    <row r="341" spans="1:19" x14ac:dyDescent="0.25">
      <c r="A341">
        <v>2021</v>
      </c>
      <c r="B341">
        <v>4.4795199999999999E-3</v>
      </c>
      <c r="C341">
        <v>2.30689E-2</v>
      </c>
      <c r="D341">
        <v>0.112229</v>
      </c>
      <c r="E341">
        <v>0.43149199999999999</v>
      </c>
      <c r="F341">
        <v>0.94749899999999998</v>
      </c>
      <c r="G341">
        <v>1</v>
      </c>
      <c r="H341">
        <v>0.86283200000000004</v>
      </c>
      <c r="I341">
        <v>0.71035800000000004</v>
      </c>
      <c r="J341">
        <v>0.57937499999999997</v>
      </c>
    </row>
    <row r="343" spans="1:19" x14ac:dyDescent="0.25">
      <c r="A343">
        <v>1968</v>
      </c>
      <c r="B343">
        <v>0</v>
      </c>
      <c r="C343">
        <v>0</v>
      </c>
      <c r="D343">
        <v>9.5719700000000005E-2</v>
      </c>
      <c r="E343">
        <v>0.54788999999999999</v>
      </c>
      <c r="F343">
        <v>0.24363799999999999</v>
      </c>
      <c r="G343">
        <v>8.0726900000000004E-2</v>
      </c>
      <c r="H343">
        <v>2.3996E-2</v>
      </c>
      <c r="I343">
        <v>8.0288800000000004E-3</v>
      </c>
      <c r="J343">
        <v>0</v>
      </c>
      <c r="K343">
        <v>0</v>
      </c>
      <c r="L343">
        <v>0</v>
      </c>
      <c r="M343">
        <v>0.127162</v>
      </c>
      <c r="N343">
        <v>0.36633500000000002</v>
      </c>
      <c r="O343">
        <v>0.30072700000000002</v>
      </c>
      <c r="P343">
        <v>0.108626</v>
      </c>
      <c r="Q343">
        <v>4.4238100000000002E-2</v>
      </c>
      <c r="R343">
        <v>5.2911E-2</v>
      </c>
      <c r="S343">
        <v>0</v>
      </c>
    </row>
    <row r="344" spans="1:19" x14ac:dyDescent="0.25">
      <c r="A344">
        <v>1969</v>
      </c>
      <c r="B344">
        <v>0</v>
      </c>
      <c r="C344">
        <v>0</v>
      </c>
      <c r="D344">
        <v>0.13181999999999999</v>
      </c>
      <c r="E344">
        <v>0.36801200000000001</v>
      </c>
      <c r="F344">
        <v>0.345717</v>
      </c>
      <c r="G344">
        <v>9.8321699999999998E-2</v>
      </c>
      <c r="H344">
        <v>3.3778500000000003E-2</v>
      </c>
      <c r="I344">
        <v>2.23509E-2</v>
      </c>
      <c r="J344">
        <v>0</v>
      </c>
      <c r="K344">
        <v>0</v>
      </c>
      <c r="L344">
        <v>0</v>
      </c>
      <c r="M344">
        <v>0.15597</v>
      </c>
      <c r="N344">
        <v>0.364869</v>
      </c>
      <c r="O344">
        <v>0.29217300000000002</v>
      </c>
      <c r="P344">
        <v>9.7302899999999998E-2</v>
      </c>
      <c r="Q344">
        <v>3.9790699999999998E-2</v>
      </c>
      <c r="R344">
        <v>4.9893899999999998E-2</v>
      </c>
      <c r="S344">
        <v>0</v>
      </c>
    </row>
    <row r="345" spans="1:19" x14ac:dyDescent="0.25">
      <c r="A345">
        <v>1970</v>
      </c>
      <c r="B345">
        <v>0</v>
      </c>
      <c r="C345">
        <v>0</v>
      </c>
      <c r="D345">
        <v>0.15496299999999999</v>
      </c>
      <c r="E345">
        <v>0.40201300000000001</v>
      </c>
      <c r="F345">
        <v>0.26947599999999999</v>
      </c>
      <c r="G345">
        <v>0.126691</v>
      </c>
      <c r="H345">
        <v>3.1438300000000002E-2</v>
      </c>
      <c r="I345">
        <v>1.5417E-2</v>
      </c>
      <c r="J345">
        <v>0</v>
      </c>
      <c r="K345">
        <v>0</v>
      </c>
      <c r="L345">
        <v>0</v>
      </c>
      <c r="M345">
        <v>0.12781400000000001</v>
      </c>
      <c r="N345">
        <v>0.43457899999999999</v>
      </c>
      <c r="O345">
        <v>0.27196399999999998</v>
      </c>
      <c r="P345">
        <v>8.9315400000000003E-2</v>
      </c>
      <c r="Q345">
        <v>3.3286999999999997E-2</v>
      </c>
      <c r="R345">
        <v>4.3039500000000001E-2</v>
      </c>
      <c r="S345">
        <v>0</v>
      </c>
    </row>
    <row r="346" spans="1:19" x14ac:dyDescent="0.25">
      <c r="A346">
        <v>1971</v>
      </c>
      <c r="B346">
        <v>0</v>
      </c>
      <c r="C346">
        <v>0</v>
      </c>
      <c r="D346">
        <v>6.8521899999999997E-2</v>
      </c>
      <c r="E346">
        <v>0.30182399999999998</v>
      </c>
      <c r="F346">
        <v>0.42927599999999999</v>
      </c>
      <c r="G346">
        <v>0.13036900000000001</v>
      </c>
      <c r="H346">
        <v>4.3321900000000003E-2</v>
      </c>
      <c r="I346">
        <v>2.6687099999999998E-2</v>
      </c>
      <c r="J346">
        <v>0</v>
      </c>
      <c r="K346">
        <v>0</v>
      </c>
      <c r="L346">
        <v>0</v>
      </c>
      <c r="M346">
        <v>0.143846</v>
      </c>
      <c r="N346">
        <v>0.36828300000000003</v>
      </c>
      <c r="O346">
        <v>0.33405099999999999</v>
      </c>
      <c r="P346">
        <v>8.3013900000000002E-2</v>
      </c>
      <c r="Q346">
        <v>3.15765E-2</v>
      </c>
      <c r="R346">
        <v>3.92302E-2</v>
      </c>
      <c r="S346">
        <v>0</v>
      </c>
    </row>
    <row r="347" spans="1:19" x14ac:dyDescent="0.25">
      <c r="A347">
        <v>1972</v>
      </c>
      <c r="B347">
        <v>0</v>
      </c>
      <c r="C347">
        <v>0</v>
      </c>
      <c r="D347">
        <v>0.104708</v>
      </c>
      <c r="E347">
        <v>0.46793099999999999</v>
      </c>
      <c r="F347">
        <v>0.28236800000000001</v>
      </c>
      <c r="G347">
        <v>9.49792E-2</v>
      </c>
      <c r="H347">
        <v>3.37094E-2</v>
      </c>
      <c r="I347">
        <v>1.63045E-2</v>
      </c>
      <c r="J347">
        <v>0</v>
      </c>
      <c r="K347">
        <v>0</v>
      </c>
      <c r="L347">
        <v>0</v>
      </c>
      <c r="M347">
        <v>0.10909000000000001</v>
      </c>
      <c r="N347">
        <v>0.44105299999999997</v>
      </c>
      <c r="O347">
        <v>0.282584</v>
      </c>
      <c r="P347">
        <v>0.101609</v>
      </c>
      <c r="Q347">
        <v>2.92994E-2</v>
      </c>
      <c r="R347">
        <v>3.6365099999999997E-2</v>
      </c>
      <c r="S347">
        <v>0</v>
      </c>
    </row>
    <row r="348" spans="1:19" x14ac:dyDescent="0.25">
      <c r="A348">
        <v>1973</v>
      </c>
      <c r="B348">
        <v>0</v>
      </c>
      <c r="C348">
        <v>0</v>
      </c>
      <c r="D348">
        <v>0.12105200000000001</v>
      </c>
      <c r="E348">
        <v>0.46537800000000001</v>
      </c>
      <c r="F348">
        <v>0.32375199999999998</v>
      </c>
      <c r="G348">
        <v>5.46296E-2</v>
      </c>
      <c r="H348">
        <v>2.0212299999999999E-2</v>
      </c>
      <c r="I348">
        <v>1.4976700000000001E-2</v>
      </c>
      <c r="J348">
        <v>0</v>
      </c>
      <c r="K348">
        <v>0</v>
      </c>
      <c r="L348">
        <v>0</v>
      </c>
      <c r="M348">
        <v>0.102733</v>
      </c>
      <c r="N348">
        <v>0.38980199999999998</v>
      </c>
      <c r="O348">
        <v>0.351719</v>
      </c>
      <c r="P348">
        <v>7.9743800000000004E-2</v>
      </c>
      <c r="Q348">
        <v>3.7529199999999999E-2</v>
      </c>
      <c r="R348">
        <v>3.8472899999999997E-2</v>
      </c>
      <c r="S348">
        <v>0</v>
      </c>
    </row>
    <row r="349" spans="1:19" x14ac:dyDescent="0.25">
      <c r="A349">
        <v>1974</v>
      </c>
      <c r="B349">
        <v>0</v>
      </c>
      <c r="C349">
        <v>0</v>
      </c>
      <c r="D349">
        <v>0.345719</v>
      </c>
      <c r="E349">
        <v>0.27763500000000002</v>
      </c>
      <c r="F349">
        <v>0.147258</v>
      </c>
      <c r="G349">
        <v>0.12696299999999999</v>
      </c>
      <c r="H349">
        <v>7.3394500000000001E-2</v>
      </c>
      <c r="I349">
        <v>2.9029200000000002E-2</v>
      </c>
      <c r="J349">
        <v>0</v>
      </c>
      <c r="K349">
        <v>0</v>
      </c>
      <c r="L349">
        <v>0</v>
      </c>
      <c r="M349">
        <v>0.239479</v>
      </c>
      <c r="N349">
        <v>0.30665100000000001</v>
      </c>
      <c r="O349">
        <v>0.28266200000000002</v>
      </c>
      <c r="P349">
        <v>9.2942800000000006E-2</v>
      </c>
      <c r="Q349">
        <v>2.9155199999999999E-2</v>
      </c>
      <c r="R349">
        <v>4.91102E-2</v>
      </c>
      <c r="S349">
        <v>0</v>
      </c>
    </row>
    <row r="350" spans="1:19" x14ac:dyDescent="0.25">
      <c r="A350">
        <v>1975</v>
      </c>
      <c r="B350">
        <v>0</v>
      </c>
      <c r="C350">
        <v>0</v>
      </c>
      <c r="D350">
        <v>0.18441299999999999</v>
      </c>
      <c r="E350">
        <v>0.43459399999999998</v>
      </c>
      <c r="F350">
        <v>0.19667899999999999</v>
      </c>
      <c r="G350">
        <v>0.108153</v>
      </c>
      <c r="H350">
        <v>4.6498299999999999E-2</v>
      </c>
      <c r="I350">
        <v>2.9663599999999998E-2</v>
      </c>
      <c r="J350">
        <v>0</v>
      </c>
      <c r="K350">
        <v>0</v>
      </c>
      <c r="L350">
        <v>0</v>
      </c>
      <c r="M350">
        <v>0.261436</v>
      </c>
      <c r="N350">
        <v>0.439392</v>
      </c>
      <c r="O350">
        <v>0.16808600000000001</v>
      </c>
      <c r="P350">
        <v>6.2775800000000007E-2</v>
      </c>
      <c r="Q350">
        <v>2.7717100000000001E-2</v>
      </c>
      <c r="R350">
        <v>4.05926E-2</v>
      </c>
      <c r="S350">
        <v>0</v>
      </c>
    </row>
    <row r="351" spans="1:19" x14ac:dyDescent="0.25">
      <c r="A351">
        <v>1976</v>
      </c>
      <c r="B351">
        <v>0</v>
      </c>
      <c r="C351">
        <v>0</v>
      </c>
      <c r="D351">
        <v>0.33350099999999999</v>
      </c>
      <c r="E351">
        <v>0.41553299999999999</v>
      </c>
      <c r="F351">
        <v>0.19162499999999999</v>
      </c>
      <c r="G351">
        <v>4.34253E-2</v>
      </c>
      <c r="H351">
        <v>1.1453899999999999E-2</v>
      </c>
      <c r="I351">
        <v>4.4617199999999997E-3</v>
      </c>
      <c r="J351">
        <v>0</v>
      </c>
      <c r="K351">
        <v>0</v>
      </c>
      <c r="L351">
        <v>0</v>
      </c>
      <c r="M351">
        <v>0.26603500000000002</v>
      </c>
      <c r="N351">
        <v>0.39666800000000002</v>
      </c>
      <c r="O351">
        <v>0.24027200000000001</v>
      </c>
      <c r="P351">
        <v>4.0811E-2</v>
      </c>
      <c r="Q351">
        <v>2.0052E-2</v>
      </c>
      <c r="R351">
        <v>3.6162199999999999E-2</v>
      </c>
      <c r="S351">
        <v>0</v>
      </c>
    </row>
    <row r="352" spans="1:19" x14ac:dyDescent="0.25">
      <c r="A352">
        <v>1977</v>
      </c>
      <c r="B352">
        <v>0</v>
      </c>
      <c r="C352">
        <v>0</v>
      </c>
      <c r="D352">
        <v>0.23139000000000001</v>
      </c>
      <c r="E352">
        <v>0.37860300000000002</v>
      </c>
      <c r="F352">
        <v>0.27912199999999998</v>
      </c>
      <c r="G352">
        <v>8.5823099999999999E-2</v>
      </c>
      <c r="H352">
        <v>1.19229E-2</v>
      </c>
      <c r="I352">
        <v>1.3139100000000001E-2</v>
      </c>
      <c r="J352">
        <v>0</v>
      </c>
      <c r="K352">
        <v>0</v>
      </c>
      <c r="L352">
        <v>0</v>
      </c>
      <c r="M352">
        <v>0.28447600000000001</v>
      </c>
      <c r="N352">
        <v>0.38705000000000001</v>
      </c>
      <c r="O352">
        <v>0.22056999999999999</v>
      </c>
      <c r="P352">
        <v>6.0617200000000003E-2</v>
      </c>
      <c r="Q352">
        <v>1.4237400000000001E-2</v>
      </c>
      <c r="R352">
        <v>3.3049200000000001E-2</v>
      </c>
      <c r="S352">
        <v>0</v>
      </c>
    </row>
    <row r="353" spans="1:19" x14ac:dyDescent="0.25">
      <c r="A353">
        <v>1978</v>
      </c>
      <c r="B353">
        <v>0</v>
      </c>
      <c r="C353">
        <v>0</v>
      </c>
      <c r="D353">
        <v>0.458623</v>
      </c>
      <c r="E353">
        <v>0.341283</v>
      </c>
      <c r="F353">
        <v>0.111675</v>
      </c>
      <c r="G353">
        <v>5.48697E-2</v>
      </c>
      <c r="H353">
        <v>2.3209E-2</v>
      </c>
      <c r="I353">
        <v>1.03403E-2</v>
      </c>
      <c r="J353">
        <v>0</v>
      </c>
      <c r="K353">
        <v>0</v>
      </c>
      <c r="L353">
        <v>0</v>
      </c>
      <c r="M353">
        <v>0.32202999999999998</v>
      </c>
      <c r="N353">
        <v>0.33612500000000001</v>
      </c>
      <c r="O353">
        <v>0.22325300000000001</v>
      </c>
      <c r="P353">
        <v>6.7174499999999998E-2</v>
      </c>
      <c r="Q353">
        <v>2.3214800000000001E-2</v>
      </c>
      <c r="R353">
        <v>2.8201899999999998E-2</v>
      </c>
      <c r="S353">
        <v>0</v>
      </c>
    </row>
    <row r="354" spans="1:19" x14ac:dyDescent="0.25">
      <c r="A354">
        <v>1979</v>
      </c>
      <c r="B354">
        <v>0</v>
      </c>
      <c r="C354">
        <v>0</v>
      </c>
      <c r="D354">
        <v>0.27544400000000002</v>
      </c>
      <c r="E354">
        <v>0.32971899999999998</v>
      </c>
      <c r="F354">
        <v>0.20047000000000001</v>
      </c>
      <c r="G354">
        <v>0.12003999999999999</v>
      </c>
      <c r="H354">
        <v>4.5795000000000002E-2</v>
      </c>
      <c r="I354">
        <v>2.8532600000000002E-2</v>
      </c>
      <c r="J354">
        <v>0</v>
      </c>
      <c r="K354">
        <v>0</v>
      </c>
      <c r="L354">
        <v>0</v>
      </c>
      <c r="M354">
        <v>0.27002199999999998</v>
      </c>
      <c r="N354">
        <v>0.39102900000000002</v>
      </c>
      <c r="O354">
        <v>0.20216300000000001</v>
      </c>
      <c r="P354">
        <v>7.7590599999999996E-2</v>
      </c>
      <c r="Q354">
        <v>2.8404700000000001E-2</v>
      </c>
      <c r="R354">
        <v>3.0789899999999999E-2</v>
      </c>
      <c r="S354">
        <v>0</v>
      </c>
    </row>
    <row r="355" spans="1:19" x14ac:dyDescent="0.25">
      <c r="A355">
        <v>1980</v>
      </c>
      <c r="B355">
        <v>0</v>
      </c>
      <c r="C355">
        <v>0</v>
      </c>
      <c r="D355">
        <v>0.300396</v>
      </c>
      <c r="E355">
        <v>0.26748899999999998</v>
      </c>
      <c r="F355">
        <v>0.217367</v>
      </c>
      <c r="G355">
        <v>0.112431</v>
      </c>
      <c r="H355">
        <v>6.4747100000000002E-2</v>
      </c>
      <c r="I355">
        <v>3.7568600000000001E-2</v>
      </c>
      <c r="J355">
        <v>0</v>
      </c>
      <c r="K355">
        <v>0</v>
      </c>
      <c r="L355">
        <v>0</v>
      </c>
      <c r="M355">
        <v>0.29759999999999998</v>
      </c>
      <c r="N355">
        <v>0.29514200000000002</v>
      </c>
      <c r="O355">
        <v>0.25123699999999999</v>
      </c>
      <c r="P355">
        <v>8.2142900000000005E-2</v>
      </c>
      <c r="Q355">
        <v>3.6960800000000002E-2</v>
      </c>
      <c r="R355">
        <v>3.6917999999999999E-2</v>
      </c>
      <c r="S355">
        <v>0</v>
      </c>
    </row>
    <row r="356" spans="1:19" x14ac:dyDescent="0.25">
      <c r="A356">
        <v>1981</v>
      </c>
      <c r="B356">
        <v>0</v>
      </c>
      <c r="C356">
        <v>0</v>
      </c>
      <c r="D356">
        <v>0.34536699999999998</v>
      </c>
      <c r="E356">
        <v>0.25938899999999998</v>
      </c>
      <c r="F356">
        <v>0.19026000000000001</v>
      </c>
      <c r="G356">
        <v>0.11744</v>
      </c>
      <c r="H356">
        <v>6.1301300000000003E-2</v>
      </c>
      <c r="I356">
        <v>2.6242700000000001E-2</v>
      </c>
      <c r="J356">
        <v>0</v>
      </c>
      <c r="K356">
        <v>0</v>
      </c>
      <c r="L356">
        <v>0</v>
      </c>
      <c r="M356">
        <v>0.359574</v>
      </c>
      <c r="N356">
        <v>0.26351400000000003</v>
      </c>
      <c r="O356">
        <v>0.18407999999999999</v>
      </c>
      <c r="P356">
        <v>0.10957600000000001</v>
      </c>
      <c r="Q356">
        <v>3.98313E-2</v>
      </c>
      <c r="R356">
        <v>4.34248E-2</v>
      </c>
      <c r="S356">
        <v>0</v>
      </c>
    </row>
    <row r="357" spans="1:19" x14ac:dyDescent="0.25">
      <c r="A357">
        <v>1982</v>
      </c>
      <c r="B357">
        <v>0</v>
      </c>
      <c r="C357">
        <v>0</v>
      </c>
      <c r="D357">
        <v>0.50253499999999995</v>
      </c>
      <c r="E357">
        <v>0.23638500000000001</v>
      </c>
      <c r="F357">
        <v>0.127139</v>
      </c>
      <c r="G357">
        <v>6.1290799999999999E-2</v>
      </c>
      <c r="H357">
        <v>4.0662499999999997E-2</v>
      </c>
      <c r="I357">
        <v>3.1987099999999997E-2</v>
      </c>
      <c r="J357">
        <v>0</v>
      </c>
      <c r="K357">
        <v>0</v>
      </c>
      <c r="L357">
        <v>0</v>
      </c>
      <c r="M357">
        <v>0.49181000000000002</v>
      </c>
      <c r="N357">
        <v>0.21831100000000001</v>
      </c>
      <c r="O357">
        <v>0.133858</v>
      </c>
      <c r="P357">
        <v>6.8686999999999998E-2</v>
      </c>
      <c r="Q357">
        <v>4.5573599999999999E-2</v>
      </c>
      <c r="R357">
        <v>4.1760199999999997E-2</v>
      </c>
      <c r="S357">
        <v>0</v>
      </c>
    </row>
    <row r="358" spans="1:19" x14ac:dyDescent="0.25">
      <c r="A358">
        <v>1983</v>
      </c>
      <c r="B358">
        <v>0</v>
      </c>
      <c r="C358">
        <v>0</v>
      </c>
      <c r="D358">
        <v>0.87074300000000004</v>
      </c>
      <c r="E358">
        <v>8.3122000000000001E-2</v>
      </c>
      <c r="F358">
        <v>2.9855199999999998E-2</v>
      </c>
      <c r="G358">
        <v>9.0564200000000008E-3</v>
      </c>
      <c r="H358">
        <v>4.80182E-3</v>
      </c>
      <c r="I358">
        <v>2.42143E-3</v>
      </c>
      <c r="J358">
        <v>0</v>
      </c>
      <c r="K358">
        <v>0</v>
      </c>
      <c r="L358">
        <v>0</v>
      </c>
      <c r="M358">
        <v>0.65879299999999996</v>
      </c>
      <c r="N358">
        <v>0.172344</v>
      </c>
      <c r="O358">
        <v>7.8213599999999994E-2</v>
      </c>
      <c r="P358">
        <v>3.6457700000000003E-2</v>
      </c>
      <c r="Q358">
        <v>2.1244800000000001E-2</v>
      </c>
      <c r="R358">
        <v>3.2946799999999998E-2</v>
      </c>
      <c r="S358">
        <v>0</v>
      </c>
    </row>
    <row r="359" spans="1:19" x14ac:dyDescent="0.25">
      <c r="A359">
        <v>1984</v>
      </c>
      <c r="B359">
        <v>0</v>
      </c>
      <c r="C359">
        <v>0</v>
      </c>
      <c r="D359">
        <v>0.58992999999999995</v>
      </c>
      <c r="E359">
        <v>0.29431600000000002</v>
      </c>
      <c r="F359">
        <v>7.7075099999999994E-2</v>
      </c>
      <c r="G359">
        <v>2.5281100000000001E-2</v>
      </c>
      <c r="H359">
        <v>9.1230700000000005E-3</v>
      </c>
      <c r="I359">
        <v>4.2750000000000002E-3</v>
      </c>
      <c r="J359">
        <v>0</v>
      </c>
      <c r="K359">
        <v>0</v>
      </c>
      <c r="L359">
        <v>0</v>
      </c>
      <c r="M359">
        <v>0.51254200000000005</v>
      </c>
      <c r="N359">
        <v>0.36191400000000001</v>
      </c>
      <c r="O359">
        <v>6.5915299999999996E-2</v>
      </c>
      <c r="P359">
        <v>2.41864E-2</v>
      </c>
      <c r="Q359">
        <v>1.26044E-2</v>
      </c>
      <c r="R359">
        <v>2.2838399999999998E-2</v>
      </c>
      <c r="S359">
        <v>0</v>
      </c>
    </row>
    <row r="360" spans="1:19" x14ac:dyDescent="0.25">
      <c r="A360">
        <v>1985</v>
      </c>
      <c r="B360">
        <v>0</v>
      </c>
      <c r="C360">
        <v>0</v>
      </c>
      <c r="D360">
        <v>0.34317300000000001</v>
      </c>
      <c r="E360">
        <v>0.391378</v>
      </c>
      <c r="F360">
        <v>0.19830700000000001</v>
      </c>
      <c r="G360">
        <v>5.0563700000000003E-2</v>
      </c>
      <c r="H360">
        <v>1.23328E-2</v>
      </c>
      <c r="I360">
        <v>4.2457299999999996E-3</v>
      </c>
      <c r="J360">
        <v>0</v>
      </c>
      <c r="K360">
        <v>0</v>
      </c>
      <c r="L360">
        <v>0</v>
      </c>
      <c r="M360">
        <v>0.39959499999999998</v>
      </c>
      <c r="N360">
        <v>0.361794</v>
      </c>
      <c r="O360">
        <v>0.18106800000000001</v>
      </c>
      <c r="P360">
        <v>2.7853599999999999E-2</v>
      </c>
      <c r="Q360">
        <v>1.0911199999999999E-2</v>
      </c>
      <c r="R360">
        <v>1.8778300000000001E-2</v>
      </c>
      <c r="S360">
        <v>0</v>
      </c>
    </row>
    <row r="361" spans="1:19" x14ac:dyDescent="0.25">
      <c r="A361">
        <v>1986</v>
      </c>
      <c r="B361">
        <v>0</v>
      </c>
      <c r="C361">
        <v>0</v>
      </c>
      <c r="D361">
        <v>0.438415</v>
      </c>
      <c r="E361">
        <v>0.25146000000000002</v>
      </c>
      <c r="F361">
        <v>0.16871800000000001</v>
      </c>
      <c r="G361">
        <v>9.3881999999999993E-2</v>
      </c>
      <c r="H361">
        <v>3.1713199999999997E-2</v>
      </c>
      <c r="I361">
        <v>1.5811700000000001E-2</v>
      </c>
      <c r="J361">
        <v>0</v>
      </c>
      <c r="K361">
        <v>0</v>
      </c>
      <c r="L361">
        <v>0</v>
      </c>
      <c r="M361">
        <v>0.44409999999999999</v>
      </c>
      <c r="N361">
        <v>0.25848399999999999</v>
      </c>
      <c r="O361">
        <v>0.18834699999999999</v>
      </c>
      <c r="P361">
        <v>7.9588699999999998E-2</v>
      </c>
      <c r="Q361">
        <v>1.3076600000000001E-2</v>
      </c>
      <c r="R361">
        <v>1.6403399999999999E-2</v>
      </c>
      <c r="S361">
        <v>0</v>
      </c>
    </row>
    <row r="362" spans="1:19" x14ac:dyDescent="0.25">
      <c r="A362">
        <v>1987</v>
      </c>
      <c r="B362">
        <v>0</v>
      </c>
      <c r="C362">
        <v>0</v>
      </c>
      <c r="D362">
        <v>0.26795799999999997</v>
      </c>
      <c r="E362">
        <v>0.38936900000000002</v>
      </c>
      <c r="F362">
        <v>0.21388199999999999</v>
      </c>
      <c r="G362">
        <v>8.5322300000000004E-2</v>
      </c>
      <c r="H362">
        <v>3.2975900000000002E-2</v>
      </c>
      <c r="I362">
        <v>1.04923E-2</v>
      </c>
      <c r="J362">
        <v>0</v>
      </c>
      <c r="K362">
        <v>0</v>
      </c>
      <c r="L362">
        <v>0</v>
      </c>
      <c r="M362">
        <v>0.41333599999999998</v>
      </c>
      <c r="N362">
        <v>0.31526900000000002</v>
      </c>
      <c r="O362">
        <v>0.134883</v>
      </c>
      <c r="P362">
        <v>8.2842700000000005E-2</v>
      </c>
      <c r="Q362">
        <v>3.7476799999999998E-2</v>
      </c>
      <c r="R362">
        <v>1.6192399999999999E-2</v>
      </c>
      <c r="S362">
        <v>0</v>
      </c>
    </row>
    <row r="363" spans="1:19" x14ac:dyDescent="0.25">
      <c r="A363">
        <v>1988</v>
      </c>
      <c r="B363">
        <v>0</v>
      </c>
      <c r="C363">
        <v>0</v>
      </c>
      <c r="D363">
        <v>0.29039500000000001</v>
      </c>
      <c r="E363">
        <v>0.45133200000000001</v>
      </c>
      <c r="F363">
        <v>0.201594</v>
      </c>
      <c r="G363">
        <v>4.1300999999999997E-2</v>
      </c>
      <c r="H363">
        <v>1.08687E-2</v>
      </c>
      <c r="I363">
        <v>4.5084900000000004E-3</v>
      </c>
      <c r="J363">
        <v>0</v>
      </c>
      <c r="K363">
        <v>0</v>
      </c>
      <c r="L363">
        <v>0</v>
      </c>
      <c r="M363">
        <v>0.34993400000000002</v>
      </c>
      <c r="N363">
        <v>0.32960299999999998</v>
      </c>
      <c r="O363">
        <v>0.18118699999999999</v>
      </c>
      <c r="P363">
        <v>6.57943E-2</v>
      </c>
      <c r="Q363">
        <v>4.2853599999999999E-2</v>
      </c>
      <c r="R363">
        <v>3.0627999999999999E-2</v>
      </c>
      <c r="S363">
        <v>0</v>
      </c>
    </row>
    <row r="364" spans="1:19" x14ac:dyDescent="0.25">
      <c r="A364">
        <v>1997</v>
      </c>
      <c r="B364">
        <v>0</v>
      </c>
      <c r="C364">
        <v>0</v>
      </c>
      <c r="D364">
        <v>0</v>
      </c>
      <c r="E364">
        <v>0.26732699999999998</v>
      </c>
      <c r="F364">
        <v>0.42844300000000002</v>
      </c>
      <c r="G364">
        <v>0.18081800000000001</v>
      </c>
      <c r="H364">
        <v>0.10181</v>
      </c>
      <c r="I364">
        <v>2.1602199999999998E-2</v>
      </c>
      <c r="J364">
        <v>0</v>
      </c>
      <c r="K364">
        <v>0</v>
      </c>
      <c r="L364">
        <v>0</v>
      </c>
      <c r="M364">
        <v>0.162631</v>
      </c>
      <c r="N364">
        <v>0.28420099999999998</v>
      </c>
      <c r="O364">
        <v>0.30409399999999998</v>
      </c>
      <c r="P364">
        <v>0.111634</v>
      </c>
      <c r="Q364">
        <v>4.3265100000000001E-2</v>
      </c>
      <c r="R364">
        <v>9.41742E-2</v>
      </c>
      <c r="S364">
        <v>0</v>
      </c>
    </row>
    <row r="365" spans="1:19" x14ac:dyDescent="0.25">
      <c r="A365">
        <v>1998</v>
      </c>
      <c r="B365">
        <v>0</v>
      </c>
      <c r="C365">
        <v>0</v>
      </c>
      <c r="D365">
        <v>3.6803700000000002E-2</v>
      </c>
      <c r="E365">
        <v>5.9305900000000002E-2</v>
      </c>
      <c r="F365">
        <v>0.455146</v>
      </c>
      <c r="G365">
        <v>0.34613500000000003</v>
      </c>
      <c r="H365">
        <v>2.93029E-2</v>
      </c>
      <c r="I365">
        <v>7.3307300000000006E-2</v>
      </c>
      <c r="J365">
        <v>0</v>
      </c>
      <c r="K365">
        <v>0</v>
      </c>
      <c r="L365">
        <v>0</v>
      </c>
      <c r="M365">
        <v>0.158166</v>
      </c>
      <c r="N365">
        <v>0.221863</v>
      </c>
      <c r="O365">
        <v>0.34344400000000003</v>
      </c>
      <c r="P365">
        <v>0.15947600000000001</v>
      </c>
      <c r="Q365">
        <v>4.8462600000000002E-2</v>
      </c>
      <c r="R365">
        <v>6.8588099999999999E-2</v>
      </c>
      <c r="S365">
        <v>0</v>
      </c>
    </row>
    <row r="366" spans="1:19" x14ac:dyDescent="0.25">
      <c r="A366">
        <v>1999</v>
      </c>
      <c r="B366">
        <v>0</v>
      </c>
      <c r="C366">
        <v>0</v>
      </c>
      <c r="D366">
        <v>0.14799999999999999</v>
      </c>
      <c r="E366">
        <v>0.2072</v>
      </c>
      <c r="F366">
        <v>0.26939999999999997</v>
      </c>
      <c r="G366">
        <v>0.18920000000000001</v>
      </c>
      <c r="H366">
        <v>0.1007</v>
      </c>
      <c r="I366">
        <v>8.5500000000000007E-2</v>
      </c>
      <c r="J366">
        <v>0</v>
      </c>
      <c r="K366">
        <v>0</v>
      </c>
      <c r="L366">
        <v>0</v>
      </c>
      <c r="M366">
        <v>0.166404</v>
      </c>
      <c r="N366">
        <v>0.21602299999999999</v>
      </c>
      <c r="O366">
        <v>0.28439999999999999</v>
      </c>
      <c r="P366">
        <v>0.19450400000000001</v>
      </c>
      <c r="Q366">
        <v>7.4921000000000001E-2</v>
      </c>
      <c r="R366">
        <v>6.3748299999999994E-2</v>
      </c>
      <c r="S366">
        <v>0</v>
      </c>
    </row>
    <row r="367" spans="1:19" x14ac:dyDescent="0.25">
      <c r="A367">
        <v>2000</v>
      </c>
      <c r="B367">
        <v>0</v>
      </c>
      <c r="C367">
        <v>0</v>
      </c>
      <c r="D367">
        <v>4.3900000000000002E-2</v>
      </c>
      <c r="E367">
        <v>0.18729999999999999</v>
      </c>
      <c r="F367">
        <v>0.33579999999999999</v>
      </c>
      <c r="G367">
        <v>0.30740000000000001</v>
      </c>
      <c r="H367">
        <v>7.6799999999999993E-2</v>
      </c>
      <c r="I367">
        <v>4.8800000000000003E-2</v>
      </c>
      <c r="J367">
        <v>0</v>
      </c>
      <c r="K367">
        <v>0</v>
      </c>
      <c r="L367">
        <v>0</v>
      </c>
      <c r="M367">
        <v>0.19347800000000001</v>
      </c>
      <c r="N367">
        <v>0.23674300000000001</v>
      </c>
      <c r="O367">
        <v>0.273974</v>
      </c>
      <c r="P367">
        <v>0.145674</v>
      </c>
      <c r="Q367">
        <v>8.1740499999999994E-2</v>
      </c>
      <c r="R367">
        <v>6.8390699999999999E-2</v>
      </c>
      <c r="S367">
        <v>0</v>
      </c>
    </row>
    <row r="368" spans="1:19" x14ac:dyDescent="0.25">
      <c r="A368">
        <v>2001</v>
      </c>
      <c r="B368">
        <v>0</v>
      </c>
      <c r="C368">
        <v>0</v>
      </c>
      <c r="D368">
        <v>0.13431299999999999</v>
      </c>
      <c r="E368">
        <v>0.26412600000000003</v>
      </c>
      <c r="F368">
        <v>0.34553499999999998</v>
      </c>
      <c r="G368">
        <v>0.19111900000000001</v>
      </c>
      <c r="H368">
        <v>4.4104400000000002E-2</v>
      </c>
      <c r="I368">
        <v>2.08021E-2</v>
      </c>
      <c r="J368">
        <v>0</v>
      </c>
      <c r="K368">
        <v>0</v>
      </c>
      <c r="L368">
        <v>0</v>
      </c>
      <c r="M368">
        <v>0.191526</v>
      </c>
      <c r="N368">
        <v>0.27569399999999999</v>
      </c>
      <c r="O368">
        <v>0.28166000000000002</v>
      </c>
      <c r="P368">
        <v>0.128138</v>
      </c>
      <c r="Q368">
        <v>5.5702500000000002E-2</v>
      </c>
      <c r="R368">
        <v>6.7278699999999997E-2</v>
      </c>
      <c r="S368">
        <v>0</v>
      </c>
    </row>
    <row r="369" spans="1:19" x14ac:dyDescent="0.25">
      <c r="A369">
        <v>2002</v>
      </c>
      <c r="B369">
        <v>0</v>
      </c>
      <c r="C369">
        <v>0</v>
      </c>
      <c r="D369">
        <v>0.30459999999999998</v>
      </c>
      <c r="E369">
        <v>0.18820000000000001</v>
      </c>
      <c r="F369">
        <v>0.30130000000000001</v>
      </c>
      <c r="G369">
        <v>0.1366</v>
      </c>
      <c r="H369">
        <v>4.1399999999999999E-2</v>
      </c>
      <c r="I369">
        <v>2.7900000000000001E-2</v>
      </c>
      <c r="J369">
        <v>0</v>
      </c>
      <c r="K369">
        <v>0</v>
      </c>
      <c r="L369">
        <v>0</v>
      </c>
      <c r="M369">
        <v>0.25503500000000001</v>
      </c>
      <c r="N369">
        <v>0.21990000000000001</v>
      </c>
      <c r="O369">
        <v>0.311006</v>
      </c>
      <c r="P369">
        <v>0.11845799999999999</v>
      </c>
      <c r="Q369">
        <v>4.3741099999999998E-2</v>
      </c>
      <c r="R369">
        <v>5.18599E-2</v>
      </c>
      <c r="S369">
        <v>0</v>
      </c>
    </row>
    <row r="370" spans="1:19" x14ac:dyDescent="0.25">
      <c r="A370">
        <v>2003</v>
      </c>
      <c r="B370">
        <v>0</v>
      </c>
      <c r="C370">
        <v>0</v>
      </c>
      <c r="D370">
        <v>0.26350000000000001</v>
      </c>
      <c r="E370">
        <v>0.25919999999999999</v>
      </c>
      <c r="F370">
        <v>0.2571</v>
      </c>
      <c r="G370">
        <v>0.14360000000000001</v>
      </c>
      <c r="H370">
        <v>4.2900000000000001E-2</v>
      </c>
      <c r="I370">
        <v>3.3700000000000001E-2</v>
      </c>
      <c r="J370">
        <v>0</v>
      </c>
      <c r="K370">
        <v>0</v>
      </c>
      <c r="L370">
        <v>0</v>
      </c>
      <c r="M370">
        <v>0.26477000000000001</v>
      </c>
      <c r="N370">
        <v>0.292265</v>
      </c>
      <c r="O370">
        <v>0.23741000000000001</v>
      </c>
      <c r="P370">
        <v>0.12684699999999999</v>
      </c>
      <c r="Q370">
        <v>3.9287200000000001E-2</v>
      </c>
      <c r="R370">
        <v>3.9421200000000003E-2</v>
      </c>
      <c r="S370">
        <v>0</v>
      </c>
    </row>
    <row r="371" spans="1:19" x14ac:dyDescent="0.25">
      <c r="A371">
        <v>2004</v>
      </c>
      <c r="B371">
        <v>0</v>
      </c>
      <c r="C371">
        <v>0</v>
      </c>
      <c r="D371">
        <v>0.11310000000000001</v>
      </c>
      <c r="E371">
        <v>0.36649999999999999</v>
      </c>
      <c r="F371">
        <v>0.31240000000000001</v>
      </c>
      <c r="G371">
        <v>0.1376</v>
      </c>
      <c r="H371">
        <v>4.9399999999999999E-2</v>
      </c>
      <c r="I371">
        <v>2.1000000000000001E-2</v>
      </c>
      <c r="J371">
        <v>0</v>
      </c>
      <c r="K371">
        <v>0</v>
      </c>
      <c r="L371">
        <v>0</v>
      </c>
      <c r="M371">
        <v>0.28274100000000002</v>
      </c>
      <c r="N371">
        <v>0.28560799999999997</v>
      </c>
      <c r="O371">
        <v>0.28982000000000002</v>
      </c>
      <c r="P371">
        <v>7.9804200000000006E-2</v>
      </c>
      <c r="Q371">
        <v>3.4120699999999997E-2</v>
      </c>
      <c r="R371">
        <v>2.7906199999999999E-2</v>
      </c>
      <c r="S371">
        <v>0</v>
      </c>
    </row>
    <row r="372" spans="1:19" x14ac:dyDescent="0.25">
      <c r="A372">
        <v>2005</v>
      </c>
      <c r="B372">
        <v>0</v>
      </c>
      <c r="C372">
        <v>0</v>
      </c>
      <c r="D372">
        <v>5.28E-2</v>
      </c>
      <c r="E372">
        <v>0.38740000000000002</v>
      </c>
      <c r="F372">
        <v>0.40289999999999998</v>
      </c>
      <c r="G372">
        <v>0.1222</v>
      </c>
      <c r="H372">
        <v>2.5499999999999998E-2</v>
      </c>
      <c r="I372">
        <v>9.1999999999999998E-3</v>
      </c>
      <c r="J372">
        <v>0</v>
      </c>
      <c r="K372">
        <v>0</v>
      </c>
      <c r="L372">
        <v>0</v>
      </c>
      <c r="M372">
        <v>0.171734</v>
      </c>
      <c r="N372">
        <v>0.39963799999999999</v>
      </c>
      <c r="O372">
        <v>0.28171099999999999</v>
      </c>
      <c r="P372">
        <v>0.102187</v>
      </c>
      <c r="Q372">
        <v>2.2700000000000001E-2</v>
      </c>
      <c r="R372">
        <v>2.2028800000000001E-2</v>
      </c>
      <c r="S372">
        <v>0</v>
      </c>
    </row>
    <row r="373" spans="1:19" x14ac:dyDescent="0.25">
      <c r="A373">
        <v>2006</v>
      </c>
      <c r="B373">
        <v>0</v>
      </c>
      <c r="C373">
        <v>0</v>
      </c>
      <c r="D373">
        <v>6.6100000000000006E-2</v>
      </c>
      <c r="E373">
        <v>0.33200000000000002</v>
      </c>
      <c r="F373">
        <v>0.43309999999999998</v>
      </c>
      <c r="G373">
        <v>0.12920000000000001</v>
      </c>
      <c r="H373">
        <v>3.3399999999999999E-2</v>
      </c>
      <c r="I373">
        <v>6.1999999999999998E-3</v>
      </c>
      <c r="J373">
        <v>0</v>
      </c>
      <c r="K373">
        <v>0</v>
      </c>
      <c r="L373">
        <v>0</v>
      </c>
      <c r="M373">
        <v>0.15141299999999999</v>
      </c>
      <c r="N373">
        <v>0.23299300000000001</v>
      </c>
      <c r="O373">
        <v>0.43966300000000003</v>
      </c>
      <c r="P373">
        <v>0.121318</v>
      </c>
      <c r="Q373">
        <v>3.5957900000000001E-2</v>
      </c>
      <c r="R373">
        <v>1.86547E-2</v>
      </c>
      <c r="S373">
        <v>0</v>
      </c>
    </row>
    <row r="374" spans="1:19" x14ac:dyDescent="0.25">
      <c r="A374">
        <v>2007</v>
      </c>
      <c r="B374">
        <v>0</v>
      </c>
      <c r="C374">
        <v>0</v>
      </c>
      <c r="D374">
        <v>0.114311</v>
      </c>
      <c r="E374">
        <v>0.29422900000000002</v>
      </c>
      <c r="F374">
        <v>0.30723099999999998</v>
      </c>
      <c r="G374">
        <v>0.159916</v>
      </c>
      <c r="H374">
        <v>7.6607700000000001E-2</v>
      </c>
      <c r="I374">
        <v>4.7704799999999999E-2</v>
      </c>
      <c r="J374">
        <v>0</v>
      </c>
      <c r="K374">
        <v>0</v>
      </c>
      <c r="L374">
        <v>0</v>
      </c>
      <c r="M374">
        <v>0.160163</v>
      </c>
      <c r="N374">
        <v>0.22012100000000001</v>
      </c>
      <c r="O374">
        <v>0.29913400000000001</v>
      </c>
      <c r="P374">
        <v>0.23910999999999999</v>
      </c>
      <c r="Q374">
        <v>5.4457600000000002E-2</v>
      </c>
      <c r="R374">
        <v>2.7013499999999999E-2</v>
      </c>
      <c r="S374">
        <v>0</v>
      </c>
    </row>
    <row r="375" spans="1:19" x14ac:dyDescent="0.25">
      <c r="A375">
        <v>2008</v>
      </c>
      <c r="B375">
        <v>0</v>
      </c>
      <c r="C375">
        <v>0</v>
      </c>
      <c r="D375">
        <v>2.1202100000000002E-2</v>
      </c>
      <c r="E375">
        <v>0.239624</v>
      </c>
      <c r="F375">
        <v>0.47644799999999998</v>
      </c>
      <c r="G375">
        <v>0.18981899999999999</v>
      </c>
      <c r="H375">
        <v>6.69067E-2</v>
      </c>
      <c r="I375">
        <v>6.0006E-3</v>
      </c>
      <c r="J375">
        <v>0</v>
      </c>
      <c r="K375">
        <v>0</v>
      </c>
      <c r="L375">
        <v>0</v>
      </c>
      <c r="M375">
        <v>0.19341800000000001</v>
      </c>
      <c r="N375">
        <v>0.206792</v>
      </c>
      <c r="O375">
        <v>0.283163</v>
      </c>
      <c r="P375">
        <v>0.16637199999999999</v>
      </c>
      <c r="Q375">
        <v>0.110037</v>
      </c>
      <c r="R375">
        <v>4.0217299999999997E-2</v>
      </c>
      <c r="S375">
        <v>0</v>
      </c>
    </row>
    <row r="376" spans="1:19" x14ac:dyDescent="0.25">
      <c r="A376">
        <v>2009</v>
      </c>
      <c r="B376">
        <v>0</v>
      </c>
      <c r="C376">
        <v>0</v>
      </c>
      <c r="D376">
        <v>0.107811</v>
      </c>
      <c r="E376">
        <v>0.36163600000000001</v>
      </c>
      <c r="F376">
        <v>0.27712799999999999</v>
      </c>
      <c r="G376">
        <v>0.18131800000000001</v>
      </c>
      <c r="H376">
        <v>4.7004700000000003E-2</v>
      </c>
      <c r="I376">
        <v>2.51025E-2</v>
      </c>
      <c r="J376">
        <v>0</v>
      </c>
      <c r="K376">
        <v>0</v>
      </c>
      <c r="L376">
        <v>0</v>
      </c>
      <c r="M376">
        <v>0.193746</v>
      </c>
      <c r="N376">
        <v>0.26026100000000002</v>
      </c>
      <c r="O376">
        <v>0.25401299999999999</v>
      </c>
      <c r="P376">
        <v>0.14958099999999999</v>
      </c>
      <c r="Q376">
        <v>7.2672600000000004E-2</v>
      </c>
      <c r="R376">
        <v>6.9726200000000002E-2</v>
      </c>
      <c r="S376">
        <v>0</v>
      </c>
    </row>
    <row r="377" spans="1:19" x14ac:dyDescent="0.25">
      <c r="A377">
        <v>2010</v>
      </c>
      <c r="B377">
        <v>0</v>
      </c>
      <c r="C377">
        <v>0</v>
      </c>
      <c r="D377">
        <v>0.15348500000000001</v>
      </c>
      <c r="E377">
        <v>0.439056</v>
      </c>
      <c r="F377">
        <v>0.278972</v>
      </c>
      <c r="G377">
        <v>9.2190800000000003E-2</v>
      </c>
      <c r="H377">
        <v>2.1997800000000001E-2</v>
      </c>
      <c r="I377">
        <v>1.42986E-2</v>
      </c>
      <c r="J377">
        <v>0</v>
      </c>
      <c r="K377">
        <v>0</v>
      </c>
      <c r="L377">
        <v>0</v>
      </c>
      <c r="M377">
        <v>0.17554600000000001</v>
      </c>
      <c r="N377">
        <v>0.26821600000000001</v>
      </c>
      <c r="O377">
        <v>0.30607699999999999</v>
      </c>
      <c r="P377">
        <v>0.12536900000000001</v>
      </c>
      <c r="Q377">
        <v>6.0865500000000003E-2</v>
      </c>
      <c r="R377">
        <v>6.3925999999999997E-2</v>
      </c>
      <c r="S377">
        <v>0</v>
      </c>
    </row>
    <row r="378" spans="1:19" x14ac:dyDescent="0.25">
      <c r="A378">
        <v>2011</v>
      </c>
      <c r="B378">
        <v>0</v>
      </c>
      <c r="C378">
        <v>0</v>
      </c>
      <c r="D378">
        <v>5.3205299999999997E-2</v>
      </c>
      <c r="E378">
        <v>0.22282199999999999</v>
      </c>
      <c r="F378">
        <v>0.27822799999999998</v>
      </c>
      <c r="G378">
        <v>0.189919</v>
      </c>
      <c r="H378">
        <v>0.135014</v>
      </c>
      <c r="I378">
        <v>0.120812</v>
      </c>
      <c r="J378">
        <v>0</v>
      </c>
      <c r="K378">
        <v>0</v>
      </c>
      <c r="L378">
        <v>0</v>
      </c>
      <c r="M378">
        <v>0.155607</v>
      </c>
      <c r="N378">
        <v>0.25787599999999999</v>
      </c>
      <c r="O378">
        <v>0.32256200000000002</v>
      </c>
      <c r="P378">
        <v>0.153173</v>
      </c>
      <c r="Q378">
        <v>5.1670800000000003E-2</v>
      </c>
      <c r="R378">
        <v>5.9111200000000003E-2</v>
      </c>
      <c r="S378">
        <v>0</v>
      </c>
    </row>
    <row r="379" spans="1:19" x14ac:dyDescent="0.25">
      <c r="A379">
        <v>2012</v>
      </c>
      <c r="B379">
        <v>0</v>
      </c>
      <c r="C379">
        <v>0</v>
      </c>
      <c r="D379">
        <v>0.27710000000000001</v>
      </c>
      <c r="E379">
        <v>0.16800000000000001</v>
      </c>
      <c r="F379">
        <v>0.34310000000000002</v>
      </c>
      <c r="G379">
        <v>0.11509999999999999</v>
      </c>
      <c r="H379">
        <v>4.8899999999999999E-2</v>
      </c>
      <c r="I379">
        <v>4.7800000000000002E-2</v>
      </c>
      <c r="J379">
        <v>0</v>
      </c>
      <c r="K379">
        <v>0</v>
      </c>
      <c r="L379">
        <v>0</v>
      </c>
      <c r="M379">
        <v>0.173568</v>
      </c>
      <c r="N379">
        <v>0.21382599999999999</v>
      </c>
      <c r="O379">
        <v>0.32349499999999998</v>
      </c>
      <c r="P379">
        <v>0.168127</v>
      </c>
      <c r="Q379">
        <v>6.5739699999999998E-2</v>
      </c>
      <c r="R379">
        <v>5.5243399999999998E-2</v>
      </c>
      <c r="S379">
        <v>0</v>
      </c>
    </row>
    <row r="380" spans="1:19" x14ac:dyDescent="0.25">
      <c r="A380">
        <v>2013</v>
      </c>
      <c r="B380">
        <v>0</v>
      </c>
      <c r="C380">
        <v>0</v>
      </c>
      <c r="D380">
        <v>0.17996400000000001</v>
      </c>
      <c r="E380">
        <v>0.25734899999999999</v>
      </c>
      <c r="F380">
        <v>0.29744100000000001</v>
      </c>
      <c r="G380">
        <v>0.13787199999999999</v>
      </c>
      <c r="H380">
        <v>6.9186200000000003E-2</v>
      </c>
      <c r="I380">
        <v>5.8188400000000001E-2</v>
      </c>
      <c r="J380">
        <v>0</v>
      </c>
      <c r="K380">
        <v>0</v>
      </c>
      <c r="L380">
        <v>0</v>
      </c>
      <c r="M380">
        <v>0.196297</v>
      </c>
      <c r="N380">
        <v>0.23583599999999999</v>
      </c>
      <c r="O380">
        <v>0.26873000000000002</v>
      </c>
      <c r="P380">
        <v>0.16791500000000001</v>
      </c>
      <c r="Q380">
        <v>7.1804599999999996E-2</v>
      </c>
      <c r="R380">
        <v>5.9417499999999998E-2</v>
      </c>
      <c r="S380">
        <v>0</v>
      </c>
    </row>
    <row r="381" spans="1:19" x14ac:dyDescent="0.25">
      <c r="A381">
        <v>2014</v>
      </c>
      <c r="B381">
        <v>0</v>
      </c>
      <c r="C381">
        <v>0</v>
      </c>
      <c r="D381">
        <v>0.20469999999999999</v>
      </c>
      <c r="E381">
        <v>0.23649999999999999</v>
      </c>
      <c r="F381">
        <v>0.20680000000000001</v>
      </c>
      <c r="G381">
        <v>0.17399999999999999</v>
      </c>
      <c r="H381">
        <v>0.13869999999999999</v>
      </c>
      <c r="I381">
        <v>3.9300000000000002E-2</v>
      </c>
      <c r="J381">
        <v>0</v>
      </c>
      <c r="K381">
        <v>0</v>
      </c>
      <c r="L381">
        <v>0</v>
      </c>
      <c r="M381">
        <v>0.21269199999999999</v>
      </c>
      <c r="N381">
        <v>0.25888499999999998</v>
      </c>
      <c r="O381">
        <v>0.27674700000000002</v>
      </c>
      <c r="P381">
        <v>0.12748699999999999</v>
      </c>
      <c r="Q381">
        <v>6.5366199999999999E-2</v>
      </c>
      <c r="R381">
        <v>5.8822600000000003E-2</v>
      </c>
      <c r="S381">
        <v>0</v>
      </c>
    </row>
    <row r="382" spans="1:19" x14ac:dyDescent="0.25">
      <c r="A382">
        <v>2015</v>
      </c>
      <c r="B382">
        <v>0</v>
      </c>
      <c r="C382">
        <v>0</v>
      </c>
      <c r="D382">
        <v>0.23377700000000001</v>
      </c>
      <c r="E382">
        <v>0.31176900000000002</v>
      </c>
      <c r="F382">
        <v>0.26297399999999999</v>
      </c>
      <c r="G382">
        <v>8.8591100000000006E-2</v>
      </c>
      <c r="H382">
        <v>6.0693900000000002E-2</v>
      </c>
      <c r="I382">
        <v>4.2195799999999999E-2</v>
      </c>
      <c r="J382">
        <v>0</v>
      </c>
      <c r="K382">
        <v>0</v>
      </c>
      <c r="L382">
        <v>0</v>
      </c>
      <c r="M382">
        <v>0.227352</v>
      </c>
      <c r="N382">
        <v>0.25601400000000002</v>
      </c>
      <c r="O382">
        <v>0.28703400000000001</v>
      </c>
      <c r="P382">
        <v>0.12756799999999999</v>
      </c>
      <c r="Q382">
        <v>4.8392699999999997E-2</v>
      </c>
      <c r="R382">
        <v>5.36395E-2</v>
      </c>
      <c r="S382">
        <v>0</v>
      </c>
    </row>
    <row r="383" spans="1:19" x14ac:dyDescent="0.25">
      <c r="A383">
        <v>2016</v>
      </c>
      <c r="B383">
        <v>0</v>
      </c>
      <c r="C383">
        <v>0</v>
      </c>
      <c r="D383">
        <v>0.42965700000000001</v>
      </c>
      <c r="E383">
        <v>0.27137299999999998</v>
      </c>
      <c r="F383">
        <v>0.147785</v>
      </c>
      <c r="G383">
        <v>9.2590699999999998E-2</v>
      </c>
      <c r="H383">
        <v>3.6996300000000003E-2</v>
      </c>
      <c r="I383">
        <v>2.15978E-2</v>
      </c>
      <c r="J383">
        <v>0</v>
      </c>
      <c r="K383">
        <v>0</v>
      </c>
      <c r="L383">
        <v>0</v>
      </c>
      <c r="M383">
        <v>0.26994299999999999</v>
      </c>
      <c r="N383">
        <v>0.22873199999999999</v>
      </c>
      <c r="O383">
        <v>0.28122599999999998</v>
      </c>
      <c r="P383">
        <v>0.129081</v>
      </c>
      <c r="Q383">
        <v>4.71501E-2</v>
      </c>
      <c r="R383">
        <v>4.38681E-2</v>
      </c>
      <c r="S383">
        <v>0</v>
      </c>
    </row>
    <row r="384" spans="1:19" x14ac:dyDescent="0.25">
      <c r="A384">
        <v>2017</v>
      </c>
      <c r="B384">
        <v>0</v>
      </c>
      <c r="C384">
        <v>0</v>
      </c>
      <c r="D384">
        <v>0.38740000000000002</v>
      </c>
      <c r="E384">
        <v>0.29899999999999999</v>
      </c>
      <c r="F384">
        <v>0.19400000000000001</v>
      </c>
      <c r="G384">
        <v>8.2400000000000001E-2</v>
      </c>
      <c r="H384">
        <v>2.7400000000000001E-2</v>
      </c>
      <c r="I384">
        <v>9.7999999999999997E-3</v>
      </c>
      <c r="J384">
        <v>0</v>
      </c>
      <c r="K384">
        <v>0</v>
      </c>
      <c r="L384">
        <v>0</v>
      </c>
      <c r="M384">
        <v>0.28615200000000002</v>
      </c>
      <c r="N384">
        <v>0.28189500000000001</v>
      </c>
      <c r="O384">
        <v>0.23521800000000001</v>
      </c>
      <c r="P384">
        <v>0.11658399999999999</v>
      </c>
      <c r="Q384">
        <v>4.3893099999999997E-2</v>
      </c>
      <c r="R384">
        <v>3.6257499999999998E-2</v>
      </c>
      <c r="S384">
        <v>0</v>
      </c>
    </row>
    <row r="385" spans="1:19" x14ac:dyDescent="0.25">
      <c r="A385">
        <v>2018</v>
      </c>
      <c r="B385">
        <v>0</v>
      </c>
      <c r="C385">
        <v>0</v>
      </c>
      <c r="D385">
        <v>0.27774399999999999</v>
      </c>
      <c r="E385">
        <v>0.45101000000000002</v>
      </c>
      <c r="F385">
        <v>0.18846199999999999</v>
      </c>
      <c r="G385">
        <v>6.1287700000000001E-2</v>
      </c>
      <c r="H385">
        <v>1.32973E-2</v>
      </c>
      <c r="I385">
        <v>8.19836E-3</v>
      </c>
      <c r="J385">
        <v>0</v>
      </c>
      <c r="K385">
        <v>0</v>
      </c>
      <c r="L385">
        <v>0</v>
      </c>
      <c r="M385">
        <v>0.22098100000000001</v>
      </c>
      <c r="N385">
        <v>0.338806</v>
      </c>
      <c r="O385">
        <v>0.276667</v>
      </c>
      <c r="P385">
        <v>9.4608399999999995E-2</v>
      </c>
      <c r="Q385">
        <v>3.8544700000000001E-2</v>
      </c>
      <c r="R385">
        <v>3.03924E-2</v>
      </c>
      <c r="S385">
        <v>0</v>
      </c>
    </row>
    <row r="386" spans="1:19" x14ac:dyDescent="0.25">
      <c r="A386">
        <v>2019</v>
      </c>
      <c r="B386">
        <v>0</v>
      </c>
      <c r="C386">
        <v>0</v>
      </c>
      <c r="D386">
        <v>0.37509999999999999</v>
      </c>
      <c r="E386">
        <v>0.32900000000000001</v>
      </c>
      <c r="F386">
        <v>0.17680000000000001</v>
      </c>
      <c r="G386">
        <v>7.2300000000000003E-2</v>
      </c>
      <c r="H386">
        <v>3.1099999999999999E-2</v>
      </c>
      <c r="I386">
        <v>1.5699999999999999E-2</v>
      </c>
      <c r="J386">
        <v>0</v>
      </c>
      <c r="K386">
        <v>0</v>
      </c>
      <c r="L386">
        <v>0</v>
      </c>
      <c r="M386">
        <v>0.26231100000000002</v>
      </c>
      <c r="N386">
        <v>0.220974</v>
      </c>
      <c r="O386">
        <v>0.33828000000000003</v>
      </c>
      <c r="P386">
        <v>0.118023</v>
      </c>
      <c r="Q386">
        <v>3.3346300000000002E-2</v>
      </c>
      <c r="R386">
        <v>2.7066099999999999E-2</v>
      </c>
      <c r="S386">
        <v>0</v>
      </c>
    </row>
    <row r="387" spans="1:19" x14ac:dyDescent="0.25">
      <c r="A387">
        <v>2020</v>
      </c>
      <c r="B387">
        <v>0</v>
      </c>
      <c r="C387">
        <v>0</v>
      </c>
      <c r="D387">
        <v>0.50706499999999999</v>
      </c>
      <c r="E387">
        <v>0.31866899999999998</v>
      </c>
      <c r="F387">
        <v>0.13217799999999999</v>
      </c>
      <c r="G387">
        <v>3.4171800000000002E-2</v>
      </c>
      <c r="H387">
        <v>5.3111499999999997E-3</v>
      </c>
      <c r="I387">
        <v>2.6054699999999999E-3</v>
      </c>
      <c r="J387">
        <v>0</v>
      </c>
      <c r="K387">
        <v>0</v>
      </c>
      <c r="L387">
        <v>0</v>
      </c>
      <c r="M387">
        <v>0.30444599999999999</v>
      </c>
      <c r="N387">
        <v>0.230405</v>
      </c>
      <c r="O387">
        <v>0.23452799999999999</v>
      </c>
      <c r="P387">
        <v>0.15889800000000001</v>
      </c>
      <c r="Q387">
        <v>4.5997400000000001E-2</v>
      </c>
      <c r="R387">
        <v>2.57253E-2</v>
      </c>
      <c r="S387">
        <v>0</v>
      </c>
    </row>
    <row r="388" spans="1:19" x14ac:dyDescent="0.25">
      <c r="A388" t="s">
        <v>0</v>
      </c>
    </row>
    <row r="389" spans="1:19" x14ac:dyDescent="0.25">
      <c r="A389">
        <v>1990</v>
      </c>
      <c r="B389">
        <v>0</v>
      </c>
      <c r="C389">
        <v>0</v>
      </c>
      <c r="D389">
        <v>0.82389999999999997</v>
      </c>
      <c r="E389">
        <v>6.9400000000000003E-2</v>
      </c>
      <c r="F389">
        <v>5.7799999999999997E-2</v>
      </c>
      <c r="G389">
        <v>1.35E-2</v>
      </c>
      <c r="H389">
        <v>1.9800000000000002E-2</v>
      </c>
      <c r="I389">
        <v>1.5599999999999999E-2</v>
      </c>
      <c r="J389">
        <v>0</v>
      </c>
      <c r="K389">
        <v>0</v>
      </c>
      <c r="L389">
        <v>0</v>
      </c>
      <c r="M389">
        <v>0.76012299999999999</v>
      </c>
      <c r="N389">
        <v>0.13132199999999999</v>
      </c>
      <c r="O389">
        <v>4.7956899999999997E-2</v>
      </c>
      <c r="P389">
        <v>3.3573100000000002E-2</v>
      </c>
      <c r="Q389">
        <v>1.8483900000000001E-2</v>
      </c>
      <c r="R389">
        <v>8.5403100000000006E-3</v>
      </c>
      <c r="S389">
        <v>0</v>
      </c>
    </row>
    <row r="390" spans="1:19" x14ac:dyDescent="0.25">
      <c r="A390">
        <v>1991</v>
      </c>
      <c r="B390">
        <v>0</v>
      </c>
      <c r="C390">
        <v>0</v>
      </c>
      <c r="D390">
        <v>0.5111</v>
      </c>
      <c r="E390">
        <v>0.28470000000000001</v>
      </c>
      <c r="F390">
        <v>0.1158</v>
      </c>
      <c r="G390">
        <v>5.5199999999999999E-2</v>
      </c>
      <c r="H390">
        <v>1.7000000000000001E-2</v>
      </c>
      <c r="I390">
        <v>1.6199999999999999E-2</v>
      </c>
      <c r="J390">
        <v>0</v>
      </c>
      <c r="K390">
        <v>0</v>
      </c>
      <c r="L390">
        <v>0</v>
      </c>
      <c r="M390">
        <v>0.68628400000000001</v>
      </c>
      <c r="N390">
        <v>0.172431</v>
      </c>
      <c r="O390">
        <v>8.4174399999999996E-2</v>
      </c>
      <c r="P390">
        <v>2.6881599999999999E-2</v>
      </c>
      <c r="Q390">
        <v>1.90157E-2</v>
      </c>
      <c r="R390">
        <v>1.12126E-2</v>
      </c>
      <c r="S390">
        <v>0</v>
      </c>
    </row>
    <row r="391" spans="1:19" x14ac:dyDescent="0.25">
      <c r="A391">
        <v>1992</v>
      </c>
      <c r="B391">
        <v>0</v>
      </c>
      <c r="C391">
        <v>0</v>
      </c>
      <c r="D391">
        <v>0.78569999999999995</v>
      </c>
      <c r="E391">
        <v>7.3999999999999996E-2</v>
      </c>
      <c r="F391">
        <v>5.79E-2</v>
      </c>
      <c r="G391">
        <v>4.9200000000000001E-2</v>
      </c>
      <c r="H391">
        <v>1.0800000000000001E-2</v>
      </c>
      <c r="I391">
        <v>2.24E-2</v>
      </c>
      <c r="J391">
        <v>0</v>
      </c>
      <c r="K391">
        <v>0</v>
      </c>
      <c r="L391">
        <v>0</v>
      </c>
      <c r="M391">
        <v>0.71087199999999995</v>
      </c>
      <c r="N391">
        <v>9.9287899999999998E-2</v>
      </c>
      <c r="O391">
        <v>0.109178</v>
      </c>
      <c r="P391">
        <v>5.1490399999999999E-2</v>
      </c>
      <c r="Q391">
        <v>1.6806600000000001E-2</v>
      </c>
      <c r="R391">
        <v>1.2365299999999999E-2</v>
      </c>
      <c r="S391">
        <v>0</v>
      </c>
    </row>
    <row r="392" spans="1:19" x14ac:dyDescent="0.25">
      <c r="A392">
        <v>1993</v>
      </c>
      <c r="B392">
        <v>0</v>
      </c>
      <c r="C392">
        <v>0</v>
      </c>
      <c r="D392">
        <v>0.61343899999999996</v>
      </c>
      <c r="E392">
        <v>0.26807300000000001</v>
      </c>
      <c r="F392">
        <v>5.7694200000000001E-2</v>
      </c>
      <c r="G392">
        <v>3.6296399999999999E-2</v>
      </c>
      <c r="H392">
        <v>1.8198200000000001E-2</v>
      </c>
      <c r="I392">
        <v>6.2993700000000003E-3</v>
      </c>
      <c r="J392">
        <v>0</v>
      </c>
      <c r="K392">
        <v>0</v>
      </c>
      <c r="L392">
        <v>0</v>
      </c>
      <c r="M392">
        <v>0.64138399999999995</v>
      </c>
      <c r="N392">
        <v>0.20357700000000001</v>
      </c>
      <c r="O392">
        <v>5.7314200000000003E-2</v>
      </c>
      <c r="P392">
        <v>5.9404800000000001E-2</v>
      </c>
      <c r="Q392">
        <v>2.8557200000000001E-2</v>
      </c>
      <c r="R392">
        <v>9.7628200000000002E-3</v>
      </c>
      <c r="S392">
        <v>0</v>
      </c>
    </row>
    <row r="393" spans="1:19" x14ac:dyDescent="0.25">
      <c r="A393">
        <v>1994</v>
      </c>
      <c r="B393">
        <v>0</v>
      </c>
      <c r="C393">
        <v>0</v>
      </c>
      <c r="D393">
        <v>0.8014</v>
      </c>
      <c r="E393">
        <v>1.5699999999999999E-2</v>
      </c>
      <c r="F393">
        <v>8.9599999999999999E-2</v>
      </c>
      <c r="G393">
        <v>1.6899999999999998E-2</v>
      </c>
      <c r="H393">
        <v>4.58E-2</v>
      </c>
      <c r="I393">
        <v>3.0599999999999999E-2</v>
      </c>
      <c r="J393">
        <v>0</v>
      </c>
      <c r="K393">
        <v>0</v>
      </c>
      <c r="L393">
        <v>0</v>
      </c>
      <c r="M393">
        <v>0.73633300000000002</v>
      </c>
      <c r="N393">
        <v>8.0408800000000002E-2</v>
      </c>
      <c r="O393">
        <v>0.109539</v>
      </c>
      <c r="P393">
        <v>2.8485900000000001E-2</v>
      </c>
      <c r="Q393">
        <v>3.00261E-2</v>
      </c>
      <c r="R393">
        <v>1.5207200000000001E-2</v>
      </c>
      <c r="S393">
        <v>0</v>
      </c>
    </row>
    <row r="394" spans="1:19" x14ac:dyDescent="0.25">
      <c r="A394">
        <v>1995</v>
      </c>
      <c r="B394">
        <v>0</v>
      </c>
      <c r="C394">
        <v>0</v>
      </c>
      <c r="D394">
        <v>0.81640000000000001</v>
      </c>
      <c r="E394">
        <v>7.0400000000000004E-2</v>
      </c>
      <c r="F394">
        <v>6.1400000000000003E-2</v>
      </c>
      <c r="G394">
        <v>2.5100000000000001E-2</v>
      </c>
      <c r="H394">
        <v>7.4000000000000003E-3</v>
      </c>
      <c r="I394">
        <v>1.9300000000000001E-2</v>
      </c>
      <c r="J394">
        <v>0</v>
      </c>
      <c r="K394">
        <v>0</v>
      </c>
      <c r="L394">
        <v>0</v>
      </c>
      <c r="M394">
        <v>0.76888800000000002</v>
      </c>
      <c r="N394">
        <v>9.3864799999999998E-2</v>
      </c>
      <c r="O394">
        <v>4.6489500000000003E-2</v>
      </c>
      <c r="P394">
        <v>5.8242599999999999E-2</v>
      </c>
      <c r="Q394">
        <v>1.5395600000000001E-2</v>
      </c>
      <c r="R394">
        <v>1.7119100000000002E-2</v>
      </c>
      <c r="S394">
        <v>0</v>
      </c>
    </row>
    <row r="395" spans="1:19" x14ac:dyDescent="0.25">
      <c r="A395">
        <v>1996</v>
      </c>
      <c r="B395">
        <v>0</v>
      </c>
      <c r="C395">
        <v>0</v>
      </c>
      <c r="D395">
        <v>0.71220000000000006</v>
      </c>
      <c r="E395">
        <v>0.1094</v>
      </c>
      <c r="F395">
        <v>7.6100000000000001E-2</v>
      </c>
      <c r="G395">
        <v>3.1E-2</v>
      </c>
      <c r="H395">
        <v>6.8900000000000003E-2</v>
      </c>
      <c r="I395">
        <v>2.3999999999999998E-3</v>
      </c>
      <c r="J395">
        <v>0</v>
      </c>
      <c r="K395">
        <v>0</v>
      </c>
      <c r="L395">
        <v>0</v>
      </c>
      <c r="M395">
        <v>0.74527900000000002</v>
      </c>
      <c r="N395">
        <v>0.137881</v>
      </c>
      <c r="O395">
        <v>5.4242100000000001E-2</v>
      </c>
      <c r="P395">
        <v>2.38417E-2</v>
      </c>
      <c r="Q395">
        <v>3.0234899999999999E-2</v>
      </c>
      <c r="R395">
        <v>8.5211999999999996E-3</v>
      </c>
      <c r="S395">
        <v>0</v>
      </c>
    </row>
    <row r="396" spans="1:19" x14ac:dyDescent="0.25">
      <c r="A396">
        <v>1997</v>
      </c>
      <c r="B396">
        <v>0</v>
      </c>
      <c r="C396">
        <v>0</v>
      </c>
      <c r="D396">
        <v>0.72460000000000002</v>
      </c>
      <c r="E396">
        <v>0.13669999999999999</v>
      </c>
      <c r="F396">
        <v>6.7500000000000004E-2</v>
      </c>
      <c r="G396">
        <v>5.5599999999999997E-2</v>
      </c>
      <c r="H396">
        <v>1.2999999999999999E-2</v>
      </c>
      <c r="I396">
        <v>2.5999999999999999E-3</v>
      </c>
      <c r="J396">
        <v>0</v>
      </c>
      <c r="K396">
        <v>0</v>
      </c>
      <c r="L396">
        <v>0</v>
      </c>
      <c r="M396">
        <v>0.70547700000000002</v>
      </c>
      <c r="N396">
        <v>0.160661</v>
      </c>
      <c r="O396">
        <v>7.8551099999999999E-2</v>
      </c>
      <c r="P396">
        <v>2.70151E-2</v>
      </c>
      <c r="Q396">
        <v>1.1998E-2</v>
      </c>
      <c r="R396">
        <v>1.6297200000000001E-2</v>
      </c>
      <c r="S396">
        <v>0</v>
      </c>
    </row>
    <row r="397" spans="1:19" x14ac:dyDescent="0.25">
      <c r="A397">
        <v>1998</v>
      </c>
      <c r="B397">
        <v>0</v>
      </c>
      <c r="C397">
        <v>0</v>
      </c>
      <c r="D397">
        <v>0.79259999999999997</v>
      </c>
      <c r="E397">
        <v>5.3E-3</v>
      </c>
      <c r="F397">
        <v>0.1462</v>
      </c>
      <c r="G397">
        <v>5.3E-3</v>
      </c>
      <c r="H397">
        <v>3.78E-2</v>
      </c>
      <c r="I397">
        <v>1.2800000000000001E-2</v>
      </c>
      <c r="J397">
        <v>0</v>
      </c>
      <c r="K397">
        <v>0</v>
      </c>
      <c r="L397">
        <v>0</v>
      </c>
      <c r="M397">
        <v>0.72733999999999999</v>
      </c>
      <c r="N397">
        <v>0.12548200000000001</v>
      </c>
      <c r="O397">
        <v>8.8758699999999996E-2</v>
      </c>
      <c r="P397">
        <v>3.8611399999999997E-2</v>
      </c>
      <c r="Q397">
        <v>1.3445800000000001E-2</v>
      </c>
      <c r="R397">
        <v>6.3619100000000001E-3</v>
      </c>
      <c r="S397">
        <v>0</v>
      </c>
    </row>
    <row r="398" spans="1:19" x14ac:dyDescent="0.25">
      <c r="A398">
        <v>1999</v>
      </c>
      <c r="B398">
        <v>0</v>
      </c>
      <c r="C398">
        <v>0</v>
      </c>
      <c r="D398">
        <v>0.81840000000000002</v>
      </c>
      <c r="E398">
        <v>0.1145</v>
      </c>
      <c r="F398">
        <v>4.1500000000000002E-2</v>
      </c>
      <c r="G398">
        <v>1.66E-2</v>
      </c>
      <c r="H398">
        <v>5.0000000000000001E-3</v>
      </c>
      <c r="I398">
        <v>4.0000000000000001E-3</v>
      </c>
      <c r="J398">
        <v>0</v>
      </c>
      <c r="K398">
        <v>0</v>
      </c>
      <c r="L398">
        <v>0</v>
      </c>
      <c r="M398">
        <v>0.72753199999999996</v>
      </c>
      <c r="N398">
        <v>0.122738</v>
      </c>
      <c r="O398">
        <v>7.3835700000000004E-2</v>
      </c>
      <c r="P398">
        <v>4.7307299999999997E-2</v>
      </c>
      <c r="Q398">
        <v>2.08817E-2</v>
      </c>
      <c r="R398">
        <v>7.7054999999999997E-3</v>
      </c>
      <c r="S398">
        <v>0</v>
      </c>
    </row>
    <row r="399" spans="1:19" x14ac:dyDescent="0.25">
      <c r="A399">
        <v>2000</v>
      </c>
      <c r="B399">
        <v>0</v>
      </c>
      <c r="C399">
        <v>0</v>
      </c>
      <c r="D399">
        <v>0.79059999999999997</v>
      </c>
      <c r="E399">
        <v>0.15859999999999999</v>
      </c>
      <c r="F399">
        <v>2.07E-2</v>
      </c>
      <c r="G399">
        <v>2.3199999999999998E-2</v>
      </c>
      <c r="H399">
        <v>4.1999999999999997E-3</v>
      </c>
      <c r="I399">
        <v>2.7000000000000001E-3</v>
      </c>
      <c r="J399">
        <v>0</v>
      </c>
      <c r="K399">
        <v>0</v>
      </c>
      <c r="L399">
        <v>0</v>
      </c>
      <c r="M399">
        <v>0.75940200000000002</v>
      </c>
      <c r="N399">
        <v>0.11776499999999999</v>
      </c>
      <c r="O399">
        <v>6.2273700000000001E-2</v>
      </c>
      <c r="P399">
        <v>3.1019999999999999E-2</v>
      </c>
      <c r="Q399">
        <v>1.9946100000000001E-2</v>
      </c>
      <c r="R399">
        <v>9.5935299999999994E-3</v>
      </c>
      <c r="S399">
        <v>0</v>
      </c>
    </row>
    <row r="400" spans="1:19" x14ac:dyDescent="0.25">
      <c r="A400">
        <v>2001</v>
      </c>
      <c r="B400">
        <v>0</v>
      </c>
      <c r="C400">
        <v>0</v>
      </c>
      <c r="D400">
        <v>0.69540000000000002</v>
      </c>
      <c r="E400">
        <v>0.2059</v>
      </c>
      <c r="F400">
        <v>5.4800000000000001E-2</v>
      </c>
      <c r="G400">
        <v>3.3399999999999999E-2</v>
      </c>
      <c r="H400">
        <v>6.7999999999999996E-3</v>
      </c>
      <c r="I400">
        <v>3.7000000000000002E-3</v>
      </c>
      <c r="J400">
        <v>0</v>
      </c>
      <c r="K400">
        <v>0</v>
      </c>
      <c r="L400">
        <v>0</v>
      </c>
      <c r="M400">
        <v>0.77034199999999997</v>
      </c>
      <c r="N400">
        <v>0.12515699999999999</v>
      </c>
      <c r="O400">
        <v>5.8426499999999999E-2</v>
      </c>
      <c r="P400">
        <v>2.4901599999999999E-2</v>
      </c>
      <c r="Q400">
        <v>1.2404699999999999E-2</v>
      </c>
      <c r="R400">
        <v>8.7686399999999994E-3</v>
      </c>
      <c r="S400">
        <v>0</v>
      </c>
    </row>
    <row r="401" spans="1:19" x14ac:dyDescent="0.25">
      <c r="A401">
        <v>2002</v>
      </c>
      <c r="B401">
        <v>0</v>
      </c>
      <c r="C401">
        <v>0</v>
      </c>
      <c r="D401">
        <v>0.96950000000000003</v>
      </c>
      <c r="E401">
        <v>1.14E-2</v>
      </c>
      <c r="F401">
        <v>1.18E-2</v>
      </c>
      <c r="G401">
        <v>3.8E-3</v>
      </c>
      <c r="H401">
        <v>2E-3</v>
      </c>
      <c r="I401">
        <v>1.5E-3</v>
      </c>
      <c r="J401">
        <v>0</v>
      </c>
      <c r="K401">
        <v>0</v>
      </c>
      <c r="L401">
        <v>0</v>
      </c>
      <c r="M401">
        <v>0.83791599999999999</v>
      </c>
      <c r="N401">
        <v>7.9890100000000006E-2</v>
      </c>
      <c r="O401">
        <v>5.1629099999999997E-2</v>
      </c>
      <c r="P401">
        <v>1.84228E-2</v>
      </c>
      <c r="Q401">
        <v>7.7954499999999998E-3</v>
      </c>
      <c r="R401">
        <v>4.3468400000000003E-3</v>
      </c>
      <c r="S401">
        <v>0</v>
      </c>
    </row>
    <row r="402" spans="1:19" x14ac:dyDescent="0.25">
      <c r="A402">
        <v>2003</v>
      </c>
      <c r="B402">
        <v>0</v>
      </c>
      <c r="C402">
        <v>0</v>
      </c>
      <c r="D402">
        <v>0.77080000000000004</v>
      </c>
      <c r="E402">
        <v>0.1663</v>
      </c>
      <c r="F402">
        <v>4.4499999999999998E-2</v>
      </c>
      <c r="G402">
        <v>1.23E-2</v>
      </c>
      <c r="H402">
        <v>3.2000000000000002E-3</v>
      </c>
      <c r="I402">
        <v>2.8999999999999998E-3</v>
      </c>
      <c r="J402">
        <v>0</v>
      </c>
      <c r="K402">
        <v>0</v>
      </c>
      <c r="L402">
        <v>0</v>
      </c>
      <c r="M402">
        <v>0.81437099999999996</v>
      </c>
      <c r="N402">
        <v>0.11223</v>
      </c>
      <c r="O402">
        <v>4.1657300000000001E-2</v>
      </c>
      <c r="P402">
        <v>2.0851399999999999E-2</v>
      </c>
      <c r="Q402">
        <v>7.40064E-3</v>
      </c>
      <c r="R402">
        <v>3.4892999999999999E-3</v>
      </c>
      <c r="S402">
        <v>0</v>
      </c>
    </row>
    <row r="403" spans="1:19" x14ac:dyDescent="0.25">
      <c r="A403">
        <v>2004</v>
      </c>
      <c r="B403">
        <v>0</v>
      </c>
      <c r="C403">
        <v>0</v>
      </c>
      <c r="D403">
        <v>0.93490700000000004</v>
      </c>
      <c r="E403">
        <v>4.3095700000000001E-2</v>
      </c>
      <c r="F403">
        <v>1.5398500000000001E-2</v>
      </c>
      <c r="G403">
        <v>4.4995499999999997E-3</v>
      </c>
      <c r="H403">
        <v>1.4998500000000001E-3</v>
      </c>
      <c r="I403">
        <v>5.9993999999999998E-4</v>
      </c>
      <c r="J403">
        <v>0</v>
      </c>
      <c r="K403">
        <v>0</v>
      </c>
      <c r="L403">
        <v>0</v>
      </c>
      <c r="M403">
        <v>0.79077600000000003</v>
      </c>
      <c r="N403">
        <v>0.125585</v>
      </c>
      <c r="O403">
        <v>5.82306E-2</v>
      </c>
      <c r="P403">
        <v>1.50215E-2</v>
      </c>
      <c r="Q403">
        <v>7.3598200000000004E-3</v>
      </c>
      <c r="R403">
        <v>3.0273700000000001E-3</v>
      </c>
      <c r="S403">
        <v>0</v>
      </c>
    </row>
    <row r="404" spans="1:19" x14ac:dyDescent="0.25">
      <c r="A404">
        <v>2005</v>
      </c>
      <c r="B404">
        <v>0</v>
      </c>
      <c r="C404">
        <v>0</v>
      </c>
      <c r="D404">
        <v>0.34649999999999997</v>
      </c>
      <c r="E404">
        <v>0.49580000000000002</v>
      </c>
      <c r="F404">
        <v>0.1013</v>
      </c>
      <c r="G404">
        <v>4.1700000000000001E-2</v>
      </c>
      <c r="H404">
        <v>1.17E-2</v>
      </c>
      <c r="I404">
        <v>3.0000000000000001E-3</v>
      </c>
      <c r="J404">
        <v>0</v>
      </c>
      <c r="K404">
        <v>0</v>
      </c>
      <c r="L404">
        <v>0</v>
      </c>
      <c r="M404">
        <v>0.67840900000000004</v>
      </c>
      <c r="N404">
        <v>0.21803700000000001</v>
      </c>
      <c r="O404">
        <v>7.0230200000000007E-2</v>
      </c>
      <c r="P404">
        <v>2.3866100000000001E-2</v>
      </c>
      <c r="Q404">
        <v>6.0753700000000001E-3</v>
      </c>
      <c r="R404">
        <v>3.3822399999999999E-3</v>
      </c>
      <c r="S404">
        <v>0</v>
      </c>
    </row>
    <row r="405" spans="1:19" x14ac:dyDescent="0.25">
      <c r="A405">
        <v>2006</v>
      </c>
      <c r="B405">
        <v>0</v>
      </c>
      <c r="C405">
        <v>0</v>
      </c>
      <c r="D405">
        <v>0.70509999999999995</v>
      </c>
      <c r="E405">
        <v>0.2177</v>
      </c>
      <c r="F405">
        <v>6.1699999999999998E-2</v>
      </c>
      <c r="G405">
        <v>1.1900000000000001E-2</v>
      </c>
      <c r="H405">
        <v>3.0000000000000001E-3</v>
      </c>
      <c r="I405">
        <v>5.9999999999999995E-4</v>
      </c>
      <c r="J405">
        <v>0</v>
      </c>
      <c r="K405">
        <v>0</v>
      </c>
      <c r="L405">
        <v>0</v>
      </c>
      <c r="M405">
        <v>0.70291700000000001</v>
      </c>
      <c r="N405">
        <v>0.13614699999999999</v>
      </c>
      <c r="O405">
        <v>0.117393</v>
      </c>
      <c r="P405">
        <v>3.03468E-2</v>
      </c>
      <c r="Q405">
        <v>1.03073E-2</v>
      </c>
      <c r="R405">
        <v>2.88857E-3</v>
      </c>
      <c r="S405">
        <v>0</v>
      </c>
    </row>
    <row r="406" spans="1:19" x14ac:dyDescent="0.25">
      <c r="A406">
        <v>2007</v>
      </c>
      <c r="B406">
        <v>0</v>
      </c>
      <c r="C406">
        <v>0</v>
      </c>
      <c r="D406">
        <v>0.91779200000000005</v>
      </c>
      <c r="E406">
        <v>5.1005099999999998E-2</v>
      </c>
      <c r="F406">
        <v>2.0101999999999998E-2</v>
      </c>
      <c r="G406">
        <v>6.2006199999999996E-3</v>
      </c>
      <c r="H406">
        <v>2.80028E-3</v>
      </c>
      <c r="I406">
        <v>2.1002099999999999E-3</v>
      </c>
      <c r="J406">
        <v>0</v>
      </c>
      <c r="K406">
        <v>0</v>
      </c>
      <c r="L406">
        <v>0</v>
      </c>
      <c r="M406">
        <v>0.73351</v>
      </c>
      <c r="N406">
        <v>0.118357</v>
      </c>
      <c r="O406">
        <v>7.3495000000000005E-2</v>
      </c>
      <c r="P406">
        <v>5.5036799999999997E-2</v>
      </c>
      <c r="Q406">
        <v>1.4364E-2</v>
      </c>
      <c r="R406">
        <v>5.2362900000000002E-3</v>
      </c>
      <c r="S406">
        <v>0</v>
      </c>
    </row>
    <row r="407" spans="1:19" x14ac:dyDescent="0.25">
      <c r="A407">
        <v>2008</v>
      </c>
      <c r="B407">
        <v>0</v>
      </c>
      <c r="C407">
        <v>0</v>
      </c>
      <c r="D407">
        <v>0.76090000000000002</v>
      </c>
      <c r="E407">
        <v>0.13189999999999999</v>
      </c>
      <c r="F407">
        <v>3.8199999999999998E-2</v>
      </c>
      <c r="G407">
        <v>3.3099999999999997E-2</v>
      </c>
      <c r="H407">
        <v>3.3399999999999999E-2</v>
      </c>
      <c r="I407">
        <v>2.5000000000000001E-3</v>
      </c>
      <c r="J407">
        <v>0</v>
      </c>
      <c r="K407">
        <v>0</v>
      </c>
      <c r="L407">
        <v>0</v>
      </c>
      <c r="M407">
        <v>0.76098699999999997</v>
      </c>
      <c r="N407">
        <v>0.10374800000000001</v>
      </c>
      <c r="O407">
        <v>6.4914200000000005E-2</v>
      </c>
      <c r="P407">
        <v>3.5731199999999998E-2</v>
      </c>
      <c r="Q407">
        <v>2.70812E-2</v>
      </c>
      <c r="R407">
        <v>7.5384099999999997E-3</v>
      </c>
      <c r="S407">
        <v>0</v>
      </c>
    </row>
    <row r="408" spans="1:19" x14ac:dyDescent="0.25">
      <c r="A408">
        <v>2009</v>
      </c>
      <c r="B408">
        <v>0</v>
      </c>
      <c r="C408">
        <v>0</v>
      </c>
      <c r="D408">
        <v>0.85170000000000001</v>
      </c>
      <c r="E408">
        <v>4.5900000000000003E-2</v>
      </c>
      <c r="F408">
        <v>8.6800000000000002E-2</v>
      </c>
      <c r="G408">
        <v>1.5599999999999999E-2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0.73533700000000002</v>
      </c>
      <c r="N408">
        <v>0.136432</v>
      </c>
      <c r="O408">
        <v>6.0844599999999999E-2</v>
      </c>
      <c r="P408">
        <v>3.3566600000000002E-2</v>
      </c>
      <c r="Q408">
        <v>1.8688E-2</v>
      </c>
      <c r="R408">
        <v>1.5131500000000001E-2</v>
      </c>
      <c r="S408">
        <v>0</v>
      </c>
    </row>
    <row r="409" spans="1:19" x14ac:dyDescent="0.25">
      <c r="A409">
        <v>2010</v>
      </c>
      <c r="B409">
        <v>0</v>
      </c>
      <c r="C409">
        <v>0</v>
      </c>
      <c r="D409">
        <v>0.79862</v>
      </c>
      <c r="E409">
        <v>4.24958E-2</v>
      </c>
      <c r="F409">
        <v>8.4291599999999994E-2</v>
      </c>
      <c r="G409">
        <v>1.0998900000000001E-2</v>
      </c>
      <c r="H409">
        <v>1.46985E-2</v>
      </c>
      <c r="I409">
        <v>4.8895099999999997E-2</v>
      </c>
      <c r="J409">
        <v>0</v>
      </c>
      <c r="K409">
        <v>0</v>
      </c>
      <c r="L409">
        <v>0</v>
      </c>
      <c r="M409">
        <v>0.71426800000000001</v>
      </c>
      <c r="N409">
        <v>0.15042</v>
      </c>
      <c r="O409">
        <v>7.8434900000000002E-2</v>
      </c>
      <c r="P409">
        <v>3.0097700000000002E-2</v>
      </c>
      <c r="Q409">
        <v>1.6744599999999998E-2</v>
      </c>
      <c r="R409">
        <v>1.0034700000000001E-2</v>
      </c>
      <c r="S409">
        <v>0</v>
      </c>
    </row>
    <row r="410" spans="1:19" x14ac:dyDescent="0.25">
      <c r="A410">
        <v>2011</v>
      </c>
      <c r="B410">
        <v>0</v>
      </c>
      <c r="C410">
        <v>0</v>
      </c>
      <c r="D410">
        <v>0.76</v>
      </c>
      <c r="E410">
        <v>0.14000000000000001</v>
      </c>
      <c r="F410">
        <v>0.05</v>
      </c>
      <c r="G410">
        <v>0.03</v>
      </c>
      <c r="H410">
        <v>0.01</v>
      </c>
      <c r="I410">
        <v>0.01</v>
      </c>
      <c r="J410">
        <v>0</v>
      </c>
      <c r="K410">
        <v>0</v>
      </c>
      <c r="L410">
        <v>0</v>
      </c>
      <c r="M410">
        <v>0.71163299999999996</v>
      </c>
      <c r="N410">
        <v>0.14541000000000001</v>
      </c>
      <c r="O410">
        <v>8.31099E-2</v>
      </c>
      <c r="P410">
        <v>3.6973300000000001E-2</v>
      </c>
      <c r="Q410">
        <v>1.4292600000000001E-2</v>
      </c>
      <c r="R410">
        <v>8.5819699999999995E-3</v>
      </c>
      <c r="S410">
        <v>0</v>
      </c>
    </row>
    <row r="411" spans="1:19" x14ac:dyDescent="0.25">
      <c r="A411">
        <v>2012</v>
      </c>
      <c r="B411">
        <v>0</v>
      </c>
      <c r="C411">
        <v>0</v>
      </c>
      <c r="D411">
        <v>0.90410000000000001</v>
      </c>
      <c r="E411">
        <v>4.2599999999999999E-2</v>
      </c>
      <c r="F411">
        <v>3.0700000000000002E-2</v>
      </c>
      <c r="G411">
        <v>1.3100000000000001E-2</v>
      </c>
      <c r="H411">
        <v>4.8999999999999998E-3</v>
      </c>
      <c r="I411">
        <v>4.5999999999999999E-3</v>
      </c>
      <c r="J411">
        <v>0</v>
      </c>
      <c r="K411">
        <v>0</v>
      </c>
      <c r="L411">
        <v>0</v>
      </c>
      <c r="M411">
        <v>0.74753700000000001</v>
      </c>
      <c r="N411">
        <v>0.112624</v>
      </c>
      <c r="O411">
        <v>7.7856300000000003E-2</v>
      </c>
      <c r="P411">
        <v>3.7907700000000003E-2</v>
      </c>
      <c r="Q411">
        <v>1.6985500000000001E-2</v>
      </c>
      <c r="R411">
        <v>7.0899600000000002E-3</v>
      </c>
      <c r="S411">
        <v>0</v>
      </c>
    </row>
    <row r="412" spans="1:19" x14ac:dyDescent="0.25">
      <c r="A412">
        <v>2013</v>
      </c>
      <c r="B412">
        <v>0</v>
      </c>
      <c r="C412">
        <v>0</v>
      </c>
      <c r="D412">
        <v>0.89539000000000002</v>
      </c>
      <c r="E412">
        <v>7.2507299999999997E-2</v>
      </c>
      <c r="F412">
        <v>1.9802E-2</v>
      </c>
      <c r="G412">
        <v>7.5007499999999996E-3</v>
      </c>
      <c r="H412">
        <v>2.5002499999999999E-3</v>
      </c>
      <c r="I412">
        <v>2.3002299999999999E-3</v>
      </c>
      <c r="J412">
        <v>0</v>
      </c>
      <c r="K412">
        <v>0</v>
      </c>
      <c r="L412">
        <v>0</v>
      </c>
      <c r="M412">
        <v>0.76195199999999996</v>
      </c>
      <c r="N412">
        <v>0.11627899999999999</v>
      </c>
      <c r="O412">
        <v>6.0542899999999997E-2</v>
      </c>
      <c r="P412">
        <v>3.5440600000000003E-2</v>
      </c>
      <c r="Q412">
        <v>1.7367E-2</v>
      </c>
      <c r="R412">
        <v>8.4186499999999997E-3</v>
      </c>
      <c r="S412">
        <v>0</v>
      </c>
    </row>
    <row r="413" spans="1:19" x14ac:dyDescent="0.25">
      <c r="A413">
        <v>2014</v>
      </c>
      <c r="B413">
        <v>0</v>
      </c>
      <c r="C413">
        <v>0</v>
      </c>
      <c r="D413">
        <v>0.83791599999999999</v>
      </c>
      <c r="E413">
        <v>8.8391200000000003E-2</v>
      </c>
      <c r="F413">
        <v>3.5096500000000003E-2</v>
      </c>
      <c r="G413">
        <v>2.1897799999999999E-2</v>
      </c>
      <c r="H413">
        <v>1.1898799999999999E-2</v>
      </c>
      <c r="I413">
        <v>4.7995199999999998E-3</v>
      </c>
      <c r="J413">
        <v>0</v>
      </c>
      <c r="K413">
        <v>0</v>
      </c>
      <c r="L413">
        <v>0</v>
      </c>
      <c r="M413">
        <v>0.78623100000000001</v>
      </c>
      <c r="N413">
        <v>0.113151</v>
      </c>
      <c r="O413">
        <v>5.5270199999999998E-2</v>
      </c>
      <c r="P413">
        <v>2.38528E-2</v>
      </c>
      <c r="Q413">
        <v>1.4014799999999999E-2</v>
      </c>
      <c r="R413">
        <v>7.4809000000000004E-3</v>
      </c>
      <c r="S413">
        <v>0</v>
      </c>
    </row>
    <row r="414" spans="1:19" x14ac:dyDescent="0.25">
      <c r="A414">
        <v>2015</v>
      </c>
      <c r="B414">
        <v>0</v>
      </c>
      <c r="C414">
        <v>0</v>
      </c>
      <c r="D414">
        <v>0.87809999999999999</v>
      </c>
      <c r="E414">
        <v>7.0599999999999996E-2</v>
      </c>
      <c r="F414">
        <v>2.93E-2</v>
      </c>
      <c r="G414">
        <v>9.2999999999999992E-3</v>
      </c>
      <c r="H414">
        <v>6.4999999999999997E-3</v>
      </c>
      <c r="I414">
        <v>6.1999999999999998E-3</v>
      </c>
      <c r="J414">
        <v>0</v>
      </c>
      <c r="K414">
        <v>0</v>
      </c>
      <c r="L414">
        <v>0</v>
      </c>
      <c r="M414">
        <v>0.82084699999999999</v>
      </c>
      <c r="N414">
        <v>9.5438899999999993E-2</v>
      </c>
      <c r="O414">
        <v>4.8893600000000002E-2</v>
      </c>
      <c r="P414">
        <v>2.03576E-2</v>
      </c>
      <c r="Q414">
        <v>8.8496300000000007E-3</v>
      </c>
      <c r="R414">
        <v>5.6134499999999999E-3</v>
      </c>
      <c r="S414">
        <v>0</v>
      </c>
    </row>
    <row r="415" spans="1:19" x14ac:dyDescent="0.25">
      <c r="A415">
        <v>2016</v>
      </c>
      <c r="B415">
        <v>0</v>
      </c>
      <c r="C415">
        <v>0</v>
      </c>
      <c r="D415">
        <v>0.93119300000000005</v>
      </c>
      <c r="E415">
        <v>2.9603000000000001E-2</v>
      </c>
      <c r="F415">
        <v>1.78018E-2</v>
      </c>
      <c r="G415">
        <v>1.1601200000000001E-2</v>
      </c>
      <c r="H415">
        <v>6.2006199999999996E-3</v>
      </c>
      <c r="I415">
        <v>3.6003599999999999E-3</v>
      </c>
      <c r="J415">
        <v>0</v>
      </c>
      <c r="K415">
        <v>0</v>
      </c>
      <c r="L415">
        <v>0</v>
      </c>
      <c r="M415">
        <v>0.83381099999999997</v>
      </c>
      <c r="N415">
        <v>8.5129399999999994E-2</v>
      </c>
      <c r="O415">
        <v>4.7826300000000002E-2</v>
      </c>
      <c r="P415">
        <v>2.0565400000000001E-2</v>
      </c>
      <c r="Q415">
        <v>8.6083300000000008E-3</v>
      </c>
      <c r="R415">
        <v>4.0597799999999998E-3</v>
      </c>
      <c r="S415">
        <v>0</v>
      </c>
    </row>
    <row r="416" spans="1:19" x14ac:dyDescent="0.25">
      <c r="A416">
        <v>2017</v>
      </c>
      <c r="B416">
        <v>0</v>
      </c>
      <c r="C416">
        <v>0</v>
      </c>
      <c r="D416">
        <v>0.78607899999999997</v>
      </c>
      <c r="E416">
        <v>0.12981300000000001</v>
      </c>
      <c r="F416">
        <v>4.7904799999999997E-2</v>
      </c>
      <c r="G416">
        <v>2.14021E-2</v>
      </c>
      <c r="H416">
        <v>9.5009499999999993E-3</v>
      </c>
      <c r="I416">
        <v>5.3005300000000003E-3</v>
      </c>
      <c r="J416">
        <v>0</v>
      </c>
      <c r="K416">
        <v>0</v>
      </c>
      <c r="L416">
        <v>0</v>
      </c>
      <c r="M416">
        <v>0.82109500000000002</v>
      </c>
      <c r="N416">
        <v>0.107157</v>
      </c>
      <c r="O416">
        <v>4.0856700000000003E-2</v>
      </c>
      <c r="P416">
        <v>1.8971100000000001E-2</v>
      </c>
      <c r="Q416">
        <v>8.1849100000000001E-3</v>
      </c>
      <c r="R416">
        <v>3.7354300000000001E-3</v>
      </c>
      <c r="S416">
        <v>0</v>
      </c>
    </row>
    <row r="417" spans="1:19" x14ac:dyDescent="0.25">
      <c r="A417">
        <v>2018</v>
      </c>
      <c r="B417">
        <v>0</v>
      </c>
      <c r="C417">
        <v>0</v>
      </c>
      <c r="D417">
        <v>0.7823</v>
      </c>
      <c r="E417">
        <v>0.16339999999999999</v>
      </c>
      <c r="F417">
        <v>3.2199999999999999E-2</v>
      </c>
      <c r="G417">
        <v>1.6400000000000001E-2</v>
      </c>
      <c r="H417">
        <v>3.8999999999999998E-3</v>
      </c>
      <c r="I417">
        <v>1.8E-3</v>
      </c>
      <c r="J417">
        <v>0</v>
      </c>
      <c r="K417">
        <v>0</v>
      </c>
      <c r="L417">
        <v>0</v>
      </c>
      <c r="M417">
        <v>0.783196</v>
      </c>
      <c r="N417">
        <v>0.13768900000000001</v>
      </c>
      <c r="O417">
        <v>5.1376400000000003E-2</v>
      </c>
      <c r="P417">
        <v>1.6458899999999999E-2</v>
      </c>
      <c r="Q417">
        <v>7.6841599999999998E-3</v>
      </c>
      <c r="R417">
        <v>3.5954799999999999E-3</v>
      </c>
      <c r="S417">
        <v>0</v>
      </c>
    </row>
    <row r="418" spans="1:19" x14ac:dyDescent="0.25">
      <c r="A418">
        <v>2020</v>
      </c>
      <c r="B418">
        <v>0</v>
      </c>
      <c r="C418">
        <v>0</v>
      </c>
      <c r="D418">
        <v>0.93779400000000002</v>
      </c>
      <c r="E418">
        <v>4.2104200000000001E-2</v>
      </c>
      <c r="F418">
        <v>1.4001400000000001E-2</v>
      </c>
      <c r="G418">
        <v>5.3005300000000003E-3</v>
      </c>
      <c r="H418">
        <v>6.0006000000000002E-4</v>
      </c>
      <c r="I418">
        <v>2.0002E-4</v>
      </c>
      <c r="J418">
        <v>0</v>
      </c>
      <c r="K418">
        <v>0</v>
      </c>
      <c r="L418">
        <v>0</v>
      </c>
      <c r="M418">
        <v>0.87221700000000002</v>
      </c>
      <c r="N418">
        <v>6.7544000000000007E-2</v>
      </c>
      <c r="O418">
        <v>3.1415800000000001E-2</v>
      </c>
      <c r="P418">
        <v>1.99405E-2</v>
      </c>
      <c r="Q418">
        <v>6.6147300000000001E-3</v>
      </c>
      <c r="R418">
        <v>2.2682499999999999E-3</v>
      </c>
      <c r="S418">
        <v>0</v>
      </c>
    </row>
    <row r="419" spans="1:19" x14ac:dyDescent="0.25">
      <c r="A419">
        <v>2021</v>
      </c>
      <c r="B419">
        <v>0</v>
      </c>
      <c r="C419">
        <v>0</v>
      </c>
      <c r="D419">
        <v>0.93357999999999997</v>
      </c>
      <c r="E419">
        <v>3.5810700000000001E-2</v>
      </c>
      <c r="F419">
        <v>2.1806499999999999E-2</v>
      </c>
      <c r="G419">
        <v>6.9020699999999997E-3</v>
      </c>
      <c r="H419">
        <v>1.7005099999999999E-3</v>
      </c>
      <c r="I419">
        <v>2.0006000000000001E-4</v>
      </c>
      <c r="J419">
        <v>0</v>
      </c>
      <c r="K419">
        <v>0</v>
      </c>
      <c r="L419">
        <v>0</v>
      </c>
      <c r="M419">
        <v>0.84915399999999996</v>
      </c>
      <c r="N419">
        <v>8.0070699999999995E-2</v>
      </c>
      <c r="O419">
        <v>3.8869599999999997E-2</v>
      </c>
      <c r="P419">
        <v>1.7045899999999999E-2</v>
      </c>
      <c r="Q419">
        <v>1.1028700000000001E-2</v>
      </c>
      <c r="R419">
        <v>3.8314999999999998E-3</v>
      </c>
      <c r="S419">
        <v>0</v>
      </c>
    </row>
    <row r="420" spans="1:19" x14ac:dyDescent="0.25">
      <c r="A420" t="s">
        <v>1</v>
      </c>
    </row>
    <row r="421" spans="1:19" x14ac:dyDescent="0.25">
      <c r="A421">
        <v>1990</v>
      </c>
      <c r="B421">
        <v>0</v>
      </c>
      <c r="C421">
        <v>0</v>
      </c>
      <c r="D421">
        <v>0.70670699999999997</v>
      </c>
      <c r="E421">
        <v>0.21321300000000001</v>
      </c>
      <c r="F421">
        <v>4.5045000000000002E-2</v>
      </c>
      <c r="G421">
        <v>3.0030000000000001E-2</v>
      </c>
      <c r="H421">
        <v>3.003E-3</v>
      </c>
      <c r="I421">
        <v>2.0019999999999999E-3</v>
      </c>
      <c r="J421">
        <v>0</v>
      </c>
      <c r="K421">
        <v>0</v>
      </c>
      <c r="L421">
        <v>0</v>
      </c>
      <c r="M421">
        <v>0.72692800000000002</v>
      </c>
      <c r="N421">
        <v>0.151778</v>
      </c>
      <c r="O421">
        <v>5.2778600000000002E-2</v>
      </c>
      <c r="P421">
        <v>3.72556E-2</v>
      </c>
      <c r="Q421">
        <v>2.1170399999999999E-2</v>
      </c>
      <c r="R421">
        <v>1.00892E-2</v>
      </c>
      <c r="S421">
        <v>0</v>
      </c>
    </row>
    <row r="422" spans="1:19" x14ac:dyDescent="0.25">
      <c r="A422">
        <v>1992</v>
      </c>
      <c r="B422">
        <v>0</v>
      </c>
      <c r="C422">
        <v>0</v>
      </c>
      <c r="D422">
        <v>0.66300000000000003</v>
      </c>
      <c r="E422">
        <v>0.13400000000000001</v>
      </c>
      <c r="F422">
        <v>0.10100000000000001</v>
      </c>
      <c r="G422">
        <v>3.4000000000000002E-2</v>
      </c>
      <c r="H422">
        <v>3.5000000000000003E-2</v>
      </c>
      <c r="I422">
        <v>3.3000000000000002E-2</v>
      </c>
      <c r="J422">
        <v>0</v>
      </c>
      <c r="K422">
        <v>0</v>
      </c>
      <c r="L422">
        <v>0</v>
      </c>
      <c r="M422">
        <v>0.68157400000000001</v>
      </c>
      <c r="N422">
        <v>0.109846</v>
      </c>
      <c r="O422">
        <v>0.11876399999999999</v>
      </c>
      <c r="P422">
        <v>5.6672699999999999E-2</v>
      </c>
      <c r="Q422">
        <v>1.8922000000000001E-2</v>
      </c>
      <c r="R422">
        <v>1.4221299999999999E-2</v>
      </c>
      <c r="S422">
        <v>0</v>
      </c>
    </row>
    <row r="423" spans="1:19" x14ac:dyDescent="0.25">
      <c r="A423">
        <v>1993</v>
      </c>
      <c r="B423">
        <v>0</v>
      </c>
      <c r="C423">
        <v>0</v>
      </c>
      <c r="D423">
        <v>0.49399999999999999</v>
      </c>
      <c r="E423">
        <v>0.36399999999999999</v>
      </c>
      <c r="F423">
        <v>7.0999999999999994E-2</v>
      </c>
      <c r="G423">
        <v>0.04</v>
      </c>
      <c r="H423">
        <v>2.1000000000000001E-2</v>
      </c>
      <c r="I423">
        <v>0.01</v>
      </c>
      <c r="J423">
        <v>0</v>
      </c>
      <c r="K423">
        <v>0</v>
      </c>
      <c r="L423">
        <v>0</v>
      </c>
      <c r="M423">
        <v>0.59170699999999998</v>
      </c>
      <c r="N423">
        <v>0.23289799999999999</v>
      </c>
      <c r="O423">
        <v>6.3895099999999996E-2</v>
      </c>
      <c r="P423">
        <v>6.6943600000000006E-2</v>
      </c>
      <c r="Q423">
        <v>3.3000399999999999E-2</v>
      </c>
      <c r="R423">
        <v>1.15557E-2</v>
      </c>
      <c r="S423">
        <v>0</v>
      </c>
    </row>
    <row r="424" spans="1:19" x14ac:dyDescent="0.25">
      <c r="A424">
        <v>1994</v>
      </c>
      <c r="B424">
        <v>0</v>
      </c>
      <c r="C424">
        <v>0</v>
      </c>
      <c r="D424">
        <v>0.69169199999999997</v>
      </c>
      <c r="E424">
        <v>0.119119</v>
      </c>
      <c r="F424">
        <v>9.40941E-2</v>
      </c>
      <c r="G424">
        <v>5.00501E-2</v>
      </c>
      <c r="H424">
        <v>2.6026000000000001E-2</v>
      </c>
      <c r="I424">
        <v>1.9019000000000001E-2</v>
      </c>
      <c r="J424">
        <v>0</v>
      </c>
      <c r="K424">
        <v>0</v>
      </c>
      <c r="L424">
        <v>0</v>
      </c>
      <c r="M424">
        <v>0.69743599999999994</v>
      </c>
      <c r="N424">
        <v>9.3233200000000002E-2</v>
      </c>
      <c r="O424">
        <v>0.123529</v>
      </c>
      <c r="P424">
        <v>3.2465800000000003E-2</v>
      </c>
      <c r="Q424">
        <v>3.5111000000000003E-2</v>
      </c>
      <c r="R424">
        <v>1.8224600000000001E-2</v>
      </c>
      <c r="S424">
        <v>0</v>
      </c>
    </row>
    <row r="425" spans="1:19" x14ac:dyDescent="0.25">
      <c r="A425">
        <v>1995</v>
      </c>
      <c r="B425">
        <v>0</v>
      </c>
      <c r="C425">
        <v>0</v>
      </c>
      <c r="D425">
        <v>0.78100000000000003</v>
      </c>
      <c r="E425">
        <v>7.0000000000000007E-2</v>
      </c>
      <c r="F425">
        <v>5.3999999999999999E-2</v>
      </c>
      <c r="G425">
        <v>3.6999999999999998E-2</v>
      </c>
      <c r="H425">
        <v>2.4E-2</v>
      </c>
      <c r="I425">
        <v>3.4000000000000002E-2</v>
      </c>
      <c r="J425">
        <v>0</v>
      </c>
      <c r="K425">
        <v>0</v>
      </c>
      <c r="L425">
        <v>0</v>
      </c>
      <c r="M425">
        <v>0.74412199999999995</v>
      </c>
      <c r="N425">
        <v>0.105534</v>
      </c>
      <c r="O425">
        <v>5.0073300000000001E-2</v>
      </c>
      <c r="P425">
        <v>6.3295500000000005E-2</v>
      </c>
      <c r="Q425">
        <v>1.7239299999999999E-2</v>
      </c>
      <c r="R425">
        <v>1.9735800000000001E-2</v>
      </c>
      <c r="S425">
        <v>0</v>
      </c>
    </row>
    <row r="426" spans="1:19" x14ac:dyDescent="0.25">
      <c r="A426">
        <v>1996</v>
      </c>
      <c r="B426">
        <v>0</v>
      </c>
      <c r="C426">
        <v>0</v>
      </c>
      <c r="D426">
        <v>0.86186200000000002</v>
      </c>
      <c r="E426">
        <v>5.3053099999999999E-2</v>
      </c>
      <c r="F426">
        <v>5.2052099999999997E-2</v>
      </c>
      <c r="G426">
        <v>1.5015000000000001E-2</v>
      </c>
      <c r="H426">
        <v>9.0090099999999996E-3</v>
      </c>
      <c r="I426">
        <v>9.0090099999999996E-3</v>
      </c>
      <c r="J426">
        <v>0</v>
      </c>
      <c r="K426">
        <v>0</v>
      </c>
      <c r="L426">
        <v>0</v>
      </c>
      <c r="M426">
        <v>0.72030000000000005</v>
      </c>
      <c r="N426">
        <v>0.15359800000000001</v>
      </c>
      <c r="O426">
        <v>5.7530199999999997E-2</v>
      </c>
      <c r="P426">
        <v>2.5496600000000001E-2</v>
      </c>
      <c r="Q426">
        <v>3.3373800000000002E-2</v>
      </c>
      <c r="R426">
        <v>9.7020200000000004E-3</v>
      </c>
      <c r="S426">
        <v>0</v>
      </c>
    </row>
    <row r="427" spans="1:19" x14ac:dyDescent="0.25">
      <c r="A427" t="s">
        <v>139</v>
      </c>
      <c r="B427" t="s">
        <v>140</v>
      </c>
      <c r="C427" t="s">
        <v>77</v>
      </c>
      <c r="D427" t="s">
        <v>141</v>
      </c>
    </row>
    <row r="428" spans="1:19" x14ac:dyDescent="0.25">
      <c r="A428" t="s">
        <v>107</v>
      </c>
      <c r="B428" t="s">
        <v>142</v>
      </c>
      <c r="C428" t="s">
        <v>130</v>
      </c>
      <c r="D428" t="s">
        <v>134</v>
      </c>
    </row>
    <row r="429" spans="1:19" x14ac:dyDescent="0.25">
      <c r="A429">
        <v>1964</v>
      </c>
      <c r="B429" s="1">
        <v>3.7474300000000001E-5</v>
      </c>
      <c r="C429">
        <v>5960.7</v>
      </c>
      <c r="D429">
        <v>47.851999999999997</v>
      </c>
    </row>
    <row r="430" spans="1:19" x14ac:dyDescent="0.25">
      <c r="A430">
        <v>1965</v>
      </c>
      <c r="B430">
        <v>3.4971899999999998</v>
      </c>
      <c r="C430">
        <v>5915.86</v>
      </c>
      <c r="D430">
        <v>193.2</v>
      </c>
    </row>
    <row r="431" spans="1:19" x14ac:dyDescent="0.25">
      <c r="A431">
        <v>1966</v>
      </c>
      <c r="B431">
        <v>12.6225</v>
      </c>
      <c r="C431">
        <v>5737.96</v>
      </c>
      <c r="D431">
        <v>334.62700000000001</v>
      </c>
    </row>
    <row r="432" spans="1:19" x14ac:dyDescent="0.25">
      <c r="A432">
        <v>1967</v>
      </c>
      <c r="B432">
        <v>56.5779</v>
      </c>
      <c r="C432">
        <v>5435.92</v>
      </c>
      <c r="D432">
        <v>394.44499999999999</v>
      </c>
    </row>
    <row r="433" spans="1:4" x14ac:dyDescent="0.25">
      <c r="A433">
        <v>1968</v>
      </c>
      <c r="B433">
        <v>115.83799999999999</v>
      </c>
      <c r="C433">
        <v>5117.45</v>
      </c>
      <c r="D433">
        <v>630.39200000000005</v>
      </c>
    </row>
    <row r="434" spans="1:4" x14ac:dyDescent="0.25">
      <c r="A434">
        <v>1969</v>
      </c>
      <c r="B434">
        <v>188.529</v>
      </c>
      <c r="C434">
        <v>4631.07</v>
      </c>
      <c r="D434">
        <v>526.65700000000004</v>
      </c>
    </row>
    <row r="435" spans="1:4" x14ac:dyDescent="0.25">
      <c r="A435">
        <v>1970</v>
      </c>
      <c r="B435">
        <v>214.72900000000001</v>
      </c>
      <c r="C435">
        <v>4306.95</v>
      </c>
      <c r="D435">
        <v>627.19799999999998</v>
      </c>
    </row>
    <row r="436" spans="1:4" x14ac:dyDescent="0.25">
      <c r="A436">
        <v>1971</v>
      </c>
      <c r="B436">
        <v>176.13300000000001</v>
      </c>
      <c r="C436">
        <v>3910.73</v>
      </c>
      <c r="D436">
        <v>595.21500000000003</v>
      </c>
    </row>
    <row r="437" spans="1:4" x14ac:dyDescent="0.25">
      <c r="A437">
        <v>1972</v>
      </c>
      <c r="B437">
        <v>128.745</v>
      </c>
      <c r="C437">
        <v>3509.41</v>
      </c>
      <c r="D437">
        <v>820.11</v>
      </c>
    </row>
    <row r="438" spans="1:4" x14ac:dyDescent="0.25">
      <c r="A438">
        <v>1973</v>
      </c>
      <c r="B438">
        <v>162.596</v>
      </c>
      <c r="C438">
        <v>2852.09</v>
      </c>
      <c r="D438">
        <v>667.96500000000003</v>
      </c>
    </row>
    <row r="439" spans="1:4" x14ac:dyDescent="0.25">
      <c r="A439">
        <v>1974</v>
      </c>
      <c r="B439">
        <v>249.34</v>
      </c>
      <c r="C439">
        <v>2369.3000000000002</v>
      </c>
      <c r="D439">
        <v>514.55799999999999</v>
      </c>
    </row>
    <row r="440" spans="1:4" x14ac:dyDescent="0.25">
      <c r="A440">
        <v>1975</v>
      </c>
      <c r="B440">
        <v>285.03100000000001</v>
      </c>
      <c r="C440">
        <v>2113.96</v>
      </c>
      <c r="D440">
        <v>488.20800000000003</v>
      </c>
    </row>
    <row r="441" spans="1:4" x14ac:dyDescent="0.25">
      <c r="A441">
        <v>1976</v>
      </c>
      <c r="B441">
        <v>285.84399999999999</v>
      </c>
      <c r="C441">
        <v>1916.46</v>
      </c>
      <c r="D441">
        <v>601.04499999999996</v>
      </c>
    </row>
    <row r="442" spans="1:4" x14ac:dyDescent="0.25">
      <c r="A442">
        <v>1977</v>
      </c>
      <c r="B442">
        <v>265.17399999999998</v>
      </c>
      <c r="C442">
        <v>1615.53</v>
      </c>
      <c r="D442">
        <v>431.483</v>
      </c>
    </row>
    <row r="443" spans="1:4" x14ac:dyDescent="0.25">
      <c r="A443">
        <v>1978</v>
      </c>
      <c r="B443">
        <v>224.39699999999999</v>
      </c>
      <c r="C443">
        <v>1455.69</v>
      </c>
      <c r="D443">
        <v>379.39</v>
      </c>
    </row>
    <row r="444" spans="1:4" x14ac:dyDescent="0.25">
      <c r="A444">
        <v>1979</v>
      </c>
      <c r="B444">
        <v>174.25899999999999</v>
      </c>
      <c r="C444">
        <v>1308.33</v>
      </c>
      <c r="D444">
        <v>310.17500000000001</v>
      </c>
    </row>
    <row r="445" spans="1:4" x14ac:dyDescent="0.25">
      <c r="A445">
        <v>1980</v>
      </c>
      <c r="B445">
        <v>143.87200000000001</v>
      </c>
      <c r="C445">
        <v>1179.46</v>
      </c>
      <c r="D445">
        <v>171.84800000000001</v>
      </c>
    </row>
    <row r="446" spans="1:4" x14ac:dyDescent="0.25">
      <c r="A446">
        <v>1981</v>
      </c>
      <c r="B446">
        <v>197.96299999999999</v>
      </c>
      <c r="C446">
        <v>1152.76</v>
      </c>
      <c r="D446">
        <v>211.53399999999999</v>
      </c>
    </row>
    <row r="447" spans="1:4" x14ac:dyDescent="0.25">
      <c r="A447">
        <v>1982</v>
      </c>
      <c r="B447">
        <v>330.37900000000002</v>
      </c>
      <c r="C447">
        <v>1140.06</v>
      </c>
      <c r="D447">
        <v>307.07799999999997</v>
      </c>
    </row>
    <row r="448" spans="1:4" x14ac:dyDescent="0.25">
      <c r="A448">
        <v>1983</v>
      </c>
      <c r="B448">
        <v>425.56099999999998</v>
      </c>
      <c r="C448">
        <v>1163.06</v>
      </c>
      <c r="D448">
        <v>339.59</v>
      </c>
    </row>
    <row r="449" spans="1:4" x14ac:dyDescent="0.25">
      <c r="A449">
        <v>1984</v>
      </c>
      <c r="B449">
        <v>398.661</v>
      </c>
      <c r="C449">
        <v>1243.8</v>
      </c>
      <c r="D449">
        <v>364.99299999999999</v>
      </c>
    </row>
    <row r="450" spans="1:4" x14ac:dyDescent="0.25">
      <c r="A450">
        <v>1985</v>
      </c>
      <c r="B450">
        <v>340.452</v>
      </c>
      <c r="C450">
        <v>1275.1199999999999</v>
      </c>
      <c r="D450">
        <v>386.18400000000003</v>
      </c>
    </row>
    <row r="451" spans="1:4" x14ac:dyDescent="0.25">
      <c r="A451">
        <v>1986</v>
      </c>
      <c r="B451">
        <v>287.86</v>
      </c>
      <c r="C451">
        <v>1233.8</v>
      </c>
      <c r="D451">
        <v>381.18900000000002</v>
      </c>
    </row>
    <row r="452" spans="1:4" x14ac:dyDescent="0.25">
      <c r="A452">
        <v>1987</v>
      </c>
      <c r="B452">
        <v>229.69399999999999</v>
      </c>
      <c r="C452">
        <v>1148.45</v>
      </c>
      <c r="D452">
        <v>300.24900000000002</v>
      </c>
    </row>
    <row r="453" spans="1:4" x14ac:dyDescent="0.25">
      <c r="A453">
        <v>1988</v>
      </c>
      <c r="B453">
        <v>187.95099999999999</v>
      </c>
      <c r="C453">
        <v>1083.3499999999999</v>
      </c>
      <c r="D453">
        <v>336</v>
      </c>
    </row>
    <row r="454" spans="1:4" x14ac:dyDescent="0.25">
      <c r="A454">
        <v>1989</v>
      </c>
      <c r="B454">
        <v>151.291</v>
      </c>
      <c r="C454">
        <v>944.76199999999994</v>
      </c>
      <c r="D454">
        <v>309.32900000000001</v>
      </c>
    </row>
    <row r="455" spans="1:4" x14ac:dyDescent="0.25">
      <c r="A455">
        <v>1990</v>
      </c>
      <c r="B455">
        <v>132.47300000000001</v>
      </c>
      <c r="C455">
        <v>798.46400000000006</v>
      </c>
      <c r="D455">
        <v>132.37899999999999</v>
      </c>
    </row>
    <row r="456" spans="1:4" x14ac:dyDescent="0.25">
      <c r="A456">
        <v>1991</v>
      </c>
      <c r="B456">
        <v>126.69799999999999</v>
      </c>
      <c r="C456">
        <v>798.55100000000004</v>
      </c>
      <c r="D456">
        <v>56.134999999999998</v>
      </c>
    </row>
    <row r="457" spans="1:4" x14ac:dyDescent="0.25">
      <c r="A457">
        <v>1992</v>
      </c>
      <c r="B457">
        <v>101.154</v>
      </c>
      <c r="C457">
        <v>864.38499999999999</v>
      </c>
      <c r="D457">
        <v>87.497</v>
      </c>
    </row>
    <row r="458" spans="1:4" x14ac:dyDescent="0.25">
      <c r="A458">
        <v>1993</v>
      </c>
      <c r="B458">
        <v>76.692899999999995</v>
      </c>
      <c r="C458">
        <v>877.13099999999997</v>
      </c>
      <c r="D458">
        <v>108</v>
      </c>
    </row>
    <row r="459" spans="1:4" x14ac:dyDescent="0.25">
      <c r="A459">
        <v>1994</v>
      </c>
      <c r="B459">
        <v>86.455100000000002</v>
      </c>
      <c r="C459">
        <v>847.95500000000004</v>
      </c>
      <c r="D459">
        <v>112.206</v>
      </c>
    </row>
    <row r="460" spans="1:4" x14ac:dyDescent="0.25">
      <c r="A460">
        <v>1995</v>
      </c>
      <c r="B460">
        <v>100.64400000000001</v>
      </c>
      <c r="C460">
        <v>823.94</v>
      </c>
      <c r="D460">
        <v>130.36199999999999</v>
      </c>
    </row>
    <row r="461" spans="1:4" x14ac:dyDescent="0.25">
      <c r="A461">
        <v>1996</v>
      </c>
      <c r="B461">
        <v>102.203</v>
      </c>
      <c r="C461">
        <v>796.50800000000004</v>
      </c>
      <c r="D461">
        <v>129.102</v>
      </c>
    </row>
    <row r="462" spans="1:4" x14ac:dyDescent="0.25">
      <c r="A462">
        <v>1997</v>
      </c>
      <c r="B462">
        <v>101.431</v>
      </c>
      <c r="C462">
        <v>771.86599999999999</v>
      </c>
      <c r="D462">
        <v>116.593</v>
      </c>
    </row>
    <row r="463" spans="1:4" x14ac:dyDescent="0.25">
      <c r="A463">
        <v>1998</v>
      </c>
      <c r="B463">
        <v>96.461600000000004</v>
      </c>
      <c r="C463">
        <v>757.82899999999995</v>
      </c>
      <c r="D463">
        <v>106.788</v>
      </c>
    </row>
    <row r="464" spans="1:4" x14ac:dyDescent="0.25">
      <c r="A464">
        <v>1999</v>
      </c>
      <c r="B464">
        <v>103.095</v>
      </c>
      <c r="C464">
        <v>748.27800000000002</v>
      </c>
      <c r="D464">
        <v>166.56200000000001</v>
      </c>
    </row>
    <row r="465" spans="1:4" x14ac:dyDescent="0.25">
      <c r="A465">
        <v>2000</v>
      </c>
      <c r="B465">
        <v>114.91</v>
      </c>
      <c r="C465">
        <v>689.21699999999998</v>
      </c>
      <c r="D465">
        <v>162.803</v>
      </c>
    </row>
    <row r="466" spans="1:4" x14ac:dyDescent="0.25">
      <c r="A466">
        <v>2001</v>
      </c>
      <c r="B466">
        <v>133.21700000000001</v>
      </c>
      <c r="C466">
        <v>644.58799999999997</v>
      </c>
      <c r="D466">
        <v>173.27699999999999</v>
      </c>
    </row>
    <row r="467" spans="1:4" x14ac:dyDescent="0.25">
      <c r="A467">
        <v>2002</v>
      </c>
      <c r="B467">
        <v>177.68899999999999</v>
      </c>
      <c r="C467">
        <v>607.26900000000001</v>
      </c>
      <c r="D467">
        <v>154.619</v>
      </c>
    </row>
    <row r="468" spans="1:4" x14ac:dyDescent="0.25">
      <c r="A468">
        <v>2003</v>
      </c>
      <c r="B468">
        <v>215.88200000000001</v>
      </c>
      <c r="C468">
        <v>628.75300000000004</v>
      </c>
      <c r="D468">
        <v>189.30500000000001</v>
      </c>
    </row>
    <row r="469" spans="1:4" x14ac:dyDescent="0.25">
      <c r="A469">
        <v>2004</v>
      </c>
      <c r="B469">
        <v>215.374</v>
      </c>
      <c r="C469">
        <v>653.60900000000004</v>
      </c>
      <c r="D469">
        <v>173.90199999999999</v>
      </c>
    </row>
    <row r="470" spans="1:4" x14ac:dyDescent="0.25">
      <c r="A470">
        <v>2005</v>
      </c>
      <c r="B470">
        <v>178.994</v>
      </c>
      <c r="C470">
        <v>692.7</v>
      </c>
      <c r="D470">
        <v>158.06</v>
      </c>
    </row>
    <row r="471" spans="1:4" x14ac:dyDescent="0.25">
      <c r="A471">
        <v>2006</v>
      </c>
      <c r="B471">
        <v>152.042</v>
      </c>
      <c r="C471">
        <v>712.61699999999996</v>
      </c>
      <c r="D471">
        <v>135.77099999999999</v>
      </c>
    </row>
    <row r="472" spans="1:4" x14ac:dyDescent="0.25">
      <c r="A472">
        <v>2007</v>
      </c>
      <c r="B472">
        <v>148.505</v>
      </c>
      <c r="C472">
        <v>728.149</v>
      </c>
      <c r="D472">
        <v>125.53400000000001</v>
      </c>
    </row>
    <row r="473" spans="1:4" x14ac:dyDescent="0.25">
      <c r="A473">
        <v>2008</v>
      </c>
      <c r="B473">
        <v>153.07300000000001</v>
      </c>
      <c r="C473">
        <v>750.03</v>
      </c>
      <c r="D473">
        <v>127.212</v>
      </c>
    </row>
    <row r="474" spans="1:4" x14ac:dyDescent="0.25">
      <c r="A474">
        <v>2009</v>
      </c>
      <c r="B474">
        <v>146.79300000000001</v>
      </c>
      <c r="C474">
        <v>774.51199999999994</v>
      </c>
      <c r="D474">
        <v>141.61500000000001</v>
      </c>
    </row>
    <row r="475" spans="1:4" x14ac:dyDescent="0.25">
      <c r="A475">
        <v>2010</v>
      </c>
      <c r="B475">
        <v>125.697</v>
      </c>
      <c r="C475">
        <v>779.38699999999994</v>
      </c>
      <c r="D475">
        <v>148.309</v>
      </c>
    </row>
    <row r="476" spans="1:4" x14ac:dyDescent="0.25">
      <c r="A476">
        <v>2011</v>
      </c>
      <c r="B476">
        <v>117.054</v>
      </c>
      <c r="C476">
        <v>758.27099999999996</v>
      </c>
      <c r="D476">
        <v>150.02500000000001</v>
      </c>
    </row>
    <row r="477" spans="1:4" x14ac:dyDescent="0.25">
      <c r="A477">
        <v>2012</v>
      </c>
      <c r="B477">
        <v>122.697</v>
      </c>
      <c r="C477">
        <v>727.43100000000004</v>
      </c>
      <c r="D477">
        <v>149.09399999999999</v>
      </c>
    </row>
    <row r="478" spans="1:4" x14ac:dyDescent="0.25">
      <c r="A478">
        <v>2013</v>
      </c>
      <c r="B478">
        <v>134.18600000000001</v>
      </c>
      <c r="C478">
        <v>702.73299999999995</v>
      </c>
      <c r="D478">
        <v>151.67500000000001</v>
      </c>
    </row>
    <row r="479" spans="1:4" x14ac:dyDescent="0.25">
      <c r="A479">
        <v>2014</v>
      </c>
      <c r="B479">
        <v>152.768</v>
      </c>
      <c r="C479">
        <v>686.37400000000002</v>
      </c>
      <c r="D479">
        <v>129.07499999999999</v>
      </c>
    </row>
    <row r="480" spans="1:4" x14ac:dyDescent="0.25">
      <c r="A480">
        <v>2015</v>
      </c>
      <c r="B480">
        <v>198.05099999999999</v>
      </c>
      <c r="C480">
        <v>708.51400000000001</v>
      </c>
      <c r="D480">
        <v>141.69300000000001</v>
      </c>
    </row>
    <row r="481" spans="1:21" x14ac:dyDescent="0.25">
      <c r="A481">
        <v>2016</v>
      </c>
      <c r="B481">
        <v>251.71299999999999</v>
      </c>
      <c r="C481">
        <v>761.18600000000004</v>
      </c>
      <c r="D481">
        <v>155.32300000000001</v>
      </c>
    </row>
    <row r="482" spans="1:21" x14ac:dyDescent="0.25">
      <c r="A482">
        <v>2017</v>
      </c>
      <c r="B482">
        <v>286.24400000000003</v>
      </c>
      <c r="C482">
        <v>851.29499999999996</v>
      </c>
      <c r="D482">
        <v>156.32300000000001</v>
      </c>
    </row>
    <row r="483" spans="1:21" x14ac:dyDescent="0.25">
      <c r="A483">
        <v>2018</v>
      </c>
      <c r="B483">
        <v>309.38299999999998</v>
      </c>
      <c r="C483">
        <v>973.25099999999998</v>
      </c>
      <c r="D483">
        <v>154.23400000000001</v>
      </c>
    </row>
    <row r="484" spans="1:21" x14ac:dyDescent="0.25">
      <c r="A484">
        <v>2019</v>
      </c>
      <c r="B484">
        <v>443.49099999999999</v>
      </c>
      <c r="C484">
        <v>1119.8499999999999</v>
      </c>
      <c r="D484">
        <v>151.98500000000001</v>
      </c>
    </row>
    <row r="485" spans="1:21" x14ac:dyDescent="0.25">
      <c r="A485">
        <v>2020</v>
      </c>
      <c r="B485">
        <v>654.51400000000001</v>
      </c>
      <c r="C485">
        <v>1395.61</v>
      </c>
      <c r="D485">
        <v>126.21299999999999</v>
      </c>
    </row>
    <row r="486" spans="1:21" x14ac:dyDescent="0.25">
      <c r="A486">
        <v>2021</v>
      </c>
      <c r="B486">
        <v>748.23699999999997</v>
      </c>
      <c r="C486">
        <v>1893.62</v>
      </c>
      <c r="D486">
        <v>126.21299999999999</v>
      </c>
    </row>
    <row r="487" spans="1:21" x14ac:dyDescent="0.25">
      <c r="A487" t="s">
        <v>2</v>
      </c>
    </row>
    <row r="488" spans="1:21" x14ac:dyDescent="0.25">
      <c r="A488">
        <v>0</v>
      </c>
      <c r="B488">
        <v>298.03500000000003</v>
      </c>
      <c r="C488">
        <v>596.07000000000005</v>
      </c>
      <c r="D488">
        <v>894.10599999999999</v>
      </c>
      <c r="E488">
        <v>1192.1400000000001</v>
      </c>
      <c r="F488">
        <v>1490.18</v>
      </c>
      <c r="G488">
        <v>1788.21</v>
      </c>
      <c r="H488">
        <v>2086.25</v>
      </c>
      <c r="I488">
        <v>2384.2800000000002</v>
      </c>
      <c r="J488">
        <v>2682.32</v>
      </c>
      <c r="K488">
        <v>2980.35</v>
      </c>
      <c r="L488">
        <v>3278.39</v>
      </c>
      <c r="M488">
        <v>3576.42</v>
      </c>
      <c r="N488">
        <v>3874.46</v>
      </c>
      <c r="O488">
        <v>4172.49</v>
      </c>
      <c r="P488">
        <v>4470.53</v>
      </c>
      <c r="Q488">
        <v>4768.5600000000004</v>
      </c>
      <c r="R488">
        <v>5066.6000000000004</v>
      </c>
      <c r="S488">
        <v>5364.63</v>
      </c>
      <c r="T488">
        <v>5662.67</v>
      </c>
      <c r="U488">
        <v>5960.7</v>
      </c>
    </row>
    <row r="489" spans="1:21" x14ac:dyDescent="0.25">
      <c r="A489">
        <v>0</v>
      </c>
      <c r="B489">
        <v>4.1073000000000004</v>
      </c>
      <c r="C489">
        <v>7.6833299999999998</v>
      </c>
      <c r="D489">
        <v>10.8249</v>
      </c>
      <c r="E489">
        <v>13.6067</v>
      </c>
      <c r="F489">
        <v>16.0871</v>
      </c>
      <c r="G489">
        <v>18.3127</v>
      </c>
      <c r="H489">
        <v>20.320699999999999</v>
      </c>
      <c r="I489">
        <v>22.1416</v>
      </c>
      <c r="J489">
        <v>23.8004</v>
      </c>
      <c r="K489">
        <v>25.317699999999999</v>
      </c>
      <c r="L489">
        <v>26.710999999999999</v>
      </c>
      <c r="M489">
        <v>27.994900000000001</v>
      </c>
      <c r="N489">
        <v>29.181799999999999</v>
      </c>
      <c r="O489">
        <v>30.2822</v>
      </c>
      <c r="P489">
        <v>31.305299999999999</v>
      </c>
      <c r="Q489">
        <v>32.258899999999997</v>
      </c>
      <c r="R489">
        <v>33.149900000000002</v>
      </c>
      <c r="S489">
        <v>33.984299999999998</v>
      </c>
      <c r="T489">
        <v>34.767299999999999</v>
      </c>
      <c r="U489">
        <v>35.503500000000003</v>
      </c>
    </row>
    <row r="490" spans="1:21" x14ac:dyDescent="0.25">
      <c r="A490" t="s">
        <v>3</v>
      </c>
    </row>
    <row r="491" spans="1:21" x14ac:dyDescent="0.25">
      <c r="A491" t="s">
        <v>4</v>
      </c>
    </row>
    <row r="492" spans="1:21" x14ac:dyDescent="0.25">
      <c r="A492">
        <v>1968</v>
      </c>
      <c r="B492">
        <v>2</v>
      </c>
      <c r="C492">
        <v>9.5719700000000005E-2</v>
      </c>
      <c r="D492">
        <v>0.127162</v>
      </c>
      <c r="E492">
        <v>-0.73585599999999995</v>
      </c>
    </row>
    <row r="493" spans="1:21" x14ac:dyDescent="0.25">
      <c r="A493">
        <v>1968</v>
      </c>
      <c r="B493">
        <v>3</v>
      </c>
      <c r="C493">
        <v>0.54788999999999999</v>
      </c>
      <c r="D493">
        <v>0.36633500000000002</v>
      </c>
      <c r="E493">
        <v>1.76997</v>
      </c>
    </row>
    <row r="494" spans="1:21" x14ac:dyDescent="0.25">
      <c r="A494">
        <v>1968</v>
      </c>
      <c r="B494">
        <v>4</v>
      </c>
      <c r="C494">
        <v>0.24363799999999999</v>
      </c>
      <c r="D494">
        <v>0.30072700000000002</v>
      </c>
      <c r="E494">
        <v>-0.83870599999999995</v>
      </c>
    </row>
    <row r="495" spans="1:21" x14ac:dyDescent="0.25">
      <c r="A495">
        <v>1968</v>
      </c>
      <c r="B495">
        <v>5</v>
      </c>
      <c r="C495">
        <v>8.0726900000000004E-2</v>
      </c>
      <c r="D495">
        <v>0.108626</v>
      </c>
      <c r="E495">
        <v>-0.71075999999999995</v>
      </c>
    </row>
    <row r="496" spans="1:21" x14ac:dyDescent="0.25">
      <c r="A496">
        <v>1968</v>
      </c>
      <c r="B496">
        <v>6</v>
      </c>
      <c r="C496">
        <v>2.3996E-2</v>
      </c>
      <c r="D496">
        <v>4.4238100000000002E-2</v>
      </c>
      <c r="E496">
        <v>-0.93469599999999997</v>
      </c>
    </row>
    <row r="497" spans="1:5" x14ac:dyDescent="0.25">
      <c r="A497">
        <v>1968</v>
      </c>
      <c r="B497">
        <v>7</v>
      </c>
      <c r="C497">
        <v>8.0288800000000004E-3</v>
      </c>
      <c r="D497">
        <v>5.2911E-2</v>
      </c>
      <c r="E497">
        <v>-3.1509999999999998</v>
      </c>
    </row>
    <row r="498" spans="1:5" x14ac:dyDescent="0.25">
      <c r="A498">
        <v>1969</v>
      </c>
      <c r="B498">
        <v>2</v>
      </c>
      <c r="C498">
        <v>0.13181999999999999</v>
      </c>
      <c r="D498">
        <v>0.15597</v>
      </c>
      <c r="E498">
        <v>-0.48267300000000002</v>
      </c>
    </row>
    <row r="499" spans="1:5" x14ac:dyDescent="0.25">
      <c r="A499">
        <v>1969</v>
      </c>
      <c r="B499">
        <v>3</v>
      </c>
      <c r="C499">
        <v>0.36801200000000001</v>
      </c>
      <c r="D499">
        <v>0.364869</v>
      </c>
      <c r="E499">
        <v>3.7632699999999998E-2</v>
      </c>
    </row>
    <row r="500" spans="1:5" x14ac:dyDescent="0.25">
      <c r="A500">
        <v>1969</v>
      </c>
      <c r="B500">
        <v>4</v>
      </c>
      <c r="C500">
        <v>0.345717</v>
      </c>
      <c r="D500">
        <v>0.29217300000000002</v>
      </c>
      <c r="E500">
        <v>0.66080700000000003</v>
      </c>
    </row>
    <row r="501" spans="1:5" x14ac:dyDescent="0.25">
      <c r="A501">
        <v>1969</v>
      </c>
      <c r="B501">
        <v>5</v>
      </c>
      <c r="C501">
        <v>9.8321699999999998E-2</v>
      </c>
      <c r="D501">
        <v>9.7302899999999998E-2</v>
      </c>
      <c r="E501">
        <v>2.3603900000000001E-2</v>
      </c>
    </row>
    <row r="502" spans="1:5" x14ac:dyDescent="0.25">
      <c r="A502">
        <v>1969</v>
      </c>
      <c r="B502">
        <v>6</v>
      </c>
      <c r="C502">
        <v>3.3778500000000003E-2</v>
      </c>
      <c r="D502">
        <v>3.9790699999999998E-2</v>
      </c>
      <c r="E502">
        <v>-0.23739099999999999</v>
      </c>
    </row>
    <row r="503" spans="1:5" x14ac:dyDescent="0.25">
      <c r="A503">
        <v>1969</v>
      </c>
      <c r="B503">
        <v>7</v>
      </c>
      <c r="C503">
        <v>2.23509E-2</v>
      </c>
      <c r="D503">
        <v>4.9893899999999998E-2</v>
      </c>
      <c r="E503">
        <v>-1.30314</v>
      </c>
    </row>
    <row r="504" spans="1:5" x14ac:dyDescent="0.25">
      <c r="A504">
        <v>1970</v>
      </c>
      <c r="B504">
        <v>2</v>
      </c>
      <c r="C504">
        <v>0.15496299999999999</v>
      </c>
      <c r="D504">
        <v>0.12781400000000001</v>
      </c>
      <c r="E504">
        <v>0.50026700000000002</v>
      </c>
    </row>
    <row r="505" spans="1:5" x14ac:dyDescent="0.25">
      <c r="A505">
        <v>1970</v>
      </c>
      <c r="B505">
        <v>3</v>
      </c>
      <c r="C505">
        <v>0.40201300000000001</v>
      </c>
      <c r="D505">
        <v>0.43457899999999999</v>
      </c>
      <c r="E505">
        <v>-0.37304900000000002</v>
      </c>
    </row>
    <row r="506" spans="1:5" x14ac:dyDescent="0.25">
      <c r="A506">
        <v>1970</v>
      </c>
      <c r="B506">
        <v>4</v>
      </c>
      <c r="C506">
        <v>0.26947599999999999</v>
      </c>
      <c r="D506">
        <v>0.27196399999999998</v>
      </c>
      <c r="E506">
        <v>-3.48194E-2</v>
      </c>
    </row>
    <row r="507" spans="1:5" x14ac:dyDescent="0.25">
      <c r="A507">
        <v>1970</v>
      </c>
      <c r="B507">
        <v>5</v>
      </c>
      <c r="C507">
        <v>0.126691</v>
      </c>
      <c r="D507">
        <v>8.9315400000000003E-2</v>
      </c>
      <c r="E507">
        <v>0.75900400000000001</v>
      </c>
    </row>
    <row r="508" spans="1:5" x14ac:dyDescent="0.25">
      <c r="A508">
        <v>1970</v>
      </c>
      <c r="B508">
        <v>6</v>
      </c>
      <c r="C508">
        <v>3.1438300000000002E-2</v>
      </c>
      <c r="D508">
        <v>3.3286999999999997E-2</v>
      </c>
      <c r="E508">
        <v>-7.5735499999999997E-2</v>
      </c>
    </row>
    <row r="509" spans="1:5" x14ac:dyDescent="0.25">
      <c r="A509">
        <v>1970</v>
      </c>
      <c r="B509">
        <v>7</v>
      </c>
      <c r="C509">
        <v>1.5417E-2</v>
      </c>
      <c r="D509">
        <v>4.3039500000000001E-2</v>
      </c>
      <c r="E509">
        <v>-1.5473600000000001</v>
      </c>
    </row>
    <row r="510" spans="1:5" x14ac:dyDescent="0.25">
      <c r="A510">
        <v>1971</v>
      </c>
      <c r="B510">
        <v>2</v>
      </c>
      <c r="C510">
        <v>6.8521899999999997E-2</v>
      </c>
      <c r="D510">
        <v>0.143846</v>
      </c>
      <c r="E510">
        <v>-2.0433599999999998</v>
      </c>
    </row>
    <row r="511" spans="1:5" x14ac:dyDescent="0.25">
      <c r="A511">
        <v>1971</v>
      </c>
      <c r="B511">
        <v>3</v>
      </c>
      <c r="C511">
        <v>0.30182399999999998</v>
      </c>
      <c r="D511">
        <v>0.36828300000000003</v>
      </c>
      <c r="E511">
        <v>-0.87739599999999995</v>
      </c>
    </row>
    <row r="512" spans="1:5" x14ac:dyDescent="0.25">
      <c r="A512">
        <v>1971</v>
      </c>
      <c r="B512">
        <v>4</v>
      </c>
      <c r="C512">
        <v>0.42927599999999999</v>
      </c>
      <c r="D512">
        <v>0.33405099999999999</v>
      </c>
      <c r="E512">
        <v>1.0531299999999999</v>
      </c>
    </row>
    <row r="513" spans="1:5" x14ac:dyDescent="0.25">
      <c r="A513">
        <v>1971</v>
      </c>
      <c r="B513">
        <v>5</v>
      </c>
      <c r="C513">
        <v>0.13036900000000001</v>
      </c>
      <c r="D513">
        <v>8.3013900000000002E-2</v>
      </c>
      <c r="E513">
        <v>0.94478600000000001</v>
      </c>
    </row>
    <row r="514" spans="1:5" x14ac:dyDescent="0.25">
      <c r="A514">
        <v>1971</v>
      </c>
      <c r="B514">
        <v>6</v>
      </c>
      <c r="C514">
        <v>4.3321900000000003E-2</v>
      </c>
      <c r="D514">
        <v>3.15765E-2</v>
      </c>
      <c r="E514">
        <v>0.40826400000000002</v>
      </c>
    </row>
    <row r="515" spans="1:5" x14ac:dyDescent="0.25">
      <c r="A515">
        <v>1971</v>
      </c>
      <c r="B515">
        <v>7</v>
      </c>
      <c r="C515">
        <v>2.6687099999999998E-2</v>
      </c>
      <c r="D515">
        <v>3.92302E-2</v>
      </c>
      <c r="E515">
        <v>-0.55437700000000001</v>
      </c>
    </row>
    <row r="516" spans="1:5" x14ac:dyDescent="0.25">
      <c r="A516">
        <v>1972</v>
      </c>
      <c r="B516">
        <v>2</v>
      </c>
      <c r="C516">
        <v>0.104708</v>
      </c>
      <c r="D516">
        <v>0.10909000000000001</v>
      </c>
      <c r="E516">
        <v>-9.8377099999999995E-2</v>
      </c>
    </row>
    <row r="517" spans="1:5" x14ac:dyDescent="0.25">
      <c r="A517">
        <v>1972</v>
      </c>
      <c r="B517">
        <v>3</v>
      </c>
      <c r="C517">
        <v>0.46793099999999999</v>
      </c>
      <c r="D517">
        <v>0.44105299999999997</v>
      </c>
      <c r="E517">
        <v>0.28542200000000001</v>
      </c>
    </row>
    <row r="518" spans="1:5" x14ac:dyDescent="0.25">
      <c r="A518">
        <v>1972</v>
      </c>
      <c r="B518">
        <v>4</v>
      </c>
      <c r="C518">
        <v>0.28236800000000001</v>
      </c>
      <c r="D518">
        <v>0.282584</v>
      </c>
      <c r="E518">
        <v>-2.9576300000000002E-3</v>
      </c>
    </row>
    <row r="519" spans="1:5" x14ac:dyDescent="0.25">
      <c r="A519">
        <v>1972</v>
      </c>
      <c r="B519">
        <v>5</v>
      </c>
      <c r="C519">
        <v>9.49792E-2</v>
      </c>
      <c r="D519">
        <v>0.101609</v>
      </c>
      <c r="E519">
        <v>-0.15625500000000001</v>
      </c>
    </row>
    <row r="520" spans="1:5" x14ac:dyDescent="0.25">
      <c r="A520">
        <v>1972</v>
      </c>
      <c r="B520">
        <v>6</v>
      </c>
      <c r="C520">
        <v>3.37094E-2</v>
      </c>
      <c r="D520">
        <v>2.92994E-2</v>
      </c>
      <c r="E520">
        <v>0.17435700000000001</v>
      </c>
    </row>
    <row r="521" spans="1:5" x14ac:dyDescent="0.25">
      <c r="A521">
        <v>1972</v>
      </c>
      <c r="B521">
        <v>7</v>
      </c>
      <c r="C521">
        <v>1.63045E-2</v>
      </c>
      <c r="D521">
        <v>3.6365099999999997E-2</v>
      </c>
      <c r="E521">
        <v>-1.1113200000000001</v>
      </c>
    </row>
    <row r="522" spans="1:5" x14ac:dyDescent="0.25">
      <c r="A522">
        <v>1973</v>
      </c>
      <c r="B522">
        <v>2</v>
      </c>
      <c r="C522">
        <v>0.12105200000000001</v>
      </c>
      <c r="D522">
        <v>0.102733</v>
      </c>
      <c r="E522">
        <v>0.38208799999999998</v>
      </c>
    </row>
    <row r="523" spans="1:5" x14ac:dyDescent="0.25">
      <c r="A523">
        <v>1973</v>
      </c>
      <c r="B523">
        <v>3</v>
      </c>
      <c r="C523">
        <v>0.46537800000000001</v>
      </c>
      <c r="D523">
        <v>0.38980199999999998</v>
      </c>
      <c r="E523">
        <v>0.80379100000000003</v>
      </c>
    </row>
    <row r="524" spans="1:5" x14ac:dyDescent="0.25">
      <c r="A524">
        <v>1973</v>
      </c>
      <c r="B524">
        <v>4</v>
      </c>
      <c r="C524">
        <v>0.32375199999999998</v>
      </c>
      <c r="D524">
        <v>0.351719</v>
      </c>
      <c r="E524">
        <v>-0.356985</v>
      </c>
    </row>
    <row r="525" spans="1:5" x14ac:dyDescent="0.25">
      <c r="A525">
        <v>1973</v>
      </c>
      <c r="B525">
        <v>5</v>
      </c>
      <c r="C525">
        <v>5.46296E-2</v>
      </c>
      <c r="D525">
        <v>7.9743800000000004E-2</v>
      </c>
      <c r="E525">
        <v>-0.77598500000000004</v>
      </c>
    </row>
    <row r="526" spans="1:5" x14ac:dyDescent="0.25">
      <c r="A526">
        <v>1973</v>
      </c>
      <c r="B526">
        <v>6</v>
      </c>
      <c r="C526">
        <v>2.0212299999999999E-2</v>
      </c>
      <c r="D526">
        <v>3.7529199999999999E-2</v>
      </c>
      <c r="E526">
        <v>-0.87093900000000002</v>
      </c>
    </row>
    <row r="527" spans="1:5" x14ac:dyDescent="0.25">
      <c r="A527">
        <v>1973</v>
      </c>
      <c r="B527">
        <v>7</v>
      </c>
      <c r="C527">
        <v>1.4976700000000001E-2</v>
      </c>
      <c r="D527">
        <v>3.8472899999999997E-2</v>
      </c>
      <c r="E527">
        <v>-1.3444199999999999</v>
      </c>
    </row>
    <row r="528" spans="1:5" x14ac:dyDescent="0.25">
      <c r="A528">
        <v>1974</v>
      </c>
      <c r="B528">
        <v>2</v>
      </c>
      <c r="C528">
        <v>0.345719</v>
      </c>
      <c r="D528">
        <v>0.239479</v>
      </c>
      <c r="E528">
        <v>1.3053399999999999</v>
      </c>
    </row>
    <row r="529" spans="1:5" x14ac:dyDescent="0.25">
      <c r="A529">
        <v>1974</v>
      </c>
      <c r="B529">
        <v>3</v>
      </c>
      <c r="C529">
        <v>0.27763500000000002</v>
      </c>
      <c r="D529">
        <v>0.30665100000000001</v>
      </c>
      <c r="E529">
        <v>-0.399891</v>
      </c>
    </row>
    <row r="530" spans="1:5" x14ac:dyDescent="0.25">
      <c r="A530">
        <v>1974</v>
      </c>
      <c r="B530">
        <v>4</v>
      </c>
      <c r="C530">
        <v>0.147258</v>
      </c>
      <c r="D530">
        <v>0.28266200000000002</v>
      </c>
      <c r="E530">
        <v>-2.5185900000000001</v>
      </c>
    </row>
    <row r="531" spans="1:5" x14ac:dyDescent="0.25">
      <c r="A531">
        <v>1974</v>
      </c>
      <c r="B531">
        <v>5</v>
      </c>
      <c r="C531">
        <v>0.12696299999999999</v>
      </c>
      <c r="D531">
        <v>9.2942800000000006E-2</v>
      </c>
      <c r="E531">
        <v>0.69084100000000004</v>
      </c>
    </row>
    <row r="532" spans="1:5" x14ac:dyDescent="0.25">
      <c r="A532">
        <v>1974</v>
      </c>
      <c r="B532">
        <v>6</v>
      </c>
      <c r="C532">
        <v>7.3394500000000001E-2</v>
      </c>
      <c r="D532">
        <v>2.9155199999999999E-2</v>
      </c>
      <c r="E532">
        <v>1.14524</v>
      </c>
    </row>
    <row r="533" spans="1:5" x14ac:dyDescent="0.25">
      <c r="A533">
        <v>1974</v>
      </c>
      <c r="B533">
        <v>7</v>
      </c>
      <c r="C533">
        <v>2.9029200000000002E-2</v>
      </c>
      <c r="D533">
        <v>4.91102E-2</v>
      </c>
      <c r="E533">
        <v>-0.84646999999999994</v>
      </c>
    </row>
    <row r="534" spans="1:5" x14ac:dyDescent="0.25">
      <c r="A534">
        <v>1975</v>
      </c>
      <c r="B534">
        <v>2</v>
      </c>
      <c r="C534">
        <v>0.18441299999999999</v>
      </c>
      <c r="D534">
        <v>0.261436</v>
      </c>
      <c r="E534">
        <v>-1.2964599999999999</v>
      </c>
    </row>
    <row r="535" spans="1:5" x14ac:dyDescent="0.25">
      <c r="A535">
        <v>1975</v>
      </c>
      <c r="B535">
        <v>3</v>
      </c>
      <c r="C535">
        <v>0.43459399999999998</v>
      </c>
      <c r="D535">
        <v>0.439392</v>
      </c>
      <c r="E535">
        <v>-5.2875499999999999E-2</v>
      </c>
    </row>
    <row r="536" spans="1:5" x14ac:dyDescent="0.25">
      <c r="A536">
        <v>1975</v>
      </c>
      <c r="B536">
        <v>4</v>
      </c>
      <c r="C536">
        <v>0.19667899999999999</v>
      </c>
      <c r="D536">
        <v>0.16808600000000001</v>
      </c>
      <c r="E536">
        <v>0.46790199999999998</v>
      </c>
    </row>
    <row r="537" spans="1:5" x14ac:dyDescent="0.25">
      <c r="A537">
        <v>1975</v>
      </c>
      <c r="B537">
        <v>5</v>
      </c>
      <c r="C537">
        <v>0.108153</v>
      </c>
      <c r="D537">
        <v>6.2775800000000007E-2</v>
      </c>
      <c r="E537">
        <v>0.990174</v>
      </c>
    </row>
    <row r="538" spans="1:5" x14ac:dyDescent="0.25">
      <c r="A538">
        <v>1975</v>
      </c>
      <c r="B538">
        <v>6</v>
      </c>
      <c r="C538">
        <v>4.6498299999999999E-2</v>
      </c>
      <c r="D538">
        <v>2.7717100000000001E-2</v>
      </c>
      <c r="E538">
        <v>0.62575599999999998</v>
      </c>
    </row>
    <row r="539" spans="1:5" x14ac:dyDescent="0.25">
      <c r="A539">
        <v>1975</v>
      </c>
      <c r="B539">
        <v>7</v>
      </c>
      <c r="C539">
        <v>2.9663599999999998E-2</v>
      </c>
      <c r="D539">
        <v>4.05926E-2</v>
      </c>
      <c r="E539">
        <v>-0.459117</v>
      </c>
    </row>
    <row r="540" spans="1:5" x14ac:dyDescent="0.25">
      <c r="A540">
        <v>1976</v>
      </c>
      <c r="B540">
        <v>2</v>
      </c>
      <c r="C540">
        <v>0.33350099999999999</v>
      </c>
      <c r="D540">
        <v>0.26603500000000002</v>
      </c>
      <c r="E540">
        <v>0.84692999999999996</v>
      </c>
    </row>
    <row r="541" spans="1:5" x14ac:dyDescent="0.25">
      <c r="A541">
        <v>1976</v>
      </c>
      <c r="B541">
        <v>3</v>
      </c>
      <c r="C541">
        <v>0.41553299999999999</v>
      </c>
      <c r="D541">
        <v>0.39666800000000002</v>
      </c>
      <c r="E541">
        <v>0.21259900000000001</v>
      </c>
    </row>
    <row r="542" spans="1:5" x14ac:dyDescent="0.25">
      <c r="A542">
        <v>1976</v>
      </c>
      <c r="B542">
        <v>4</v>
      </c>
      <c r="C542">
        <v>0.19162499999999999</v>
      </c>
      <c r="D542">
        <v>0.24027200000000001</v>
      </c>
      <c r="E542">
        <v>-0.80564100000000005</v>
      </c>
    </row>
    <row r="543" spans="1:5" x14ac:dyDescent="0.25">
      <c r="A543">
        <v>1976</v>
      </c>
      <c r="B543">
        <v>5</v>
      </c>
      <c r="C543">
        <v>4.34253E-2</v>
      </c>
      <c r="D543">
        <v>4.0811E-2</v>
      </c>
      <c r="E543">
        <v>9.1127299999999994E-2</v>
      </c>
    </row>
    <row r="544" spans="1:5" x14ac:dyDescent="0.25">
      <c r="A544">
        <v>1976</v>
      </c>
      <c r="B544">
        <v>6</v>
      </c>
      <c r="C544">
        <v>1.1453899999999999E-2</v>
      </c>
      <c r="D544">
        <v>2.0052E-2</v>
      </c>
      <c r="E544">
        <v>-0.57610300000000003</v>
      </c>
    </row>
    <row r="545" spans="1:5" x14ac:dyDescent="0.25">
      <c r="A545">
        <v>1976</v>
      </c>
      <c r="B545">
        <v>7</v>
      </c>
      <c r="C545">
        <v>4.4617199999999997E-3</v>
      </c>
      <c r="D545">
        <v>3.6162199999999999E-2</v>
      </c>
      <c r="E545">
        <v>-2.8908299999999998</v>
      </c>
    </row>
    <row r="546" spans="1:5" x14ac:dyDescent="0.25">
      <c r="A546">
        <v>1977</v>
      </c>
      <c r="B546">
        <v>2</v>
      </c>
      <c r="C546">
        <v>0.23139000000000001</v>
      </c>
      <c r="D546">
        <v>0.28447600000000001</v>
      </c>
      <c r="E546">
        <v>-0.80032300000000001</v>
      </c>
    </row>
    <row r="547" spans="1:5" x14ac:dyDescent="0.25">
      <c r="A547">
        <v>1977</v>
      </c>
      <c r="B547">
        <v>3</v>
      </c>
      <c r="C547">
        <v>0.37860300000000002</v>
      </c>
      <c r="D547">
        <v>0.38705000000000001</v>
      </c>
      <c r="E547">
        <v>-9.9737000000000006E-2</v>
      </c>
    </row>
    <row r="548" spans="1:5" x14ac:dyDescent="0.25">
      <c r="A548">
        <v>1977</v>
      </c>
      <c r="B548">
        <v>4</v>
      </c>
      <c r="C548">
        <v>0.27912199999999998</v>
      </c>
      <c r="D548">
        <v>0.22056999999999999</v>
      </c>
      <c r="E548">
        <v>0.80328999999999995</v>
      </c>
    </row>
    <row r="549" spans="1:5" x14ac:dyDescent="0.25">
      <c r="A549">
        <v>1977</v>
      </c>
      <c r="B549">
        <v>5</v>
      </c>
      <c r="C549">
        <v>8.5823099999999999E-2</v>
      </c>
      <c r="D549">
        <v>6.0617200000000003E-2</v>
      </c>
      <c r="E549">
        <v>0.62194099999999997</v>
      </c>
    </row>
    <row r="550" spans="1:5" x14ac:dyDescent="0.25">
      <c r="A550">
        <v>1977</v>
      </c>
      <c r="B550">
        <v>6</v>
      </c>
      <c r="C550">
        <v>1.19229E-2</v>
      </c>
      <c r="D550">
        <v>1.4237400000000001E-2</v>
      </c>
      <c r="E550">
        <v>-0.15378700000000001</v>
      </c>
    </row>
    <row r="551" spans="1:5" x14ac:dyDescent="0.25">
      <c r="A551">
        <v>1977</v>
      </c>
      <c r="B551">
        <v>7</v>
      </c>
      <c r="C551">
        <v>1.3139100000000001E-2</v>
      </c>
      <c r="D551">
        <v>3.3049200000000001E-2</v>
      </c>
      <c r="E551">
        <v>-1.2182500000000001</v>
      </c>
    </row>
    <row r="552" spans="1:5" x14ac:dyDescent="0.25">
      <c r="A552">
        <v>1978</v>
      </c>
      <c r="B552">
        <v>2</v>
      </c>
      <c r="C552">
        <v>0.458623</v>
      </c>
      <c r="D552">
        <v>0.32202999999999998</v>
      </c>
      <c r="E552">
        <v>1.4577199999999999</v>
      </c>
    </row>
    <row r="553" spans="1:5" x14ac:dyDescent="0.25">
      <c r="A553">
        <v>1978</v>
      </c>
      <c r="B553">
        <v>3</v>
      </c>
      <c r="C553">
        <v>0.341283</v>
      </c>
      <c r="D553">
        <v>0.33612500000000001</v>
      </c>
      <c r="E553">
        <v>6.4142699999999997E-2</v>
      </c>
    </row>
    <row r="554" spans="1:5" x14ac:dyDescent="0.25">
      <c r="A554">
        <v>1978</v>
      </c>
      <c r="B554">
        <v>4</v>
      </c>
      <c r="C554">
        <v>0.111675</v>
      </c>
      <c r="D554">
        <v>0.22325300000000001</v>
      </c>
      <c r="E554">
        <v>-2.3778700000000002</v>
      </c>
    </row>
    <row r="555" spans="1:5" x14ac:dyDescent="0.25">
      <c r="A555">
        <v>1978</v>
      </c>
      <c r="B555">
        <v>5</v>
      </c>
      <c r="C555">
        <v>5.48697E-2</v>
      </c>
      <c r="D555">
        <v>6.7174499999999998E-2</v>
      </c>
      <c r="E555">
        <v>-0.38098100000000001</v>
      </c>
    </row>
    <row r="556" spans="1:5" x14ac:dyDescent="0.25">
      <c r="A556">
        <v>1978</v>
      </c>
      <c r="B556">
        <v>6</v>
      </c>
      <c r="C556">
        <v>2.3209E-2</v>
      </c>
      <c r="D556">
        <v>2.3214800000000001E-2</v>
      </c>
      <c r="E556">
        <v>-2.79258E-4</v>
      </c>
    </row>
    <row r="557" spans="1:5" x14ac:dyDescent="0.25">
      <c r="A557">
        <v>1978</v>
      </c>
      <c r="B557">
        <v>7</v>
      </c>
      <c r="C557">
        <v>1.03403E-2</v>
      </c>
      <c r="D557">
        <v>2.8201899999999998E-2</v>
      </c>
      <c r="E557">
        <v>-1.2241200000000001</v>
      </c>
    </row>
    <row r="558" spans="1:5" x14ac:dyDescent="0.25">
      <c r="A558">
        <v>1979</v>
      </c>
      <c r="B558">
        <v>2</v>
      </c>
      <c r="C558">
        <v>0.27544400000000002</v>
      </c>
      <c r="D558">
        <v>0.27002199999999998</v>
      </c>
      <c r="E558">
        <v>7.5048799999999999E-2</v>
      </c>
    </row>
    <row r="559" spans="1:5" x14ac:dyDescent="0.25">
      <c r="A559">
        <v>1979</v>
      </c>
      <c r="B559">
        <v>3</v>
      </c>
      <c r="C559">
        <v>0.32971899999999998</v>
      </c>
      <c r="D559">
        <v>0.39102900000000002</v>
      </c>
      <c r="E559">
        <v>-0.77476999999999996</v>
      </c>
    </row>
    <row r="560" spans="1:5" x14ac:dyDescent="0.25">
      <c r="A560">
        <v>1979</v>
      </c>
      <c r="B560">
        <v>4</v>
      </c>
      <c r="C560">
        <v>0.20047000000000001</v>
      </c>
      <c r="D560">
        <v>0.20216300000000001</v>
      </c>
      <c r="E560">
        <v>-2.7476500000000001E-2</v>
      </c>
    </row>
    <row r="561" spans="1:5" x14ac:dyDescent="0.25">
      <c r="A561">
        <v>1979</v>
      </c>
      <c r="B561">
        <v>5</v>
      </c>
      <c r="C561">
        <v>0.12003999999999999</v>
      </c>
      <c r="D561">
        <v>7.7590599999999996E-2</v>
      </c>
      <c r="E561">
        <v>0.88308600000000004</v>
      </c>
    </row>
    <row r="562" spans="1:5" x14ac:dyDescent="0.25">
      <c r="A562">
        <v>1979</v>
      </c>
      <c r="B562">
        <v>6</v>
      </c>
      <c r="C562">
        <v>4.5795000000000002E-2</v>
      </c>
      <c r="D562">
        <v>2.8404700000000001E-2</v>
      </c>
      <c r="E562">
        <v>0.58480600000000005</v>
      </c>
    </row>
    <row r="563" spans="1:5" x14ac:dyDescent="0.25">
      <c r="A563">
        <v>1979</v>
      </c>
      <c r="B563">
        <v>7</v>
      </c>
      <c r="C563">
        <v>2.8532600000000002E-2</v>
      </c>
      <c r="D563">
        <v>3.0789899999999999E-2</v>
      </c>
      <c r="E563">
        <v>-9.7064600000000001E-2</v>
      </c>
    </row>
    <row r="564" spans="1:5" x14ac:dyDescent="0.25">
      <c r="A564">
        <v>1980</v>
      </c>
      <c r="B564">
        <v>2</v>
      </c>
      <c r="C564">
        <v>0.300396</v>
      </c>
      <c r="D564">
        <v>0.29759999999999998</v>
      </c>
      <c r="E564">
        <v>3.70686E-2</v>
      </c>
    </row>
    <row r="565" spans="1:5" x14ac:dyDescent="0.25">
      <c r="A565">
        <v>1980</v>
      </c>
      <c r="B565">
        <v>3</v>
      </c>
      <c r="C565">
        <v>0.26748899999999998</v>
      </c>
      <c r="D565">
        <v>0.29514200000000002</v>
      </c>
      <c r="E565">
        <v>-0.38827099999999998</v>
      </c>
    </row>
    <row r="566" spans="1:5" x14ac:dyDescent="0.25">
      <c r="A566">
        <v>1980</v>
      </c>
      <c r="B566">
        <v>4</v>
      </c>
      <c r="C566">
        <v>0.217367</v>
      </c>
      <c r="D566">
        <v>0.25123699999999999</v>
      </c>
      <c r="E566">
        <v>-0.52731300000000003</v>
      </c>
    </row>
    <row r="567" spans="1:5" x14ac:dyDescent="0.25">
      <c r="A567">
        <v>1980</v>
      </c>
      <c r="B567">
        <v>5</v>
      </c>
      <c r="C567">
        <v>0.112431</v>
      </c>
      <c r="D567">
        <v>8.2142900000000005E-2</v>
      </c>
      <c r="E567">
        <v>0.65356199999999998</v>
      </c>
    </row>
    <row r="568" spans="1:5" x14ac:dyDescent="0.25">
      <c r="A568">
        <v>1980</v>
      </c>
      <c r="B568">
        <v>6</v>
      </c>
      <c r="C568">
        <v>6.4747100000000002E-2</v>
      </c>
      <c r="D568">
        <v>3.6960800000000002E-2</v>
      </c>
      <c r="E568">
        <v>0.78303500000000004</v>
      </c>
    </row>
    <row r="569" spans="1:5" x14ac:dyDescent="0.25">
      <c r="A569">
        <v>1980</v>
      </c>
      <c r="B569">
        <v>7</v>
      </c>
      <c r="C569">
        <v>3.7568600000000001E-2</v>
      </c>
      <c r="D569">
        <v>3.6917999999999999E-2</v>
      </c>
      <c r="E569">
        <v>2.4385400000000002E-2</v>
      </c>
    </row>
    <row r="570" spans="1:5" x14ac:dyDescent="0.25">
      <c r="A570">
        <v>1981</v>
      </c>
      <c r="B570">
        <v>2</v>
      </c>
      <c r="C570">
        <v>0.34536699999999998</v>
      </c>
      <c r="D570">
        <v>0.359574</v>
      </c>
      <c r="E570">
        <v>-0.17561199999999999</v>
      </c>
    </row>
    <row r="571" spans="1:5" x14ac:dyDescent="0.25">
      <c r="A571">
        <v>1981</v>
      </c>
      <c r="B571">
        <v>3</v>
      </c>
      <c r="C571">
        <v>0.25938899999999998</v>
      </c>
      <c r="D571">
        <v>0.26351400000000003</v>
      </c>
      <c r="E571">
        <v>-5.8842400000000003E-2</v>
      </c>
    </row>
    <row r="572" spans="1:5" x14ac:dyDescent="0.25">
      <c r="A572">
        <v>1981</v>
      </c>
      <c r="B572">
        <v>4</v>
      </c>
      <c r="C572">
        <v>0.19026000000000001</v>
      </c>
      <c r="D572">
        <v>0.18407999999999999</v>
      </c>
      <c r="E572">
        <v>0.102921</v>
      </c>
    </row>
    <row r="573" spans="1:5" x14ac:dyDescent="0.25">
      <c r="A573">
        <v>1981</v>
      </c>
      <c r="B573">
        <v>5</v>
      </c>
      <c r="C573">
        <v>0.11744</v>
      </c>
      <c r="D573">
        <v>0.10957600000000001</v>
      </c>
      <c r="E573">
        <v>0.166683</v>
      </c>
    </row>
    <row r="574" spans="1:5" x14ac:dyDescent="0.25">
      <c r="A574">
        <v>1981</v>
      </c>
      <c r="B574">
        <v>6</v>
      </c>
      <c r="C574">
        <v>6.1301300000000003E-2</v>
      </c>
      <c r="D574">
        <v>3.98313E-2</v>
      </c>
      <c r="E574">
        <v>0.62513399999999997</v>
      </c>
    </row>
    <row r="575" spans="1:5" x14ac:dyDescent="0.25">
      <c r="A575">
        <v>1981</v>
      </c>
      <c r="B575">
        <v>7</v>
      </c>
      <c r="C575">
        <v>2.6242700000000001E-2</v>
      </c>
      <c r="D575">
        <v>4.34248E-2</v>
      </c>
      <c r="E575">
        <v>-0.76247399999999999</v>
      </c>
    </row>
    <row r="576" spans="1:5" x14ac:dyDescent="0.25">
      <c r="A576">
        <v>1982</v>
      </c>
      <c r="B576">
        <v>2</v>
      </c>
      <c r="C576">
        <v>0.50253499999999995</v>
      </c>
      <c r="D576">
        <v>0.49181000000000002</v>
      </c>
      <c r="E576">
        <v>0.10990800000000001</v>
      </c>
    </row>
    <row r="577" spans="1:5" x14ac:dyDescent="0.25">
      <c r="A577">
        <v>1982</v>
      </c>
      <c r="B577">
        <v>3</v>
      </c>
      <c r="C577">
        <v>0.23638500000000001</v>
      </c>
      <c r="D577">
        <v>0.21831100000000001</v>
      </c>
      <c r="E577">
        <v>0.26999800000000002</v>
      </c>
    </row>
    <row r="578" spans="1:5" x14ac:dyDescent="0.25">
      <c r="A578">
        <v>1982</v>
      </c>
      <c r="B578">
        <v>4</v>
      </c>
      <c r="C578">
        <v>0.127139</v>
      </c>
      <c r="D578">
        <v>0.133858</v>
      </c>
      <c r="E578">
        <v>-0.13686899999999999</v>
      </c>
    </row>
    <row r="579" spans="1:5" x14ac:dyDescent="0.25">
      <c r="A579">
        <v>1982</v>
      </c>
      <c r="B579">
        <v>5</v>
      </c>
      <c r="C579">
        <v>6.1290799999999999E-2</v>
      </c>
      <c r="D579">
        <v>6.8686999999999998E-2</v>
      </c>
      <c r="E579">
        <v>-0.21692600000000001</v>
      </c>
    </row>
    <row r="580" spans="1:5" x14ac:dyDescent="0.25">
      <c r="A580">
        <v>1982</v>
      </c>
      <c r="B580">
        <v>6</v>
      </c>
      <c r="C580">
        <v>4.0662499999999997E-2</v>
      </c>
      <c r="D580">
        <v>4.5573599999999999E-2</v>
      </c>
      <c r="E580">
        <v>-0.176839</v>
      </c>
    </row>
    <row r="581" spans="1:5" x14ac:dyDescent="0.25">
      <c r="A581">
        <v>1982</v>
      </c>
      <c r="B581">
        <v>7</v>
      </c>
      <c r="C581">
        <v>3.1987099999999997E-2</v>
      </c>
      <c r="D581">
        <v>4.1760199999999997E-2</v>
      </c>
      <c r="E581">
        <v>-0.39581300000000003</v>
      </c>
    </row>
    <row r="582" spans="1:5" x14ac:dyDescent="0.25">
      <c r="A582">
        <v>1983</v>
      </c>
      <c r="B582">
        <v>2</v>
      </c>
      <c r="C582">
        <v>0.87074300000000004</v>
      </c>
      <c r="D582">
        <v>0.65879299999999996</v>
      </c>
      <c r="E582">
        <v>1.6448100000000001</v>
      </c>
    </row>
    <row r="583" spans="1:5" x14ac:dyDescent="0.25">
      <c r="A583">
        <v>1983</v>
      </c>
      <c r="B583">
        <v>3</v>
      </c>
      <c r="C583">
        <v>8.3122000000000001E-2</v>
      </c>
      <c r="D583">
        <v>0.172344</v>
      </c>
      <c r="E583">
        <v>-2.19922</v>
      </c>
    </row>
    <row r="584" spans="1:5" x14ac:dyDescent="0.25">
      <c r="A584">
        <v>1983</v>
      </c>
      <c r="B584">
        <v>4</v>
      </c>
      <c r="C584">
        <v>2.9855199999999998E-2</v>
      </c>
      <c r="D584">
        <v>7.8213599999999994E-2</v>
      </c>
      <c r="E584">
        <v>-1.9567699999999999</v>
      </c>
    </row>
    <row r="585" spans="1:5" x14ac:dyDescent="0.25">
      <c r="A585">
        <v>1983</v>
      </c>
      <c r="B585">
        <v>5</v>
      </c>
      <c r="C585">
        <v>9.0564200000000008E-3</v>
      </c>
      <c r="D585">
        <v>3.6457700000000003E-2</v>
      </c>
      <c r="E585">
        <v>-1.93188</v>
      </c>
    </row>
    <row r="586" spans="1:5" x14ac:dyDescent="0.25">
      <c r="A586">
        <v>1983</v>
      </c>
      <c r="B586">
        <v>6</v>
      </c>
      <c r="C586">
        <v>4.80182E-3</v>
      </c>
      <c r="D586">
        <v>2.1244800000000001E-2</v>
      </c>
      <c r="E586">
        <v>-1.57473</v>
      </c>
    </row>
    <row r="587" spans="1:5" x14ac:dyDescent="0.25">
      <c r="A587">
        <v>1983</v>
      </c>
      <c r="B587">
        <v>7</v>
      </c>
      <c r="C587">
        <v>2.42143E-3</v>
      </c>
      <c r="D587">
        <v>3.2946799999999998E-2</v>
      </c>
      <c r="E587">
        <v>-3.4424700000000001</v>
      </c>
    </row>
    <row r="588" spans="1:5" x14ac:dyDescent="0.25">
      <c r="A588">
        <v>1984</v>
      </c>
      <c r="B588">
        <v>2</v>
      </c>
      <c r="C588">
        <v>0.58992999999999995</v>
      </c>
      <c r="D588">
        <v>0.51254200000000005</v>
      </c>
      <c r="E588">
        <v>0.73138999999999998</v>
      </c>
    </row>
    <row r="589" spans="1:5" x14ac:dyDescent="0.25">
      <c r="A589">
        <v>1984</v>
      </c>
      <c r="B589">
        <v>3</v>
      </c>
      <c r="C589">
        <v>0.29431600000000002</v>
      </c>
      <c r="D589">
        <v>0.36191400000000001</v>
      </c>
      <c r="E589">
        <v>-0.90361999999999998</v>
      </c>
    </row>
    <row r="590" spans="1:5" x14ac:dyDescent="0.25">
      <c r="A590">
        <v>1984</v>
      </c>
      <c r="B590">
        <v>4</v>
      </c>
      <c r="C590">
        <v>7.7075099999999994E-2</v>
      </c>
      <c r="D590">
        <v>6.5915299999999996E-2</v>
      </c>
      <c r="E590">
        <v>0.29173700000000002</v>
      </c>
    </row>
    <row r="591" spans="1:5" x14ac:dyDescent="0.25">
      <c r="A591">
        <v>1984</v>
      </c>
      <c r="B591">
        <v>5</v>
      </c>
      <c r="C591">
        <v>2.5281100000000001E-2</v>
      </c>
      <c r="D591">
        <v>2.41864E-2</v>
      </c>
      <c r="E591">
        <v>5.00168E-2</v>
      </c>
    </row>
    <row r="592" spans="1:5" x14ac:dyDescent="0.25">
      <c r="A592">
        <v>1984</v>
      </c>
      <c r="B592">
        <v>6</v>
      </c>
      <c r="C592">
        <v>9.1230700000000005E-3</v>
      </c>
      <c r="D592">
        <v>1.26044E-2</v>
      </c>
      <c r="E592">
        <v>-0.26364399999999999</v>
      </c>
    </row>
    <row r="593" spans="1:5" x14ac:dyDescent="0.25">
      <c r="A593">
        <v>1984</v>
      </c>
      <c r="B593">
        <v>7</v>
      </c>
      <c r="C593">
        <v>4.2750000000000002E-3</v>
      </c>
      <c r="D593">
        <v>2.2838399999999998E-2</v>
      </c>
      <c r="E593">
        <v>-1.83972</v>
      </c>
    </row>
    <row r="594" spans="1:5" x14ac:dyDescent="0.25">
      <c r="A594">
        <v>1985</v>
      </c>
      <c r="B594">
        <v>2</v>
      </c>
      <c r="C594">
        <v>0.34317300000000001</v>
      </c>
      <c r="D594">
        <v>0.39959499999999998</v>
      </c>
      <c r="E594">
        <v>-0.69905600000000001</v>
      </c>
    </row>
    <row r="595" spans="1:5" x14ac:dyDescent="0.25">
      <c r="A595">
        <v>1985</v>
      </c>
      <c r="B595">
        <v>3</v>
      </c>
      <c r="C595">
        <v>0.391378</v>
      </c>
      <c r="D595">
        <v>0.361794</v>
      </c>
      <c r="E595">
        <v>0.34346300000000002</v>
      </c>
    </row>
    <row r="596" spans="1:5" x14ac:dyDescent="0.25">
      <c r="A596">
        <v>1985</v>
      </c>
      <c r="B596">
        <v>4</v>
      </c>
      <c r="C596">
        <v>0.19830700000000001</v>
      </c>
      <c r="D596">
        <v>0.18106800000000001</v>
      </c>
      <c r="E596">
        <v>0.28115099999999998</v>
      </c>
    </row>
    <row r="597" spans="1:5" x14ac:dyDescent="0.25">
      <c r="A597">
        <v>1985</v>
      </c>
      <c r="B597">
        <v>5</v>
      </c>
      <c r="C597">
        <v>5.0563700000000003E-2</v>
      </c>
      <c r="D597">
        <v>2.7853599999999999E-2</v>
      </c>
      <c r="E597">
        <v>0.72296700000000003</v>
      </c>
    </row>
    <row r="598" spans="1:5" x14ac:dyDescent="0.25">
      <c r="A598">
        <v>1985</v>
      </c>
      <c r="B598">
        <v>6</v>
      </c>
      <c r="C598">
        <v>1.23328E-2</v>
      </c>
      <c r="D598">
        <v>1.0911199999999999E-2</v>
      </c>
      <c r="E598">
        <v>9.2944700000000005E-2</v>
      </c>
    </row>
    <row r="599" spans="1:5" x14ac:dyDescent="0.25">
      <c r="A599">
        <v>1985</v>
      </c>
      <c r="B599">
        <v>7</v>
      </c>
      <c r="C599">
        <v>4.2457299999999996E-3</v>
      </c>
      <c r="D599">
        <v>1.8778300000000001E-2</v>
      </c>
      <c r="E599">
        <v>-1.48017</v>
      </c>
    </row>
    <row r="600" spans="1:5" x14ac:dyDescent="0.25">
      <c r="A600">
        <v>1986</v>
      </c>
      <c r="B600">
        <v>2</v>
      </c>
      <c r="C600">
        <v>0.438415</v>
      </c>
      <c r="D600">
        <v>0.44409999999999999</v>
      </c>
      <c r="E600">
        <v>-6.23767E-2</v>
      </c>
    </row>
    <row r="601" spans="1:5" x14ac:dyDescent="0.25">
      <c r="A601">
        <v>1986</v>
      </c>
      <c r="B601">
        <v>3</v>
      </c>
      <c r="C601">
        <v>0.25146000000000002</v>
      </c>
      <c r="D601">
        <v>0.25848399999999999</v>
      </c>
      <c r="E601">
        <v>-0.10176399999999999</v>
      </c>
    </row>
    <row r="602" spans="1:5" x14ac:dyDescent="0.25">
      <c r="A602">
        <v>1986</v>
      </c>
      <c r="B602">
        <v>4</v>
      </c>
      <c r="C602">
        <v>0.16871800000000001</v>
      </c>
      <c r="D602">
        <v>0.18834699999999999</v>
      </c>
      <c r="E602">
        <v>-0.346995</v>
      </c>
    </row>
    <row r="603" spans="1:5" x14ac:dyDescent="0.25">
      <c r="A603">
        <v>1986</v>
      </c>
      <c r="B603">
        <v>5</v>
      </c>
      <c r="C603">
        <v>9.3881999999999993E-2</v>
      </c>
      <c r="D603">
        <v>7.9588699999999998E-2</v>
      </c>
      <c r="E603">
        <v>0.33851599999999998</v>
      </c>
    </row>
    <row r="604" spans="1:5" x14ac:dyDescent="0.25">
      <c r="A604">
        <v>1986</v>
      </c>
      <c r="B604">
        <v>6</v>
      </c>
      <c r="C604">
        <v>3.1713199999999997E-2</v>
      </c>
      <c r="D604">
        <v>1.3076600000000001E-2</v>
      </c>
      <c r="E604">
        <v>0.73598699999999995</v>
      </c>
    </row>
    <row r="605" spans="1:5" x14ac:dyDescent="0.25">
      <c r="A605">
        <v>1986</v>
      </c>
      <c r="B605">
        <v>7</v>
      </c>
      <c r="C605">
        <v>1.5811700000000001E-2</v>
      </c>
      <c r="D605">
        <v>1.6403399999999999E-2</v>
      </c>
      <c r="E605">
        <v>-3.4185899999999998E-2</v>
      </c>
    </row>
    <row r="606" spans="1:5" x14ac:dyDescent="0.25">
      <c r="A606">
        <v>1987</v>
      </c>
      <c r="B606">
        <v>2</v>
      </c>
      <c r="C606">
        <v>0.26795799999999997</v>
      </c>
      <c r="D606">
        <v>0.41333599999999998</v>
      </c>
      <c r="E606">
        <v>-2.0244399999999998</v>
      </c>
    </row>
    <row r="607" spans="1:5" x14ac:dyDescent="0.25">
      <c r="A607">
        <v>1987</v>
      </c>
      <c r="B607">
        <v>3</v>
      </c>
      <c r="C607">
        <v>0.38936900000000002</v>
      </c>
      <c r="D607">
        <v>0.31526900000000002</v>
      </c>
      <c r="E607">
        <v>0.86112900000000003</v>
      </c>
    </row>
    <row r="608" spans="1:5" x14ac:dyDescent="0.25">
      <c r="A608">
        <v>1987</v>
      </c>
      <c r="B608">
        <v>4</v>
      </c>
      <c r="C608">
        <v>0.21388199999999999</v>
      </c>
      <c r="D608">
        <v>0.134883</v>
      </c>
      <c r="E608">
        <v>1.23007</v>
      </c>
    </row>
    <row r="609" spans="1:5" x14ac:dyDescent="0.25">
      <c r="A609">
        <v>1987</v>
      </c>
      <c r="B609">
        <v>5</v>
      </c>
      <c r="C609">
        <v>8.5322300000000004E-2</v>
      </c>
      <c r="D609">
        <v>8.2842700000000005E-2</v>
      </c>
      <c r="E609">
        <v>6.1667199999999998E-2</v>
      </c>
    </row>
    <row r="610" spans="1:5" x14ac:dyDescent="0.25">
      <c r="A610">
        <v>1987</v>
      </c>
      <c r="B610">
        <v>6</v>
      </c>
      <c r="C610">
        <v>3.2975900000000002E-2</v>
      </c>
      <c r="D610">
        <v>3.7476799999999998E-2</v>
      </c>
      <c r="E610">
        <v>-0.17994599999999999</v>
      </c>
    </row>
    <row r="611" spans="1:5" x14ac:dyDescent="0.25">
      <c r="A611">
        <v>1987</v>
      </c>
      <c r="B611">
        <v>7</v>
      </c>
      <c r="C611">
        <v>1.04923E-2</v>
      </c>
      <c r="D611">
        <v>1.6192399999999999E-2</v>
      </c>
      <c r="E611">
        <v>-0.40112199999999998</v>
      </c>
    </row>
    <row r="612" spans="1:5" x14ac:dyDescent="0.25">
      <c r="A612">
        <v>1988</v>
      </c>
      <c r="B612">
        <v>2</v>
      </c>
      <c r="C612">
        <v>0.29039500000000001</v>
      </c>
      <c r="D612">
        <v>0.34993400000000002</v>
      </c>
      <c r="E612">
        <v>-0.80150900000000003</v>
      </c>
    </row>
    <row r="613" spans="1:5" x14ac:dyDescent="0.25">
      <c r="A613">
        <v>1988</v>
      </c>
      <c r="B613">
        <v>3</v>
      </c>
      <c r="C613">
        <v>0.45133200000000001</v>
      </c>
      <c r="D613">
        <v>0.32960299999999998</v>
      </c>
      <c r="E613">
        <v>1.31097</v>
      </c>
    </row>
    <row r="614" spans="1:5" x14ac:dyDescent="0.25">
      <c r="A614">
        <v>1988</v>
      </c>
      <c r="B614">
        <v>4</v>
      </c>
      <c r="C614">
        <v>0.201594</v>
      </c>
      <c r="D614">
        <v>0.18118699999999999</v>
      </c>
      <c r="E614">
        <v>0.330042</v>
      </c>
    </row>
    <row r="615" spans="1:5" x14ac:dyDescent="0.25">
      <c r="A615">
        <v>1988</v>
      </c>
      <c r="B615">
        <v>5</v>
      </c>
      <c r="C615">
        <v>4.1300999999999997E-2</v>
      </c>
      <c r="D615">
        <v>6.57943E-2</v>
      </c>
      <c r="E615">
        <v>-0.86773</v>
      </c>
    </row>
    <row r="616" spans="1:5" x14ac:dyDescent="0.25">
      <c r="A616">
        <v>1988</v>
      </c>
      <c r="B616">
        <v>6</v>
      </c>
      <c r="C616">
        <v>1.08687E-2</v>
      </c>
      <c r="D616">
        <v>4.2853599999999999E-2</v>
      </c>
      <c r="E616">
        <v>-2.06324</v>
      </c>
    </row>
    <row r="617" spans="1:5" x14ac:dyDescent="0.25">
      <c r="A617">
        <v>1988</v>
      </c>
      <c r="B617">
        <v>7</v>
      </c>
      <c r="C617">
        <v>4.5084900000000004E-3</v>
      </c>
      <c r="D617">
        <v>3.0627999999999999E-2</v>
      </c>
      <c r="E617">
        <v>-2.4359999999999999</v>
      </c>
    </row>
    <row r="618" spans="1:5" x14ac:dyDescent="0.25">
      <c r="A618">
        <v>1997</v>
      </c>
      <c r="B618">
        <v>3</v>
      </c>
      <c r="C618">
        <v>0.26732699999999998</v>
      </c>
      <c r="D618">
        <v>0.28420099999999998</v>
      </c>
      <c r="E618">
        <v>-0.23706199999999999</v>
      </c>
    </row>
    <row r="619" spans="1:5" x14ac:dyDescent="0.25">
      <c r="A619">
        <v>1997</v>
      </c>
      <c r="B619">
        <v>4</v>
      </c>
      <c r="C619">
        <v>0.42844300000000002</v>
      </c>
      <c r="D619">
        <v>0.30409399999999998</v>
      </c>
      <c r="E619">
        <v>1.3734200000000001</v>
      </c>
    </row>
    <row r="620" spans="1:5" x14ac:dyDescent="0.25">
      <c r="A620">
        <v>1997</v>
      </c>
      <c r="B620">
        <v>5</v>
      </c>
      <c r="C620">
        <v>0.18081800000000001</v>
      </c>
      <c r="D620">
        <v>0.111634</v>
      </c>
      <c r="E620">
        <v>1.17062</v>
      </c>
    </row>
    <row r="621" spans="1:5" x14ac:dyDescent="0.25">
      <c r="A621">
        <v>1997</v>
      </c>
      <c r="B621">
        <v>6</v>
      </c>
      <c r="C621">
        <v>0.10181</v>
      </c>
      <c r="D621">
        <v>4.3265100000000001E-2</v>
      </c>
      <c r="E621">
        <v>1.2931699999999999</v>
      </c>
    </row>
    <row r="622" spans="1:5" x14ac:dyDescent="0.25">
      <c r="A622">
        <v>1997</v>
      </c>
      <c r="B622">
        <v>7</v>
      </c>
      <c r="C622">
        <v>2.1602199999999998E-2</v>
      </c>
      <c r="D622">
        <v>9.41742E-2</v>
      </c>
      <c r="E622">
        <v>-3.2825500000000001</v>
      </c>
    </row>
    <row r="623" spans="1:5" x14ac:dyDescent="0.25">
      <c r="A623">
        <v>1998</v>
      </c>
      <c r="B623">
        <v>2</v>
      </c>
      <c r="C623">
        <v>3.6803700000000002E-2</v>
      </c>
      <c r="D623">
        <v>0.158166</v>
      </c>
      <c r="E623">
        <v>-4.2126999999999999</v>
      </c>
    </row>
    <row r="624" spans="1:5" x14ac:dyDescent="0.25">
      <c r="A624">
        <v>1998</v>
      </c>
      <c r="B624">
        <v>3</v>
      </c>
      <c r="C624">
        <v>5.9305900000000002E-2</v>
      </c>
      <c r="D624">
        <v>0.221863</v>
      </c>
      <c r="E624">
        <v>-4.51478</v>
      </c>
    </row>
    <row r="625" spans="1:5" x14ac:dyDescent="0.25">
      <c r="A625">
        <v>1998</v>
      </c>
      <c r="B625">
        <v>4</v>
      </c>
      <c r="C625">
        <v>0.455146</v>
      </c>
      <c r="D625">
        <v>0.34344400000000003</v>
      </c>
      <c r="E625">
        <v>1.1989000000000001</v>
      </c>
    </row>
    <row r="626" spans="1:5" x14ac:dyDescent="0.25">
      <c r="A626">
        <v>1998</v>
      </c>
      <c r="B626">
        <v>5</v>
      </c>
      <c r="C626">
        <v>0.34613500000000003</v>
      </c>
      <c r="D626">
        <v>0.15947600000000001</v>
      </c>
      <c r="E626">
        <v>2.2482600000000001</v>
      </c>
    </row>
    <row r="627" spans="1:5" x14ac:dyDescent="0.25">
      <c r="A627">
        <v>1998</v>
      </c>
      <c r="B627">
        <v>6</v>
      </c>
      <c r="C627">
        <v>2.93029E-2</v>
      </c>
      <c r="D627">
        <v>4.8462600000000002E-2</v>
      </c>
      <c r="E627">
        <v>-0.80463099999999999</v>
      </c>
    </row>
    <row r="628" spans="1:5" x14ac:dyDescent="0.25">
      <c r="A628">
        <v>1998</v>
      </c>
      <c r="B628">
        <v>7</v>
      </c>
      <c r="C628">
        <v>7.3307300000000006E-2</v>
      </c>
      <c r="D628">
        <v>6.8588099999999999E-2</v>
      </c>
      <c r="E628">
        <v>0.126605</v>
      </c>
    </row>
    <row r="629" spans="1:5" x14ac:dyDescent="0.25">
      <c r="A629">
        <v>1999</v>
      </c>
      <c r="B629">
        <v>2</v>
      </c>
      <c r="C629">
        <v>0.14799999999999999</v>
      </c>
      <c r="D629">
        <v>0.166404</v>
      </c>
      <c r="E629">
        <v>-0.34734799999999999</v>
      </c>
    </row>
    <row r="630" spans="1:5" x14ac:dyDescent="0.25">
      <c r="A630">
        <v>1999</v>
      </c>
      <c r="B630">
        <v>3</v>
      </c>
      <c r="C630">
        <v>0.2072</v>
      </c>
      <c r="D630">
        <v>0.21602299999999999</v>
      </c>
      <c r="E630">
        <v>-0.14080599999999999</v>
      </c>
    </row>
    <row r="631" spans="1:5" x14ac:dyDescent="0.25">
      <c r="A631">
        <v>1999</v>
      </c>
      <c r="B631">
        <v>4</v>
      </c>
      <c r="C631">
        <v>0.26939999999999997</v>
      </c>
      <c r="D631">
        <v>0.28439999999999999</v>
      </c>
      <c r="E631">
        <v>-0.20993300000000001</v>
      </c>
    </row>
    <row r="632" spans="1:5" x14ac:dyDescent="0.25">
      <c r="A632">
        <v>1999</v>
      </c>
      <c r="B632">
        <v>5</v>
      </c>
      <c r="C632">
        <v>0.18920000000000001</v>
      </c>
      <c r="D632">
        <v>0.19450400000000001</v>
      </c>
      <c r="E632">
        <v>-8.8578400000000002E-2</v>
      </c>
    </row>
    <row r="633" spans="1:5" x14ac:dyDescent="0.25">
      <c r="A633">
        <v>1999</v>
      </c>
      <c r="B633">
        <v>6</v>
      </c>
      <c r="C633">
        <v>0.1007</v>
      </c>
      <c r="D633">
        <v>7.4921000000000001E-2</v>
      </c>
      <c r="E633">
        <v>0.588036</v>
      </c>
    </row>
    <row r="634" spans="1:5" x14ac:dyDescent="0.25">
      <c r="A634">
        <v>1999</v>
      </c>
      <c r="B634">
        <v>7</v>
      </c>
      <c r="C634">
        <v>8.5500000000000007E-2</v>
      </c>
      <c r="D634">
        <v>6.3748299999999994E-2</v>
      </c>
      <c r="E634">
        <v>0.53849999999999998</v>
      </c>
    </row>
    <row r="635" spans="1:5" x14ac:dyDescent="0.25">
      <c r="A635">
        <v>2000</v>
      </c>
      <c r="B635">
        <v>2</v>
      </c>
      <c r="C635">
        <v>4.3900000000000002E-2</v>
      </c>
      <c r="D635">
        <v>0.19347800000000001</v>
      </c>
      <c r="E635">
        <v>-4.7398499999999997</v>
      </c>
    </row>
    <row r="636" spans="1:5" x14ac:dyDescent="0.25">
      <c r="A636">
        <v>2000</v>
      </c>
      <c r="B636">
        <v>3</v>
      </c>
      <c r="C636">
        <v>0.18729999999999999</v>
      </c>
      <c r="D636">
        <v>0.23674300000000001</v>
      </c>
      <c r="E636">
        <v>-0.82808700000000002</v>
      </c>
    </row>
    <row r="637" spans="1:5" x14ac:dyDescent="0.25">
      <c r="A637">
        <v>2000</v>
      </c>
      <c r="B637">
        <v>4</v>
      </c>
      <c r="C637">
        <v>0.33579999999999999</v>
      </c>
      <c r="D637">
        <v>0.273974</v>
      </c>
      <c r="E637">
        <v>0.77377899999999999</v>
      </c>
    </row>
    <row r="638" spans="1:5" x14ac:dyDescent="0.25">
      <c r="A638">
        <v>2000</v>
      </c>
      <c r="B638">
        <v>5</v>
      </c>
      <c r="C638">
        <v>0.30740000000000001</v>
      </c>
      <c r="D638">
        <v>0.145674</v>
      </c>
      <c r="E638">
        <v>2.0707</v>
      </c>
    </row>
    <row r="639" spans="1:5" x14ac:dyDescent="0.25">
      <c r="A639">
        <v>2000</v>
      </c>
      <c r="B639">
        <v>6</v>
      </c>
      <c r="C639">
        <v>7.6799999999999993E-2</v>
      </c>
      <c r="D639">
        <v>8.1740499999999994E-2</v>
      </c>
      <c r="E639">
        <v>-0.129494</v>
      </c>
    </row>
    <row r="640" spans="1:5" x14ac:dyDescent="0.25">
      <c r="A640">
        <v>2000</v>
      </c>
      <c r="B640">
        <v>7</v>
      </c>
      <c r="C640">
        <v>4.8800000000000003E-2</v>
      </c>
      <c r="D640">
        <v>6.8390699999999999E-2</v>
      </c>
      <c r="E640">
        <v>-0.641231</v>
      </c>
    </row>
    <row r="641" spans="1:5" x14ac:dyDescent="0.25">
      <c r="A641">
        <v>2001</v>
      </c>
      <c r="B641">
        <v>2</v>
      </c>
      <c r="C641">
        <v>0.13431299999999999</v>
      </c>
      <c r="D641">
        <v>0.191526</v>
      </c>
      <c r="E641">
        <v>-1.12822</v>
      </c>
    </row>
    <row r="642" spans="1:5" x14ac:dyDescent="0.25">
      <c r="A642">
        <v>2001</v>
      </c>
      <c r="B642">
        <v>3</v>
      </c>
      <c r="C642">
        <v>0.26412600000000003</v>
      </c>
      <c r="D642">
        <v>0.27569399999999999</v>
      </c>
      <c r="E642">
        <v>-0.16351299999999999</v>
      </c>
    </row>
    <row r="643" spans="1:5" x14ac:dyDescent="0.25">
      <c r="A643">
        <v>2001</v>
      </c>
      <c r="B643">
        <v>4</v>
      </c>
      <c r="C643">
        <v>0.34553499999999998</v>
      </c>
      <c r="D643">
        <v>0.28166000000000002</v>
      </c>
      <c r="E643">
        <v>0.78806299999999996</v>
      </c>
    </row>
    <row r="644" spans="1:5" x14ac:dyDescent="0.25">
      <c r="A644">
        <v>2001</v>
      </c>
      <c r="B644">
        <v>5</v>
      </c>
      <c r="C644">
        <v>0.19111900000000001</v>
      </c>
      <c r="D644">
        <v>0.128138</v>
      </c>
      <c r="E644">
        <v>1.03969</v>
      </c>
    </row>
    <row r="645" spans="1:5" x14ac:dyDescent="0.25">
      <c r="A645">
        <v>2001</v>
      </c>
      <c r="B645">
        <v>6</v>
      </c>
      <c r="C645">
        <v>4.4104400000000002E-2</v>
      </c>
      <c r="D645">
        <v>5.5702500000000002E-2</v>
      </c>
      <c r="E645">
        <v>-0.40030700000000002</v>
      </c>
    </row>
    <row r="646" spans="1:5" x14ac:dyDescent="0.25">
      <c r="A646">
        <v>2001</v>
      </c>
      <c r="B646">
        <v>7</v>
      </c>
      <c r="C646">
        <v>2.08021E-2</v>
      </c>
      <c r="D646">
        <v>6.7278699999999997E-2</v>
      </c>
      <c r="E646">
        <v>-2.2118899999999999</v>
      </c>
    </row>
    <row r="647" spans="1:5" x14ac:dyDescent="0.25">
      <c r="A647">
        <v>2002</v>
      </c>
      <c r="B647">
        <v>2</v>
      </c>
      <c r="C647">
        <v>0.30459999999999998</v>
      </c>
      <c r="D647">
        <v>0.25503500000000001</v>
      </c>
      <c r="E647">
        <v>0.651586</v>
      </c>
    </row>
    <row r="648" spans="1:5" x14ac:dyDescent="0.25">
      <c r="A648">
        <v>2002</v>
      </c>
      <c r="B648">
        <v>3</v>
      </c>
      <c r="C648">
        <v>0.18820000000000001</v>
      </c>
      <c r="D648">
        <v>0.21990000000000001</v>
      </c>
      <c r="E648">
        <v>-0.53032800000000002</v>
      </c>
    </row>
    <row r="649" spans="1:5" x14ac:dyDescent="0.25">
      <c r="A649">
        <v>2002</v>
      </c>
      <c r="B649">
        <v>4</v>
      </c>
      <c r="C649">
        <v>0.30130000000000001</v>
      </c>
      <c r="D649">
        <v>0.311006</v>
      </c>
      <c r="E649">
        <v>-0.12845400000000001</v>
      </c>
    </row>
    <row r="650" spans="1:5" x14ac:dyDescent="0.25">
      <c r="A650">
        <v>2002</v>
      </c>
      <c r="B650">
        <v>5</v>
      </c>
      <c r="C650">
        <v>0.1366</v>
      </c>
      <c r="D650">
        <v>0.11845799999999999</v>
      </c>
      <c r="E650">
        <v>0.35630699999999998</v>
      </c>
    </row>
    <row r="651" spans="1:5" x14ac:dyDescent="0.25">
      <c r="A651">
        <v>2002</v>
      </c>
      <c r="B651">
        <v>6</v>
      </c>
      <c r="C651">
        <v>4.1399999999999999E-2</v>
      </c>
      <c r="D651">
        <v>4.3741099999999998E-2</v>
      </c>
      <c r="E651">
        <v>-8.3578399999999997E-2</v>
      </c>
    </row>
    <row r="652" spans="1:5" x14ac:dyDescent="0.25">
      <c r="A652">
        <v>2002</v>
      </c>
      <c r="B652">
        <v>7</v>
      </c>
      <c r="C652">
        <v>2.7900000000000001E-2</v>
      </c>
      <c r="D652">
        <v>5.18599E-2</v>
      </c>
      <c r="E652">
        <v>-1.02562</v>
      </c>
    </row>
    <row r="653" spans="1:5" x14ac:dyDescent="0.25">
      <c r="A653">
        <v>2003</v>
      </c>
      <c r="B653">
        <v>2</v>
      </c>
      <c r="C653">
        <v>0.26350000000000001</v>
      </c>
      <c r="D653">
        <v>0.26477000000000001</v>
      </c>
      <c r="E653">
        <v>-1.79793E-2</v>
      </c>
    </row>
    <row r="654" spans="1:5" x14ac:dyDescent="0.25">
      <c r="A654">
        <v>2003</v>
      </c>
      <c r="B654">
        <v>3</v>
      </c>
      <c r="C654">
        <v>0.25919999999999999</v>
      </c>
      <c r="D654">
        <v>0.292265</v>
      </c>
      <c r="E654">
        <v>-0.47154000000000001</v>
      </c>
    </row>
    <row r="655" spans="1:5" x14ac:dyDescent="0.25">
      <c r="A655">
        <v>2003</v>
      </c>
      <c r="B655">
        <v>4</v>
      </c>
      <c r="C655">
        <v>0.2571</v>
      </c>
      <c r="D655">
        <v>0.23741000000000001</v>
      </c>
      <c r="E655">
        <v>0.28204400000000002</v>
      </c>
    </row>
    <row r="656" spans="1:5" x14ac:dyDescent="0.25">
      <c r="A656">
        <v>2003</v>
      </c>
      <c r="B656">
        <v>5</v>
      </c>
      <c r="C656">
        <v>0.14360000000000001</v>
      </c>
      <c r="D656">
        <v>0.12684699999999999</v>
      </c>
      <c r="E656">
        <v>0.32097900000000001</v>
      </c>
    </row>
    <row r="657" spans="1:5" x14ac:dyDescent="0.25">
      <c r="A657">
        <v>2003</v>
      </c>
      <c r="B657">
        <v>6</v>
      </c>
      <c r="C657">
        <v>4.2900000000000001E-2</v>
      </c>
      <c r="D657">
        <v>3.9287200000000001E-2</v>
      </c>
      <c r="E657">
        <v>0.12667999999999999</v>
      </c>
    </row>
    <row r="658" spans="1:5" x14ac:dyDescent="0.25">
      <c r="A658">
        <v>2003</v>
      </c>
      <c r="B658">
        <v>7</v>
      </c>
      <c r="C658">
        <v>3.3700000000000001E-2</v>
      </c>
      <c r="D658">
        <v>3.9421200000000003E-2</v>
      </c>
      <c r="E658">
        <v>-0.226183</v>
      </c>
    </row>
    <row r="659" spans="1:5" x14ac:dyDescent="0.25">
      <c r="A659">
        <v>2004</v>
      </c>
      <c r="B659">
        <v>2</v>
      </c>
      <c r="C659">
        <v>0.11310000000000001</v>
      </c>
      <c r="D659">
        <v>0.28274100000000002</v>
      </c>
      <c r="E659">
        <v>-3.5395400000000001</v>
      </c>
    </row>
    <row r="660" spans="1:5" x14ac:dyDescent="0.25">
      <c r="A660">
        <v>2004</v>
      </c>
      <c r="B660">
        <v>3</v>
      </c>
      <c r="C660">
        <v>0.36649999999999999</v>
      </c>
      <c r="D660">
        <v>0.28560799999999997</v>
      </c>
      <c r="E660">
        <v>0.96822399999999997</v>
      </c>
    </row>
    <row r="661" spans="1:5" x14ac:dyDescent="0.25">
      <c r="A661">
        <v>2004</v>
      </c>
      <c r="B661">
        <v>4</v>
      </c>
      <c r="C661">
        <v>0.31240000000000001</v>
      </c>
      <c r="D661">
        <v>0.28982000000000002</v>
      </c>
      <c r="E661">
        <v>0.293433</v>
      </c>
    </row>
    <row r="662" spans="1:5" x14ac:dyDescent="0.25">
      <c r="A662">
        <v>2004</v>
      </c>
      <c r="B662">
        <v>5</v>
      </c>
      <c r="C662">
        <v>0.1376</v>
      </c>
      <c r="D662">
        <v>7.9804200000000006E-2</v>
      </c>
      <c r="E662">
        <v>1.1180600000000001</v>
      </c>
    </row>
    <row r="663" spans="1:5" x14ac:dyDescent="0.25">
      <c r="A663">
        <v>2004</v>
      </c>
      <c r="B663">
        <v>6</v>
      </c>
      <c r="C663">
        <v>4.9399999999999999E-2</v>
      </c>
      <c r="D663">
        <v>3.4120699999999997E-2</v>
      </c>
      <c r="E663">
        <v>0.49659199999999998</v>
      </c>
    </row>
    <row r="664" spans="1:5" x14ac:dyDescent="0.25">
      <c r="A664">
        <v>2004</v>
      </c>
      <c r="B664">
        <v>7</v>
      </c>
      <c r="C664">
        <v>2.1000000000000001E-2</v>
      </c>
      <c r="D664">
        <v>2.7906199999999999E-2</v>
      </c>
      <c r="E664">
        <v>-0.34506300000000001</v>
      </c>
    </row>
    <row r="665" spans="1:5" x14ac:dyDescent="0.25">
      <c r="A665">
        <v>2005</v>
      </c>
      <c r="B665">
        <v>2</v>
      </c>
      <c r="C665">
        <v>5.28E-2</v>
      </c>
      <c r="D665">
        <v>0.171734</v>
      </c>
      <c r="E665">
        <v>-3.5508899999999999</v>
      </c>
    </row>
    <row r="666" spans="1:5" x14ac:dyDescent="0.25">
      <c r="A666">
        <v>2005</v>
      </c>
      <c r="B666">
        <v>3</v>
      </c>
      <c r="C666">
        <v>0.38740000000000002</v>
      </c>
      <c r="D666">
        <v>0.39963799999999999</v>
      </c>
      <c r="E666">
        <v>-0.142844</v>
      </c>
    </row>
    <row r="667" spans="1:5" x14ac:dyDescent="0.25">
      <c r="A667">
        <v>2005</v>
      </c>
      <c r="B667">
        <v>4</v>
      </c>
      <c r="C667">
        <v>0.40289999999999998</v>
      </c>
      <c r="D667">
        <v>0.28171099999999999</v>
      </c>
      <c r="E667">
        <v>1.3796999999999999</v>
      </c>
    </row>
    <row r="668" spans="1:5" x14ac:dyDescent="0.25">
      <c r="A668">
        <v>2005</v>
      </c>
      <c r="B668">
        <v>5</v>
      </c>
      <c r="C668">
        <v>0.1222</v>
      </c>
      <c r="D668">
        <v>0.102187</v>
      </c>
      <c r="E668">
        <v>0.41536200000000001</v>
      </c>
    </row>
    <row r="669" spans="1:5" x14ac:dyDescent="0.25">
      <c r="A669">
        <v>2005</v>
      </c>
      <c r="B669">
        <v>6</v>
      </c>
      <c r="C669">
        <v>2.5499999999999998E-2</v>
      </c>
      <c r="D669">
        <v>2.2700000000000001E-2</v>
      </c>
      <c r="E669">
        <v>0.12731200000000001</v>
      </c>
    </row>
    <row r="670" spans="1:5" x14ac:dyDescent="0.25">
      <c r="A670">
        <v>2005</v>
      </c>
      <c r="B670">
        <v>7</v>
      </c>
      <c r="C670">
        <v>9.1999999999999998E-3</v>
      </c>
      <c r="D670">
        <v>2.2028800000000001E-2</v>
      </c>
      <c r="E670">
        <v>-0.941492</v>
      </c>
    </row>
    <row r="671" spans="1:5" x14ac:dyDescent="0.25">
      <c r="A671">
        <v>2006</v>
      </c>
      <c r="B671">
        <v>2</v>
      </c>
      <c r="C671">
        <v>6.6100000000000006E-2</v>
      </c>
      <c r="D671">
        <v>0.15141299999999999</v>
      </c>
      <c r="E671">
        <v>-2.3430900000000001</v>
      </c>
    </row>
    <row r="672" spans="1:5" x14ac:dyDescent="0.25">
      <c r="A672">
        <v>2006</v>
      </c>
      <c r="B672">
        <v>3</v>
      </c>
      <c r="C672">
        <v>0.33200000000000002</v>
      </c>
      <c r="D672">
        <v>0.23299300000000001</v>
      </c>
      <c r="E672">
        <v>1.24183</v>
      </c>
    </row>
    <row r="673" spans="1:5" x14ac:dyDescent="0.25">
      <c r="A673">
        <v>2006</v>
      </c>
      <c r="B673">
        <v>4</v>
      </c>
      <c r="C673">
        <v>0.43309999999999998</v>
      </c>
      <c r="D673">
        <v>0.43966300000000003</v>
      </c>
      <c r="E673">
        <v>-7.24495E-2</v>
      </c>
    </row>
    <row r="674" spans="1:5" x14ac:dyDescent="0.25">
      <c r="A674">
        <v>2006</v>
      </c>
      <c r="B674">
        <v>5</v>
      </c>
      <c r="C674">
        <v>0.12920000000000001</v>
      </c>
      <c r="D674">
        <v>0.121318</v>
      </c>
      <c r="E674">
        <v>0.15928700000000001</v>
      </c>
    </row>
    <row r="675" spans="1:5" x14ac:dyDescent="0.25">
      <c r="A675">
        <v>2006</v>
      </c>
      <c r="B675">
        <v>6</v>
      </c>
      <c r="C675">
        <v>3.3399999999999999E-2</v>
      </c>
      <c r="D675">
        <v>3.5957900000000001E-2</v>
      </c>
      <c r="E675">
        <v>-0.10166</v>
      </c>
    </row>
    <row r="676" spans="1:5" x14ac:dyDescent="0.25">
      <c r="A676">
        <v>2006</v>
      </c>
      <c r="B676">
        <v>7</v>
      </c>
      <c r="C676">
        <v>6.1999999999999998E-3</v>
      </c>
      <c r="D676">
        <v>1.86547E-2</v>
      </c>
      <c r="E676">
        <v>-1.0930299999999999</v>
      </c>
    </row>
    <row r="677" spans="1:5" x14ac:dyDescent="0.25">
      <c r="A677">
        <v>2007</v>
      </c>
      <c r="B677">
        <v>2</v>
      </c>
      <c r="C677">
        <v>0.114311</v>
      </c>
      <c r="D677">
        <v>0.160163</v>
      </c>
      <c r="E677">
        <v>-0.98059799999999997</v>
      </c>
    </row>
    <row r="678" spans="1:5" x14ac:dyDescent="0.25">
      <c r="A678">
        <v>2007</v>
      </c>
      <c r="B678">
        <v>3</v>
      </c>
      <c r="C678">
        <v>0.29422900000000002</v>
      </c>
      <c r="D678">
        <v>0.22012100000000001</v>
      </c>
      <c r="E678">
        <v>0.98908399999999996</v>
      </c>
    </row>
    <row r="679" spans="1:5" x14ac:dyDescent="0.25">
      <c r="A679">
        <v>2007</v>
      </c>
      <c r="B679">
        <v>4</v>
      </c>
      <c r="C679">
        <v>0.30723099999999998</v>
      </c>
      <c r="D679">
        <v>0.29913400000000001</v>
      </c>
      <c r="E679">
        <v>0.106115</v>
      </c>
    </row>
    <row r="680" spans="1:5" x14ac:dyDescent="0.25">
      <c r="A680">
        <v>2007</v>
      </c>
      <c r="B680">
        <v>5</v>
      </c>
      <c r="C680">
        <v>0.159916</v>
      </c>
      <c r="D680">
        <v>0.23910999999999999</v>
      </c>
      <c r="E680">
        <v>-1.4290700000000001</v>
      </c>
    </row>
    <row r="681" spans="1:5" x14ac:dyDescent="0.25">
      <c r="A681">
        <v>2007</v>
      </c>
      <c r="B681">
        <v>6</v>
      </c>
      <c r="C681">
        <v>7.6607700000000001E-2</v>
      </c>
      <c r="D681">
        <v>5.4457600000000002E-2</v>
      </c>
      <c r="E681">
        <v>0.57858600000000004</v>
      </c>
    </row>
    <row r="682" spans="1:5" x14ac:dyDescent="0.25">
      <c r="A682">
        <v>2007</v>
      </c>
      <c r="B682">
        <v>7</v>
      </c>
      <c r="C682">
        <v>4.7704799999999999E-2</v>
      </c>
      <c r="D682">
        <v>2.7013499999999999E-2</v>
      </c>
      <c r="E682">
        <v>0.67905199999999999</v>
      </c>
    </row>
    <row r="683" spans="1:5" x14ac:dyDescent="0.25">
      <c r="A683">
        <v>2008</v>
      </c>
      <c r="B683">
        <v>2</v>
      </c>
      <c r="C683">
        <v>2.1202100000000002E-2</v>
      </c>
      <c r="D683">
        <v>0.19341800000000001</v>
      </c>
      <c r="E683">
        <v>-7.0635500000000002</v>
      </c>
    </row>
    <row r="684" spans="1:5" x14ac:dyDescent="0.25">
      <c r="A684">
        <v>2008</v>
      </c>
      <c r="B684">
        <v>3</v>
      </c>
      <c r="C684">
        <v>0.239624</v>
      </c>
      <c r="D684">
        <v>0.206792</v>
      </c>
      <c r="E684">
        <v>0.48682999999999998</v>
      </c>
    </row>
    <row r="685" spans="1:5" x14ac:dyDescent="0.25">
      <c r="A685">
        <v>2008</v>
      </c>
      <c r="B685">
        <v>4</v>
      </c>
      <c r="C685">
        <v>0.47644799999999998</v>
      </c>
      <c r="D685">
        <v>0.283163</v>
      </c>
      <c r="E685">
        <v>2.0115699999999999</v>
      </c>
    </row>
    <row r="686" spans="1:5" x14ac:dyDescent="0.25">
      <c r="A686">
        <v>2008</v>
      </c>
      <c r="B686">
        <v>5</v>
      </c>
      <c r="C686">
        <v>0.18981899999999999</v>
      </c>
      <c r="D686">
        <v>0.16637199999999999</v>
      </c>
      <c r="E686">
        <v>0.39069399999999999</v>
      </c>
    </row>
    <row r="687" spans="1:5" x14ac:dyDescent="0.25">
      <c r="A687">
        <v>2008</v>
      </c>
      <c r="B687">
        <v>6</v>
      </c>
      <c r="C687">
        <v>6.69067E-2</v>
      </c>
      <c r="D687">
        <v>0.110037</v>
      </c>
      <c r="E687">
        <v>-1.19899</v>
      </c>
    </row>
    <row r="688" spans="1:5" x14ac:dyDescent="0.25">
      <c r="A688">
        <v>2008</v>
      </c>
      <c r="B688">
        <v>7</v>
      </c>
      <c r="C688">
        <v>6.0006E-3</v>
      </c>
      <c r="D688">
        <v>4.0217299999999997E-2</v>
      </c>
      <c r="E688">
        <v>-2.7717299999999998</v>
      </c>
    </row>
    <row r="689" spans="1:5" x14ac:dyDescent="0.25">
      <c r="A689">
        <v>2009</v>
      </c>
      <c r="B689">
        <v>2</v>
      </c>
      <c r="C689">
        <v>0.107811</v>
      </c>
      <c r="D689">
        <v>0.193746</v>
      </c>
      <c r="E689">
        <v>-1.8744499999999999</v>
      </c>
    </row>
    <row r="690" spans="1:5" x14ac:dyDescent="0.25">
      <c r="A690">
        <v>2009</v>
      </c>
      <c r="B690">
        <v>3</v>
      </c>
      <c r="C690">
        <v>0.36163600000000001</v>
      </c>
      <c r="D690">
        <v>0.26026100000000002</v>
      </c>
      <c r="E690">
        <v>1.2192000000000001</v>
      </c>
    </row>
    <row r="691" spans="1:5" x14ac:dyDescent="0.25">
      <c r="A691">
        <v>2009</v>
      </c>
      <c r="B691">
        <v>4</v>
      </c>
      <c r="C691">
        <v>0.27712799999999999</v>
      </c>
      <c r="D691">
        <v>0.25401299999999999</v>
      </c>
      <c r="E691">
        <v>0.31889000000000001</v>
      </c>
    </row>
    <row r="692" spans="1:5" x14ac:dyDescent="0.25">
      <c r="A692">
        <v>2009</v>
      </c>
      <c r="B692">
        <v>5</v>
      </c>
      <c r="C692">
        <v>0.18131800000000001</v>
      </c>
      <c r="D692">
        <v>0.14958099999999999</v>
      </c>
      <c r="E692">
        <v>0.54064000000000001</v>
      </c>
    </row>
    <row r="693" spans="1:5" x14ac:dyDescent="0.25">
      <c r="A693">
        <v>2009</v>
      </c>
      <c r="B693">
        <v>6</v>
      </c>
      <c r="C693">
        <v>4.7004700000000003E-2</v>
      </c>
      <c r="D693">
        <v>7.2672600000000004E-2</v>
      </c>
      <c r="E693">
        <v>-0.85334399999999999</v>
      </c>
    </row>
    <row r="694" spans="1:5" x14ac:dyDescent="0.25">
      <c r="A694">
        <v>2009</v>
      </c>
      <c r="B694">
        <v>7</v>
      </c>
      <c r="C694">
        <v>2.51025E-2</v>
      </c>
      <c r="D694">
        <v>6.9726200000000002E-2</v>
      </c>
      <c r="E694">
        <v>-1.9598199999999999</v>
      </c>
    </row>
    <row r="695" spans="1:5" x14ac:dyDescent="0.25">
      <c r="A695">
        <v>2010</v>
      </c>
      <c r="B695">
        <v>2</v>
      </c>
      <c r="C695">
        <v>0.15348500000000001</v>
      </c>
      <c r="D695">
        <v>0.17554600000000001</v>
      </c>
      <c r="E695">
        <v>-0.4088</v>
      </c>
    </row>
    <row r="696" spans="1:5" x14ac:dyDescent="0.25">
      <c r="A696">
        <v>2010</v>
      </c>
      <c r="B696">
        <v>3</v>
      </c>
      <c r="C696">
        <v>0.439056</v>
      </c>
      <c r="D696">
        <v>0.26821600000000001</v>
      </c>
      <c r="E696">
        <v>1.85429</v>
      </c>
    </row>
    <row r="697" spans="1:5" x14ac:dyDescent="0.25">
      <c r="A697">
        <v>2010</v>
      </c>
      <c r="B697">
        <v>4</v>
      </c>
      <c r="C697">
        <v>0.278972</v>
      </c>
      <c r="D697">
        <v>0.30607699999999999</v>
      </c>
      <c r="E697">
        <v>-0.37269200000000002</v>
      </c>
    </row>
    <row r="698" spans="1:5" x14ac:dyDescent="0.25">
      <c r="A698">
        <v>2010</v>
      </c>
      <c r="B698">
        <v>5</v>
      </c>
      <c r="C698">
        <v>9.2190800000000003E-2</v>
      </c>
      <c r="D698">
        <v>0.12536900000000001</v>
      </c>
      <c r="E698">
        <v>-0.79074299999999997</v>
      </c>
    </row>
    <row r="699" spans="1:5" x14ac:dyDescent="0.25">
      <c r="A699">
        <v>2010</v>
      </c>
      <c r="B699">
        <v>6</v>
      </c>
      <c r="C699">
        <v>2.1997800000000001E-2</v>
      </c>
      <c r="D699">
        <v>6.0865500000000003E-2</v>
      </c>
      <c r="E699">
        <v>-1.8241000000000001</v>
      </c>
    </row>
    <row r="700" spans="1:5" x14ac:dyDescent="0.25">
      <c r="A700">
        <v>2010</v>
      </c>
      <c r="B700">
        <v>7</v>
      </c>
      <c r="C700">
        <v>1.42986E-2</v>
      </c>
      <c r="D700">
        <v>6.3925999999999997E-2</v>
      </c>
      <c r="E700">
        <v>-2.7507999999999999</v>
      </c>
    </row>
    <row r="701" spans="1:5" x14ac:dyDescent="0.25">
      <c r="A701">
        <v>2011</v>
      </c>
      <c r="B701">
        <v>2</v>
      </c>
      <c r="C701">
        <v>5.3205299999999997E-2</v>
      </c>
      <c r="D701">
        <v>0.155607</v>
      </c>
      <c r="E701">
        <v>-3.0755300000000001</v>
      </c>
    </row>
    <row r="702" spans="1:5" x14ac:dyDescent="0.25">
      <c r="A702">
        <v>2011</v>
      </c>
      <c r="B702">
        <v>3</v>
      </c>
      <c r="C702">
        <v>0.22282199999999999</v>
      </c>
      <c r="D702">
        <v>0.25787599999999999</v>
      </c>
      <c r="E702">
        <v>-0.53901299999999996</v>
      </c>
    </row>
    <row r="703" spans="1:5" x14ac:dyDescent="0.25">
      <c r="A703">
        <v>2011</v>
      </c>
      <c r="B703">
        <v>4</v>
      </c>
      <c r="C703">
        <v>0.27822799999999998</v>
      </c>
      <c r="D703">
        <v>0.32256200000000002</v>
      </c>
      <c r="E703">
        <v>-0.61006000000000005</v>
      </c>
    </row>
    <row r="704" spans="1:5" x14ac:dyDescent="0.25">
      <c r="A704">
        <v>2011</v>
      </c>
      <c r="B704">
        <v>5</v>
      </c>
      <c r="C704">
        <v>0.189919</v>
      </c>
      <c r="D704">
        <v>0.153173</v>
      </c>
      <c r="E704">
        <v>0.61139200000000005</v>
      </c>
    </row>
    <row r="705" spans="1:5" x14ac:dyDescent="0.25">
      <c r="A705">
        <v>2011</v>
      </c>
      <c r="B705">
        <v>6</v>
      </c>
      <c r="C705">
        <v>0.135014</v>
      </c>
      <c r="D705">
        <v>5.1670800000000003E-2</v>
      </c>
      <c r="E705">
        <v>1.58616</v>
      </c>
    </row>
    <row r="706" spans="1:5" x14ac:dyDescent="0.25">
      <c r="A706">
        <v>2011</v>
      </c>
      <c r="B706">
        <v>7</v>
      </c>
      <c r="C706">
        <v>0.120812</v>
      </c>
      <c r="D706">
        <v>5.9111200000000003E-2</v>
      </c>
      <c r="E706">
        <v>1.2625900000000001</v>
      </c>
    </row>
    <row r="707" spans="1:5" x14ac:dyDescent="0.25">
      <c r="A707">
        <v>2012</v>
      </c>
      <c r="B707">
        <v>2</v>
      </c>
      <c r="C707">
        <v>0.27710000000000001</v>
      </c>
      <c r="D707">
        <v>0.173568</v>
      </c>
      <c r="E707">
        <v>1.41591</v>
      </c>
    </row>
    <row r="708" spans="1:5" x14ac:dyDescent="0.25">
      <c r="A708">
        <v>2012</v>
      </c>
      <c r="B708">
        <v>3</v>
      </c>
      <c r="C708">
        <v>0.16800000000000001</v>
      </c>
      <c r="D708">
        <v>0.21382599999999999</v>
      </c>
      <c r="E708">
        <v>-0.81029499999999999</v>
      </c>
    </row>
    <row r="709" spans="1:5" x14ac:dyDescent="0.25">
      <c r="A709">
        <v>2012</v>
      </c>
      <c r="B709">
        <v>4</v>
      </c>
      <c r="C709">
        <v>0.34310000000000002</v>
      </c>
      <c r="D709">
        <v>0.32349499999999998</v>
      </c>
      <c r="E709">
        <v>0.243121</v>
      </c>
    </row>
    <row r="710" spans="1:5" x14ac:dyDescent="0.25">
      <c r="A710">
        <v>2012</v>
      </c>
      <c r="B710">
        <v>5</v>
      </c>
      <c r="C710">
        <v>0.11509999999999999</v>
      </c>
      <c r="D710">
        <v>0.168127</v>
      </c>
      <c r="E710">
        <v>-1.1287499999999999</v>
      </c>
    </row>
    <row r="711" spans="1:5" x14ac:dyDescent="0.25">
      <c r="A711">
        <v>2012</v>
      </c>
      <c r="B711">
        <v>6</v>
      </c>
      <c r="C711">
        <v>4.8899999999999999E-2</v>
      </c>
      <c r="D711">
        <v>6.5739699999999998E-2</v>
      </c>
      <c r="E711">
        <v>-0.55122800000000005</v>
      </c>
    </row>
    <row r="712" spans="1:5" x14ac:dyDescent="0.25">
      <c r="A712">
        <v>2012</v>
      </c>
      <c r="B712">
        <v>7</v>
      </c>
      <c r="C712">
        <v>4.7800000000000002E-2</v>
      </c>
      <c r="D712">
        <v>5.5243399999999998E-2</v>
      </c>
      <c r="E712">
        <v>-0.24712200000000001</v>
      </c>
    </row>
    <row r="713" spans="1:5" x14ac:dyDescent="0.25">
      <c r="A713">
        <v>2013</v>
      </c>
      <c r="B713">
        <v>2</v>
      </c>
      <c r="C713">
        <v>0.17996400000000001</v>
      </c>
      <c r="D713">
        <v>0.196297</v>
      </c>
      <c r="E713">
        <v>-0.27962900000000002</v>
      </c>
    </row>
    <row r="714" spans="1:5" x14ac:dyDescent="0.25">
      <c r="A714">
        <v>2013</v>
      </c>
      <c r="B714">
        <v>3</v>
      </c>
      <c r="C714">
        <v>0.25734899999999999</v>
      </c>
      <c r="D714">
        <v>0.23583599999999999</v>
      </c>
      <c r="E714">
        <v>0.307977</v>
      </c>
    </row>
    <row r="715" spans="1:5" x14ac:dyDescent="0.25">
      <c r="A715">
        <v>2013</v>
      </c>
      <c r="B715">
        <v>4</v>
      </c>
      <c r="C715">
        <v>0.29744100000000001</v>
      </c>
      <c r="D715">
        <v>0.26873000000000002</v>
      </c>
      <c r="E715">
        <v>0.38229200000000002</v>
      </c>
    </row>
    <row r="716" spans="1:5" x14ac:dyDescent="0.25">
      <c r="A716">
        <v>2013</v>
      </c>
      <c r="B716">
        <v>5</v>
      </c>
      <c r="C716">
        <v>0.13787199999999999</v>
      </c>
      <c r="D716">
        <v>0.16791500000000001</v>
      </c>
      <c r="E716">
        <v>-0.58684400000000003</v>
      </c>
    </row>
    <row r="717" spans="1:5" x14ac:dyDescent="0.25">
      <c r="A717">
        <v>2013</v>
      </c>
      <c r="B717">
        <v>6</v>
      </c>
      <c r="C717">
        <v>6.9186200000000003E-2</v>
      </c>
      <c r="D717">
        <v>7.1804599999999996E-2</v>
      </c>
      <c r="E717">
        <v>-7.2317199999999998E-2</v>
      </c>
    </row>
    <row r="718" spans="1:5" x14ac:dyDescent="0.25">
      <c r="A718">
        <v>2013</v>
      </c>
      <c r="B718">
        <v>7</v>
      </c>
      <c r="C718">
        <v>5.8188400000000001E-2</v>
      </c>
      <c r="D718">
        <v>5.9417499999999998E-2</v>
      </c>
      <c r="E718">
        <v>-3.7016300000000002E-2</v>
      </c>
    </row>
    <row r="719" spans="1:5" x14ac:dyDescent="0.25">
      <c r="A719">
        <v>2014</v>
      </c>
      <c r="B719">
        <v>2</v>
      </c>
      <c r="C719">
        <v>0.20469999999999999</v>
      </c>
      <c r="D719">
        <v>0.21269199999999999</v>
      </c>
      <c r="E719">
        <v>-0.12832299999999999</v>
      </c>
    </row>
    <row r="720" spans="1:5" x14ac:dyDescent="0.25">
      <c r="A720">
        <v>2014</v>
      </c>
      <c r="B720">
        <v>3</v>
      </c>
      <c r="C720">
        <v>0.23649999999999999</v>
      </c>
      <c r="D720">
        <v>0.25888499999999998</v>
      </c>
      <c r="E720">
        <v>-0.33428999999999998</v>
      </c>
    </row>
    <row r="721" spans="1:5" x14ac:dyDescent="0.25">
      <c r="A721">
        <v>2014</v>
      </c>
      <c r="B721">
        <v>4</v>
      </c>
      <c r="C721">
        <v>0.20680000000000001</v>
      </c>
      <c r="D721">
        <v>0.27674700000000002</v>
      </c>
      <c r="E721">
        <v>-1.11351</v>
      </c>
    </row>
    <row r="722" spans="1:5" x14ac:dyDescent="0.25">
      <c r="A722">
        <v>2014</v>
      </c>
      <c r="B722">
        <v>5</v>
      </c>
      <c r="C722">
        <v>0.17399999999999999</v>
      </c>
      <c r="D722">
        <v>0.12748699999999999</v>
      </c>
      <c r="E722">
        <v>0.80683099999999996</v>
      </c>
    </row>
    <row r="723" spans="1:5" x14ac:dyDescent="0.25">
      <c r="A723">
        <v>2014</v>
      </c>
      <c r="B723">
        <v>6</v>
      </c>
      <c r="C723">
        <v>0.13869999999999999</v>
      </c>
      <c r="D723">
        <v>6.5366199999999999E-2</v>
      </c>
      <c r="E723">
        <v>1.3973500000000001</v>
      </c>
    </row>
    <row r="724" spans="1:5" x14ac:dyDescent="0.25">
      <c r="A724">
        <v>2014</v>
      </c>
      <c r="B724">
        <v>7</v>
      </c>
      <c r="C724">
        <v>3.9300000000000002E-2</v>
      </c>
      <c r="D724">
        <v>5.8822600000000003E-2</v>
      </c>
      <c r="E724">
        <v>-0.710619</v>
      </c>
    </row>
    <row r="725" spans="1:5" x14ac:dyDescent="0.25">
      <c r="A725">
        <v>2015</v>
      </c>
      <c r="B725">
        <v>2</v>
      </c>
      <c r="C725">
        <v>0.23377700000000001</v>
      </c>
      <c r="D725">
        <v>0.227352</v>
      </c>
      <c r="E725">
        <v>9.6538200000000005E-2</v>
      </c>
    </row>
    <row r="726" spans="1:5" x14ac:dyDescent="0.25">
      <c r="A726">
        <v>2015</v>
      </c>
      <c r="B726">
        <v>3</v>
      </c>
      <c r="C726">
        <v>0.31176900000000002</v>
      </c>
      <c r="D726">
        <v>0.25601400000000002</v>
      </c>
      <c r="E726">
        <v>0.72426400000000002</v>
      </c>
    </row>
    <row r="727" spans="1:5" x14ac:dyDescent="0.25">
      <c r="A727">
        <v>2015</v>
      </c>
      <c r="B727">
        <v>4</v>
      </c>
      <c r="C727">
        <v>0.26297399999999999</v>
      </c>
      <c r="D727">
        <v>0.28703400000000001</v>
      </c>
      <c r="E727">
        <v>-0.34075100000000003</v>
      </c>
    </row>
    <row r="728" spans="1:5" x14ac:dyDescent="0.25">
      <c r="A728">
        <v>2015</v>
      </c>
      <c r="B728">
        <v>5</v>
      </c>
      <c r="C728">
        <v>8.8591100000000006E-2</v>
      </c>
      <c r="D728">
        <v>0.12756799999999999</v>
      </c>
      <c r="E728">
        <v>-0.94611800000000001</v>
      </c>
    </row>
    <row r="729" spans="1:5" x14ac:dyDescent="0.25">
      <c r="A729">
        <v>2015</v>
      </c>
      <c r="B729">
        <v>6</v>
      </c>
      <c r="C729">
        <v>6.0693900000000002E-2</v>
      </c>
      <c r="D729">
        <v>4.8392699999999997E-2</v>
      </c>
      <c r="E729">
        <v>0.36197699999999999</v>
      </c>
    </row>
    <row r="730" spans="1:5" x14ac:dyDescent="0.25">
      <c r="A730">
        <v>2015</v>
      </c>
      <c r="B730">
        <v>7</v>
      </c>
      <c r="C730">
        <v>4.2195799999999999E-2</v>
      </c>
      <c r="D730">
        <v>5.36395E-2</v>
      </c>
      <c r="E730">
        <v>-0.40376299999999998</v>
      </c>
    </row>
    <row r="731" spans="1:5" x14ac:dyDescent="0.25">
      <c r="A731">
        <v>2016</v>
      </c>
      <c r="B731">
        <v>2</v>
      </c>
      <c r="C731">
        <v>0.42965700000000001</v>
      </c>
      <c r="D731">
        <v>0.26994299999999999</v>
      </c>
      <c r="E731">
        <v>1.75434</v>
      </c>
    </row>
    <row r="732" spans="1:5" x14ac:dyDescent="0.25">
      <c r="A732">
        <v>2016</v>
      </c>
      <c r="B732">
        <v>3</v>
      </c>
      <c r="C732">
        <v>0.27137299999999998</v>
      </c>
      <c r="D732">
        <v>0.22873199999999999</v>
      </c>
      <c r="E732">
        <v>0.59394800000000003</v>
      </c>
    </row>
    <row r="733" spans="1:5" x14ac:dyDescent="0.25">
      <c r="A733">
        <v>2016</v>
      </c>
      <c r="B733">
        <v>4</v>
      </c>
      <c r="C733">
        <v>0.147785</v>
      </c>
      <c r="D733">
        <v>0.28122599999999998</v>
      </c>
      <c r="E733">
        <v>-2.4788100000000002</v>
      </c>
    </row>
    <row r="734" spans="1:5" x14ac:dyDescent="0.25">
      <c r="A734">
        <v>2016</v>
      </c>
      <c r="B734">
        <v>5</v>
      </c>
      <c r="C734">
        <v>9.2590699999999998E-2</v>
      </c>
      <c r="D734">
        <v>0.129081</v>
      </c>
      <c r="E734">
        <v>-0.86721800000000004</v>
      </c>
    </row>
    <row r="735" spans="1:5" x14ac:dyDescent="0.25">
      <c r="A735">
        <v>2016</v>
      </c>
      <c r="B735">
        <v>6</v>
      </c>
      <c r="C735">
        <v>3.6996300000000003E-2</v>
      </c>
      <c r="D735">
        <v>4.71501E-2</v>
      </c>
      <c r="E735">
        <v>-0.382577</v>
      </c>
    </row>
    <row r="736" spans="1:5" x14ac:dyDescent="0.25">
      <c r="A736">
        <v>2016</v>
      </c>
      <c r="B736">
        <v>7</v>
      </c>
      <c r="C736">
        <v>2.15978E-2</v>
      </c>
      <c r="D736">
        <v>4.38681E-2</v>
      </c>
      <c r="E736">
        <v>-1.07822</v>
      </c>
    </row>
    <row r="737" spans="1:5" x14ac:dyDescent="0.25">
      <c r="A737">
        <v>2017</v>
      </c>
      <c r="B737">
        <v>2</v>
      </c>
      <c r="C737">
        <v>0.38740000000000002</v>
      </c>
      <c r="D737">
        <v>0.28615200000000002</v>
      </c>
      <c r="E737">
        <v>1.1772800000000001</v>
      </c>
    </row>
    <row r="738" spans="1:5" x14ac:dyDescent="0.25">
      <c r="A738">
        <v>2017</v>
      </c>
      <c r="B738">
        <v>3</v>
      </c>
      <c r="C738">
        <v>0.29899999999999999</v>
      </c>
      <c r="D738">
        <v>0.28189500000000001</v>
      </c>
      <c r="E738">
        <v>0.22722200000000001</v>
      </c>
    </row>
    <row r="739" spans="1:5" x14ac:dyDescent="0.25">
      <c r="A739">
        <v>2017</v>
      </c>
      <c r="B739">
        <v>4</v>
      </c>
      <c r="C739">
        <v>0.19400000000000001</v>
      </c>
      <c r="D739">
        <v>0.23521800000000001</v>
      </c>
      <c r="E739">
        <v>-0.67881800000000003</v>
      </c>
    </row>
    <row r="740" spans="1:5" x14ac:dyDescent="0.25">
      <c r="A740">
        <v>2017</v>
      </c>
      <c r="B740">
        <v>5</v>
      </c>
      <c r="C740">
        <v>8.2400000000000001E-2</v>
      </c>
      <c r="D740">
        <v>0.11658399999999999</v>
      </c>
      <c r="E740">
        <v>-0.86081600000000003</v>
      </c>
    </row>
    <row r="741" spans="1:5" x14ac:dyDescent="0.25">
      <c r="A741">
        <v>2017</v>
      </c>
      <c r="B741">
        <v>6</v>
      </c>
      <c r="C741">
        <v>2.7400000000000001E-2</v>
      </c>
      <c r="D741">
        <v>4.3893099999999997E-2</v>
      </c>
      <c r="E741">
        <v>-0.71721900000000005</v>
      </c>
    </row>
    <row r="742" spans="1:5" x14ac:dyDescent="0.25">
      <c r="A742">
        <v>2017</v>
      </c>
      <c r="B742">
        <v>7</v>
      </c>
      <c r="C742">
        <v>9.7999999999999997E-3</v>
      </c>
      <c r="D742">
        <v>3.6257499999999998E-2</v>
      </c>
      <c r="E742">
        <v>-1.80979</v>
      </c>
    </row>
    <row r="743" spans="1:5" x14ac:dyDescent="0.25">
      <c r="A743">
        <v>2018</v>
      </c>
      <c r="B743">
        <v>2</v>
      </c>
      <c r="C743">
        <v>0.27774399999999999</v>
      </c>
      <c r="D743">
        <v>0.22098100000000001</v>
      </c>
      <c r="E743">
        <v>0.78078400000000003</v>
      </c>
    </row>
    <row r="744" spans="1:5" x14ac:dyDescent="0.25">
      <c r="A744">
        <v>2018</v>
      </c>
      <c r="B744">
        <v>3</v>
      </c>
      <c r="C744">
        <v>0.45101000000000002</v>
      </c>
      <c r="D744">
        <v>0.338806</v>
      </c>
      <c r="E744">
        <v>1.20967</v>
      </c>
    </row>
    <row r="745" spans="1:5" x14ac:dyDescent="0.25">
      <c r="A745">
        <v>2018</v>
      </c>
      <c r="B745">
        <v>4</v>
      </c>
      <c r="C745">
        <v>0.18846199999999999</v>
      </c>
      <c r="D745">
        <v>0.276667</v>
      </c>
      <c r="E745">
        <v>-1.46706</v>
      </c>
    </row>
    <row r="746" spans="1:5" x14ac:dyDescent="0.25">
      <c r="A746">
        <v>2018</v>
      </c>
      <c r="B746">
        <v>5</v>
      </c>
      <c r="C746">
        <v>6.1287700000000001E-2</v>
      </c>
      <c r="D746">
        <v>9.4608399999999995E-2</v>
      </c>
      <c r="E746">
        <v>-0.97018499999999996</v>
      </c>
    </row>
    <row r="747" spans="1:5" x14ac:dyDescent="0.25">
      <c r="A747">
        <v>2018</v>
      </c>
      <c r="B747">
        <v>6</v>
      </c>
      <c r="C747">
        <v>1.32973E-2</v>
      </c>
      <c r="D747">
        <v>3.8544700000000001E-2</v>
      </c>
      <c r="E747">
        <v>-1.51796</v>
      </c>
    </row>
    <row r="748" spans="1:5" x14ac:dyDescent="0.25">
      <c r="A748">
        <v>2018</v>
      </c>
      <c r="B748">
        <v>7</v>
      </c>
      <c r="C748">
        <v>8.19836E-3</v>
      </c>
      <c r="D748">
        <v>3.03924E-2</v>
      </c>
      <c r="E748">
        <v>-1.6594899999999999</v>
      </c>
    </row>
    <row r="749" spans="1:5" x14ac:dyDescent="0.25">
      <c r="A749">
        <v>2019</v>
      </c>
      <c r="B749">
        <v>2</v>
      </c>
      <c r="C749">
        <v>0.37509999999999999</v>
      </c>
      <c r="D749">
        <v>0.26231100000000002</v>
      </c>
      <c r="E749">
        <v>1.33081</v>
      </c>
    </row>
    <row r="750" spans="1:5" x14ac:dyDescent="0.25">
      <c r="A750">
        <v>2019</v>
      </c>
      <c r="B750">
        <v>3</v>
      </c>
      <c r="C750">
        <v>0.32900000000000001</v>
      </c>
      <c r="D750">
        <v>0.220974</v>
      </c>
      <c r="E750">
        <v>1.3592500000000001</v>
      </c>
    </row>
    <row r="751" spans="1:5" x14ac:dyDescent="0.25">
      <c r="A751">
        <v>2019</v>
      </c>
      <c r="B751">
        <v>4</v>
      </c>
      <c r="C751">
        <v>0.17680000000000001</v>
      </c>
      <c r="D751">
        <v>0.33828000000000003</v>
      </c>
      <c r="E751">
        <v>-2.7416900000000002</v>
      </c>
    </row>
    <row r="752" spans="1:5" x14ac:dyDescent="0.25">
      <c r="A752">
        <v>2019</v>
      </c>
      <c r="B752">
        <v>5</v>
      </c>
      <c r="C752">
        <v>7.2300000000000003E-2</v>
      </c>
      <c r="D752">
        <v>0.118023</v>
      </c>
      <c r="E752">
        <v>-1.22309</v>
      </c>
    </row>
    <row r="753" spans="1:5" x14ac:dyDescent="0.25">
      <c r="A753">
        <v>2019</v>
      </c>
      <c r="B753">
        <v>6</v>
      </c>
      <c r="C753">
        <v>3.1099999999999999E-2</v>
      </c>
      <c r="D753">
        <v>3.3346300000000002E-2</v>
      </c>
      <c r="E753">
        <v>-9.2518500000000004E-2</v>
      </c>
    </row>
    <row r="754" spans="1:5" x14ac:dyDescent="0.25">
      <c r="A754">
        <v>2019</v>
      </c>
      <c r="B754">
        <v>7</v>
      </c>
      <c r="C754">
        <v>1.5699999999999999E-2</v>
      </c>
      <c r="D754">
        <v>2.7066099999999999E-2</v>
      </c>
      <c r="E754">
        <v>-0.65093900000000005</v>
      </c>
    </row>
    <row r="755" spans="1:5" x14ac:dyDescent="0.25">
      <c r="A755">
        <v>2020</v>
      </c>
      <c r="B755">
        <v>2</v>
      </c>
      <c r="C755">
        <v>0.50706499999999999</v>
      </c>
      <c r="D755">
        <v>0.30444599999999999</v>
      </c>
      <c r="E755">
        <v>2.04495</v>
      </c>
    </row>
    <row r="756" spans="1:5" x14ac:dyDescent="0.25">
      <c r="A756">
        <v>2020</v>
      </c>
      <c r="B756">
        <v>3</v>
      </c>
      <c r="C756">
        <v>0.31866899999999998</v>
      </c>
      <c r="D756">
        <v>0.230405</v>
      </c>
      <c r="E756">
        <v>1.13096</v>
      </c>
    </row>
    <row r="757" spans="1:5" x14ac:dyDescent="0.25">
      <c r="A757">
        <v>2020</v>
      </c>
      <c r="B757">
        <v>4</v>
      </c>
      <c r="C757">
        <v>0.13217799999999999</v>
      </c>
      <c r="D757">
        <v>0.23452799999999999</v>
      </c>
      <c r="E757">
        <v>-2.01749</v>
      </c>
    </row>
    <row r="758" spans="1:5" x14ac:dyDescent="0.25">
      <c r="A758">
        <v>2020</v>
      </c>
      <c r="B758">
        <v>5</v>
      </c>
      <c r="C758">
        <v>3.4171800000000002E-2</v>
      </c>
      <c r="D758">
        <v>0.15889800000000001</v>
      </c>
      <c r="E758">
        <v>-4.4507000000000003</v>
      </c>
    </row>
    <row r="759" spans="1:5" x14ac:dyDescent="0.25">
      <c r="A759">
        <v>2020</v>
      </c>
      <c r="B759">
        <v>6</v>
      </c>
      <c r="C759">
        <v>5.3111499999999997E-3</v>
      </c>
      <c r="D759">
        <v>4.5997400000000001E-2</v>
      </c>
      <c r="E759">
        <v>-3.3636300000000001</v>
      </c>
    </row>
    <row r="760" spans="1:5" x14ac:dyDescent="0.25">
      <c r="A760">
        <v>2020</v>
      </c>
      <c r="B760">
        <v>7</v>
      </c>
      <c r="C760">
        <v>2.6054699999999999E-3</v>
      </c>
      <c r="D760">
        <v>2.57253E-2</v>
      </c>
      <c r="E760">
        <v>-2.6682299999999999</v>
      </c>
    </row>
    <row r="761" spans="1:5" x14ac:dyDescent="0.25">
      <c r="A761" t="s">
        <v>0</v>
      </c>
    </row>
    <row r="762" spans="1:5" x14ac:dyDescent="0.25">
      <c r="A762">
        <v>1990</v>
      </c>
      <c r="B762">
        <v>2</v>
      </c>
      <c r="C762">
        <v>0.82389999999999997</v>
      </c>
      <c r="D762">
        <v>0.76012299999999999</v>
      </c>
      <c r="E762">
        <v>0.58305399999999996</v>
      </c>
    </row>
    <row r="763" spans="1:5" x14ac:dyDescent="0.25">
      <c r="A763">
        <v>1990</v>
      </c>
      <c r="B763">
        <v>3</v>
      </c>
      <c r="C763">
        <v>6.9400000000000003E-2</v>
      </c>
      <c r="D763">
        <v>0.13132199999999999</v>
      </c>
      <c r="E763">
        <v>-1.91838</v>
      </c>
    </row>
    <row r="764" spans="1:5" x14ac:dyDescent="0.25">
      <c r="A764">
        <v>1990</v>
      </c>
      <c r="B764">
        <v>4</v>
      </c>
      <c r="C764">
        <v>5.7799999999999997E-2</v>
      </c>
      <c r="D764">
        <v>4.7956899999999997E-2</v>
      </c>
      <c r="E764">
        <v>0.33934199999999998</v>
      </c>
    </row>
    <row r="765" spans="1:5" x14ac:dyDescent="0.25">
      <c r="A765">
        <v>1990</v>
      </c>
      <c r="B765">
        <v>5</v>
      </c>
      <c r="C765">
        <v>1.35E-2</v>
      </c>
      <c r="D765">
        <v>3.3573100000000002E-2</v>
      </c>
      <c r="E765">
        <v>-1.38558</v>
      </c>
    </row>
    <row r="766" spans="1:5" x14ac:dyDescent="0.25">
      <c r="A766">
        <v>1990</v>
      </c>
      <c r="B766">
        <v>6</v>
      </c>
      <c r="C766">
        <v>1.9800000000000002E-2</v>
      </c>
      <c r="D766">
        <v>1.8483900000000001E-2</v>
      </c>
      <c r="E766">
        <v>7.7618400000000004E-2</v>
      </c>
    </row>
    <row r="767" spans="1:5" x14ac:dyDescent="0.25">
      <c r="A767">
        <v>1990</v>
      </c>
      <c r="B767">
        <v>7</v>
      </c>
      <c r="C767">
        <v>1.5599999999999999E-2</v>
      </c>
      <c r="D767">
        <v>8.5403100000000006E-3</v>
      </c>
      <c r="E767">
        <v>0.462142</v>
      </c>
    </row>
    <row r="768" spans="1:5" x14ac:dyDescent="0.25">
      <c r="A768">
        <v>1991</v>
      </c>
      <c r="B768">
        <v>2</v>
      </c>
      <c r="C768">
        <v>0.5111</v>
      </c>
      <c r="D768">
        <v>0.68628400000000001</v>
      </c>
      <c r="E768">
        <v>-2.0266199999999999</v>
      </c>
    </row>
    <row r="769" spans="1:5" x14ac:dyDescent="0.25">
      <c r="A769">
        <v>1991</v>
      </c>
      <c r="B769">
        <v>3</v>
      </c>
      <c r="C769">
        <v>0.28470000000000001</v>
      </c>
      <c r="D769">
        <v>0.172431</v>
      </c>
      <c r="E769">
        <v>1.7283200000000001</v>
      </c>
    </row>
    <row r="770" spans="1:5" x14ac:dyDescent="0.25">
      <c r="A770">
        <v>1991</v>
      </c>
      <c r="B770">
        <v>4</v>
      </c>
      <c r="C770">
        <v>0.1158</v>
      </c>
      <c r="D770">
        <v>8.4174399999999996E-2</v>
      </c>
      <c r="E770">
        <v>0.76815</v>
      </c>
    </row>
    <row r="771" spans="1:5" x14ac:dyDescent="0.25">
      <c r="A771">
        <v>1991</v>
      </c>
      <c r="B771">
        <v>5</v>
      </c>
      <c r="C771">
        <v>5.5199999999999999E-2</v>
      </c>
      <c r="D771">
        <v>2.6881599999999999E-2</v>
      </c>
      <c r="E771">
        <v>0.97920300000000005</v>
      </c>
    </row>
    <row r="772" spans="1:5" x14ac:dyDescent="0.25">
      <c r="A772">
        <v>1991</v>
      </c>
      <c r="B772">
        <v>6</v>
      </c>
      <c r="C772">
        <v>1.7000000000000001E-2</v>
      </c>
      <c r="D772">
        <v>1.90157E-2</v>
      </c>
      <c r="E772">
        <v>-0.12825800000000001</v>
      </c>
    </row>
    <row r="773" spans="1:5" x14ac:dyDescent="0.25">
      <c r="A773">
        <v>1991</v>
      </c>
      <c r="B773">
        <v>7</v>
      </c>
      <c r="C773">
        <v>1.6199999999999999E-2</v>
      </c>
      <c r="D773">
        <v>1.12126E-2</v>
      </c>
      <c r="E773">
        <v>0.32342399999999999</v>
      </c>
    </row>
    <row r="774" spans="1:5" x14ac:dyDescent="0.25">
      <c r="A774">
        <v>1992</v>
      </c>
      <c r="B774">
        <v>2</v>
      </c>
      <c r="C774">
        <v>0.78569999999999995</v>
      </c>
      <c r="D774">
        <v>0.71087199999999995</v>
      </c>
      <c r="E774">
        <v>0.70041500000000001</v>
      </c>
    </row>
    <row r="775" spans="1:5" x14ac:dyDescent="0.25">
      <c r="A775">
        <v>1992</v>
      </c>
      <c r="B775">
        <v>3</v>
      </c>
      <c r="C775">
        <v>7.3999999999999996E-2</v>
      </c>
      <c r="D775">
        <v>9.9287899999999998E-2</v>
      </c>
      <c r="E775">
        <v>-0.76883900000000005</v>
      </c>
    </row>
    <row r="776" spans="1:5" x14ac:dyDescent="0.25">
      <c r="A776">
        <v>1992</v>
      </c>
      <c r="B776">
        <v>4</v>
      </c>
      <c r="C776">
        <v>5.79E-2</v>
      </c>
      <c r="D776">
        <v>0.109178</v>
      </c>
      <c r="E776">
        <v>-1.7395499999999999</v>
      </c>
    </row>
    <row r="777" spans="1:5" x14ac:dyDescent="0.25">
      <c r="A777">
        <v>1992</v>
      </c>
      <c r="B777">
        <v>5</v>
      </c>
      <c r="C777">
        <v>4.9200000000000001E-2</v>
      </c>
      <c r="D777">
        <v>5.1490399999999999E-2</v>
      </c>
      <c r="E777">
        <v>-8.5701100000000002E-2</v>
      </c>
    </row>
    <row r="778" spans="1:5" x14ac:dyDescent="0.25">
      <c r="A778">
        <v>1992</v>
      </c>
      <c r="B778">
        <v>6</v>
      </c>
      <c r="C778">
        <v>1.0800000000000001E-2</v>
      </c>
      <c r="D778">
        <v>1.6806600000000001E-2</v>
      </c>
      <c r="E778">
        <v>-0.47586800000000001</v>
      </c>
    </row>
    <row r="779" spans="1:5" x14ac:dyDescent="0.25">
      <c r="A779">
        <v>1992</v>
      </c>
      <c r="B779">
        <v>7</v>
      </c>
      <c r="C779">
        <v>2.24E-2</v>
      </c>
      <c r="D779">
        <v>1.2365299999999999E-2</v>
      </c>
      <c r="E779">
        <v>0.54841799999999996</v>
      </c>
    </row>
    <row r="780" spans="1:5" x14ac:dyDescent="0.25">
      <c r="A780">
        <v>1993</v>
      </c>
      <c r="B780">
        <v>2</v>
      </c>
      <c r="C780">
        <v>0.61343899999999996</v>
      </c>
      <c r="D780">
        <v>0.64138399999999995</v>
      </c>
      <c r="E780">
        <v>-0.29613600000000001</v>
      </c>
    </row>
    <row r="781" spans="1:5" x14ac:dyDescent="0.25">
      <c r="A781">
        <v>1993</v>
      </c>
      <c r="B781">
        <v>3</v>
      </c>
      <c r="C781">
        <v>0.26807300000000001</v>
      </c>
      <c r="D781">
        <v>0.20357700000000001</v>
      </c>
      <c r="E781">
        <v>1.0307200000000001</v>
      </c>
    </row>
    <row r="782" spans="1:5" x14ac:dyDescent="0.25">
      <c r="A782">
        <v>1993</v>
      </c>
      <c r="B782">
        <v>4</v>
      </c>
      <c r="C782">
        <v>5.7694200000000001E-2</v>
      </c>
      <c r="D782">
        <v>5.7314200000000003E-2</v>
      </c>
      <c r="E782">
        <v>1.3131E-2</v>
      </c>
    </row>
    <row r="783" spans="1:5" x14ac:dyDescent="0.25">
      <c r="A783">
        <v>1993</v>
      </c>
      <c r="B783">
        <v>5</v>
      </c>
      <c r="C783">
        <v>3.6296399999999999E-2</v>
      </c>
      <c r="D783">
        <v>5.9404800000000001E-2</v>
      </c>
      <c r="E783">
        <v>-0.99668100000000004</v>
      </c>
    </row>
    <row r="784" spans="1:5" x14ac:dyDescent="0.25">
      <c r="A784">
        <v>1993</v>
      </c>
      <c r="B784">
        <v>6</v>
      </c>
      <c r="C784">
        <v>1.8198200000000001E-2</v>
      </c>
      <c r="D784">
        <v>2.8557200000000001E-2</v>
      </c>
      <c r="E784">
        <v>-0.63202999999999998</v>
      </c>
    </row>
    <row r="785" spans="1:5" x14ac:dyDescent="0.25">
      <c r="A785">
        <v>1993</v>
      </c>
      <c r="B785">
        <v>7</v>
      </c>
      <c r="C785">
        <v>6.2993700000000003E-3</v>
      </c>
      <c r="D785">
        <v>9.7628200000000002E-3</v>
      </c>
      <c r="E785">
        <v>-0.35932999999999998</v>
      </c>
    </row>
    <row r="786" spans="1:5" x14ac:dyDescent="0.25">
      <c r="A786">
        <v>1994</v>
      </c>
      <c r="B786">
        <v>2</v>
      </c>
      <c r="C786">
        <v>0.8014</v>
      </c>
      <c r="D786">
        <v>0.73633300000000002</v>
      </c>
      <c r="E786">
        <v>0.60312100000000002</v>
      </c>
    </row>
    <row r="787" spans="1:5" x14ac:dyDescent="0.25">
      <c r="A787">
        <v>1994</v>
      </c>
      <c r="B787">
        <v>3</v>
      </c>
      <c r="C787">
        <v>1.5699999999999999E-2</v>
      </c>
      <c r="D787">
        <v>8.0408800000000002E-2</v>
      </c>
      <c r="E787">
        <v>-3.8447</v>
      </c>
    </row>
    <row r="788" spans="1:5" x14ac:dyDescent="0.25">
      <c r="A788">
        <v>1994</v>
      </c>
      <c r="B788">
        <v>4</v>
      </c>
      <c r="C788">
        <v>8.9599999999999999E-2</v>
      </c>
      <c r="D788">
        <v>0.109539</v>
      </c>
      <c r="E788">
        <v>-0.55196299999999998</v>
      </c>
    </row>
    <row r="789" spans="1:5" x14ac:dyDescent="0.25">
      <c r="A789">
        <v>1994</v>
      </c>
      <c r="B789">
        <v>5</v>
      </c>
      <c r="C789">
        <v>1.6899999999999998E-2</v>
      </c>
      <c r="D789">
        <v>2.8485900000000001E-2</v>
      </c>
      <c r="E789">
        <v>-0.73141599999999996</v>
      </c>
    </row>
    <row r="790" spans="1:5" x14ac:dyDescent="0.25">
      <c r="A790">
        <v>1994</v>
      </c>
      <c r="B790">
        <v>6</v>
      </c>
      <c r="C790">
        <v>4.58E-2</v>
      </c>
      <c r="D790">
        <v>3.00261E-2</v>
      </c>
      <c r="E790">
        <v>0.60727500000000001</v>
      </c>
    </row>
    <row r="791" spans="1:5" x14ac:dyDescent="0.25">
      <c r="A791">
        <v>1994</v>
      </c>
      <c r="B791">
        <v>7</v>
      </c>
      <c r="C791">
        <v>3.0599999999999999E-2</v>
      </c>
      <c r="D791">
        <v>1.5207200000000001E-2</v>
      </c>
      <c r="E791">
        <v>0.715727</v>
      </c>
    </row>
    <row r="792" spans="1:5" x14ac:dyDescent="0.25">
      <c r="A792">
        <v>1995</v>
      </c>
      <c r="B792">
        <v>2</v>
      </c>
      <c r="C792">
        <v>0.81640000000000001</v>
      </c>
      <c r="D792">
        <v>0.76888800000000002</v>
      </c>
      <c r="E792">
        <v>0.43639899999999998</v>
      </c>
    </row>
    <row r="793" spans="1:5" x14ac:dyDescent="0.25">
      <c r="A793">
        <v>1995</v>
      </c>
      <c r="B793">
        <v>3</v>
      </c>
      <c r="C793">
        <v>7.0400000000000004E-2</v>
      </c>
      <c r="D793">
        <v>9.3864799999999998E-2</v>
      </c>
      <c r="E793">
        <v>-0.73153500000000005</v>
      </c>
    </row>
    <row r="794" spans="1:5" x14ac:dyDescent="0.25">
      <c r="A794">
        <v>1995</v>
      </c>
      <c r="B794">
        <v>4</v>
      </c>
      <c r="C794">
        <v>6.1400000000000003E-2</v>
      </c>
      <c r="D794">
        <v>4.6489500000000003E-2</v>
      </c>
      <c r="E794">
        <v>0.49786200000000003</v>
      </c>
    </row>
    <row r="795" spans="1:5" x14ac:dyDescent="0.25">
      <c r="A795">
        <v>1995</v>
      </c>
      <c r="B795">
        <v>5</v>
      </c>
      <c r="C795">
        <v>2.5100000000000001E-2</v>
      </c>
      <c r="D795">
        <v>5.8242599999999999E-2</v>
      </c>
      <c r="E795">
        <v>-1.68618</v>
      </c>
    </row>
    <row r="796" spans="1:5" x14ac:dyDescent="0.25">
      <c r="A796">
        <v>1995</v>
      </c>
      <c r="B796">
        <v>6</v>
      </c>
      <c r="C796">
        <v>7.4000000000000003E-3</v>
      </c>
      <c r="D796">
        <v>1.5395600000000001E-2</v>
      </c>
      <c r="E796">
        <v>-0.75451400000000002</v>
      </c>
    </row>
    <row r="797" spans="1:5" x14ac:dyDescent="0.25">
      <c r="A797">
        <v>1995</v>
      </c>
      <c r="B797">
        <v>7</v>
      </c>
      <c r="C797">
        <v>1.9300000000000001E-2</v>
      </c>
      <c r="D797">
        <v>1.7119100000000002E-2</v>
      </c>
      <c r="E797">
        <v>0.13022800000000001</v>
      </c>
    </row>
    <row r="798" spans="1:5" x14ac:dyDescent="0.25">
      <c r="A798">
        <v>1996</v>
      </c>
      <c r="B798">
        <v>2</v>
      </c>
      <c r="C798">
        <v>0.71220000000000006</v>
      </c>
      <c r="D798">
        <v>0.74527900000000002</v>
      </c>
      <c r="E798">
        <v>-0.32532699999999998</v>
      </c>
    </row>
    <row r="799" spans="1:5" x14ac:dyDescent="0.25">
      <c r="A799">
        <v>1996</v>
      </c>
      <c r="B799">
        <v>3</v>
      </c>
      <c r="C799">
        <v>0.1094</v>
      </c>
      <c r="D799">
        <v>0.137881</v>
      </c>
      <c r="E799">
        <v>-0.71314299999999997</v>
      </c>
    </row>
    <row r="800" spans="1:5" x14ac:dyDescent="0.25">
      <c r="A800">
        <v>1996</v>
      </c>
      <c r="B800">
        <v>4</v>
      </c>
      <c r="C800">
        <v>7.6100000000000001E-2</v>
      </c>
      <c r="D800">
        <v>5.4242100000000001E-2</v>
      </c>
      <c r="E800">
        <v>0.65455399999999997</v>
      </c>
    </row>
    <row r="801" spans="1:5" x14ac:dyDescent="0.25">
      <c r="A801">
        <v>1996</v>
      </c>
      <c r="B801">
        <v>5</v>
      </c>
      <c r="C801">
        <v>3.1E-2</v>
      </c>
      <c r="D801">
        <v>2.38417E-2</v>
      </c>
      <c r="E801">
        <v>0.33650000000000002</v>
      </c>
    </row>
    <row r="802" spans="1:5" x14ac:dyDescent="0.25">
      <c r="A802">
        <v>1996</v>
      </c>
      <c r="B802">
        <v>6</v>
      </c>
      <c r="C802">
        <v>6.8900000000000003E-2</v>
      </c>
      <c r="D802">
        <v>3.0234899999999999E-2</v>
      </c>
      <c r="E802">
        <v>1.18879</v>
      </c>
    </row>
    <row r="803" spans="1:5" x14ac:dyDescent="0.25">
      <c r="A803">
        <v>1996</v>
      </c>
      <c r="B803">
        <v>7</v>
      </c>
      <c r="C803">
        <v>2.3999999999999998E-3</v>
      </c>
      <c r="D803">
        <v>8.5211999999999996E-3</v>
      </c>
      <c r="E803">
        <v>-0.97086399999999995</v>
      </c>
    </row>
    <row r="804" spans="1:5" x14ac:dyDescent="0.25">
      <c r="A804">
        <v>1997</v>
      </c>
      <c r="B804">
        <v>2</v>
      </c>
      <c r="C804">
        <v>0.72460000000000002</v>
      </c>
      <c r="D804">
        <v>0.70547700000000002</v>
      </c>
      <c r="E804">
        <v>0.18645999999999999</v>
      </c>
    </row>
    <row r="805" spans="1:5" x14ac:dyDescent="0.25">
      <c r="A805">
        <v>1997</v>
      </c>
      <c r="B805">
        <v>3</v>
      </c>
      <c r="C805">
        <v>0.13669999999999999</v>
      </c>
      <c r="D805">
        <v>0.160661</v>
      </c>
      <c r="E805">
        <v>-0.53734700000000002</v>
      </c>
    </row>
    <row r="806" spans="1:5" x14ac:dyDescent="0.25">
      <c r="A806">
        <v>1997</v>
      </c>
      <c r="B806">
        <v>4</v>
      </c>
      <c r="C806">
        <v>6.7500000000000004E-2</v>
      </c>
      <c r="D806">
        <v>7.8551099999999999E-2</v>
      </c>
      <c r="E806">
        <v>-0.35272700000000001</v>
      </c>
    </row>
    <row r="807" spans="1:5" x14ac:dyDescent="0.25">
      <c r="A807">
        <v>1997</v>
      </c>
      <c r="B807">
        <v>5</v>
      </c>
      <c r="C807">
        <v>5.5599999999999997E-2</v>
      </c>
      <c r="D807">
        <v>2.70151E-2</v>
      </c>
      <c r="E807">
        <v>0.98472300000000001</v>
      </c>
    </row>
    <row r="808" spans="1:5" x14ac:dyDescent="0.25">
      <c r="A808">
        <v>1997</v>
      </c>
      <c r="B808">
        <v>6</v>
      </c>
      <c r="C808">
        <v>1.2999999999999999E-2</v>
      </c>
      <c r="D808">
        <v>1.1998E-2</v>
      </c>
      <c r="E808">
        <v>7.2928199999999999E-2</v>
      </c>
    </row>
    <row r="809" spans="1:5" x14ac:dyDescent="0.25">
      <c r="A809">
        <v>1997</v>
      </c>
      <c r="B809">
        <v>7</v>
      </c>
      <c r="C809">
        <v>2.5999999999999999E-3</v>
      </c>
      <c r="D809">
        <v>1.6297200000000001E-2</v>
      </c>
      <c r="E809">
        <v>-1.9449399999999999</v>
      </c>
    </row>
    <row r="810" spans="1:5" x14ac:dyDescent="0.25">
      <c r="A810">
        <v>1998</v>
      </c>
      <c r="B810">
        <v>2</v>
      </c>
      <c r="C810">
        <v>0.79259999999999997</v>
      </c>
      <c r="D810">
        <v>0.72733999999999999</v>
      </c>
      <c r="E810">
        <v>0.60825799999999997</v>
      </c>
    </row>
    <row r="811" spans="1:5" x14ac:dyDescent="0.25">
      <c r="A811">
        <v>1998</v>
      </c>
      <c r="B811">
        <v>3</v>
      </c>
      <c r="C811">
        <v>5.3E-3</v>
      </c>
      <c r="D811">
        <v>0.12548200000000001</v>
      </c>
      <c r="E811">
        <v>-9.3044600000000006</v>
      </c>
    </row>
    <row r="812" spans="1:5" x14ac:dyDescent="0.25">
      <c r="A812">
        <v>1998</v>
      </c>
      <c r="B812">
        <v>4</v>
      </c>
      <c r="C812">
        <v>0.1462</v>
      </c>
      <c r="D812">
        <v>8.8758699999999996E-2</v>
      </c>
      <c r="E812">
        <v>1.23411</v>
      </c>
    </row>
    <row r="813" spans="1:5" x14ac:dyDescent="0.25">
      <c r="A813">
        <v>1998</v>
      </c>
      <c r="B813">
        <v>5</v>
      </c>
      <c r="C813">
        <v>5.3E-3</v>
      </c>
      <c r="D813">
        <v>3.8611399999999997E-2</v>
      </c>
      <c r="E813">
        <v>-3.2389399999999999</v>
      </c>
    </row>
    <row r="814" spans="1:5" x14ac:dyDescent="0.25">
      <c r="A814">
        <v>1998</v>
      </c>
      <c r="B814">
        <v>6</v>
      </c>
      <c r="C814">
        <v>3.78E-2</v>
      </c>
      <c r="D814">
        <v>1.3445800000000001E-2</v>
      </c>
      <c r="E814">
        <v>0.994865</v>
      </c>
    </row>
    <row r="815" spans="1:5" x14ac:dyDescent="0.25">
      <c r="A815">
        <v>1998</v>
      </c>
      <c r="B815">
        <v>7</v>
      </c>
      <c r="C815">
        <v>1.2800000000000001E-2</v>
      </c>
      <c r="D815">
        <v>6.3619100000000001E-3</v>
      </c>
      <c r="E815">
        <v>0.46285500000000002</v>
      </c>
    </row>
    <row r="816" spans="1:5" x14ac:dyDescent="0.25">
      <c r="A816">
        <v>1999</v>
      </c>
      <c r="B816">
        <v>2</v>
      </c>
      <c r="C816">
        <v>0.81840000000000002</v>
      </c>
      <c r="D816">
        <v>0.72753199999999996</v>
      </c>
      <c r="E816">
        <v>0.833256</v>
      </c>
    </row>
    <row r="817" spans="1:5" x14ac:dyDescent="0.25">
      <c r="A817">
        <v>1999</v>
      </c>
      <c r="B817">
        <v>3</v>
      </c>
      <c r="C817">
        <v>0.1145</v>
      </c>
      <c r="D817">
        <v>0.122738</v>
      </c>
      <c r="E817">
        <v>-0.20203299999999999</v>
      </c>
    </row>
    <row r="818" spans="1:5" x14ac:dyDescent="0.25">
      <c r="A818">
        <v>1999</v>
      </c>
      <c r="B818">
        <v>4</v>
      </c>
      <c r="C818">
        <v>4.1500000000000002E-2</v>
      </c>
      <c r="D818">
        <v>7.3835700000000004E-2</v>
      </c>
      <c r="E818">
        <v>-1.29948</v>
      </c>
    </row>
    <row r="819" spans="1:5" x14ac:dyDescent="0.25">
      <c r="A819">
        <v>1999</v>
      </c>
      <c r="B819">
        <v>5</v>
      </c>
      <c r="C819">
        <v>1.66E-2</v>
      </c>
      <c r="D819">
        <v>4.7307299999999997E-2</v>
      </c>
      <c r="E819">
        <v>-1.89069</v>
      </c>
    </row>
    <row r="820" spans="1:5" x14ac:dyDescent="0.25">
      <c r="A820">
        <v>1999</v>
      </c>
      <c r="B820">
        <v>6</v>
      </c>
      <c r="C820">
        <v>5.0000000000000001E-3</v>
      </c>
      <c r="D820">
        <v>2.08817E-2</v>
      </c>
      <c r="E820">
        <v>-1.71454</v>
      </c>
    </row>
    <row r="821" spans="1:5" x14ac:dyDescent="0.25">
      <c r="A821">
        <v>1999</v>
      </c>
      <c r="B821">
        <v>7</v>
      </c>
      <c r="C821">
        <v>4.0000000000000001E-3</v>
      </c>
      <c r="D821">
        <v>7.7054999999999997E-3</v>
      </c>
      <c r="E821">
        <v>-0.47771200000000003</v>
      </c>
    </row>
    <row r="822" spans="1:5" x14ac:dyDescent="0.25">
      <c r="A822">
        <v>2000</v>
      </c>
      <c r="B822">
        <v>2</v>
      </c>
      <c r="C822">
        <v>0.79059999999999997</v>
      </c>
      <c r="D822">
        <v>0.75940200000000002</v>
      </c>
      <c r="E822">
        <v>0.29121799999999998</v>
      </c>
    </row>
    <row r="823" spans="1:5" x14ac:dyDescent="0.25">
      <c r="A823">
        <v>2000</v>
      </c>
      <c r="B823">
        <v>3</v>
      </c>
      <c r="C823">
        <v>0.15859999999999999</v>
      </c>
      <c r="D823">
        <v>0.11776499999999999</v>
      </c>
      <c r="E823">
        <v>0.84797699999999998</v>
      </c>
    </row>
    <row r="824" spans="1:5" x14ac:dyDescent="0.25">
      <c r="A824">
        <v>2000</v>
      </c>
      <c r="B824">
        <v>4</v>
      </c>
      <c r="C824">
        <v>2.07E-2</v>
      </c>
      <c r="D824">
        <v>6.2273700000000001E-2</v>
      </c>
      <c r="E824">
        <v>-2.2814000000000001</v>
      </c>
    </row>
    <row r="825" spans="1:5" x14ac:dyDescent="0.25">
      <c r="A825">
        <v>2000</v>
      </c>
      <c r="B825">
        <v>5</v>
      </c>
      <c r="C825">
        <v>2.3199999999999998E-2</v>
      </c>
      <c r="D825">
        <v>3.1019999999999999E-2</v>
      </c>
      <c r="E825">
        <v>-0.42465599999999998</v>
      </c>
    </row>
    <row r="826" spans="1:5" x14ac:dyDescent="0.25">
      <c r="A826">
        <v>2000</v>
      </c>
      <c r="B826">
        <v>6</v>
      </c>
      <c r="C826">
        <v>4.1999999999999997E-3</v>
      </c>
      <c r="D826">
        <v>1.9946100000000001E-2</v>
      </c>
      <c r="E826">
        <v>-1.8263499999999999</v>
      </c>
    </row>
    <row r="827" spans="1:5" x14ac:dyDescent="0.25">
      <c r="A827">
        <v>2000</v>
      </c>
      <c r="B827">
        <v>7</v>
      </c>
      <c r="C827">
        <v>2.7000000000000001E-3</v>
      </c>
      <c r="D827">
        <v>9.5935299999999994E-3</v>
      </c>
      <c r="E827">
        <v>-1.0307500000000001</v>
      </c>
    </row>
    <row r="828" spans="1:5" x14ac:dyDescent="0.25">
      <c r="A828">
        <v>2001</v>
      </c>
      <c r="B828">
        <v>2</v>
      </c>
      <c r="C828">
        <v>0.69540000000000002</v>
      </c>
      <c r="D828">
        <v>0.77034199999999997</v>
      </c>
      <c r="E828">
        <v>-0.74561900000000003</v>
      </c>
    </row>
    <row r="829" spans="1:5" x14ac:dyDescent="0.25">
      <c r="A829">
        <v>2001</v>
      </c>
      <c r="B829">
        <v>3</v>
      </c>
      <c r="C829">
        <v>0.2059</v>
      </c>
      <c r="D829">
        <v>0.12515699999999999</v>
      </c>
      <c r="E829">
        <v>1.4618500000000001</v>
      </c>
    </row>
    <row r="830" spans="1:5" x14ac:dyDescent="0.25">
      <c r="A830">
        <v>2001</v>
      </c>
      <c r="B830">
        <v>4</v>
      </c>
      <c r="C830">
        <v>5.4800000000000001E-2</v>
      </c>
      <c r="D830">
        <v>5.8426499999999999E-2</v>
      </c>
      <c r="E830">
        <v>-0.12856600000000001</v>
      </c>
    </row>
    <row r="831" spans="1:5" x14ac:dyDescent="0.25">
      <c r="A831">
        <v>2001</v>
      </c>
      <c r="B831">
        <v>5</v>
      </c>
      <c r="C831">
        <v>3.3399999999999999E-2</v>
      </c>
      <c r="D831">
        <v>2.4901599999999999E-2</v>
      </c>
      <c r="E831">
        <v>0.38459599999999999</v>
      </c>
    </row>
    <row r="832" spans="1:5" x14ac:dyDescent="0.25">
      <c r="A832">
        <v>2001</v>
      </c>
      <c r="B832">
        <v>6</v>
      </c>
      <c r="C832">
        <v>6.7999999999999996E-3</v>
      </c>
      <c r="D832">
        <v>1.2404699999999999E-2</v>
      </c>
      <c r="E832">
        <v>-0.55574800000000002</v>
      </c>
    </row>
    <row r="833" spans="1:5" x14ac:dyDescent="0.25">
      <c r="A833">
        <v>2001</v>
      </c>
      <c r="B833">
        <v>7</v>
      </c>
      <c r="C833">
        <v>3.7000000000000002E-3</v>
      </c>
      <c r="D833">
        <v>8.7686399999999994E-3</v>
      </c>
      <c r="E833">
        <v>-0.67066000000000003</v>
      </c>
    </row>
    <row r="834" spans="1:5" x14ac:dyDescent="0.25">
      <c r="A834">
        <v>2002</v>
      </c>
      <c r="B834">
        <v>2</v>
      </c>
      <c r="C834">
        <v>0.96950000000000003</v>
      </c>
      <c r="D834">
        <v>0.83791599999999999</v>
      </c>
      <c r="E834">
        <v>1.1082700000000001</v>
      </c>
    </row>
    <row r="835" spans="1:5" x14ac:dyDescent="0.25">
      <c r="A835">
        <v>2002</v>
      </c>
      <c r="B835">
        <v>3</v>
      </c>
      <c r="C835">
        <v>1.14E-2</v>
      </c>
      <c r="D835">
        <v>7.9890100000000006E-2</v>
      </c>
      <c r="E835">
        <v>-4.5679600000000002</v>
      </c>
    </row>
    <row r="836" spans="1:5" x14ac:dyDescent="0.25">
      <c r="A836">
        <v>2002</v>
      </c>
      <c r="B836">
        <v>4</v>
      </c>
      <c r="C836">
        <v>1.18E-2</v>
      </c>
      <c r="D836">
        <v>5.1629099999999997E-2</v>
      </c>
      <c r="E836">
        <v>-2.7837499999999999</v>
      </c>
    </row>
    <row r="837" spans="1:5" x14ac:dyDescent="0.25">
      <c r="A837">
        <v>2002</v>
      </c>
      <c r="B837">
        <v>5</v>
      </c>
      <c r="C837">
        <v>3.8E-3</v>
      </c>
      <c r="D837">
        <v>1.84228E-2</v>
      </c>
      <c r="E837">
        <v>-1.77847</v>
      </c>
    </row>
    <row r="838" spans="1:5" x14ac:dyDescent="0.25">
      <c r="A838">
        <v>2002</v>
      </c>
      <c r="B838">
        <v>6</v>
      </c>
      <c r="C838">
        <v>2E-3</v>
      </c>
      <c r="D838">
        <v>7.7954499999999998E-3</v>
      </c>
      <c r="E838">
        <v>-0.99697899999999995</v>
      </c>
    </row>
    <row r="839" spans="1:5" x14ac:dyDescent="0.25">
      <c r="A839">
        <v>2002</v>
      </c>
      <c r="B839">
        <v>7</v>
      </c>
      <c r="C839">
        <v>1.5E-3</v>
      </c>
      <c r="D839">
        <v>4.3468400000000003E-3</v>
      </c>
      <c r="E839">
        <v>-0.58226800000000001</v>
      </c>
    </row>
    <row r="840" spans="1:5" x14ac:dyDescent="0.25">
      <c r="A840">
        <v>2003</v>
      </c>
      <c r="B840">
        <v>2</v>
      </c>
      <c r="C840">
        <v>0.77080000000000004</v>
      </c>
      <c r="D840">
        <v>0.81437099999999996</v>
      </c>
      <c r="E840">
        <v>-0.41188200000000003</v>
      </c>
    </row>
    <row r="841" spans="1:5" x14ac:dyDescent="0.25">
      <c r="A841">
        <v>2003</v>
      </c>
      <c r="B841">
        <v>3</v>
      </c>
      <c r="C841">
        <v>0.1663</v>
      </c>
      <c r="D841">
        <v>0.11223</v>
      </c>
      <c r="E841">
        <v>1.0934900000000001</v>
      </c>
    </row>
    <row r="842" spans="1:5" x14ac:dyDescent="0.25">
      <c r="A842">
        <v>2003</v>
      </c>
      <c r="B842">
        <v>4</v>
      </c>
      <c r="C842">
        <v>4.4499999999999998E-2</v>
      </c>
      <c r="D842">
        <v>4.1657300000000001E-2</v>
      </c>
      <c r="E842">
        <v>0.111835</v>
      </c>
    </row>
    <row r="843" spans="1:5" x14ac:dyDescent="0.25">
      <c r="A843">
        <v>2003</v>
      </c>
      <c r="B843">
        <v>5</v>
      </c>
      <c r="C843">
        <v>1.23E-2</v>
      </c>
      <c r="D843">
        <v>2.0851399999999999E-2</v>
      </c>
      <c r="E843">
        <v>-0.63264299999999996</v>
      </c>
    </row>
    <row r="844" spans="1:5" x14ac:dyDescent="0.25">
      <c r="A844">
        <v>2003</v>
      </c>
      <c r="B844">
        <v>6</v>
      </c>
      <c r="C844">
        <v>3.2000000000000002E-3</v>
      </c>
      <c r="D844">
        <v>7.40064E-3</v>
      </c>
      <c r="E844">
        <v>-0.59867999999999999</v>
      </c>
    </row>
    <row r="845" spans="1:5" x14ac:dyDescent="0.25">
      <c r="A845">
        <v>2003</v>
      </c>
      <c r="B845">
        <v>7</v>
      </c>
      <c r="C845">
        <v>2.8999999999999998E-3</v>
      </c>
      <c r="D845">
        <v>3.4892999999999999E-3</v>
      </c>
      <c r="E845">
        <v>-9.0702000000000005E-2</v>
      </c>
    </row>
    <row r="846" spans="1:5" x14ac:dyDescent="0.25">
      <c r="A846">
        <v>2004</v>
      </c>
      <c r="B846">
        <v>2</v>
      </c>
      <c r="C846">
        <v>0.93490700000000004</v>
      </c>
      <c r="D846">
        <v>0.79077600000000003</v>
      </c>
      <c r="E846">
        <v>1.2358499999999999</v>
      </c>
    </row>
    <row r="847" spans="1:5" x14ac:dyDescent="0.25">
      <c r="A847">
        <v>2004</v>
      </c>
      <c r="B847">
        <v>3</v>
      </c>
      <c r="C847">
        <v>4.3095700000000001E-2</v>
      </c>
      <c r="D847">
        <v>0.125585</v>
      </c>
      <c r="E847">
        <v>-3.1461100000000002</v>
      </c>
    </row>
    <row r="848" spans="1:5" x14ac:dyDescent="0.25">
      <c r="A848">
        <v>2004</v>
      </c>
      <c r="B848">
        <v>4</v>
      </c>
      <c r="C848">
        <v>1.5398500000000001E-2</v>
      </c>
      <c r="D848">
        <v>5.82306E-2</v>
      </c>
      <c r="E848">
        <v>-2.66425</v>
      </c>
    </row>
    <row r="849" spans="1:5" x14ac:dyDescent="0.25">
      <c r="A849">
        <v>2004</v>
      </c>
      <c r="B849">
        <v>5</v>
      </c>
      <c r="C849">
        <v>4.4995499999999997E-3</v>
      </c>
      <c r="D849">
        <v>1.50215E-2</v>
      </c>
      <c r="E849">
        <v>-1.2263900000000001</v>
      </c>
    </row>
    <row r="850" spans="1:5" x14ac:dyDescent="0.25">
      <c r="A850">
        <v>2004</v>
      </c>
      <c r="B850">
        <v>6</v>
      </c>
      <c r="C850">
        <v>1.4998500000000001E-3</v>
      </c>
      <c r="D850">
        <v>7.3598200000000004E-3</v>
      </c>
      <c r="E850">
        <v>-1.1327</v>
      </c>
    </row>
    <row r="851" spans="1:5" x14ac:dyDescent="0.25">
      <c r="A851">
        <v>2004</v>
      </c>
      <c r="B851">
        <v>7</v>
      </c>
      <c r="C851">
        <v>5.9993999999999998E-4</v>
      </c>
      <c r="D851">
        <v>3.0273700000000001E-3</v>
      </c>
      <c r="E851">
        <v>-0.73922900000000002</v>
      </c>
    </row>
    <row r="852" spans="1:5" x14ac:dyDescent="0.25">
      <c r="A852">
        <v>2005</v>
      </c>
      <c r="B852">
        <v>2</v>
      </c>
      <c r="C852">
        <v>0.34649999999999997</v>
      </c>
      <c r="D852">
        <v>0.67840900000000004</v>
      </c>
      <c r="E852">
        <v>-4.5933700000000002</v>
      </c>
    </row>
    <row r="853" spans="1:5" x14ac:dyDescent="0.25">
      <c r="A853">
        <v>2005</v>
      </c>
      <c r="B853">
        <v>3</v>
      </c>
      <c r="C853">
        <v>0.49580000000000002</v>
      </c>
      <c r="D853">
        <v>0.21803700000000001</v>
      </c>
      <c r="E853">
        <v>3.18404</v>
      </c>
    </row>
    <row r="854" spans="1:5" x14ac:dyDescent="0.25">
      <c r="A854">
        <v>2005</v>
      </c>
      <c r="B854">
        <v>4</v>
      </c>
      <c r="C854">
        <v>0.1013</v>
      </c>
      <c r="D854">
        <v>7.0230200000000007E-2</v>
      </c>
      <c r="E854">
        <v>0.80576599999999998</v>
      </c>
    </row>
    <row r="855" spans="1:5" x14ac:dyDescent="0.25">
      <c r="A855">
        <v>2005</v>
      </c>
      <c r="B855">
        <v>5</v>
      </c>
      <c r="C855">
        <v>4.1700000000000001E-2</v>
      </c>
      <c r="D855">
        <v>2.3866100000000001E-2</v>
      </c>
      <c r="E855">
        <v>0.71558100000000002</v>
      </c>
    </row>
    <row r="856" spans="1:5" x14ac:dyDescent="0.25">
      <c r="A856">
        <v>2005</v>
      </c>
      <c r="B856">
        <v>6</v>
      </c>
      <c r="C856">
        <v>1.17E-2</v>
      </c>
      <c r="D856">
        <v>6.0753700000000001E-3</v>
      </c>
      <c r="E856">
        <v>0.42399300000000001</v>
      </c>
    </row>
    <row r="857" spans="1:5" x14ac:dyDescent="0.25">
      <c r="A857">
        <v>2005</v>
      </c>
      <c r="B857">
        <v>7</v>
      </c>
      <c r="C857">
        <v>3.0000000000000001E-3</v>
      </c>
      <c r="D857">
        <v>3.3822399999999999E-3</v>
      </c>
      <c r="E857">
        <v>-5.7892399999999997E-2</v>
      </c>
    </row>
    <row r="858" spans="1:5" x14ac:dyDescent="0.25">
      <c r="A858">
        <v>2006</v>
      </c>
      <c r="B858">
        <v>2</v>
      </c>
      <c r="C858">
        <v>0.70509999999999995</v>
      </c>
      <c r="D858">
        <v>0.70291700000000001</v>
      </c>
      <c r="E858">
        <v>2.15798E-2</v>
      </c>
    </row>
    <row r="859" spans="1:5" x14ac:dyDescent="0.25">
      <c r="A859">
        <v>2006</v>
      </c>
      <c r="B859">
        <v>3</v>
      </c>
      <c r="C859">
        <v>0.2177</v>
      </c>
      <c r="D859">
        <v>0.13614699999999999</v>
      </c>
      <c r="E859">
        <v>1.4375800000000001</v>
      </c>
    </row>
    <row r="860" spans="1:5" x14ac:dyDescent="0.25">
      <c r="A860">
        <v>2006</v>
      </c>
      <c r="B860">
        <v>4</v>
      </c>
      <c r="C860">
        <v>6.1699999999999998E-2</v>
      </c>
      <c r="D860">
        <v>0.117393</v>
      </c>
      <c r="E860">
        <v>-1.8293600000000001</v>
      </c>
    </row>
    <row r="861" spans="1:5" x14ac:dyDescent="0.25">
      <c r="A861">
        <v>2006</v>
      </c>
      <c r="B861">
        <v>5</v>
      </c>
      <c r="C861">
        <v>1.1900000000000001E-2</v>
      </c>
      <c r="D861">
        <v>3.03468E-2</v>
      </c>
      <c r="E861">
        <v>-1.35364</v>
      </c>
    </row>
    <row r="862" spans="1:5" x14ac:dyDescent="0.25">
      <c r="A862">
        <v>2006</v>
      </c>
      <c r="B862">
        <v>6</v>
      </c>
      <c r="C862">
        <v>3.0000000000000001E-3</v>
      </c>
      <c r="D862">
        <v>1.03073E-2</v>
      </c>
      <c r="E862">
        <v>-1.04009</v>
      </c>
    </row>
    <row r="863" spans="1:5" x14ac:dyDescent="0.25">
      <c r="A863">
        <v>2006</v>
      </c>
      <c r="B863">
        <v>7</v>
      </c>
      <c r="C863">
        <v>5.9999999999999995E-4</v>
      </c>
      <c r="D863">
        <v>2.88857E-3</v>
      </c>
      <c r="E863">
        <v>-0.70110099999999997</v>
      </c>
    </row>
    <row r="864" spans="1:5" x14ac:dyDescent="0.25">
      <c r="A864">
        <v>2007</v>
      </c>
      <c r="B864">
        <v>2</v>
      </c>
      <c r="C864">
        <v>0.91779200000000005</v>
      </c>
      <c r="D864">
        <v>0.73351</v>
      </c>
      <c r="E864">
        <v>1.5933200000000001</v>
      </c>
    </row>
    <row r="865" spans="1:5" x14ac:dyDescent="0.25">
      <c r="A865">
        <v>2007</v>
      </c>
      <c r="B865">
        <v>3</v>
      </c>
      <c r="C865">
        <v>5.1005099999999998E-2</v>
      </c>
      <c r="D865">
        <v>0.118357</v>
      </c>
      <c r="E865">
        <v>-2.40381</v>
      </c>
    </row>
    <row r="866" spans="1:5" x14ac:dyDescent="0.25">
      <c r="A866">
        <v>2007</v>
      </c>
      <c r="B866">
        <v>4</v>
      </c>
      <c r="C866">
        <v>2.0101999999999998E-2</v>
      </c>
      <c r="D866">
        <v>7.3495000000000005E-2</v>
      </c>
      <c r="E866">
        <v>-2.9172099999999999</v>
      </c>
    </row>
    <row r="867" spans="1:5" x14ac:dyDescent="0.25">
      <c r="A867">
        <v>2007</v>
      </c>
      <c r="B867">
        <v>5</v>
      </c>
      <c r="C867">
        <v>6.2006199999999996E-3</v>
      </c>
      <c r="D867">
        <v>5.5036799999999997E-2</v>
      </c>
      <c r="E867">
        <v>-4.2515900000000002</v>
      </c>
    </row>
    <row r="868" spans="1:5" x14ac:dyDescent="0.25">
      <c r="A868">
        <v>2007</v>
      </c>
      <c r="B868">
        <v>6</v>
      </c>
      <c r="C868">
        <v>2.80028E-3</v>
      </c>
      <c r="D868">
        <v>1.4364E-2</v>
      </c>
      <c r="E868">
        <v>-1.6265099999999999</v>
      </c>
    </row>
    <row r="869" spans="1:5" x14ac:dyDescent="0.25">
      <c r="A869">
        <v>2007</v>
      </c>
      <c r="B869">
        <v>7</v>
      </c>
      <c r="C869">
        <v>2.1002099999999999E-3</v>
      </c>
      <c r="D869">
        <v>5.2362900000000002E-3</v>
      </c>
      <c r="E869">
        <v>-0.54872900000000002</v>
      </c>
    </row>
    <row r="870" spans="1:5" x14ac:dyDescent="0.25">
      <c r="A870">
        <v>2008</v>
      </c>
      <c r="B870">
        <v>2</v>
      </c>
      <c r="C870">
        <v>0.76090000000000002</v>
      </c>
      <c r="D870">
        <v>0.76098699999999997</v>
      </c>
      <c r="E870">
        <v>-8.3134599999999995E-4</v>
      </c>
    </row>
    <row r="871" spans="1:5" x14ac:dyDescent="0.25">
      <c r="A871">
        <v>2008</v>
      </c>
      <c r="B871">
        <v>3</v>
      </c>
      <c r="C871">
        <v>0.13189999999999999</v>
      </c>
      <c r="D871">
        <v>0.10374800000000001</v>
      </c>
      <c r="E871">
        <v>0.64187700000000003</v>
      </c>
    </row>
    <row r="872" spans="1:5" x14ac:dyDescent="0.25">
      <c r="A872">
        <v>2008</v>
      </c>
      <c r="B872">
        <v>4</v>
      </c>
      <c r="C872">
        <v>3.8199999999999998E-2</v>
      </c>
      <c r="D872">
        <v>6.4914200000000005E-2</v>
      </c>
      <c r="E872">
        <v>-1.12134</v>
      </c>
    </row>
    <row r="873" spans="1:5" x14ac:dyDescent="0.25">
      <c r="A873">
        <v>2008</v>
      </c>
      <c r="B873">
        <v>5</v>
      </c>
      <c r="C873">
        <v>3.3099999999999997E-2</v>
      </c>
      <c r="D873">
        <v>3.5731199999999998E-2</v>
      </c>
      <c r="E873">
        <v>-0.120014</v>
      </c>
    </row>
    <row r="874" spans="1:5" x14ac:dyDescent="0.25">
      <c r="A874">
        <v>2008</v>
      </c>
      <c r="B874">
        <v>6</v>
      </c>
      <c r="C874">
        <v>3.3399999999999999E-2</v>
      </c>
      <c r="D874">
        <v>2.70812E-2</v>
      </c>
      <c r="E874">
        <v>0.28645999999999999</v>
      </c>
    </row>
    <row r="875" spans="1:5" x14ac:dyDescent="0.25">
      <c r="A875">
        <v>2008</v>
      </c>
      <c r="B875">
        <v>7</v>
      </c>
      <c r="C875">
        <v>2.5000000000000001E-3</v>
      </c>
      <c r="D875">
        <v>7.5384099999999997E-3</v>
      </c>
      <c r="E875">
        <v>-0.795427</v>
      </c>
    </row>
    <row r="876" spans="1:5" x14ac:dyDescent="0.25">
      <c r="A876">
        <v>2009</v>
      </c>
      <c r="B876">
        <v>2</v>
      </c>
      <c r="C876">
        <v>0.85170000000000001</v>
      </c>
      <c r="D876">
        <v>0.73533700000000002</v>
      </c>
      <c r="E876">
        <v>1.0456399999999999</v>
      </c>
    </row>
    <row r="877" spans="1:5" x14ac:dyDescent="0.25">
      <c r="A877">
        <v>2009</v>
      </c>
      <c r="B877">
        <v>3</v>
      </c>
      <c r="C877">
        <v>4.5900000000000003E-2</v>
      </c>
      <c r="D877">
        <v>0.136432</v>
      </c>
      <c r="E877">
        <v>-3.33989</v>
      </c>
    </row>
    <row r="878" spans="1:5" x14ac:dyDescent="0.25">
      <c r="A878">
        <v>2009</v>
      </c>
      <c r="B878">
        <v>4</v>
      </c>
      <c r="C878">
        <v>8.6800000000000002E-2</v>
      </c>
      <c r="D878">
        <v>6.0844599999999999E-2</v>
      </c>
      <c r="E878">
        <v>0.72742300000000004</v>
      </c>
    </row>
    <row r="879" spans="1:5" x14ac:dyDescent="0.25">
      <c r="A879">
        <v>2009</v>
      </c>
      <c r="B879">
        <v>5</v>
      </c>
      <c r="C879">
        <v>1.5599999999999999E-2</v>
      </c>
      <c r="D879">
        <v>3.3566600000000002E-2</v>
      </c>
      <c r="E879">
        <v>-1.1652800000000001</v>
      </c>
    </row>
    <row r="880" spans="1:5" x14ac:dyDescent="0.25">
      <c r="A880">
        <v>2010</v>
      </c>
      <c r="B880">
        <v>2</v>
      </c>
      <c r="C880">
        <v>0.79862</v>
      </c>
      <c r="D880">
        <v>0.71426800000000001</v>
      </c>
      <c r="E880">
        <v>0.78307099999999996</v>
      </c>
    </row>
    <row r="881" spans="1:5" x14ac:dyDescent="0.25">
      <c r="A881">
        <v>2010</v>
      </c>
      <c r="B881">
        <v>3</v>
      </c>
      <c r="C881">
        <v>4.24958E-2</v>
      </c>
      <c r="D881">
        <v>0.15042</v>
      </c>
      <c r="E881">
        <v>-4.06921</v>
      </c>
    </row>
    <row r="882" spans="1:5" x14ac:dyDescent="0.25">
      <c r="A882">
        <v>2010</v>
      </c>
      <c r="B882">
        <v>4</v>
      </c>
      <c r="C882">
        <v>8.4291599999999994E-2</v>
      </c>
      <c r="D882">
        <v>7.8434900000000002E-2</v>
      </c>
      <c r="E882">
        <v>0.167403</v>
      </c>
    </row>
    <row r="883" spans="1:5" x14ac:dyDescent="0.25">
      <c r="A883">
        <v>2010</v>
      </c>
      <c r="B883">
        <v>5</v>
      </c>
      <c r="C883">
        <v>1.0998900000000001E-2</v>
      </c>
      <c r="D883">
        <v>3.0097700000000002E-2</v>
      </c>
      <c r="E883">
        <v>-1.4496</v>
      </c>
    </row>
    <row r="884" spans="1:5" x14ac:dyDescent="0.25">
      <c r="A884">
        <v>2010</v>
      </c>
      <c r="B884">
        <v>6</v>
      </c>
      <c r="C884">
        <v>1.46985E-2</v>
      </c>
      <c r="D884">
        <v>1.6744599999999998E-2</v>
      </c>
      <c r="E884">
        <v>-0.139986</v>
      </c>
    </row>
    <row r="885" spans="1:5" x14ac:dyDescent="0.25">
      <c r="A885">
        <v>2010</v>
      </c>
      <c r="B885">
        <v>7</v>
      </c>
      <c r="C885">
        <v>4.8895099999999997E-2</v>
      </c>
      <c r="D885">
        <v>1.0034700000000001E-2</v>
      </c>
      <c r="E885">
        <v>1.3167599999999999</v>
      </c>
    </row>
    <row r="886" spans="1:5" x14ac:dyDescent="0.25">
      <c r="A886">
        <v>2011</v>
      </c>
      <c r="B886">
        <v>2</v>
      </c>
      <c r="C886">
        <v>0.76</v>
      </c>
      <c r="D886">
        <v>0.71163299999999996</v>
      </c>
      <c r="E886">
        <v>0.46043499999999998</v>
      </c>
    </row>
    <row r="887" spans="1:5" x14ac:dyDescent="0.25">
      <c r="A887">
        <v>2011</v>
      </c>
      <c r="B887">
        <v>3</v>
      </c>
      <c r="C887">
        <v>0.14000000000000001</v>
      </c>
      <c r="D887">
        <v>0.14541000000000001</v>
      </c>
      <c r="E887">
        <v>-0.11999799999999999</v>
      </c>
    </row>
    <row r="888" spans="1:5" x14ac:dyDescent="0.25">
      <c r="A888">
        <v>2011</v>
      </c>
      <c r="B888">
        <v>4</v>
      </c>
      <c r="C888">
        <v>0.05</v>
      </c>
      <c r="D888">
        <v>8.31099E-2</v>
      </c>
      <c r="E888">
        <v>-1.21594</v>
      </c>
    </row>
    <row r="889" spans="1:5" x14ac:dyDescent="0.25">
      <c r="A889">
        <v>2011</v>
      </c>
      <c r="B889">
        <v>5</v>
      </c>
      <c r="C889">
        <v>0.03</v>
      </c>
      <c r="D889">
        <v>3.6973300000000001E-2</v>
      </c>
      <c r="E889">
        <v>-0.33357100000000001</v>
      </c>
    </row>
    <row r="890" spans="1:5" x14ac:dyDescent="0.25">
      <c r="A890">
        <v>2011</v>
      </c>
      <c r="B890">
        <v>6</v>
      </c>
      <c r="C890">
        <v>0.01</v>
      </c>
      <c r="D890">
        <v>1.4292600000000001E-2</v>
      </c>
      <c r="E890">
        <v>-0.35441800000000001</v>
      </c>
    </row>
    <row r="891" spans="1:5" x14ac:dyDescent="0.25">
      <c r="A891">
        <v>2011</v>
      </c>
      <c r="B891">
        <v>7</v>
      </c>
      <c r="C891">
        <v>0.01</v>
      </c>
      <c r="D891">
        <v>8.5819699999999995E-3</v>
      </c>
      <c r="E891">
        <v>0.117588</v>
      </c>
    </row>
    <row r="892" spans="1:5" x14ac:dyDescent="0.25">
      <c r="A892">
        <v>2012</v>
      </c>
      <c r="B892">
        <v>2</v>
      </c>
      <c r="C892">
        <v>0.90410000000000001</v>
      </c>
      <c r="D892">
        <v>0.74753700000000001</v>
      </c>
      <c r="E892">
        <v>1.36467</v>
      </c>
    </row>
    <row r="893" spans="1:5" x14ac:dyDescent="0.25">
      <c r="A893">
        <v>2012</v>
      </c>
      <c r="B893">
        <v>3</v>
      </c>
      <c r="C893">
        <v>4.2599999999999999E-2</v>
      </c>
      <c r="D893">
        <v>0.112624</v>
      </c>
      <c r="E893">
        <v>-2.7081300000000001</v>
      </c>
    </row>
    <row r="894" spans="1:5" x14ac:dyDescent="0.25">
      <c r="A894">
        <v>2012</v>
      </c>
      <c r="B894">
        <v>4</v>
      </c>
      <c r="C894">
        <v>3.0700000000000002E-2</v>
      </c>
      <c r="D894">
        <v>7.7856300000000003E-2</v>
      </c>
      <c r="E894">
        <v>-2.1553200000000001</v>
      </c>
    </row>
    <row r="895" spans="1:5" x14ac:dyDescent="0.25">
      <c r="A895">
        <v>2012</v>
      </c>
      <c r="B895">
        <v>5</v>
      </c>
      <c r="C895">
        <v>1.3100000000000001E-2</v>
      </c>
      <c r="D895">
        <v>3.7907700000000003E-2</v>
      </c>
      <c r="E895">
        <v>-1.71716</v>
      </c>
    </row>
    <row r="896" spans="1:5" x14ac:dyDescent="0.25">
      <c r="A896">
        <v>2012</v>
      </c>
      <c r="B896">
        <v>6</v>
      </c>
      <c r="C896">
        <v>4.8999999999999998E-3</v>
      </c>
      <c r="D896">
        <v>1.6985500000000001E-2</v>
      </c>
      <c r="E896">
        <v>-1.3448</v>
      </c>
    </row>
    <row r="897" spans="1:5" x14ac:dyDescent="0.25">
      <c r="A897">
        <v>2012</v>
      </c>
      <c r="B897">
        <v>7</v>
      </c>
      <c r="C897">
        <v>4.5999999999999999E-3</v>
      </c>
      <c r="D897">
        <v>7.0899600000000002E-3</v>
      </c>
      <c r="E897">
        <v>-0.30236600000000002</v>
      </c>
    </row>
    <row r="898" spans="1:5" x14ac:dyDescent="0.25">
      <c r="A898">
        <v>2013</v>
      </c>
      <c r="B898">
        <v>2</v>
      </c>
      <c r="C898">
        <v>0.89539000000000002</v>
      </c>
      <c r="D898">
        <v>0.76195199999999996</v>
      </c>
      <c r="E898">
        <v>1.1692400000000001</v>
      </c>
    </row>
    <row r="899" spans="1:5" x14ac:dyDescent="0.25">
      <c r="A899">
        <v>2013</v>
      </c>
      <c r="B899">
        <v>3</v>
      </c>
      <c r="C899">
        <v>7.2507299999999997E-2</v>
      </c>
      <c r="D899">
        <v>0.11627899999999999</v>
      </c>
      <c r="E899">
        <v>-1.3368199999999999</v>
      </c>
    </row>
    <row r="900" spans="1:5" x14ac:dyDescent="0.25">
      <c r="A900">
        <v>2013</v>
      </c>
      <c r="B900">
        <v>4</v>
      </c>
      <c r="C900">
        <v>1.9802E-2</v>
      </c>
      <c r="D900">
        <v>6.0542899999999997E-2</v>
      </c>
      <c r="E900">
        <v>-2.2824800000000001</v>
      </c>
    </row>
    <row r="901" spans="1:5" x14ac:dyDescent="0.25">
      <c r="A901">
        <v>2013</v>
      </c>
      <c r="B901">
        <v>5</v>
      </c>
      <c r="C901">
        <v>7.5007499999999996E-3</v>
      </c>
      <c r="D901">
        <v>3.5440600000000003E-2</v>
      </c>
      <c r="E901">
        <v>-2.4265099999999999</v>
      </c>
    </row>
    <row r="902" spans="1:5" x14ac:dyDescent="0.25">
      <c r="A902">
        <v>2013</v>
      </c>
      <c r="B902">
        <v>6</v>
      </c>
      <c r="C902">
        <v>2.5002499999999999E-3</v>
      </c>
      <c r="D902">
        <v>1.7367E-2</v>
      </c>
      <c r="E902">
        <v>-2.1201099999999999</v>
      </c>
    </row>
    <row r="903" spans="1:5" x14ac:dyDescent="0.25">
      <c r="A903">
        <v>2013</v>
      </c>
      <c r="B903">
        <v>7</v>
      </c>
      <c r="C903">
        <v>2.3002299999999999E-3</v>
      </c>
      <c r="D903">
        <v>8.4186499999999997E-3</v>
      </c>
      <c r="E903">
        <v>-0.98812</v>
      </c>
    </row>
    <row r="904" spans="1:5" x14ac:dyDescent="0.25">
      <c r="A904">
        <v>2014</v>
      </c>
      <c r="B904">
        <v>2</v>
      </c>
      <c r="C904">
        <v>0.83791599999999999</v>
      </c>
      <c r="D904">
        <v>0.78623100000000001</v>
      </c>
      <c r="E904">
        <v>0.46859299999999998</v>
      </c>
    </row>
    <row r="905" spans="1:5" x14ac:dyDescent="0.25">
      <c r="A905">
        <v>2014</v>
      </c>
      <c r="B905">
        <v>3</v>
      </c>
      <c r="C905">
        <v>8.8391200000000003E-2</v>
      </c>
      <c r="D905">
        <v>0.113151</v>
      </c>
      <c r="E905">
        <v>-0.6895</v>
      </c>
    </row>
    <row r="906" spans="1:5" x14ac:dyDescent="0.25">
      <c r="A906">
        <v>2014</v>
      </c>
      <c r="B906">
        <v>4</v>
      </c>
      <c r="C906">
        <v>3.5096500000000003E-2</v>
      </c>
      <c r="D906">
        <v>5.5270199999999998E-2</v>
      </c>
      <c r="E906">
        <v>-0.88619499999999995</v>
      </c>
    </row>
    <row r="907" spans="1:5" x14ac:dyDescent="0.25">
      <c r="A907">
        <v>2014</v>
      </c>
      <c r="B907">
        <v>5</v>
      </c>
      <c r="C907">
        <v>2.1897799999999999E-2</v>
      </c>
      <c r="D907">
        <v>2.38528E-2</v>
      </c>
      <c r="E907">
        <v>-0.109625</v>
      </c>
    </row>
    <row r="908" spans="1:5" x14ac:dyDescent="0.25">
      <c r="A908">
        <v>2014</v>
      </c>
      <c r="B908">
        <v>6</v>
      </c>
      <c r="C908">
        <v>1.1898799999999999E-2</v>
      </c>
      <c r="D908">
        <v>1.4014799999999999E-2</v>
      </c>
      <c r="E908">
        <v>-0.16083500000000001</v>
      </c>
    </row>
    <row r="909" spans="1:5" x14ac:dyDescent="0.25">
      <c r="A909">
        <v>2014</v>
      </c>
      <c r="B909">
        <v>7</v>
      </c>
      <c r="C909">
        <v>4.7995199999999998E-3</v>
      </c>
      <c r="D909">
        <v>7.4809000000000004E-3</v>
      </c>
      <c r="E909">
        <v>-0.31864100000000001</v>
      </c>
    </row>
    <row r="910" spans="1:5" x14ac:dyDescent="0.25">
      <c r="A910">
        <v>2015</v>
      </c>
      <c r="B910">
        <v>2</v>
      </c>
      <c r="C910">
        <v>0.87809999999999999</v>
      </c>
      <c r="D910">
        <v>0.82084699999999999</v>
      </c>
      <c r="E910">
        <v>0.50704499999999997</v>
      </c>
    </row>
    <row r="911" spans="1:5" x14ac:dyDescent="0.25">
      <c r="A911">
        <v>2015</v>
      </c>
      <c r="B911">
        <v>3</v>
      </c>
      <c r="C911">
        <v>7.0599999999999996E-2</v>
      </c>
      <c r="D911">
        <v>9.5438899999999993E-2</v>
      </c>
      <c r="E911">
        <v>-0.77301500000000001</v>
      </c>
    </row>
    <row r="912" spans="1:5" x14ac:dyDescent="0.25">
      <c r="A912">
        <v>2015</v>
      </c>
      <c r="B912">
        <v>4</v>
      </c>
      <c r="C912">
        <v>2.93E-2</v>
      </c>
      <c r="D912">
        <v>4.8893600000000002E-2</v>
      </c>
      <c r="E912">
        <v>-0.93982699999999997</v>
      </c>
    </row>
    <row r="913" spans="1:5" x14ac:dyDescent="0.25">
      <c r="A913">
        <v>2015</v>
      </c>
      <c r="B913">
        <v>5</v>
      </c>
      <c r="C913">
        <v>9.2999999999999992E-3</v>
      </c>
      <c r="D913">
        <v>2.03576E-2</v>
      </c>
      <c r="E913">
        <v>-0.92783300000000002</v>
      </c>
    </row>
    <row r="914" spans="1:5" x14ac:dyDescent="0.25">
      <c r="A914">
        <v>2015</v>
      </c>
      <c r="B914">
        <v>6</v>
      </c>
      <c r="C914">
        <v>6.4999999999999997E-3</v>
      </c>
      <c r="D914">
        <v>8.8496300000000007E-3</v>
      </c>
      <c r="E914">
        <v>-0.24094699999999999</v>
      </c>
    </row>
    <row r="915" spans="1:5" x14ac:dyDescent="0.25">
      <c r="A915">
        <v>2015</v>
      </c>
      <c r="B915">
        <v>7</v>
      </c>
      <c r="C915">
        <v>6.1999999999999998E-3</v>
      </c>
      <c r="D915">
        <v>5.6134499999999999E-3</v>
      </c>
      <c r="E915">
        <v>6.1805600000000002E-2</v>
      </c>
    </row>
    <row r="916" spans="1:5" x14ac:dyDescent="0.25">
      <c r="A916">
        <v>2016</v>
      </c>
      <c r="B916">
        <v>2</v>
      </c>
      <c r="C916">
        <v>0.93119300000000005</v>
      </c>
      <c r="D916">
        <v>0.83381099999999997</v>
      </c>
      <c r="E916">
        <v>0.83722200000000002</v>
      </c>
    </row>
    <row r="917" spans="1:5" x14ac:dyDescent="0.25">
      <c r="A917">
        <v>2016</v>
      </c>
      <c r="B917">
        <v>3</v>
      </c>
      <c r="C917">
        <v>2.9603000000000001E-2</v>
      </c>
      <c r="D917">
        <v>8.5129399999999994E-2</v>
      </c>
      <c r="E917">
        <v>-2.55816</v>
      </c>
    </row>
    <row r="918" spans="1:5" x14ac:dyDescent="0.25">
      <c r="A918">
        <v>2016</v>
      </c>
      <c r="B918">
        <v>4</v>
      </c>
      <c r="C918">
        <v>1.78018E-2</v>
      </c>
      <c r="D918">
        <v>4.7826300000000002E-2</v>
      </c>
      <c r="E918">
        <v>-1.79396</v>
      </c>
    </row>
    <row r="919" spans="1:5" x14ac:dyDescent="0.25">
      <c r="A919">
        <v>2016</v>
      </c>
      <c r="B919">
        <v>5</v>
      </c>
      <c r="C919">
        <v>1.1601200000000001E-2</v>
      </c>
      <c r="D919">
        <v>2.0565400000000001E-2</v>
      </c>
      <c r="E919">
        <v>-0.68147199999999997</v>
      </c>
    </row>
    <row r="920" spans="1:5" x14ac:dyDescent="0.25">
      <c r="A920">
        <v>2016</v>
      </c>
      <c r="B920">
        <v>6</v>
      </c>
      <c r="C920">
        <v>6.2006199999999996E-3</v>
      </c>
      <c r="D920">
        <v>8.6083300000000008E-3</v>
      </c>
      <c r="E920">
        <v>-0.25266300000000003</v>
      </c>
    </row>
    <row r="921" spans="1:5" x14ac:dyDescent="0.25">
      <c r="A921">
        <v>2016</v>
      </c>
      <c r="B921">
        <v>7</v>
      </c>
      <c r="C921">
        <v>3.6003599999999999E-3</v>
      </c>
      <c r="D921">
        <v>4.0597799999999998E-3</v>
      </c>
      <c r="E921">
        <v>-6.3514799999999996E-2</v>
      </c>
    </row>
    <row r="922" spans="1:5" x14ac:dyDescent="0.25">
      <c r="A922">
        <v>2017</v>
      </c>
      <c r="B922">
        <v>2</v>
      </c>
      <c r="C922">
        <v>0.78607899999999997</v>
      </c>
      <c r="D922">
        <v>0.82109500000000002</v>
      </c>
      <c r="E922">
        <v>-0.32779399999999997</v>
      </c>
    </row>
    <row r="923" spans="1:5" x14ac:dyDescent="0.25">
      <c r="A923">
        <v>2017</v>
      </c>
      <c r="B923">
        <v>3</v>
      </c>
      <c r="C923">
        <v>0.12981300000000001</v>
      </c>
      <c r="D923">
        <v>0.107157</v>
      </c>
      <c r="E923">
        <v>0.52114000000000005</v>
      </c>
    </row>
    <row r="924" spans="1:5" x14ac:dyDescent="0.25">
      <c r="A924">
        <v>2017</v>
      </c>
      <c r="B924">
        <v>4</v>
      </c>
      <c r="C924">
        <v>4.7904799999999997E-2</v>
      </c>
      <c r="D924">
        <v>4.0856700000000003E-2</v>
      </c>
      <c r="E924">
        <v>0.26701000000000003</v>
      </c>
    </row>
    <row r="925" spans="1:5" x14ac:dyDescent="0.25">
      <c r="A925">
        <v>2017</v>
      </c>
      <c r="B925">
        <v>5</v>
      </c>
      <c r="C925">
        <v>2.14021E-2</v>
      </c>
      <c r="D925">
        <v>1.8971100000000001E-2</v>
      </c>
      <c r="E925">
        <v>0.137846</v>
      </c>
    </row>
    <row r="926" spans="1:5" x14ac:dyDescent="0.25">
      <c r="A926">
        <v>2017</v>
      </c>
      <c r="B926">
        <v>6</v>
      </c>
      <c r="C926">
        <v>9.5009499999999993E-3</v>
      </c>
      <c r="D926">
        <v>8.1849100000000001E-3</v>
      </c>
      <c r="E926">
        <v>0.111965</v>
      </c>
    </row>
    <row r="927" spans="1:5" x14ac:dyDescent="0.25">
      <c r="A927">
        <v>2017</v>
      </c>
      <c r="B927">
        <v>7</v>
      </c>
      <c r="C927">
        <v>5.3005300000000003E-3</v>
      </c>
      <c r="D927">
        <v>3.7354300000000001E-3</v>
      </c>
      <c r="E927">
        <v>0.17752899999999999</v>
      </c>
    </row>
    <row r="928" spans="1:5" x14ac:dyDescent="0.25">
      <c r="A928">
        <v>2018</v>
      </c>
      <c r="B928">
        <v>2</v>
      </c>
      <c r="C928">
        <v>0.7823</v>
      </c>
      <c r="D928">
        <v>0.783196</v>
      </c>
      <c r="E928">
        <v>-8.4066999999999996E-3</v>
      </c>
    </row>
    <row r="929" spans="1:5" x14ac:dyDescent="0.25">
      <c r="A929">
        <v>2018</v>
      </c>
      <c r="B929">
        <v>3</v>
      </c>
      <c r="C929">
        <v>0.16339999999999999</v>
      </c>
      <c r="D929">
        <v>0.13768900000000001</v>
      </c>
      <c r="E929">
        <v>0.52730100000000002</v>
      </c>
    </row>
    <row r="930" spans="1:5" x14ac:dyDescent="0.25">
      <c r="A930">
        <v>2018</v>
      </c>
      <c r="B930">
        <v>4</v>
      </c>
      <c r="C930">
        <v>3.2199999999999999E-2</v>
      </c>
      <c r="D930">
        <v>5.1376400000000003E-2</v>
      </c>
      <c r="E930">
        <v>-0.87901600000000002</v>
      </c>
    </row>
    <row r="931" spans="1:5" x14ac:dyDescent="0.25">
      <c r="A931">
        <v>2018</v>
      </c>
      <c r="B931">
        <v>5</v>
      </c>
      <c r="C931">
        <v>1.6400000000000001E-2</v>
      </c>
      <c r="D931">
        <v>1.6458899999999999E-2</v>
      </c>
      <c r="E931">
        <v>-3.8170999999999999E-3</v>
      </c>
    </row>
    <row r="932" spans="1:5" x14ac:dyDescent="0.25">
      <c r="A932">
        <v>2018</v>
      </c>
      <c r="B932">
        <v>6</v>
      </c>
      <c r="C932">
        <v>3.8999999999999998E-3</v>
      </c>
      <c r="D932">
        <v>7.6841599999999998E-3</v>
      </c>
      <c r="E932">
        <v>-0.49345499999999998</v>
      </c>
    </row>
    <row r="933" spans="1:5" x14ac:dyDescent="0.25">
      <c r="A933">
        <v>2018</v>
      </c>
      <c r="B933">
        <v>7</v>
      </c>
      <c r="C933">
        <v>1.8E-3</v>
      </c>
      <c r="D933">
        <v>3.5954799999999999E-3</v>
      </c>
      <c r="E933">
        <v>-0.344364</v>
      </c>
    </row>
    <row r="934" spans="1:5" x14ac:dyDescent="0.25">
      <c r="A934">
        <v>2020</v>
      </c>
      <c r="B934">
        <v>2</v>
      </c>
      <c r="C934">
        <v>0.93779400000000002</v>
      </c>
      <c r="D934">
        <v>0.87221700000000002</v>
      </c>
      <c r="E934">
        <v>0.56195899999999999</v>
      </c>
    </row>
    <row r="935" spans="1:5" x14ac:dyDescent="0.25">
      <c r="A935">
        <v>2020</v>
      </c>
      <c r="B935">
        <v>3</v>
      </c>
      <c r="C935">
        <v>4.2104200000000001E-2</v>
      </c>
      <c r="D935">
        <v>6.7544000000000007E-2</v>
      </c>
      <c r="E935">
        <v>-1.0195700000000001</v>
      </c>
    </row>
    <row r="936" spans="1:5" x14ac:dyDescent="0.25">
      <c r="A936">
        <v>2020</v>
      </c>
      <c r="B936">
        <v>4</v>
      </c>
      <c r="C936">
        <v>1.4001400000000001E-2</v>
      </c>
      <c r="D936">
        <v>3.1415800000000001E-2</v>
      </c>
      <c r="E936">
        <v>-1.18896</v>
      </c>
    </row>
    <row r="937" spans="1:5" x14ac:dyDescent="0.25">
      <c r="A937">
        <v>2020</v>
      </c>
      <c r="B937">
        <v>5</v>
      </c>
      <c r="C937">
        <v>5.3005300000000003E-3</v>
      </c>
      <c r="D937">
        <v>1.99405E-2</v>
      </c>
      <c r="E937">
        <v>-1.5529900000000001</v>
      </c>
    </row>
    <row r="938" spans="1:5" x14ac:dyDescent="0.25">
      <c r="A938">
        <v>2020</v>
      </c>
      <c r="B938">
        <v>6</v>
      </c>
      <c r="C938">
        <v>6.0006000000000002E-4</v>
      </c>
      <c r="D938">
        <v>6.6147300000000001E-3</v>
      </c>
      <c r="E938">
        <v>-1.6202099999999999</v>
      </c>
    </row>
    <row r="939" spans="1:5" x14ac:dyDescent="0.25">
      <c r="A939">
        <v>2020</v>
      </c>
      <c r="B939">
        <v>7</v>
      </c>
      <c r="C939">
        <v>2.0002E-4</v>
      </c>
      <c r="D939">
        <v>2.2682499999999999E-3</v>
      </c>
      <c r="E939">
        <v>-0.95996899999999996</v>
      </c>
    </row>
    <row r="940" spans="1:5" x14ac:dyDescent="0.25">
      <c r="A940">
        <v>2021</v>
      </c>
      <c r="B940">
        <v>2</v>
      </c>
      <c r="C940">
        <v>0.93357999999999997</v>
      </c>
      <c r="D940">
        <v>0.84915399999999996</v>
      </c>
      <c r="E940">
        <v>0.72500600000000004</v>
      </c>
    </row>
    <row r="941" spans="1:5" x14ac:dyDescent="0.25">
      <c r="A941">
        <v>2021</v>
      </c>
      <c r="B941">
        <v>3</v>
      </c>
      <c r="C941">
        <v>3.5810700000000001E-2</v>
      </c>
      <c r="D941">
        <v>8.0070699999999995E-2</v>
      </c>
      <c r="E941">
        <v>-1.8899600000000001</v>
      </c>
    </row>
    <row r="942" spans="1:5" x14ac:dyDescent="0.25">
      <c r="A942">
        <v>2021</v>
      </c>
      <c r="B942">
        <v>4</v>
      </c>
      <c r="C942">
        <v>2.1806499999999999E-2</v>
      </c>
      <c r="D942">
        <v>3.8869599999999997E-2</v>
      </c>
      <c r="E942">
        <v>-0.945882</v>
      </c>
    </row>
    <row r="943" spans="1:5" x14ac:dyDescent="0.25">
      <c r="A943">
        <v>2021</v>
      </c>
      <c r="B943">
        <v>5</v>
      </c>
      <c r="C943">
        <v>6.9020699999999997E-3</v>
      </c>
      <c r="D943">
        <v>1.7045899999999999E-2</v>
      </c>
      <c r="E943">
        <v>-0.979765</v>
      </c>
    </row>
    <row r="944" spans="1:5" x14ac:dyDescent="0.25">
      <c r="A944">
        <v>2021</v>
      </c>
      <c r="B944">
        <v>6</v>
      </c>
      <c r="C944">
        <v>1.7005099999999999E-3</v>
      </c>
      <c r="D944">
        <v>1.1028700000000001E-2</v>
      </c>
      <c r="E944">
        <v>-1.6296999999999999</v>
      </c>
    </row>
    <row r="945" spans="1:5" x14ac:dyDescent="0.25">
      <c r="A945">
        <v>2021</v>
      </c>
      <c r="B945">
        <v>7</v>
      </c>
      <c r="C945">
        <v>2.0006000000000001E-4</v>
      </c>
      <c r="D945">
        <v>3.8314999999999998E-3</v>
      </c>
      <c r="E945">
        <v>-1.51691</v>
      </c>
    </row>
    <row r="946" spans="1:5" x14ac:dyDescent="0.25">
      <c r="A946" t="s">
        <v>1</v>
      </c>
    </row>
    <row r="947" spans="1:5" x14ac:dyDescent="0.25">
      <c r="A947">
        <v>1990</v>
      </c>
      <c r="B947">
        <v>2</v>
      </c>
      <c r="C947">
        <v>0.70670699999999997</v>
      </c>
      <c r="D947">
        <v>0.72692800000000002</v>
      </c>
      <c r="E947">
        <v>-0.23597000000000001</v>
      </c>
    </row>
    <row r="948" spans="1:5" x14ac:dyDescent="0.25">
      <c r="A948">
        <v>1990</v>
      </c>
      <c r="B948">
        <v>3</v>
      </c>
      <c r="C948">
        <v>0.21321300000000001</v>
      </c>
      <c r="D948">
        <v>0.151778</v>
      </c>
      <c r="E948">
        <v>1.29898</v>
      </c>
    </row>
    <row r="949" spans="1:5" x14ac:dyDescent="0.25">
      <c r="A949">
        <v>1990</v>
      </c>
      <c r="B949">
        <v>4</v>
      </c>
      <c r="C949">
        <v>4.5045000000000002E-2</v>
      </c>
      <c r="D949">
        <v>5.2778600000000002E-2</v>
      </c>
      <c r="E949">
        <v>-0.35709200000000002</v>
      </c>
    </row>
    <row r="950" spans="1:5" x14ac:dyDescent="0.25">
      <c r="A950">
        <v>1990</v>
      </c>
      <c r="B950">
        <v>5</v>
      </c>
      <c r="C950">
        <v>3.0030000000000001E-2</v>
      </c>
      <c r="D950">
        <v>3.72556E-2</v>
      </c>
      <c r="E950">
        <v>-0.40825600000000001</v>
      </c>
    </row>
    <row r="951" spans="1:5" x14ac:dyDescent="0.25">
      <c r="A951">
        <v>1990</v>
      </c>
      <c r="B951">
        <v>6</v>
      </c>
      <c r="C951">
        <v>3.003E-3</v>
      </c>
      <c r="D951">
        <v>2.1170399999999999E-2</v>
      </c>
      <c r="E951">
        <v>-2.7877000000000001</v>
      </c>
    </row>
    <row r="952" spans="1:5" x14ac:dyDescent="0.25">
      <c r="A952">
        <v>1990</v>
      </c>
      <c r="B952">
        <v>7</v>
      </c>
      <c r="C952">
        <v>2.0019999999999999E-3</v>
      </c>
      <c r="D952">
        <v>1.00892E-2</v>
      </c>
      <c r="E952">
        <v>-1.5936900000000001</v>
      </c>
    </row>
    <row r="953" spans="1:5" x14ac:dyDescent="0.25">
      <c r="A953">
        <v>1992</v>
      </c>
      <c r="B953">
        <v>2</v>
      </c>
      <c r="C953">
        <v>0.66300000000000003</v>
      </c>
      <c r="D953">
        <v>0.68157400000000001</v>
      </c>
      <c r="E953">
        <v>-0.223778</v>
      </c>
    </row>
    <row r="954" spans="1:5" x14ac:dyDescent="0.25">
      <c r="A954">
        <v>1992</v>
      </c>
      <c r="B954">
        <v>3</v>
      </c>
      <c r="C954">
        <v>0.13400000000000001</v>
      </c>
      <c r="D954">
        <v>0.109846</v>
      </c>
      <c r="E954">
        <v>0.64624700000000002</v>
      </c>
    </row>
    <row r="955" spans="1:5" x14ac:dyDescent="0.25">
      <c r="A955">
        <v>1992</v>
      </c>
      <c r="B955">
        <v>4</v>
      </c>
      <c r="C955">
        <v>0.10100000000000001</v>
      </c>
      <c r="D955">
        <v>0.11876399999999999</v>
      </c>
      <c r="E955">
        <v>-0.54774699999999998</v>
      </c>
    </row>
    <row r="956" spans="1:5" x14ac:dyDescent="0.25">
      <c r="A956">
        <v>1992</v>
      </c>
      <c r="B956">
        <v>5</v>
      </c>
      <c r="C956">
        <v>3.4000000000000002E-2</v>
      </c>
      <c r="D956">
        <v>5.6672699999999999E-2</v>
      </c>
      <c r="E956">
        <v>-1.1932499999999999</v>
      </c>
    </row>
    <row r="957" spans="1:5" x14ac:dyDescent="0.25">
      <c r="A957">
        <v>1992</v>
      </c>
      <c r="B957">
        <v>6</v>
      </c>
      <c r="C957">
        <v>3.5000000000000003E-2</v>
      </c>
      <c r="D957">
        <v>1.8922000000000001E-2</v>
      </c>
      <c r="E957">
        <v>0.82996000000000003</v>
      </c>
    </row>
    <row r="958" spans="1:5" x14ac:dyDescent="0.25">
      <c r="A958">
        <v>1992</v>
      </c>
      <c r="B958">
        <v>7</v>
      </c>
      <c r="C958">
        <v>3.3000000000000002E-2</v>
      </c>
      <c r="D958">
        <v>1.4221299999999999E-2</v>
      </c>
      <c r="E958">
        <v>0.98478900000000003</v>
      </c>
    </row>
    <row r="959" spans="1:5" x14ac:dyDescent="0.25">
      <c r="A959">
        <v>1993</v>
      </c>
      <c r="B959">
        <v>2</v>
      </c>
      <c r="C959">
        <v>0.49399999999999999</v>
      </c>
      <c r="D959">
        <v>0.59170699999999998</v>
      </c>
      <c r="E959">
        <v>-1.3619300000000001</v>
      </c>
    </row>
    <row r="960" spans="1:5" x14ac:dyDescent="0.25">
      <c r="A960">
        <v>1993</v>
      </c>
      <c r="B960">
        <v>3</v>
      </c>
      <c r="C960">
        <v>0.36399999999999999</v>
      </c>
      <c r="D960">
        <v>0.23289799999999999</v>
      </c>
      <c r="E960">
        <v>2.11416</v>
      </c>
    </row>
    <row r="961" spans="1:5" x14ac:dyDescent="0.25">
      <c r="A961">
        <v>1993</v>
      </c>
      <c r="B961">
        <v>4</v>
      </c>
      <c r="C961">
        <v>7.0999999999999994E-2</v>
      </c>
      <c r="D961">
        <v>6.3895099999999996E-2</v>
      </c>
      <c r="E961">
        <v>0.261463</v>
      </c>
    </row>
    <row r="962" spans="1:5" x14ac:dyDescent="0.25">
      <c r="A962">
        <v>1993</v>
      </c>
      <c r="B962">
        <v>5</v>
      </c>
      <c r="C962">
        <v>0.04</v>
      </c>
      <c r="D962">
        <v>6.6943600000000006E-2</v>
      </c>
      <c r="E962">
        <v>-1.3071299999999999</v>
      </c>
    </row>
    <row r="963" spans="1:5" x14ac:dyDescent="0.25">
      <c r="A963">
        <v>1993</v>
      </c>
      <c r="B963">
        <v>6</v>
      </c>
      <c r="C963">
        <v>2.1000000000000001E-2</v>
      </c>
      <c r="D963">
        <v>3.3000399999999999E-2</v>
      </c>
      <c r="E963">
        <v>-0.80552199999999996</v>
      </c>
    </row>
    <row r="964" spans="1:5" x14ac:dyDescent="0.25">
      <c r="A964">
        <v>1993</v>
      </c>
      <c r="B964">
        <v>7</v>
      </c>
      <c r="C964">
        <v>0.01</v>
      </c>
      <c r="D964">
        <v>1.15557E-2</v>
      </c>
      <c r="E964">
        <v>-0.15248600000000001</v>
      </c>
    </row>
    <row r="965" spans="1:5" x14ac:dyDescent="0.25">
      <c r="A965">
        <v>1994</v>
      </c>
      <c r="B965">
        <v>2</v>
      </c>
      <c r="C965">
        <v>0.69169199999999997</v>
      </c>
      <c r="D965">
        <v>0.69743599999999994</v>
      </c>
      <c r="E965">
        <v>-6.7757600000000001E-2</v>
      </c>
    </row>
    <row r="966" spans="1:5" x14ac:dyDescent="0.25">
      <c r="A966">
        <v>1994</v>
      </c>
      <c r="B966">
        <v>3</v>
      </c>
      <c r="C966">
        <v>0.119119</v>
      </c>
      <c r="D966">
        <v>9.3233200000000002E-2</v>
      </c>
      <c r="E966">
        <v>0.733954</v>
      </c>
    </row>
    <row r="967" spans="1:5" x14ac:dyDescent="0.25">
      <c r="A967">
        <v>1994</v>
      </c>
      <c r="B967">
        <v>4</v>
      </c>
      <c r="C967">
        <v>9.40941E-2</v>
      </c>
      <c r="D967">
        <v>0.123529</v>
      </c>
      <c r="E967">
        <v>-0.93848799999999999</v>
      </c>
    </row>
    <row r="968" spans="1:5" x14ac:dyDescent="0.25">
      <c r="A968">
        <v>1994</v>
      </c>
      <c r="B968">
        <v>5</v>
      </c>
      <c r="C968">
        <v>5.00501E-2</v>
      </c>
      <c r="D968">
        <v>3.2465800000000003E-2</v>
      </c>
      <c r="E968">
        <v>0.7651</v>
      </c>
    </row>
    <row r="969" spans="1:5" x14ac:dyDescent="0.25">
      <c r="A969">
        <v>1994</v>
      </c>
      <c r="B969">
        <v>6</v>
      </c>
      <c r="C969">
        <v>2.6026000000000001E-2</v>
      </c>
      <c r="D969">
        <v>3.5111000000000003E-2</v>
      </c>
      <c r="E969">
        <v>-0.550404</v>
      </c>
    </row>
    <row r="970" spans="1:5" x14ac:dyDescent="0.25">
      <c r="A970">
        <v>1994</v>
      </c>
      <c r="B970">
        <v>7</v>
      </c>
      <c r="C970">
        <v>1.9019000000000001E-2</v>
      </c>
      <c r="D970">
        <v>1.8224600000000001E-2</v>
      </c>
      <c r="E970">
        <v>5.6504100000000002E-2</v>
      </c>
    </row>
    <row r="971" spans="1:5" x14ac:dyDescent="0.25">
      <c r="A971">
        <v>1995</v>
      </c>
      <c r="B971">
        <v>2</v>
      </c>
      <c r="C971">
        <v>0.78100000000000003</v>
      </c>
      <c r="D971">
        <v>0.74412199999999995</v>
      </c>
      <c r="E971">
        <v>0.409333</v>
      </c>
    </row>
    <row r="972" spans="1:5" x14ac:dyDescent="0.25">
      <c r="A972">
        <v>1995</v>
      </c>
      <c r="B972">
        <v>3</v>
      </c>
      <c r="C972">
        <v>7.0000000000000007E-2</v>
      </c>
      <c r="D972">
        <v>0.105534</v>
      </c>
      <c r="E972">
        <v>-1.30836</v>
      </c>
    </row>
    <row r="973" spans="1:5" x14ac:dyDescent="0.25">
      <c r="A973">
        <v>1995</v>
      </c>
      <c r="B973">
        <v>4</v>
      </c>
      <c r="C973">
        <v>5.3999999999999999E-2</v>
      </c>
      <c r="D973">
        <v>5.0073300000000001E-2</v>
      </c>
      <c r="E973">
        <v>0.16573299999999999</v>
      </c>
    </row>
    <row r="974" spans="1:5" x14ac:dyDescent="0.25">
      <c r="A974">
        <v>1995</v>
      </c>
      <c r="B974">
        <v>5</v>
      </c>
      <c r="C974">
        <v>3.6999999999999998E-2</v>
      </c>
      <c r="D974">
        <v>6.3295500000000005E-2</v>
      </c>
      <c r="E974">
        <v>-1.3251299999999999</v>
      </c>
    </row>
    <row r="975" spans="1:5" x14ac:dyDescent="0.25">
      <c r="A975">
        <v>1995</v>
      </c>
      <c r="B975">
        <v>6</v>
      </c>
      <c r="C975">
        <v>2.4E-2</v>
      </c>
      <c r="D975">
        <v>1.7239299999999999E-2</v>
      </c>
      <c r="E975">
        <v>0.426174</v>
      </c>
    </row>
    <row r="976" spans="1:5" x14ac:dyDescent="0.25">
      <c r="A976">
        <v>1995</v>
      </c>
      <c r="B976">
        <v>7</v>
      </c>
      <c r="C976">
        <v>3.4000000000000002E-2</v>
      </c>
      <c r="D976">
        <v>1.9735800000000001E-2</v>
      </c>
      <c r="E976">
        <v>0.74963500000000005</v>
      </c>
    </row>
    <row r="977" spans="1:10" x14ac:dyDescent="0.25">
      <c r="A977">
        <v>1996</v>
      </c>
      <c r="B977">
        <v>2</v>
      </c>
      <c r="C977">
        <v>0.86186200000000002</v>
      </c>
      <c r="D977">
        <v>0.72030000000000005</v>
      </c>
      <c r="E977">
        <v>1.4939199999999999</v>
      </c>
    </row>
    <row r="978" spans="1:10" x14ac:dyDescent="0.25">
      <c r="A978">
        <v>1996</v>
      </c>
      <c r="B978">
        <v>3</v>
      </c>
      <c r="C978">
        <v>5.3053099999999999E-2</v>
      </c>
      <c r="D978">
        <v>0.15359800000000001</v>
      </c>
      <c r="E978">
        <v>-4.0872000000000002</v>
      </c>
    </row>
    <row r="979" spans="1:10" x14ac:dyDescent="0.25">
      <c r="A979">
        <v>1996</v>
      </c>
      <c r="B979">
        <v>4</v>
      </c>
      <c r="C979">
        <v>5.2052099999999997E-2</v>
      </c>
      <c r="D979">
        <v>5.7530199999999997E-2</v>
      </c>
      <c r="E979">
        <v>-0.235457</v>
      </c>
    </row>
    <row r="980" spans="1:10" x14ac:dyDescent="0.25">
      <c r="A980">
        <v>1996</v>
      </c>
      <c r="B980">
        <v>5</v>
      </c>
      <c r="C980">
        <v>1.5015000000000001E-2</v>
      </c>
      <c r="D980">
        <v>2.5496600000000001E-2</v>
      </c>
      <c r="E980">
        <v>-0.82944099999999998</v>
      </c>
    </row>
    <row r="981" spans="1:10" x14ac:dyDescent="0.25">
      <c r="A981">
        <v>1996</v>
      </c>
      <c r="B981">
        <v>6</v>
      </c>
      <c r="C981">
        <v>9.0090099999999996E-3</v>
      </c>
      <c r="D981">
        <v>3.3373800000000002E-2</v>
      </c>
      <c r="E981">
        <v>-2.3469600000000002</v>
      </c>
    </row>
    <row r="982" spans="1:10" x14ac:dyDescent="0.25">
      <c r="A982">
        <v>1996</v>
      </c>
      <c r="B982">
        <v>7</v>
      </c>
      <c r="C982">
        <v>9.0090099999999996E-3</v>
      </c>
      <c r="D982">
        <v>9.7020200000000004E-3</v>
      </c>
      <c r="E982">
        <v>-7.16117E-2</v>
      </c>
    </row>
    <row r="985" spans="1:10" x14ac:dyDescent="0.25">
      <c r="B985" t="s">
        <v>143</v>
      </c>
      <c r="C985" t="s">
        <v>144</v>
      </c>
      <c r="D985" t="s">
        <v>145</v>
      </c>
      <c r="E985" t="s">
        <v>77</v>
      </c>
      <c r="F985" t="s">
        <v>78</v>
      </c>
    </row>
    <row r="986" spans="1:10" x14ac:dyDescent="0.25">
      <c r="A986">
        <v>1965</v>
      </c>
      <c r="B986">
        <v>360.97500000000002</v>
      </c>
      <c r="C986">
        <v>455.08699999999999</v>
      </c>
      <c r="D986">
        <v>626.93899999999996</v>
      </c>
      <c r="E986">
        <v>732.02200000000005</v>
      </c>
      <c r="F986">
        <v>767.88300000000004</v>
      </c>
      <c r="G986">
        <v>754.75199999999995</v>
      </c>
      <c r="H986">
        <v>718.15899999999999</v>
      </c>
      <c r="I986">
        <v>658.94600000000003</v>
      </c>
      <c r="J986">
        <v>1930.35</v>
      </c>
    </row>
    <row r="987" spans="1:10" x14ac:dyDescent="0.25">
      <c r="A987">
        <v>1966</v>
      </c>
      <c r="B987">
        <v>340.11200000000002</v>
      </c>
      <c r="C987">
        <v>453.68700000000001</v>
      </c>
      <c r="D987">
        <v>626.61</v>
      </c>
      <c r="E987">
        <v>727.02700000000004</v>
      </c>
      <c r="F987">
        <v>736.85400000000004</v>
      </c>
      <c r="G987">
        <v>702.91499999999996</v>
      </c>
      <c r="H987">
        <v>679.03599999999994</v>
      </c>
      <c r="I987">
        <v>636.01599999999996</v>
      </c>
      <c r="J987">
        <v>1900.47</v>
      </c>
    </row>
    <row r="988" spans="1:10" x14ac:dyDescent="0.25">
      <c r="A988">
        <v>1967</v>
      </c>
      <c r="B988">
        <v>410.39499999999998</v>
      </c>
      <c r="C988">
        <v>427.44900000000001</v>
      </c>
      <c r="D988">
        <v>624.34400000000005</v>
      </c>
      <c r="E988">
        <v>721.50400000000002</v>
      </c>
      <c r="F988">
        <v>701.03300000000002</v>
      </c>
      <c r="G988">
        <v>631.41099999999994</v>
      </c>
      <c r="H988">
        <v>606.79700000000003</v>
      </c>
      <c r="I988">
        <v>586.28399999999999</v>
      </c>
      <c r="J988">
        <v>1838.51</v>
      </c>
    </row>
    <row r="989" spans="1:10" x14ac:dyDescent="0.25">
      <c r="A989">
        <v>1968</v>
      </c>
      <c r="B989">
        <v>328.42700000000002</v>
      </c>
      <c r="C989">
        <v>515.76900000000001</v>
      </c>
      <c r="D989">
        <v>588.05899999999997</v>
      </c>
      <c r="E989">
        <v>716.04600000000005</v>
      </c>
      <c r="F989">
        <v>678.71600000000001</v>
      </c>
      <c r="G989">
        <v>577.91499999999996</v>
      </c>
      <c r="H989">
        <v>532.28300000000002</v>
      </c>
      <c r="I989">
        <v>516.41600000000005</v>
      </c>
      <c r="J989">
        <v>1742.31</v>
      </c>
    </row>
    <row r="990" spans="1:10" x14ac:dyDescent="0.25">
      <c r="A990">
        <v>1969</v>
      </c>
      <c r="B990">
        <v>368.964</v>
      </c>
      <c r="C990">
        <v>412.72500000000002</v>
      </c>
      <c r="D990">
        <v>708.82</v>
      </c>
      <c r="E990">
        <v>665.10500000000002</v>
      </c>
      <c r="F990">
        <v>614.95799999999997</v>
      </c>
      <c r="G990">
        <v>482.77699999999999</v>
      </c>
      <c r="H990">
        <v>446.49599999999998</v>
      </c>
      <c r="I990">
        <v>430.14400000000001</v>
      </c>
      <c r="J990">
        <v>1581.53</v>
      </c>
    </row>
    <row r="991" spans="1:10" x14ac:dyDescent="0.25">
      <c r="A991">
        <v>1970</v>
      </c>
      <c r="B991">
        <v>260.21300000000002</v>
      </c>
      <c r="C991">
        <v>463.673</v>
      </c>
      <c r="D991">
        <v>567.30999999999995</v>
      </c>
      <c r="E991">
        <v>803.65200000000004</v>
      </c>
      <c r="F991">
        <v>580.71600000000001</v>
      </c>
      <c r="G991">
        <v>449.56599999999997</v>
      </c>
      <c r="H991">
        <v>378.928</v>
      </c>
      <c r="I991">
        <v>364.166</v>
      </c>
      <c r="J991">
        <v>1409.21</v>
      </c>
    </row>
    <row r="992" spans="1:10" x14ac:dyDescent="0.25">
      <c r="A992">
        <v>1971</v>
      </c>
      <c r="B992">
        <v>169.815</v>
      </c>
      <c r="C992">
        <v>326.99400000000003</v>
      </c>
      <c r="D992">
        <v>637.00800000000004</v>
      </c>
      <c r="E992">
        <v>638.73599999999999</v>
      </c>
      <c r="F992">
        <v>668.96699999999998</v>
      </c>
      <c r="G992">
        <v>391.88499999999999</v>
      </c>
      <c r="H992">
        <v>337.12099999999998</v>
      </c>
      <c r="I992">
        <v>300.96600000000001</v>
      </c>
      <c r="J992">
        <v>1225.93</v>
      </c>
    </row>
    <row r="993" spans="1:10" x14ac:dyDescent="0.25">
      <c r="A993">
        <v>1972</v>
      </c>
      <c r="B993">
        <v>264.76299999999998</v>
      </c>
      <c r="C993">
        <v>213.39699999999999</v>
      </c>
      <c r="D993">
        <v>449.22300000000001</v>
      </c>
      <c r="E993">
        <v>716.95899999999995</v>
      </c>
      <c r="F993">
        <v>530.40200000000004</v>
      </c>
      <c r="G993">
        <v>449.577</v>
      </c>
      <c r="H993">
        <v>293.18799999999999</v>
      </c>
      <c r="I993">
        <v>267.404</v>
      </c>
      <c r="J993">
        <v>1052.95</v>
      </c>
    </row>
    <row r="994" spans="1:10" x14ac:dyDescent="0.25">
      <c r="A994">
        <v>1973</v>
      </c>
      <c r="B994">
        <v>253.74700000000001</v>
      </c>
      <c r="C994">
        <v>332.67899999999997</v>
      </c>
      <c r="D994">
        <v>292.75200000000001</v>
      </c>
      <c r="E994">
        <v>496.07400000000001</v>
      </c>
      <c r="F994">
        <v>516.83399999999995</v>
      </c>
      <c r="G994">
        <v>276.22800000000001</v>
      </c>
      <c r="H994">
        <v>294.00599999999997</v>
      </c>
      <c r="I994">
        <v>215.714</v>
      </c>
      <c r="J994">
        <v>883.97299999999996</v>
      </c>
    </row>
    <row r="995" spans="1:10" x14ac:dyDescent="0.25">
      <c r="A995">
        <v>1974</v>
      </c>
      <c r="B995">
        <v>231.81800000000001</v>
      </c>
      <c r="C995">
        <v>318.83699999999999</v>
      </c>
      <c r="D995">
        <v>456.36700000000002</v>
      </c>
      <c r="E995">
        <v>323.05399999999997</v>
      </c>
      <c r="F995">
        <v>355.596</v>
      </c>
      <c r="G995">
        <v>266.27100000000002</v>
      </c>
      <c r="H995">
        <v>179.68</v>
      </c>
      <c r="I995">
        <v>215.691</v>
      </c>
      <c r="J995">
        <v>734.4</v>
      </c>
    </row>
    <row r="996" spans="1:10" x14ac:dyDescent="0.25">
      <c r="A996">
        <v>1975</v>
      </c>
      <c r="B996">
        <v>187.86600000000001</v>
      </c>
      <c r="C996">
        <v>291.18299999999999</v>
      </c>
      <c r="D996">
        <v>435.97399999999999</v>
      </c>
      <c r="E996">
        <v>496.32499999999999</v>
      </c>
      <c r="F996">
        <v>234.22499999999999</v>
      </c>
      <c r="G996">
        <v>192.67099999999999</v>
      </c>
      <c r="H996">
        <v>175.01499999999999</v>
      </c>
      <c r="I996">
        <v>130.94300000000001</v>
      </c>
      <c r="J996">
        <v>628.26800000000003</v>
      </c>
    </row>
    <row r="997" spans="1:10" x14ac:dyDescent="0.25">
      <c r="A997">
        <v>1976</v>
      </c>
      <c r="B997">
        <v>197.19</v>
      </c>
      <c r="C997">
        <v>235.899</v>
      </c>
      <c r="D997">
        <v>396.93</v>
      </c>
      <c r="E997">
        <v>467.07499999999999</v>
      </c>
      <c r="F997">
        <v>360.19099999999997</v>
      </c>
      <c r="G997">
        <v>130.46799999999999</v>
      </c>
      <c r="H997">
        <v>126.706</v>
      </c>
      <c r="I997">
        <v>126.10899999999999</v>
      </c>
      <c r="J997">
        <v>487.52100000000002</v>
      </c>
    </row>
    <row r="998" spans="1:10" x14ac:dyDescent="0.25">
      <c r="A998">
        <v>1977</v>
      </c>
      <c r="B998">
        <v>127.161</v>
      </c>
      <c r="C998">
        <v>247.46600000000001</v>
      </c>
      <c r="D998">
        <v>319.71199999999999</v>
      </c>
      <c r="E998">
        <v>409.72699999999998</v>
      </c>
      <c r="F998">
        <v>306.48599999999999</v>
      </c>
      <c r="G998">
        <v>174.08699999999999</v>
      </c>
      <c r="H998">
        <v>77.947900000000004</v>
      </c>
      <c r="I998">
        <v>84.979500000000002</v>
      </c>
      <c r="J998">
        <v>377.49799999999999</v>
      </c>
    </row>
    <row r="999" spans="1:10" x14ac:dyDescent="0.25">
      <c r="A999">
        <v>1978</v>
      </c>
      <c r="B999">
        <v>106.212</v>
      </c>
      <c r="C999">
        <v>159.58199999999999</v>
      </c>
      <c r="D999">
        <v>335.51600000000002</v>
      </c>
      <c r="E999">
        <v>333.68200000000002</v>
      </c>
      <c r="F999">
        <v>299.66699999999997</v>
      </c>
      <c r="G999">
        <v>180.791</v>
      </c>
      <c r="H999">
        <v>115.259</v>
      </c>
      <c r="I999">
        <v>55.226199999999999</v>
      </c>
      <c r="J999">
        <v>288.77100000000002</v>
      </c>
    </row>
    <row r="1000" spans="1:10" x14ac:dyDescent="0.25">
      <c r="A1000">
        <v>1979</v>
      </c>
      <c r="B1000">
        <v>99.255200000000002</v>
      </c>
      <c r="C1000">
        <v>133.27199999999999</v>
      </c>
      <c r="D1000">
        <v>216.06</v>
      </c>
      <c r="E1000">
        <v>348.56799999999998</v>
      </c>
      <c r="F1000">
        <v>250.779</v>
      </c>
      <c r="G1000">
        <v>187.38800000000001</v>
      </c>
      <c r="H1000">
        <v>122.809</v>
      </c>
      <c r="I1000">
        <v>82.355199999999996</v>
      </c>
      <c r="J1000">
        <v>212.851</v>
      </c>
    </row>
    <row r="1001" spans="1:10" x14ac:dyDescent="0.25">
      <c r="A1001">
        <v>1980</v>
      </c>
      <c r="B1001">
        <v>111.331</v>
      </c>
      <c r="C1001">
        <v>124.542</v>
      </c>
      <c r="D1001">
        <v>180.459</v>
      </c>
      <c r="E1001">
        <v>225.60300000000001</v>
      </c>
      <c r="F1001">
        <v>274.82799999999997</v>
      </c>
      <c r="G1001">
        <v>170.00700000000001</v>
      </c>
      <c r="H1001">
        <v>133.23099999999999</v>
      </c>
      <c r="I1001">
        <v>90.006500000000003</v>
      </c>
      <c r="J1001">
        <v>189.40799999999999</v>
      </c>
    </row>
    <row r="1002" spans="1:10" x14ac:dyDescent="0.25">
      <c r="A1002">
        <v>1981</v>
      </c>
      <c r="B1002">
        <v>284.64</v>
      </c>
      <c r="C1002">
        <v>139.768</v>
      </c>
      <c r="D1002">
        <v>169.58099999999999</v>
      </c>
      <c r="E1002">
        <v>196.06299999999999</v>
      </c>
      <c r="F1002">
        <v>201.411</v>
      </c>
      <c r="G1002">
        <v>220.61500000000001</v>
      </c>
      <c r="H1002">
        <v>136.18199999999999</v>
      </c>
      <c r="I1002">
        <v>106.474</v>
      </c>
      <c r="J1002">
        <v>191.642</v>
      </c>
    </row>
    <row r="1003" spans="1:10" x14ac:dyDescent="0.25">
      <c r="A1003">
        <v>1982</v>
      </c>
      <c r="B1003">
        <v>266.38900000000001</v>
      </c>
      <c r="C1003">
        <v>357.17500000000001</v>
      </c>
      <c r="D1003">
        <v>189.4</v>
      </c>
      <c r="E1003">
        <v>178.952</v>
      </c>
      <c r="F1003">
        <v>165.69</v>
      </c>
      <c r="G1003">
        <v>152.27199999999999</v>
      </c>
      <c r="H1003">
        <v>167.601</v>
      </c>
      <c r="I1003">
        <v>103.861</v>
      </c>
      <c r="J1003">
        <v>198.38200000000001</v>
      </c>
    </row>
    <row r="1004" spans="1:10" x14ac:dyDescent="0.25">
      <c r="A1004">
        <v>1983</v>
      </c>
      <c r="B1004">
        <v>171.74799999999999</v>
      </c>
      <c r="C1004">
        <v>333.91399999999999</v>
      </c>
      <c r="D1004">
        <v>478.77600000000001</v>
      </c>
      <c r="E1004">
        <v>186.49799999999999</v>
      </c>
      <c r="F1004">
        <v>131.149</v>
      </c>
      <c r="G1004">
        <v>106.64100000000001</v>
      </c>
      <c r="H1004">
        <v>100.877</v>
      </c>
      <c r="I1004">
        <v>113.676</v>
      </c>
      <c r="J1004">
        <v>182.55600000000001</v>
      </c>
    </row>
    <row r="1005" spans="1:10" x14ac:dyDescent="0.25">
      <c r="A1005">
        <v>1984</v>
      </c>
      <c r="B1005">
        <v>186.98400000000001</v>
      </c>
      <c r="C1005">
        <v>215.21</v>
      </c>
      <c r="D1005">
        <v>446.07600000000002</v>
      </c>
      <c r="E1005">
        <v>462.084</v>
      </c>
      <c r="F1005">
        <v>133.732</v>
      </c>
      <c r="G1005">
        <v>83.430599999999998</v>
      </c>
      <c r="H1005">
        <v>69.171800000000005</v>
      </c>
      <c r="I1005">
        <v>66.714200000000005</v>
      </c>
      <c r="J1005">
        <v>175.941</v>
      </c>
    </row>
    <row r="1006" spans="1:10" x14ac:dyDescent="0.25">
      <c r="A1006">
        <v>1985</v>
      </c>
      <c r="B1006">
        <v>162.69900000000001</v>
      </c>
      <c r="C1006">
        <v>234.32400000000001</v>
      </c>
      <c r="D1006">
        <v>287.81</v>
      </c>
      <c r="E1006">
        <v>434.75299999999999</v>
      </c>
      <c r="F1006">
        <v>345.74599999999998</v>
      </c>
      <c r="G1006">
        <v>90.427800000000005</v>
      </c>
      <c r="H1006">
        <v>56.356699999999996</v>
      </c>
      <c r="I1006">
        <v>47.0015</v>
      </c>
      <c r="J1006">
        <v>142.82599999999999</v>
      </c>
    </row>
    <row r="1007" spans="1:10" x14ac:dyDescent="0.25">
      <c r="A1007">
        <v>1986</v>
      </c>
      <c r="B1007">
        <v>100.502</v>
      </c>
      <c r="C1007">
        <v>203.88499999999999</v>
      </c>
      <c r="D1007">
        <v>313.303</v>
      </c>
      <c r="E1007">
        <v>280.09500000000003</v>
      </c>
      <c r="F1007">
        <v>324.31200000000001</v>
      </c>
      <c r="G1007">
        <v>233.00399999999999</v>
      </c>
      <c r="H1007">
        <v>60.905999999999999</v>
      </c>
      <c r="I1007">
        <v>38.198</v>
      </c>
      <c r="J1007">
        <v>110.812</v>
      </c>
    </row>
    <row r="1008" spans="1:10" x14ac:dyDescent="0.25">
      <c r="A1008">
        <v>1987</v>
      </c>
      <c r="B1008">
        <v>115.226</v>
      </c>
      <c r="C1008">
        <v>125.93</v>
      </c>
      <c r="D1008">
        <v>272.30599999999998</v>
      </c>
      <c r="E1008">
        <v>302.68900000000002</v>
      </c>
      <c r="F1008">
        <v>205.78200000000001</v>
      </c>
      <c r="G1008">
        <v>214.887</v>
      </c>
      <c r="H1008">
        <v>154.65700000000001</v>
      </c>
      <c r="I1008">
        <v>40.7652</v>
      </c>
      <c r="J1008">
        <v>86.302599999999998</v>
      </c>
    </row>
    <row r="1009" spans="1:10" x14ac:dyDescent="0.25">
      <c r="A1009">
        <v>1988</v>
      </c>
      <c r="B1009">
        <v>108.81699999999999</v>
      </c>
      <c r="C1009">
        <v>144.446</v>
      </c>
      <c r="D1009">
        <v>168.982</v>
      </c>
      <c r="E1009">
        <v>271.33499999999998</v>
      </c>
      <c r="F1009">
        <v>237.01400000000001</v>
      </c>
      <c r="G1009">
        <v>146.333</v>
      </c>
      <c r="H1009">
        <v>151.63300000000001</v>
      </c>
      <c r="I1009">
        <v>109.131</v>
      </c>
      <c r="J1009">
        <v>77.892099999999999</v>
      </c>
    </row>
    <row r="1010" spans="1:10" x14ac:dyDescent="0.25">
      <c r="A1010">
        <v>1989</v>
      </c>
      <c r="B1010">
        <v>56.183300000000003</v>
      </c>
      <c r="C1010">
        <v>136.33699999999999</v>
      </c>
      <c r="D1010">
        <v>192.74700000000001</v>
      </c>
      <c r="E1010">
        <v>162.279</v>
      </c>
      <c r="F1010">
        <v>196.84100000000001</v>
      </c>
      <c r="G1010">
        <v>154.84899999999999</v>
      </c>
      <c r="H1010">
        <v>95.959100000000007</v>
      </c>
      <c r="I1010">
        <v>100.43899999999999</v>
      </c>
      <c r="J1010">
        <v>115.44</v>
      </c>
    </row>
    <row r="1011" spans="1:10" x14ac:dyDescent="0.25">
      <c r="A1011">
        <v>1990</v>
      </c>
      <c r="B1011">
        <v>116.32299999999999</v>
      </c>
      <c r="C1011">
        <v>70.372299999999996</v>
      </c>
      <c r="D1011">
        <v>181.399</v>
      </c>
      <c r="E1011">
        <v>181.50800000000001</v>
      </c>
      <c r="F1011">
        <v>112.901</v>
      </c>
      <c r="G1011">
        <v>122.729</v>
      </c>
      <c r="H1011">
        <v>97.554100000000005</v>
      </c>
      <c r="I1011">
        <v>61.417999999999999</v>
      </c>
      <c r="J1011">
        <v>126.373</v>
      </c>
    </row>
    <row r="1012" spans="1:10" x14ac:dyDescent="0.25">
      <c r="A1012">
        <v>1991</v>
      </c>
      <c r="B1012">
        <v>49.309800000000003</v>
      </c>
      <c r="C1012">
        <v>146.041</v>
      </c>
      <c r="D1012">
        <v>96.399100000000004</v>
      </c>
      <c r="E1012">
        <v>206.23599999999999</v>
      </c>
      <c r="F1012">
        <v>171.48099999999999</v>
      </c>
      <c r="G1012">
        <v>85.035499999999999</v>
      </c>
      <c r="H1012">
        <v>86.847300000000004</v>
      </c>
      <c r="I1012">
        <v>69.778099999999995</v>
      </c>
      <c r="J1012">
        <v>119.94499999999999</v>
      </c>
    </row>
    <row r="1013" spans="1:10" x14ac:dyDescent="0.25">
      <c r="A1013">
        <v>1992</v>
      </c>
      <c r="B1013">
        <v>57.193800000000003</v>
      </c>
      <c r="C1013">
        <v>61.948500000000003</v>
      </c>
      <c r="D1013">
        <v>200.739</v>
      </c>
      <c r="E1013">
        <v>111.468</v>
      </c>
      <c r="F1013">
        <v>208.774</v>
      </c>
      <c r="G1013">
        <v>152.88900000000001</v>
      </c>
      <c r="H1013">
        <v>72.049099999999996</v>
      </c>
      <c r="I1013">
        <v>72.231099999999998</v>
      </c>
      <c r="J1013">
        <v>135.90899999999999</v>
      </c>
    </row>
    <row r="1014" spans="1:10" x14ac:dyDescent="0.25">
      <c r="A1014">
        <v>1993</v>
      </c>
      <c r="B1014">
        <v>81.906000000000006</v>
      </c>
      <c r="C1014">
        <v>71.840400000000002</v>
      </c>
      <c r="D1014">
        <v>85.072100000000006</v>
      </c>
      <c r="E1014">
        <v>231.066</v>
      </c>
      <c r="F1014">
        <v>110.80500000000001</v>
      </c>
      <c r="G1014">
        <v>178.33099999999999</v>
      </c>
      <c r="H1014">
        <v>123.771</v>
      </c>
      <c r="I1014">
        <v>57.656599999999997</v>
      </c>
      <c r="J1014">
        <v>144.345</v>
      </c>
    </row>
    <row r="1015" spans="1:10" x14ac:dyDescent="0.25">
      <c r="A1015">
        <v>1994</v>
      </c>
      <c r="B1015">
        <v>93.228200000000001</v>
      </c>
      <c r="C1015">
        <v>102.867</v>
      </c>
      <c r="D1015">
        <v>98.585499999999996</v>
      </c>
      <c r="E1015">
        <v>97.578000000000003</v>
      </c>
      <c r="F1015">
        <v>226.41399999999999</v>
      </c>
      <c r="G1015">
        <v>91.426900000000003</v>
      </c>
      <c r="H1015">
        <v>139.137</v>
      </c>
      <c r="I1015">
        <v>96.019900000000007</v>
      </c>
      <c r="J1015">
        <v>135.11500000000001</v>
      </c>
    </row>
    <row r="1016" spans="1:10" x14ac:dyDescent="0.25">
      <c r="A1016">
        <v>1995</v>
      </c>
      <c r="B1016">
        <v>73.776200000000003</v>
      </c>
      <c r="C1016">
        <v>117.083</v>
      </c>
      <c r="D1016">
        <v>141.14099999999999</v>
      </c>
      <c r="E1016">
        <v>112.99299999999999</v>
      </c>
      <c r="F1016">
        <v>95.322100000000006</v>
      </c>
      <c r="G1016">
        <v>185.43299999999999</v>
      </c>
      <c r="H1016">
        <v>70.768699999999995</v>
      </c>
      <c r="I1016">
        <v>107.22499999999999</v>
      </c>
      <c r="J1016">
        <v>158.55799999999999</v>
      </c>
    </row>
    <row r="1017" spans="1:10" x14ac:dyDescent="0.25">
      <c r="A1017">
        <v>1996</v>
      </c>
      <c r="B1017">
        <v>69.379000000000005</v>
      </c>
      <c r="C1017">
        <v>92.6327</v>
      </c>
      <c r="D1017">
        <v>160.459</v>
      </c>
      <c r="E1017">
        <v>160.83099999999999</v>
      </c>
      <c r="F1017">
        <v>107.768</v>
      </c>
      <c r="G1017">
        <v>73.553100000000001</v>
      </c>
      <c r="H1017">
        <v>134.66999999999999</v>
      </c>
      <c r="I1017">
        <v>51.716900000000003</v>
      </c>
      <c r="J1017">
        <v>175.172</v>
      </c>
    </row>
    <row r="1018" spans="1:10" x14ac:dyDescent="0.25">
      <c r="A1018">
        <v>1997</v>
      </c>
      <c r="B1018">
        <v>71.290899999999993</v>
      </c>
      <c r="C1018">
        <v>87.103800000000007</v>
      </c>
      <c r="D1018">
        <v>126.89100000000001</v>
      </c>
      <c r="E1018">
        <v>182.42</v>
      </c>
      <c r="F1018">
        <v>151.916</v>
      </c>
      <c r="G1018">
        <v>81.126900000000006</v>
      </c>
      <c r="H1018">
        <v>52.019300000000001</v>
      </c>
      <c r="I1018">
        <v>96.280699999999996</v>
      </c>
      <c r="J1018">
        <v>141.74799999999999</v>
      </c>
    </row>
    <row r="1019" spans="1:10" x14ac:dyDescent="0.25">
      <c r="A1019">
        <v>1998</v>
      </c>
      <c r="B1019">
        <v>81.176199999999994</v>
      </c>
      <c r="C1019">
        <v>89.513599999999997</v>
      </c>
      <c r="D1019">
        <v>119.383</v>
      </c>
      <c r="E1019">
        <v>144.65199999999999</v>
      </c>
      <c r="F1019">
        <v>174.27699999999999</v>
      </c>
      <c r="G1019">
        <v>117.721</v>
      </c>
      <c r="H1019">
        <v>59.186700000000002</v>
      </c>
      <c r="I1019">
        <v>38.158799999999999</v>
      </c>
      <c r="J1019">
        <v>157.33000000000001</v>
      </c>
    </row>
    <row r="1020" spans="1:10" x14ac:dyDescent="0.25">
      <c r="A1020">
        <v>1999</v>
      </c>
      <c r="B1020">
        <v>64.997299999999996</v>
      </c>
      <c r="C1020">
        <v>101.937</v>
      </c>
      <c r="D1020">
        <v>122.75700000000001</v>
      </c>
      <c r="E1020">
        <v>136.48500000000001</v>
      </c>
      <c r="F1020">
        <v>139.84899999999999</v>
      </c>
      <c r="G1020">
        <v>139.13300000000001</v>
      </c>
      <c r="H1020">
        <v>88.667699999999996</v>
      </c>
      <c r="I1020">
        <v>44.583199999999998</v>
      </c>
      <c r="J1020">
        <v>125.495</v>
      </c>
    </row>
    <row r="1021" spans="1:10" x14ac:dyDescent="0.25">
      <c r="A1021">
        <v>2000</v>
      </c>
      <c r="B1021">
        <v>90.525099999999995</v>
      </c>
      <c r="C1021">
        <v>81.578100000000006</v>
      </c>
      <c r="D1021">
        <v>139.41900000000001</v>
      </c>
      <c r="E1021">
        <v>138.47499999999999</v>
      </c>
      <c r="F1021">
        <v>124.724</v>
      </c>
      <c r="G1021">
        <v>96.470600000000005</v>
      </c>
      <c r="H1021">
        <v>89.558999999999997</v>
      </c>
      <c r="I1021">
        <v>58.694899999999997</v>
      </c>
      <c r="J1021">
        <v>101.773</v>
      </c>
    </row>
    <row r="1022" spans="1:10" x14ac:dyDescent="0.25">
      <c r="A1022">
        <v>2001</v>
      </c>
      <c r="B1022">
        <v>96.885000000000005</v>
      </c>
      <c r="C1022">
        <v>113.60299999999999</v>
      </c>
      <c r="D1022">
        <v>111.495</v>
      </c>
      <c r="E1022">
        <v>156.71100000000001</v>
      </c>
      <c r="F1022">
        <v>124.607</v>
      </c>
      <c r="G1022">
        <v>82.464699999999993</v>
      </c>
      <c r="H1022">
        <v>59.309399999999997</v>
      </c>
      <c r="I1022">
        <v>57.127000000000002</v>
      </c>
      <c r="J1022">
        <v>95.6845</v>
      </c>
    </row>
    <row r="1023" spans="1:10" x14ac:dyDescent="0.25">
      <c r="A1023">
        <v>2002</v>
      </c>
      <c r="B1023">
        <v>150.76</v>
      </c>
      <c r="C1023">
        <v>121.554</v>
      </c>
      <c r="D1023">
        <v>155.06399999999999</v>
      </c>
      <c r="E1023">
        <v>124.515</v>
      </c>
      <c r="F1023">
        <v>137.06</v>
      </c>
      <c r="G1023">
        <v>75.941599999999994</v>
      </c>
      <c r="H1023">
        <v>46.394199999999998</v>
      </c>
      <c r="I1023">
        <v>35.250599999999999</v>
      </c>
      <c r="J1023">
        <v>87.139600000000002</v>
      </c>
    </row>
    <row r="1024" spans="1:10" x14ac:dyDescent="0.25">
      <c r="A1024">
        <v>2003</v>
      </c>
      <c r="B1024">
        <v>91.121899999999997</v>
      </c>
      <c r="C1024">
        <v>189.15700000000001</v>
      </c>
      <c r="D1024">
        <v>165.96799999999999</v>
      </c>
      <c r="E1024">
        <v>173.441</v>
      </c>
      <c r="F1024">
        <v>109.65300000000001</v>
      </c>
      <c r="G1024">
        <v>85.226299999999995</v>
      </c>
      <c r="H1024">
        <v>43.6721</v>
      </c>
      <c r="I1024">
        <v>28.057099999999998</v>
      </c>
      <c r="J1024">
        <v>69.462299999999999</v>
      </c>
    </row>
    <row r="1025" spans="1:10" x14ac:dyDescent="0.25">
      <c r="A1025">
        <v>2004</v>
      </c>
      <c r="B1025">
        <v>79.974800000000002</v>
      </c>
      <c r="C1025">
        <v>114.279</v>
      </c>
      <c r="D1025">
        <v>257.67899999999997</v>
      </c>
      <c r="E1025">
        <v>183.48699999999999</v>
      </c>
      <c r="F1025">
        <v>144.91300000000001</v>
      </c>
      <c r="G1025">
        <v>58.046900000000001</v>
      </c>
      <c r="H1025">
        <v>41.061</v>
      </c>
      <c r="I1025">
        <v>23.014299999999999</v>
      </c>
      <c r="J1025">
        <v>50.832700000000003</v>
      </c>
    </row>
    <row r="1026" spans="1:10" x14ac:dyDescent="0.25">
      <c r="A1026">
        <v>2005</v>
      </c>
      <c r="B1026">
        <v>71.11</v>
      </c>
      <c r="C1026">
        <v>100.32</v>
      </c>
      <c r="D1026">
        <v>155.84299999999999</v>
      </c>
      <c r="E1026">
        <v>286.42599999999999</v>
      </c>
      <c r="F1026">
        <v>157.143</v>
      </c>
      <c r="G1026">
        <v>82.920299999999997</v>
      </c>
      <c r="H1026">
        <v>30.4754</v>
      </c>
      <c r="I1026">
        <v>23.118099999999998</v>
      </c>
      <c r="J1026">
        <v>40.242899999999999</v>
      </c>
    </row>
    <row r="1027" spans="1:10" x14ac:dyDescent="0.25">
      <c r="A1027">
        <v>2006</v>
      </c>
      <c r="B1027">
        <v>88.888900000000007</v>
      </c>
      <c r="C1027">
        <v>89.236099999999993</v>
      </c>
      <c r="D1027">
        <v>137.095</v>
      </c>
      <c r="E1027">
        <v>175.07599999999999</v>
      </c>
      <c r="F1027">
        <v>257.12900000000002</v>
      </c>
      <c r="G1027">
        <v>103.211</v>
      </c>
      <c r="H1027">
        <v>50.612400000000001</v>
      </c>
      <c r="I1027">
        <v>19.327100000000002</v>
      </c>
      <c r="J1027">
        <v>37.630499999999998</v>
      </c>
    </row>
    <row r="1028" spans="1:10" x14ac:dyDescent="0.25">
      <c r="A1028">
        <v>2007</v>
      </c>
      <c r="B1028">
        <v>93.943700000000007</v>
      </c>
      <c r="C1028">
        <v>111.59399999999999</v>
      </c>
      <c r="D1028">
        <v>122.214</v>
      </c>
      <c r="E1028">
        <v>155.703</v>
      </c>
      <c r="F1028">
        <v>164.68299999999999</v>
      </c>
      <c r="G1028">
        <v>191.49299999999999</v>
      </c>
      <c r="H1028">
        <v>72.156000000000006</v>
      </c>
      <c r="I1028">
        <v>35.841900000000003</v>
      </c>
      <c r="J1028">
        <v>36.229799999999997</v>
      </c>
    </row>
    <row r="1029" spans="1:10" x14ac:dyDescent="0.25">
      <c r="A1029">
        <v>2008</v>
      </c>
      <c r="B1029">
        <v>89.952500000000001</v>
      </c>
      <c r="C1029">
        <v>117.95399999999999</v>
      </c>
      <c r="D1029">
        <v>152.93</v>
      </c>
      <c r="E1029">
        <v>139.238</v>
      </c>
      <c r="F1029">
        <v>148.392</v>
      </c>
      <c r="G1029">
        <v>126.831</v>
      </c>
      <c r="H1029">
        <v>138.786</v>
      </c>
      <c r="I1029">
        <v>52.641300000000001</v>
      </c>
      <c r="J1029">
        <v>48.413200000000003</v>
      </c>
    </row>
    <row r="1030" spans="1:10" x14ac:dyDescent="0.25">
      <c r="A1030">
        <v>2009</v>
      </c>
      <c r="B1030">
        <v>71.046899999999994</v>
      </c>
      <c r="C1030">
        <v>112.93899999999999</v>
      </c>
      <c r="D1030">
        <v>161.62</v>
      </c>
      <c r="E1030">
        <v>174.089</v>
      </c>
      <c r="F1030">
        <v>132.24</v>
      </c>
      <c r="G1030">
        <v>113.28100000000001</v>
      </c>
      <c r="H1030">
        <v>91.0565</v>
      </c>
      <c r="I1030">
        <v>100.462</v>
      </c>
      <c r="J1030">
        <v>67.842500000000001</v>
      </c>
    </row>
    <row r="1031" spans="1:10" x14ac:dyDescent="0.25">
      <c r="A1031">
        <v>2010</v>
      </c>
      <c r="B1031">
        <v>74.258499999999998</v>
      </c>
      <c r="C1031">
        <v>89.189599999999999</v>
      </c>
      <c r="D1031">
        <v>154.63399999999999</v>
      </c>
      <c r="E1031">
        <v>183.304</v>
      </c>
      <c r="F1031">
        <v>162.804</v>
      </c>
      <c r="G1031">
        <v>97.005799999999994</v>
      </c>
      <c r="H1031">
        <v>77.917900000000003</v>
      </c>
      <c r="I1031">
        <v>63.626600000000003</v>
      </c>
      <c r="J1031">
        <v>111.904</v>
      </c>
    </row>
    <row r="1032" spans="1:10" x14ac:dyDescent="0.25">
      <c r="A1032">
        <v>2011</v>
      </c>
      <c r="B1032">
        <v>81.867800000000003</v>
      </c>
      <c r="C1032">
        <v>93.216999999999999</v>
      </c>
      <c r="D1032">
        <v>122.086</v>
      </c>
      <c r="E1032">
        <v>175.16499999999999</v>
      </c>
      <c r="F1032">
        <v>170.52799999999999</v>
      </c>
      <c r="G1032">
        <v>117.798</v>
      </c>
      <c r="H1032">
        <v>65.744399999999999</v>
      </c>
      <c r="I1032">
        <v>53.790500000000002</v>
      </c>
      <c r="J1032">
        <v>110.28</v>
      </c>
    </row>
    <row r="1033" spans="1:10" x14ac:dyDescent="0.25">
      <c r="A1033">
        <v>2012</v>
      </c>
      <c r="B1033">
        <v>86.9465</v>
      </c>
      <c r="C1033">
        <v>102.768</v>
      </c>
      <c r="D1033">
        <v>127.593</v>
      </c>
      <c r="E1033">
        <v>138.26499999999999</v>
      </c>
      <c r="F1033">
        <v>162.804</v>
      </c>
      <c r="G1033">
        <v>123.086</v>
      </c>
      <c r="H1033">
        <v>79.6267</v>
      </c>
      <c r="I1033">
        <v>45.289099999999998</v>
      </c>
      <c r="J1033">
        <v>102.184</v>
      </c>
    </row>
    <row r="1034" spans="1:10" x14ac:dyDescent="0.25">
      <c r="A1034">
        <v>2013</v>
      </c>
      <c r="B1034">
        <v>83.825699999999998</v>
      </c>
      <c r="C1034">
        <v>109.14</v>
      </c>
      <c r="D1034">
        <v>140.643</v>
      </c>
      <c r="E1034">
        <v>144.37899999999999</v>
      </c>
      <c r="F1034">
        <v>128.04300000000001</v>
      </c>
      <c r="G1034">
        <v>116.386</v>
      </c>
      <c r="H1034">
        <v>82.342299999999994</v>
      </c>
      <c r="I1034">
        <v>54.3889</v>
      </c>
      <c r="J1034">
        <v>90.930700000000002</v>
      </c>
    </row>
    <row r="1035" spans="1:10" x14ac:dyDescent="0.25">
      <c r="A1035">
        <v>2014</v>
      </c>
      <c r="B1035">
        <v>118.111</v>
      </c>
      <c r="C1035">
        <v>105.21</v>
      </c>
      <c r="D1035">
        <v>149.274</v>
      </c>
      <c r="E1035">
        <v>158.673</v>
      </c>
      <c r="F1035">
        <v>132.01499999999999</v>
      </c>
      <c r="G1035">
        <v>88.466899999999995</v>
      </c>
      <c r="H1035">
        <v>75.045900000000003</v>
      </c>
      <c r="I1035">
        <v>54.583799999999997</v>
      </c>
      <c r="J1035">
        <v>89.050299999999993</v>
      </c>
    </row>
    <row r="1036" spans="1:10" x14ac:dyDescent="0.25">
      <c r="A1036">
        <v>2015</v>
      </c>
      <c r="B1036">
        <v>170.99600000000001</v>
      </c>
      <c r="C1036">
        <v>148.26400000000001</v>
      </c>
      <c r="D1036">
        <v>144.012</v>
      </c>
      <c r="E1036">
        <v>169.071</v>
      </c>
      <c r="F1036">
        <v>147.53100000000001</v>
      </c>
      <c r="G1036">
        <v>95.382099999999994</v>
      </c>
      <c r="H1036">
        <v>59.863700000000001</v>
      </c>
      <c r="I1036">
        <v>51.741500000000002</v>
      </c>
      <c r="J1036">
        <v>90.493099999999998</v>
      </c>
    </row>
    <row r="1037" spans="1:10" x14ac:dyDescent="0.25">
      <c r="A1037">
        <v>2016</v>
      </c>
      <c r="B1037">
        <v>134.86199999999999</v>
      </c>
      <c r="C1037">
        <v>214.63200000000001</v>
      </c>
      <c r="D1037">
        <v>202.85499999999999</v>
      </c>
      <c r="E1037">
        <v>162.755</v>
      </c>
      <c r="F1037">
        <v>155.744</v>
      </c>
      <c r="G1037">
        <v>103.989</v>
      </c>
      <c r="H1037">
        <v>62.844700000000003</v>
      </c>
      <c r="I1037">
        <v>40.385300000000001</v>
      </c>
      <c r="J1037">
        <v>88.004999999999995</v>
      </c>
    </row>
    <row r="1038" spans="1:10" x14ac:dyDescent="0.25">
      <c r="A1038">
        <v>2017</v>
      </c>
      <c r="B1038">
        <v>163.643</v>
      </c>
      <c r="C1038">
        <v>169.26300000000001</v>
      </c>
      <c r="D1038">
        <v>293.53699999999998</v>
      </c>
      <c r="E1038">
        <v>228.77199999999999</v>
      </c>
      <c r="F1038">
        <v>148.57</v>
      </c>
      <c r="G1038">
        <v>107.12</v>
      </c>
      <c r="H1038">
        <v>66.725099999999998</v>
      </c>
      <c r="I1038">
        <v>41.494100000000003</v>
      </c>
      <c r="J1038">
        <v>77.525300000000001</v>
      </c>
    </row>
    <row r="1039" spans="1:10" x14ac:dyDescent="0.25">
      <c r="A1039">
        <v>2018</v>
      </c>
      <c r="B1039">
        <v>195.22</v>
      </c>
      <c r="C1039">
        <v>205.405</v>
      </c>
      <c r="D1039">
        <v>231.59299999999999</v>
      </c>
      <c r="E1039">
        <v>331.78899999999999</v>
      </c>
      <c r="F1039">
        <v>210.869</v>
      </c>
      <c r="G1039">
        <v>104.896</v>
      </c>
      <c r="H1039">
        <v>70.705500000000001</v>
      </c>
      <c r="I1039">
        <v>45.08</v>
      </c>
      <c r="J1039">
        <v>73.483999999999995</v>
      </c>
    </row>
    <row r="1040" spans="1:10" x14ac:dyDescent="0.25">
      <c r="A1040">
        <v>2019</v>
      </c>
      <c r="B1040">
        <v>494.06099999999998</v>
      </c>
      <c r="C1040">
        <v>245.09700000000001</v>
      </c>
      <c r="D1040">
        <v>281.387</v>
      </c>
      <c r="E1040">
        <v>263.37099999999998</v>
      </c>
      <c r="F1040">
        <v>313.79700000000003</v>
      </c>
      <c r="G1040">
        <v>159.261</v>
      </c>
      <c r="H1040">
        <v>74.447699999999998</v>
      </c>
      <c r="I1040">
        <v>50.697200000000002</v>
      </c>
      <c r="J1040">
        <v>76.733000000000004</v>
      </c>
    </row>
    <row r="1041" spans="1:15" x14ac:dyDescent="0.25">
      <c r="A1041">
        <v>2020</v>
      </c>
      <c r="B1041">
        <v>389.65899999999999</v>
      </c>
      <c r="C1041">
        <v>620.42499999999995</v>
      </c>
      <c r="D1041">
        <v>336.14</v>
      </c>
      <c r="E1041">
        <v>321.78899999999999</v>
      </c>
      <c r="F1041">
        <v>254.93</v>
      </c>
      <c r="G1041">
        <v>251.25700000000001</v>
      </c>
      <c r="H1041">
        <v>120.33499999999999</v>
      </c>
      <c r="I1041">
        <v>56.226399999999998</v>
      </c>
      <c r="J1041">
        <v>85.838700000000003</v>
      </c>
    </row>
    <row r="1042" spans="1:15" x14ac:dyDescent="0.25">
      <c r="A1042">
        <v>2021</v>
      </c>
      <c r="B1042">
        <v>254.673</v>
      </c>
      <c r="C1042">
        <v>489.447</v>
      </c>
      <c r="D1042">
        <v>852.02099999999996</v>
      </c>
      <c r="E1042">
        <v>386.94299999999998</v>
      </c>
      <c r="F1042">
        <v>319.94299999999998</v>
      </c>
      <c r="G1042">
        <v>217.86600000000001</v>
      </c>
      <c r="H1042">
        <v>203.51300000000001</v>
      </c>
      <c r="I1042">
        <v>96.340299999999999</v>
      </c>
      <c r="J1042">
        <v>99.6892</v>
      </c>
    </row>
    <row r="1043" spans="1:15" x14ac:dyDescent="0.25">
      <c r="B1043" t="s">
        <v>143</v>
      </c>
      <c r="C1043" t="s">
        <v>144</v>
      </c>
      <c r="D1043" t="s">
        <v>145</v>
      </c>
      <c r="E1043" t="s">
        <v>146</v>
      </c>
      <c r="F1043" t="s">
        <v>147</v>
      </c>
      <c r="G1043" t="s">
        <v>148</v>
      </c>
      <c r="H1043" t="s">
        <v>92</v>
      </c>
      <c r="I1043" t="s">
        <v>149</v>
      </c>
      <c r="J1043" t="s">
        <v>76</v>
      </c>
      <c r="K1043" t="s">
        <v>77</v>
      </c>
      <c r="L1043" t="s">
        <v>78</v>
      </c>
      <c r="M1043" t="s">
        <v>150</v>
      </c>
      <c r="N1043" t="s">
        <v>151</v>
      </c>
      <c r="O1043" t="s">
        <v>152</v>
      </c>
    </row>
    <row r="1044" spans="1:15" x14ac:dyDescent="0.25">
      <c r="A1044">
        <v>1965</v>
      </c>
      <c r="B1044">
        <v>6644.14</v>
      </c>
      <c r="C1044">
        <v>1195.03</v>
      </c>
      <c r="D1044">
        <v>570.71299999999997</v>
      </c>
      <c r="E1044">
        <v>502.911</v>
      </c>
      <c r="F1044">
        <v>453.38600000000002</v>
      </c>
      <c r="G1044">
        <v>400.923</v>
      </c>
      <c r="H1044">
        <v>349.52300000000002</v>
      </c>
      <c r="I1044">
        <v>298.98500000000001</v>
      </c>
      <c r="J1044">
        <v>798.548</v>
      </c>
    </row>
    <row r="1045" spans="1:15" x14ac:dyDescent="0.25">
      <c r="A1045">
        <v>1966</v>
      </c>
      <c r="B1045">
        <v>6462.62</v>
      </c>
      <c r="C1045">
        <v>1191.3900000000001</v>
      </c>
      <c r="D1045">
        <v>570.61</v>
      </c>
      <c r="E1045">
        <v>501.61900000000003</v>
      </c>
      <c r="F1045">
        <v>445.911</v>
      </c>
      <c r="G1045">
        <v>387.31799999999998</v>
      </c>
      <c r="H1045">
        <v>338.18</v>
      </c>
      <c r="I1045">
        <v>292.69900000000001</v>
      </c>
      <c r="J1045">
        <v>791.22799999999995</v>
      </c>
    </row>
    <row r="1046" spans="1:15" x14ac:dyDescent="0.25">
      <c r="A1046">
        <v>1967</v>
      </c>
      <c r="B1046">
        <v>6137.33</v>
      </c>
      <c r="C1046">
        <v>1122.52</v>
      </c>
      <c r="D1046">
        <v>568.75300000000004</v>
      </c>
      <c r="E1046">
        <v>500.08100000000002</v>
      </c>
      <c r="F1046">
        <v>436.05700000000002</v>
      </c>
      <c r="G1046">
        <v>362.88400000000001</v>
      </c>
      <c r="H1046">
        <v>310.06099999999998</v>
      </c>
      <c r="I1046">
        <v>274.02</v>
      </c>
      <c r="J1046">
        <v>770.54700000000003</v>
      </c>
    </row>
    <row r="1047" spans="1:15" x14ac:dyDescent="0.25">
      <c r="A1047">
        <v>1968</v>
      </c>
      <c r="B1047">
        <v>5867.52</v>
      </c>
      <c r="C1047">
        <v>1354.48</v>
      </c>
      <c r="D1047">
        <v>535.80799999999999</v>
      </c>
      <c r="E1047">
        <v>497.56599999999997</v>
      </c>
      <c r="F1047">
        <v>428.98599999999999</v>
      </c>
      <c r="G1047">
        <v>340.59699999999998</v>
      </c>
      <c r="H1047">
        <v>276.07600000000002</v>
      </c>
      <c r="I1047">
        <v>243.50899999999999</v>
      </c>
      <c r="J1047">
        <v>732.63199999999995</v>
      </c>
    </row>
    <row r="1048" spans="1:15" x14ac:dyDescent="0.25">
      <c r="A1048">
        <v>1969</v>
      </c>
      <c r="B1048">
        <v>5342.56</v>
      </c>
      <c r="C1048">
        <v>1083.94</v>
      </c>
      <c r="D1048">
        <v>646.29399999999998</v>
      </c>
      <c r="E1048">
        <v>466.33699999999999</v>
      </c>
      <c r="F1048">
        <v>412.77300000000002</v>
      </c>
      <c r="G1048">
        <v>314.11500000000001</v>
      </c>
      <c r="H1048">
        <v>244.91</v>
      </c>
      <c r="I1048">
        <v>209.46299999999999</v>
      </c>
      <c r="J1048">
        <v>673.52300000000002</v>
      </c>
    </row>
    <row r="1049" spans="1:15" x14ac:dyDescent="0.25">
      <c r="A1049">
        <v>1970</v>
      </c>
      <c r="B1049">
        <v>5017.22</v>
      </c>
      <c r="C1049">
        <v>1217.73</v>
      </c>
      <c r="D1049">
        <v>517.20399999999995</v>
      </c>
      <c r="E1049">
        <v>562.58900000000006</v>
      </c>
      <c r="F1049">
        <v>385.51</v>
      </c>
      <c r="G1049">
        <v>287.08199999999999</v>
      </c>
      <c r="H1049">
        <v>205.726</v>
      </c>
      <c r="I1049">
        <v>176.31200000000001</v>
      </c>
      <c r="J1049">
        <v>598.04499999999996</v>
      </c>
    </row>
    <row r="1050" spans="1:15" x14ac:dyDescent="0.25">
      <c r="A1050">
        <v>1971</v>
      </c>
      <c r="B1050">
        <v>4527.6099999999997</v>
      </c>
      <c r="C1050">
        <v>858.79899999999998</v>
      </c>
      <c r="D1050">
        <v>580.94899999999996</v>
      </c>
      <c r="E1050">
        <v>449.16399999999999</v>
      </c>
      <c r="F1050">
        <v>458.57799999999997</v>
      </c>
      <c r="G1050">
        <v>264.44299999999998</v>
      </c>
      <c r="H1050">
        <v>188.566</v>
      </c>
      <c r="I1050">
        <v>148.16300000000001</v>
      </c>
      <c r="J1050">
        <v>523.47199999999998</v>
      </c>
    </row>
    <row r="1051" spans="1:15" x14ac:dyDescent="0.25">
      <c r="A1051">
        <v>1972</v>
      </c>
      <c r="B1051">
        <v>3973.1</v>
      </c>
      <c r="C1051">
        <v>560.45399999999995</v>
      </c>
      <c r="D1051">
        <v>409.697</v>
      </c>
      <c r="E1051">
        <v>504.28500000000003</v>
      </c>
      <c r="F1051">
        <v>364.18900000000002</v>
      </c>
      <c r="G1051">
        <v>304.25099999999998</v>
      </c>
      <c r="H1051">
        <v>164.24199999999999</v>
      </c>
      <c r="I1051">
        <v>131.75200000000001</v>
      </c>
      <c r="J1051">
        <v>449.46499999999997</v>
      </c>
    </row>
    <row r="1052" spans="1:15" x14ac:dyDescent="0.25">
      <c r="A1052">
        <v>1973</v>
      </c>
      <c r="B1052">
        <v>3308.26</v>
      </c>
      <c r="C1052">
        <v>873.79899999999998</v>
      </c>
      <c r="D1052">
        <v>267.245</v>
      </c>
      <c r="E1052">
        <v>353.26299999999998</v>
      </c>
      <c r="F1052">
        <v>391.42099999999999</v>
      </c>
      <c r="G1052">
        <v>224.88200000000001</v>
      </c>
      <c r="H1052">
        <v>180.32900000000001</v>
      </c>
      <c r="I1052">
        <v>111.529</v>
      </c>
      <c r="J1052">
        <v>384.642</v>
      </c>
    </row>
    <row r="1053" spans="1:15" x14ac:dyDescent="0.25">
      <c r="A1053">
        <v>1974</v>
      </c>
      <c r="B1053">
        <v>2849.9</v>
      </c>
      <c r="C1053">
        <v>837.44399999999996</v>
      </c>
      <c r="D1053">
        <v>416.62</v>
      </c>
      <c r="E1053">
        <v>230.15899999999999</v>
      </c>
      <c r="F1053">
        <v>270.38499999999999</v>
      </c>
      <c r="G1053">
        <v>218.54</v>
      </c>
      <c r="H1053">
        <v>110.614</v>
      </c>
      <c r="I1053">
        <v>111.727</v>
      </c>
      <c r="J1053">
        <v>319.59800000000001</v>
      </c>
    </row>
    <row r="1054" spans="1:15" x14ac:dyDescent="0.25">
      <c r="A1054">
        <v>1975</v>
      </c>
      <c r="B1054">
        <v>2584.6</v>
      </c>
      <c r="C1054">
        <v>765.02200000000005</v>
      </c>
      <c r="D1054">
        <v>398.86399999999998</v>
      </c>
      <c r="E1054">
        <v>356.988</v>
      </c>
      <c r="F1054">
        <v>176.66800000000001</v>
      </c>
      <c r="G1054">
        <v>152.291</v>
      </c>
      <c r="H1054">
        <v>106.973</v>
      </c>
      <c r="I1054">
        <v>68.122900000000001</v>
      </c>
      <c r="J1054">
        <v>276.96199999999999</v>
      </c>
    </row>
    <row r="1055" spans="1:15" x14ac:dyDescent="0.25">
      <c r="A1055">
        <v>1976</v>
      </c>
      <c r="B1055">
        <v>2330.9</v>
      </c>
      <c r="C1055">
        <v>619.93700000000001</v>
      </c>
      <c r="D1055">
        <v>363.90100000000001</v>
      </c>
      <c r="E1055">
        <v>339.28300000000002</v>
      </c>
      <c r="F1055">
        <v>271.49900000000002</v>
      </c>
      <c r="G1055">
        <v>101.03700000000001</v>
      </c>
      <c r="H1055">
        <v>77.417000000000002</v>
      </c>
      <c r="I1055">
        <v>66.094099999999997</v>
      </c>
      <c r="J1055">
        <v>216.215</v>
      </c>
    </row>
    <row r="1056" spans="1:15" x14ac:dyDescent="0.25">
      <c r="A1056">
        <v>1977</v>
      </c>
      <c r="B1056">
        <v>1997.9</v>
      </c>
      <c r="C1056">
        <v>650.63300000000004</v>
      </c>
      <c r="D1056">
        <v>294.255</v>
      </c>
      <c r="E1056">
        <v>305.05099999999999</v>
      </c>
      <c r="F1056">
        <v>248.31399999999999</v>
      </c>
      <c r="G1056">
        <v>149.965</v>
      </c>
      <c r="H1056">
        <v>50.922800000000002</v>
      </c>
      <c r="I1056">
        <v>46.704599999999999</v>
      </c>
      <c r="J1056">
        <v>173.27</v>
      </c>
    </row>
    <row r="1057" spans="1:10" x14ac:dyDescent="0.25">
      <c r="A1057">
        <v>1978</v>
      </c>
      <c r="B1057">
        <v>1768.5</v>
      </c>
      <c r="C1057">
        <v>419.57</v>
      </c>
      <c r="D1057">
        <v>308.721</v>
      </c>
      <c r="E1057">
        <v>246.61500000000001</v>
      </c>
      <c r="F1057">
        <v>224.64099999999999</v>
      </c>
      <c r="G1057">
        <v>134.26</v>
      </c>
      <c r="H1057">
        <v>70.097800000000007</v>
      </c>
      <c r="I1057">
        <v>29.266500000000001</v>
      </c>
      <c r="J1057">
        <v>130.666</v>
      </c>
    </row>
    <row r="1058" spans="1:10" x14ac:dyDescent="0.25">
      <c r="A1058">
        <v>1979</v>
      </c>
      <c r="B1058">
        <v>1554.08</v>
      </c>
      <c r="C1058">
        <v>350.43799999999999</v>
      </c>
      <c r="D1058">
        <v>198.99299999999999</v>
      </c>
      <c r="E1058">
        <v>258.40699999999998</v>
      </c>
      <c r="F1058">
        <v>184.43700000000001</v>
      </c>
      <c r="G1058">
        <v>133.43700000000001</v>
      </c>
      <c r="H1058">
        <v>73.391999999999996</v>
      </c>
      <c r="I1058">
        <v>43.4011</v>
      </c>
      <c r="J1058">
        <v>96.354100000000003</v>
      </c>
    </row>
    <row r="1059" spans="1:10" x14ac:dyDescent="0.25">
      <c r="A1059">
        <v>1980</v>
      </c>
      <c r="B1059">
        <v>1388.09</v>
      </c>
      <c r="C1059">
        <v>327.48399999999998</v>
      </c>
      <c r="D1059">
        <v>166.191</v>
      </c>
      <c r="E1059">
        <v>166.68600000000001</v>
      </c>
      <c r="F1059">
        <v>195.51</v>
      </c>
      <c r="G1059">
        <v>114.35599999999999</v>
      </c>
      <c r="H1059">
        <v>77.205299999999994</v>
      </c>
      <c r="I1059">
        <v>46.653399999999998</v>
      </c>
      <c r="J1059">
        <v>86.066000000000003</v>
      </c>
    </row>
    <row r="1060" spans="1:10" x14ac:dyDescent="0.25">
      <c r="A1060">
        <v>1981</v>
      </c>
      <c r="B1060">
        <v>1361.74</v>
      </c>
      <c r="C1060">
        <v>367.36500000000001</v>
      </c>
      <c r="D1060">
        <v>155.58699999999999</v>
      </c>
      <c r="E1060">
        <v>141.113</v>
      </c>
      <c r="F1060">
        <v>131.745</v>
      </c>
      <c r="G1060">
        <v>132.31299999999999</v>
      </c>
      <c r="H1060">
        <v>72.969899999999996</v>
      </c>
      <c r="I1060">
        <v>52.213099999999997</v>
      </c>
      <c r="J1060">
        <v>84.329300000000003</v>
      </c>
    </row>
    <row r="1061" spans="1:10" x14ac:dyDescent="0.25">
      <c r="A1061">
        <v>1982</v>
      </c>
      <c r="B1061">
        <v>1513.33</v>
      </c>
      <c r="C1061">
        <v>939.154</v>
      </c>
      <c r="D1061">
        <v>174.33600000000001</v>
      </c>
      <c r="E1061">
        <v>131.29499999999999</v>
      </c>
      <c r="F1061">
        <v>112.42700000000001</v>
      </c>
      <c r="G1061">
        <v>95.050299999999993</v>
      </c>
      <c r="H1061">
        <v>92.948700000000002</v>
      </c>
      <c r="I1061">
        <v>52.468200000000003</v>
      </c>
      <c r="J1061">
        <v>89.612099999999998</v>
      </c>
    </row>
    <row r="1062" spans="1:10" x14ac:dyDescent="0.25">
      <c r="A1062">
        <v>1983</v>
      </c>
      <c r="B1062">
        <v>1634.09</v>
      </c>
      <c r="C1062">
        <v>878.75300000000004</v>
      </c>
      <c r="D1062">
        <v>443.94299999999998</v>
      </c>
      <c r="E1062">
        <v>143.32599999999999</v>
      </c>
      <c r="F1062">
        <v>98.173100000000005</v>
      </c>
      <c r="G1062">
        <v>74.397099999999995</v>
      </c>
      <c r="H1062">
        <v>61.325600000000001</v>
      </c>
      <c r="I1062">
        <v>62.009</v>
      </c>
      <c r="J1062">
        <v>87.442700000000002</v>
      </c>
    </row>
    <row r="1063" spans="1:10" x14ac:dyDescent="0.25">
      <c r="A1063">
        <v>1984</v>
      </c>
      <c r="B1063">
        <v>1652.36</v>
      </c>
      <c r="C1063">
        <v>566.51900000000001</v>
      </c>
      <c r="D1063">
        <v>414.57600000000002</v>
      </c>
      <c r="E1063">
        <v>359.988</v>
      </c>
      <c r="F1063">
        <v>101.661</v>
      </c>
      <c r="G1063">
        <v>58.688099999999999</v>
      </c>
      <c r="H1063">
        <v>42.666200000000003</v>
      </c>
      <c r="I1063">
        <v>37.013100000000001</v>
      </c>
      <c r="J1063">
        <v>85.953299999999999</v>
      </c>
    </row>
    <row r="1064" spans="1:10" x14ac:dyDescent="0.25">
      <c r="A1064">
        <v>1985</v>
      </c>
      <c r="B1064">
        <v>1639.24</v>
      </c>
      <c r="C1064">
        <v>616.78800000000001</v>
      </c>
      <c r="D1064">
        <v>267.29000000000002</v>
      </c>
      <c r="E1064">
        <v>336.45</v>
      </c>
      <c r="F1064">
        <v>255.06899999999999</v>
      </c>
      <c r="G1064">
        <v>60.935099999999998</v>
      </c>
      <c r="H1064">
        <v>33.808</v>
      </c>
      <c r="I1064">
        <v>25.607700000000001</v>
      </c>
      <c r="J1064">
        <v>68.510999999999996</v>
      </c>
    </row>
    <row r="1065" spans="1:10" x14ac:dyDescent="0.25">
      <c r="A1065">
        <v>1986</v>
      </c>
      <c r="B1065">
        <v>1564.52</v>
      </c>
      <c r="C1065">
        <v>536.67600000000004</v>
      </c>
      <c r="D1065">
        <v>291.01</v>
      </c>
      <c r="E1065">
        <v>216.977</v>
      </c>
      <c r="F1065">
        <v>239.76499999999999</v>
      </c>
      <c r="G1065">
        <v>157.37899999999999</v>
      </c>
      <c r="H1065">
        <v>36.6096</v>
      </c>
      <c r="I1065">
        <v>20.8461</v>
      </c>
      <c r="J1065">
        <v>53.11</v>
      </c>
    </row>
    <row r="1066" spans="1:10" x14ac:dyDescent="0.25">
      <c r="A1066">
        <v>1987</v>
      </c>
      <c r="B1066">
        <v>1403.32</v>
      </c>
      <c r="C1066">
        <v>331.50799999999998</v>
      </c>
      <c r="D1066">
        <v>253.11799999999999</v>
      </c>
      <c r="E1066">
        <v>235.64699999999999</v>
      </c>
      <c r="F1066">
        <v>153.773</v>
      </c>
      <c r="G1066">
        <v>146.875</v>
      </c>
      <c r="H1066">
        <v>93.895899999999997</v>
      </c>
      <c r="I1066">
        <v>22.435300000000002</v>
      </c>
      <c r="J1066">
        <v>41.657800000000002</v>
      </c>
    </row>
    <row r="1067" spans="1:10" x14ac:dyDescent="0.25">
      <c r="A1067">
        <v>1988</v>
      </c>
      <c r="B1067">
        <v>1306.77</v>
      </c>
      <c r="C1067">
        <v>380.11</v>
      </c>
      <c r="D1067">
        <v>156.57599999999999</v>
      </c>
      <c r="E1067">
        <v>206.858</v>
      </c>
      <c r="F1067">
        <v>169.41399999999999</v>
      </c>
      <c r="G1067">
        <v>95.228999999999999</v>
      </c>
      <c r="H1067">
        <v>88.315299999999993</v>
      </c>
      <c r="I1067">
        <v>57.987499999999997</v>
      </c>
      <c r="J1067">
        <v>36.771999999999998</v>
      </c>
    </row>
    <row r="1068" spans="1:10" x14ac:dyDescent="0.25">
      <c r="A1068">
        <v>1989</v>
      </c>
      <c r="B1068">
        <v>1154.8900000000001</v>
      </c>
      <c r="C1068">
        <v>358.92899999999997</v>
      </c>
      <c r="D1068">
        <v>179.274</v>
      </c>
      <c r="E1068">
        <v>126.855</v>
      </c>
      <c r="F1068">
        <v>148.40899999999999</v>
      </c>
      <c r="G1068">
        <v>106.892</v>
      </c>
      <c r="H1068">
        <v>58.745699999999999</v>
      </c>
      <c r="I1068">
        <v>55.664700000000003</v>
      </c>
      <c r="J1068">
        <v>57.377899999999997</v>
      </c>
    </row>
    <row r="1069" spans="1:10" x14ac:dyDescent="0.25">
      <c r="A1069">
        <v>1990</v>
      </c>
      <c r="B1069">
        <v>954.25300000000004</v>
      </c>
      <c r="C1069">
        <v>185.309</v>
      </c>
      <c r="D1069">
        <v>169.05099999999999</v>
      </c>
      <c r="E1069">
        <v>143.80500000000001</v>
      </c>
      <c r="F1069">
        <v>87.692800000000005</v>
      </c>
      <c r="G1069">
        <v>87.577100000000002</v>
      </c>
      <c r="H1069">
        <v>61.402000000000001</v>
      </c>
      <c r="I1069">
        <v>34.838299999999997</v>
      </c>
      <c r="J1069">
        <v>63.440800000000003</v>
      </c>
    </row>
    <row r="1070" spans="1:10" x14ac:dyDescent="0.25">
      <c r="A1070">
        <v>1991</v>
      </c>
      <c r="B1070">
        <v>981.76400000000001</v>
      </c>
      <c r="C1070">
        <v>383.84</v>
      </c>
      <c r="D1070">
        <v>88.087500000000006</v>
      </c>
      <c r="E1070">
        <v>144.11699999999999</v>
      </c>
      <c r="F1070">
        <v>108.083</v>
      </c>
      <c r="G1070">
        <v>53.2149</v>
      </c>
      <c r="H1070">
        <v>50.486499999999999</v>
      </c>
      <c r="I1070">
        <v>36.747700000000002</v>
      </c>
      <c r="J1070">
        <v>55.234000000000002</v>
      </c>
    </row>
    <row r="1071" spans="1:10" x14ac:dyDescent="0.25">
      <c r="A1071">
        <v>1992</v>
      </c>
      <c r="B1071">
        <v>1016.01</v>
      </c>
      <c r="C1071">
        <v>162.732</v>
      </c>
      <c r="D1071">
        <v>183.01</v>
      </c>
      <c r="E1071">
        <v>77.050200000000004</v>
      </c>
      <c r="F1071">
        <v>125.889</v>
      </c>
      <c r="G1071">
        <v>85.662700000000001</v>
      </c>
      <c r="H1071">
        <v>37.2502</v>
      </c>
      <c r="I1071">
        <v>34.547400000000003</v>
      </c>
      <c r="J1071">
        <v>58.7971</v>
      </c>
    </row>
    <row r="1072" spans="1:10" x14ac:dyDescent="0.25">
      <c r="A1072">
        <v>1993</v>
      </c>
      <c r="B1072">
        <v>1002.89</v>
      </c>
      <c r="C1072">
        <v>188.745</v>
      </c>
      <c r="D1072">
        <v>77.606700000000004</v>
      </c>
      <c r="E1072">
        <v>160.18700000000001</v>
      </c>
      <c r="F1072">
        <v>67.591200000000001</v>
      </c>
      <c r="G1072">
        <v>102.70099999999999</v>
      </c>
      <c r="H1072">
        <v>65.871200000000002</v>
      </c>
      <c r="I1072">
        <v>28.2499</v>
      </c>
      <c r="J1072">
        <v>63.419400000000003</v>
      </c>
    </row>
    <row r="1073" spans="1:10" x14ac:dyDescent="0.25">
      <c r="A1073">
        <v>1994</v>
      </c>
      <c r="B1073">
        <v>987.14300000000003</v>
      </c>
      <c r="C1073">
        <v>270.29000000000002</v>
      </c>
      <c r="D1073">
        <v>89.977599999999995</v>
      </c>
      <c r="E1073">
        <v>67.800200000000004</v>
      </c>
      <c r="F1073">
        <v>139.387</v>
      </c>
      <c r="G1073">
        <v>53.851300000000002</v>
      </c>
      <c r="H1073">
        <v>75.832999999999998</v>
      </c>
      <c r="I1073">
        <v>47.980899999999998</v>
      </c>
      <c r="J1073">
        <v>59.907299999999999</v>
      </c>
    </row>
    <row r="1074" spans="1:10" x14ac:dyDescent="0.25">
      <c r="A1074">
        <v>1995</v>
      </c>
      <c r="B1074">
        <v>988.524</v>
      </c>
      <c r="C1074">
        <v>307.65100000000001</v>
      </c>
      <c r="D1074">
        <v>128.83099999999999</v>
      </c>
      <c r="E1074">
        <v>78.549099999999996</v>
      </c>
      <c r="F1074">
        <v>58.798099999999998</v>
      </c>
      <c r="G1074">
        <v>109.755</v>
      </c>
      <c r="H1074">
        <v>38.770299999999999</v>
      </c>
      <c r="I1074">
        <v>53.807899999999997</v>
      </c>
      <c r="J1074">
        <v>71.144900000000007</v>
      </c>
    </row>
    <row r="1075" spans="1:10" x14ac:dyDescent="0.25">
      <c r="A1075">
        <v>1996</v>
      </c>
      <c r="B1075">
        <v>956.803</v>
      </c>
      <c r="C1075">
        <v>243.44900000000001</v>
      </c>
      <c r="D1075">
        <v>146.57900000000001</v>
      </c>
      <c r="E1075">
        <v>112.224</v>
      </c>
      <c r="F1075">
        <v>67.509100000000004</v>
      </c>
      <c r="G1075">
        <v>45.287599999999998</v>
      </c>
      <c r="H1075">
        <v>76.940399999999997</v>
      </c>
      <c r="I1075">
        <v>26.8569</v>
      </c>
      <c r="J1075">
        <v>80.3887</v>
      </c>
    </row>
    <row r="1076" spans="1:10" x14ac:dyDescent="0.25">
      <c r="A1076">
        <v>1997</v>
      </c>
      <c r="B1076">
        <v>919.50599999999997</v>
      </c>
      <c r="C1076">
        <v>228.935</v>
      </c>
      <c r="D1076">
        <v>115.95099999999999</v>
      </c>
      <c r="E1076">
        <v>127.47799999999999</v>
      </c>
      <c r="F1076">
        <v>95.763300000000001</v>
      </c>
      <c r="G1076">
        <v>50.787100000000002</v>
      </c>
      <c r="H1076">
        <v>30.2516</v>
      </c>
      <c r="I1076">
        <v>50.720599999999997</v>
      </c>
      <c r="J1076">
        <v>64.759900000000002</v>
      </c>
    </row>
    <row r="1077" spans="1:10" x14ac:dyDescent="0.25">
      <c r="A1077">
        <v>1998</v>
      </c>
      <c r="B1077">
        <v>900.22199999999998</v>
      </c>
      <c r="C1077">
        <v>235.249</v>
      </c>
      <c r="D1077">
        <v>109.05</v>
      </c>
      <c r="E1077">
        <v>100.908</v>
      </c>
      <c r="F1077">
        <v>109.054</v>
      </c>
      <c r="G1077">
        <v>72.276899999999998</v>
      </c>
      <c r="H1077">
        <v>33.712800000000001</v>
      </c>
      <c r="I1077">
        <v>19.767499999999998</v>
      </c>
      <c r="J1077">
        <v>72.087100000000007</v>
      </c>
    </row>
    <row r="1078" spans="1:10" x14ac:dyDescent="0.25">
      <c r="A1078">
        <v>1999</v>
      </c>
      <c r="B1078">
        <v>898.90700000000004</v>
      </c>
      <c r="C1078">
        <v>267.875</v>
      </c>
      <c r="D1078">
        <v>112.08799999999999</v>
      </c>
      <c r="E1078">
        <v>95.034000000000006</v>
      </c>
      <c r="F1078">
        <v>86.840999999999994</v>
      </c>
      <c r="G1078">
        <v>83.748099999999994</v>
      </c>
      <c r="H1078">
        <v>49.451599999999999</v>
      </c>
      <c r="I1078">
        <v>22.7026</v>
      </c>
      <c r="J1078">
        <v>55.954599999999999</v>
      </c>
    </row>
    <row r="1079" spans="1:10" x14ac:dyDescent="0.25">
      <c r="A1079">
        <v>2000</v>
      </c>
      <c r="B1079">
        <v>830.69299999999998</v>
      </c>
      <c r="C1079">
        <v>214.464</v>
      </c>
      <c r="D1079">
        <v>127.533</v>
      </c>
      <c r="E1079">
        <v>97.257000000000005</v>
      </c>
      <c r="F1079">
        <v>80.338700000000003</v>
      </c>
      <c r="G1079">
        <v>64.110900000000001</v>
      </c>
      <c r="H1079">
        <v>55.534500000000001</v>
      </c>
      <c r="I1079">
        <v>32.543399999999998</v>
      </c>
      <c r="J1079">
        <v>48.158799999999999</v>
      </c>
    </row>
    <row r="1080" spans="1:10" x14ac:dyDescent="0.25">
      <c r="A1080">
        <v>2001</v>
      </c>
      <c r="B1080">
        <v>801</v>
      </c>
      <c r="C1080">
        <v>298.68799999999999</v>
      </c>
      <c r="D1080">
        <v>102.038</v>
      </c>
      <c r="E1080">
        <v>110.319</v>
      </c>
      <c r="F1080">
        <v>81.082099999999997</v>
      </c>
      <c r="G1080">
        <v>56.449100000000001</v>
      </c>
      <c r="H1080">
        <v>37.973100000000002</v>
      </c>
      <c r="I1080">
        <v>32.479399999999998</v>
      </c>
      <c r="J1080">
        <v>46.437800000000003</v>
      </c>
    </row>
    <row r="1081" spans="1:10" x14ac:dyDescent="0.25">
      <c r="A1081">
        <v>2002</v>
      </c>
      <c r="B1081">
        <v>782.91800000000001</v>
      </c>
      <c r="C1081">
        <v>319.65699999999998</v>
      </c>
      <c r="D1081">
        <v>142.03399999999999</v>
      </c>
      <c r="E1081">
        <v>88.022999999999996</v>
      </c>
      <c r="F1081">
        <v>90.884699999999995</v>
      </c>
      <c r="G1081">
        <v>55.082599999999999</v>
      </c>
      <c r="H1081">
        <v>31.6374</v>
      </c>
      <c r="I1081">
        <v>21.0412</v>
      </c>
      <c r="J1081">
        <v>43.624400000000001</v>
      </c>
    </row>
    <row r="1082" spans="1:10" x14ac:dyDescent="0.25">
      <c r="A1082">
        <v>2003</v>
      </c>
      <c r="B1082">
        <v>864.63599999999997</v>
      </c>
      <c r="C1082">
        <v>497.41300000000001</v>
      </c>
      <c r="D1082">
        <v>151.99100000000001</v>
      </c>
      <c r="E1082">
        <v>122.48699999999999</v>
      </c>
      <c r="F1082">
        <v>72.378799999999998</v>
      </c>
      <c r="G1082">
        <v>60.932899999999997</v>
      </c>
      <c r="H1082">
        <v>29.315999999999999</v>
      </c>
      <c r="I1082">
        <v>16.546800000000001</v>
      </c>
      <c r="J1082">
        <v>34.218499999999999</v>
      </c>
    </row>
    <row r="1083" spans="1:10" x14ac:dyDescent="0.25">
      <c r="A1083">
        <v>2004</v>
      </c>
      <c r="B1083">
        <v>873.31299999999999</v>
      </c>
      <c r="C1083">
        <v>300.62</v>
      </c>
      <c r="D1083">
        <v>236.34399999999999</v>
      </c>
      <c r="E1083">
        <v>130.56700000000001</v>
      </c>
      <c r="F1083">
        <v>99.087699999999998</v>
      </c>
      <c r="G1083">
        <v>46.682699999999997</v>
      </c>
      <c r="H1083">
        <v>31.380800000000001</v>
      </c>
      <c r="I1083">
        <v>14.9602</v>
      </c>
      <c r="J1083">
        <v>26.499099999999999</v>
      </c>
    </row>
    <row r="1084" spans="1:10" x14ac:dyDescent="0.25">
      <c r="A1084">
        <v>2005</v>
      </c>
      <c r="B1084">
        <v>876.48800000000006</v>
      </c>
      <c r="C1084">
        <v>263.85500000000002</v>
      </c>
      <c r="D1084">
        <v>142.83699999999999</v>
      </c>
      <c r="E1084">
        <v>203.1</v>
      </c>
      <c r="F1084">
        <v>105.676</v>
      </c>
      <c r="G1084">
        <v>62.959099999999999</v>
      </c>
      <c r="H1084">
        <v>21.852699999999999</v>
      </c>
      <c r="I1084">
        <v>14.334</v>
      </c>
      <c r="J1084">
        <v>20.474399999999999</v>
      </c>
    </row>
    <row r="1085" spans="1:10" x14ac:dyDescent="0.25">
      <c r="A1085">
        <v>2006</v>
      </c>
      <c r="B1085">
        <v>869.31700000000001</v>
      </c>
      <c r="C1085">
        <v>234.62700000000001</v>
      </c>
      <c r="D1085">
        <v>125.476</v>
      </c>
      <c r="E1085">
        <v>123.292</v>
      </c>
      <c r="F1085">
        <v>167.577</v>
      </c>
      <c r="G1085">
        <v>70.981499999999997</v>
      </c>
      <c r="H1085">
        <v>32.569299999999998</v>
      </c>
      <c r="I1085">
        <v>11.0318</v>
      </c>
      <c r="J1085">
        <v>18.306799999999999</v>
      </c>
    </row>
    <row r="1086" spans="1:10" x14ac:dyDescent="0.25">
      <c r="A1086">
        <v>2007</v>
      </c>
      <c r="B1086">
        <v>889.91499999999996</v>
      </c>
      <c r="C1086">
        <v>293.31200000000001</v>
      </c>
      <c r="D1086">
        <v>111.69199999999999</v>
      </c>
      <c r="E1086">
        <v>108.878</v>
      </c>
      <c r="F1086">
        <v>104.093</v>
      </c>
      <c r="G1086">
        <v>120.753</v>
      </c>
      <c r="H1086">
        <v>42.2896</v>
      </c>
      <c r="I1086">
        <v>19</v>
      </c>
      <c r="J1086">
        <v>16.771799999999999</v>
      </c>
    </row>
    <row r="1087" spans="1:10" x14ac:dyDescent="0.25">
      <c r="A1087">
        <v>2008</v>
      </c>
      <c r="B1087">
        <v>925.18600000000004</v>
      </c>
      <c r="C1087">
        <v>309.99799999999999</v>
      </c>
      <c r="D1087">
        <v>139.70500000000001</v>
      </c>
      <c r="E1087">
        <v>97.168000000000006</v>
      </c>
      <c r="F1087">
        <v>93.001900000000006</v>
      </c>
      <c r="G1087">
        <v>78.191400000000002</v>
      </c>
      <c r="H1087">
        <v>79.400300000000001</v>
      </c>
      <c r="I1087">
        <v>27.3672</v>
      </c>
      <c r="J1087">
        <v>22.386099999999999</v>
      </c>
    </row>
    <row r="1088" spans="1:10" x14ac:dyDescent="0.25">
      <c r="A1088">
        <v>2009</v>
      </c>
      <c r="B1088">
        <v>953.53</v>
      </c>
      <c r="C1088">
        <v>296.82600000000002</v>
      </c>
      <c r="D1088">
        <v>147.65899999999999</v>
      </c>
      <c r="E1088">
        <v>121.554</v>
      </c>
      <c r="F1088">
        <v>83.065700000000007</v>
      </c>
      <c r="G1088">
        <v>70.251900000000006</v>
      </c>
      <c r="H1088">
        <v>52.423699999999997</v>
      </c>
      <c r="I1088">
        <v>52.495199999999997</v>
      </c>
      <c r="J1088">
        <v>31.5337</v>
      </c>
    </row>
    <row r="1089" spans="1:10" x14ac:dyDescent="0.25">
      <c r="A1089">
        <v>2010</v>
      </c>
      <c r="B1089">
        <v>940.38599999999997</v>
      </c>
      <c r="C1089">
        <v>234.435</v>
      </c>
      <c r="D1089">
        <v>141.34700000000001</v>
      </c>
      <c r="E1089">
        <v>128.292</v>
      </c>
      <c r="F1089">
        <v>103.29600000000001</v>
      </c>
      <c r="G1089">
        <v>61.801499999999997</v>
      </c>
      <c r="H1089">
        <v>46.171300000000002</v>
      </c>
      <c r="I1089">
        <v>34.027500000000003</v>
      </c>
      <c r="J1089">
        <v>53.146799999999999</v>
      </c>
    </row>
    <row r="1090" spans="1:10" x14ac:dyDescent="0.25">
      <c r="A1090">
        <v>2011</v>
      </c>
      <c r="B1090">
        <v>908.60799999999995</v>
      </c>
      <c r="C1090">
        <v>245.03</v>
      </c>
      <c r="D1090">
        <v>111.61499999999999</v>
      </c>
      <c r="E1090">
        <v>122.694</v>
      </c>
      <c r="F1090">
        <v>108.566</v>
      </c>
      <c r="G1090">
        <v>75.753399999999999</v>
      </c>
      <c r="H1090">
        <v>39.350700000000003</v>
      </c>
      <c r="I1090">
        <v>28.998799999999999</v>
      </c>
      <c r="J1090">
        <v>51.7134</v>
      </c>
    </row>
    <row r="1091" spans="1:10" x14ac:dyDescent="0.25">
      <c r="A1091">
        <v>2012</v>
      </c>
      <c r="B1091">
        <v>881.61699999999996</v>
      </c>
      <c r="C1091">
        <v>270.13799999999998</v>
      </c>
      <c r="D1091">
        <v>116.65300000000001</v>
      </c>
      <c r="E1091">
        <v>96.8613</v>
      </c>
      <c r="F1091">
        <v>103.712</v>
      </c>
      <c r="G1091">
        <v>79.286000000000001</v>
      </c>
      <c r="H1091">
        <v>47.745100000000001</v>
      </c>
      <c r="I1091">
        <v>24.450600000000001</v>
      </c>
      <c r="J1091">
        <v>47.822899999999997</v>
      </c>
    </row>
    <row r="1092" spans="1:10" x14ac:dyDescent="0.25">
      <c r="A1092">
        <v>2013</v>
      </c>
      <c r="B1092">
        <v>866.25199999999995</v>
      </c>
      <c r="C1092">
        <v>286.89400000000001</v>
      </c>
      <c r="D1092">
        <v>128.59800000000001</v>
      </c>
      <c r="E1092">
        <v>101.2</v>
      </c>
      <c r="F1092">
        <v>81.761099999999999</v>
      </c>
      <c r="G1092">
        <v>75.465800000000002</v>
      </c>
      <c r="H1092">
        <v>49.724200000000003</v>
      </c>
      <c r="I1092">
        <v>29.529399999999999</v>
      </c>
      <c r="J1092">
        <v>42.634799999999998</v>
      </c>
    </row>
    <row r="1093" spans="1:10" x14ac:dyDescent="0.25">
      <c r="A1093">
        <v>2014</v>
      </c>
      <c r="B1093">
        <v>852.31899999999996</v>
      </c>
      <c r="C1093">
        <v>276.59100000000001</v>
      </c>
      <c r="D1093">
        <v>136.54499999999999</v>
      </c>
      <c r="E1093">
        <v>111.43300000000001</v>
      </c>
      <c r="F1093">
        <v>85.002700000000004</v>
      </c>
      <c r="G1093">
        <v>58.7271</v>
      </c>
      <c r="H1093">
        <v>46.479700000000001</v>
      </c>
      <c r="I1093">
        <v>30.235600000000002</v>
      </c>
      <c r="J1093">
        <v>42.54</v>
      </c>
    </row>
    <row r="1094" spans="1:10" x14ac:dyDescent="0.25">
      <c r="A1094">
        <v>2015</v>
      </c>
      <c r="B1094">
        <v>906.35900000000004</v>
      </c>
      <c r="C1094">
        <v>389.72800000000001</v>
      </c>
      <c r="D1094">
        <v>131.66200000000001</v>
      </c>
      <c r="E1094">
        <v>118.435</v>
      </c>
      <c r="F1094">
        <v>93.959199999999996</v>
      </c>
      <c r="G1094">
        <v>61.399099999999997</v>
      </c>
      <c r="H1094">
        <v>35.869</v>
      </c>
      <c r="I1094">
        <v>27.917899999999999</v>
      </c>
      <c r="J1094">
        <v>42.5197</v>
      </c>
    </row>
    <row r="1095" spans="1:10" x14ac:dyDescent="0.25">
      <c r="A1095">
        <v>2016</v>
      </c>
      <c r="B1095">
        <v>1031.21</v>
      </c>
      <c r="C1095">
        <v>564.22400000000005</v>
      </c>
      <c r="D1095">
        <v>185.51400000000001</v>
      </c>
      <c r="E1095">
        <v>114.172</v>
      </c>
      <c r="F1095">
        <v>99.794600000000003</v>
      </c>
      <c r="G1095">
        <v>68.084999999999994</v>
      </c>
      <c r="H1095">
        <v>38.348199999999999</v>
      </c>
      <c r="I1095">
        <v>22.108899999999998</v>
      </c>
      <c r="J1095">
        <v>41.685400000000001</v>
      </c>
    </row>
    <row r="1096" spans="1:10" x14ac:dyDescent="0.25">
      <c r="A1096">
        <v>2017</v>
      </c>
      <c r="B1096">
        <v>1133.01</v>
      </c>
      <c r="C1096">
        <v>444.98700000000002</v>
      </c>
      <c r="D1096">
        <v>268.52</v>
      </c>
      <c r="E1096">
        <v>160.703</v>
      </c>
      <c r="F1096">
        <v>95.766900000000007</v>
      </c>
      <c r="G1096">
        <v>71.333299999999994</v>
      </c>
      <c r="H1096">
        <v>41.466500000000003</v>
      </c>
      <c r="I1096">
        <v>23.046299999999999</v>
      </c>
      <c r="J1096">
        <v>36.9011</v>
      </c>
    </row>
    <row r="1097" spans="1:10" x14ac:dyDescent="0.25">
      <c r="A1097">
        <v>2018</v>
      </c>
      <c r="B1097">
        <v>1273.82</v>
      </c>
      <c r="C1097">
        <v>539.96400000000006</v>
      </c>
      <c r="D1097">
        <v>211.791</v>
      </c>
      <c r="E1097">
        <v>232.727</v>
      </c>
      <c r="F1097">
        <v>135.06200000000001</v>
      </c>
      <c r="G1097">
        <v>68.599900000000005</v>
      </c>
      <c r="H1097">
        <v>43.0916</v>
      </c>
      <c r="I1097">
        <v>24.654900000000001</v>
      </c>
      <c r="J1097">
        <v>34.740200000000002</v>
      </c>
    </row>
    <row r="1098" spans="1:10" x14ac:dyDescent="0.25">
      <c r="A1098">
        <v>2019</v>
      </c>
      <c r="B1098">
        <v>1464.79</v>
      </c>
      <c r="C1098">
        <v>644.18399999999997</v>
      </c>
      <c r="D1098">
        <v>257.11700000000002</v>
      </c>
      <c r="E1098">
        <v>184.012</v>
      </c>
      <c r="F1098">
        <v>197.64500000000001</v>
      </c>
      <c r="G1098">
        <v>99.480800000000002</v>
      </c>
      <c r="H1098">
        <v>43.192700000000002</v>
      </c>
      <c r="I1098">
        <v>26.656400000000001</v>
      </c>
      <c r="J1098">
        <v>35.445500000000003</v>
      </c>
    </row>
    <row r="1099" spans="1:10" x14ac:dyDescent="0.25">
      <c r="A1099">
        <v>2020</v>
      </c>
      <c r="B1099">
        <v>2046.94</v>
      </c>
      <c r="C1099">
        <v>1630.36</v>
      </c>
      <c r="D1099">
        <v>306.91500000000002</v>
      </c>
      <c r="E1099">
        <v>224.01900000000001</v>
      </c>
      <c r="F1099">
        <v>158.18100000000001</v>
      </c>
      <c r="G1099">
        <v>150.94399999999999</v>
      </c>
      <c r="H1099">
        <v>66.974000000000004</v>
      </c>
      <c r="I1099">
        <v>28.583200000000001</v>
      </c>
      <c r="J1099">
        <v>38.812100000000001</v>
      </c>
    </row>
    <row r="1100" spans="1:10" x14ac:dyDescent="0.25">
      <c r="A1100">
        <v>2021</v>
      </c>
      <c r="B1100">
        <v>2665.76</v>
      </c>
      <c r="C1100">
        <v>1285.9100000000001</v>
      </c>
      <c r="D1100">
        <v>777.24699999999996</v>
      </c>
      <c r="E1100">
        <v>268.23899999999998</v>
      </c>
      <c r="F1100">
        <v>195.13900000000001</v>
      </c>
      <c r="G1100">
        <v>125.428</v>
      </c>
      <c r="H1100">
        <v>108.273</v>
      </c>
      <c r="I1100">
        <v>47.190100000000001</v>
      </c>
      <c r="J1100">
        <v>43.929600000000001</v>
      </c>
    </row>
    <row r="1102" spans="1:10" x14ac:dyDescent="0.25">
      <c r="A1102" t="s">
        <v>153</v>
      </c>
      <c r="B1102" t="s">
        <v>154</v>
      </c>
      <c r="C1102" t="s">
        <v>155</v>
      </c>
      <c r="D1102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workbookViewId="0">
      <selection activeCell="G7" sqref="G7"/>
    </sheetView>
  </sheetViews>
  <sheetFormatPr defaultRowHeight="15" x14ac:dyDescent="0.25"/>
  <sheetData>
    <row r="1" spans="1:5" x14ac:dyDescent="0.25">
      <c r="A1" t="s">
        <v>107</v>
      </c>
      <c r="B1" t="s">
        <v>23</v>
      </c>
      <c r="C1" t="s">
        <v>156</v>
      </c>
      <c r="D1" t="s">
        <v>22</v>
      </c>
      <c r="E1" t="s">
        <v>157</v>
      </c>
    </row>
    <row r="2" spans="1:5" x14ac:dyDescent="0.25">
      <c r="A2">
        <v>1964</v>
      </c>
      <c r="B2" t="s">
        <v>158</v>
      </c>
      <c r="C2">
        <v>5808.63</v>
      </c>
      <c r="D2" t="s">
        <v>158</v>
      </c>
      <c r="E2">
        <v>3937.13</v>
      </c>
    </row>
    <row r="3" spans="1:5" x14ac:dyDescent="0.25">
      <c r="A3">
        <v>1965</v>
      </c>
      <c r="B3" t="s">
        <v>158</v>
      </c>
      <c r="C3">
        <v>5766.9</v>
      </c>
      <c r="D3" t="s">
        <v>158</v>
      </c>
      <c r="E3">
        <v>3788.85</v>
      </c>
    </row>
    <row r="4" spans="1:5" x14ac:dyDescent="0.25">
      <c r="A4">
        <v>1966</v>
      </c>
      <c r="B4" t="s">
        <v>158</v>
      </c>
      <c r="C4">
        <v>5601.47</v>
      </c>
      <c r="D4" t="s">
        <v>158</v>
      </c>
      <c r="E4">
        <v>3540.32</v>
      </c>
    </row>
    <row r="5" spans="1:5" x14ac:dyDescent="0.25">
      <c r="A5">
        <v>1967</v>
      </c>
      <c r="B5" t="s">
        <v>158</v>
      </c>
      <c r="C5">
        <v>5316.17</v>
      </c>
      <c r="D5" t="s">
        <v>158</v>
      </c>
      <c r="E5">
        <v>3288.77</v>
      </c>
    </row>
    <row r="6" spans="1:5" x14ac:dyDescent="0.25">
      <c r="A6">
        <v>1968</v>
      </c>
      <c r="B6" t="s">
        <v>158</v>
      </c>
      <c r="C6">
        <v>5032.7299999999996</v>
      </c>
      <c r="D6" t="s">
        <v>158</v>
      </c>
      <c r="E6">
        <v>2920.29</v>
      </c>
    </row>
    <row r="7" spans="1:5" x14ac:dyDescent="0.25">
      <c r="A7">
        <v>1969</v>
      </c>
      <c r="B7" t="s">
        <v>158</v>
      </c>
      <c r="C7">
        <v>4584.43</v>
      </c>
      <c r="D7" t="s">
        <v>158</v>
      </c>
      <c r="E7">
        <v>2657.08</v>
      </c>
    </row>
    <row r="8" spans="1:5" x14ac:dyDescent="0.25">
      <c r="A8">
        <v>1970</v>
      </c>
      <c r="B8" t="s">
        <v>158</v>
      </c>
      <c r="C8">
        <v>4278.43</v>
      </c>
      <c r="D8" t="s">
        <v>158</v>
      </c>
      <c r="E8">
        <v>2512.83</v>
      </c>
    </row>
    <row r="9" spans="1:5" x14ac:dyDescent="0.25">
      <c r="A9">
        <v>1971</v>
      </c>
      <c r="B9" t="s">
        <v>158</v>
      </c>
      <c r="C9">
        <v>3887.89</v>
      </c>
      <c r="D9" t="s">
        <v>158</v>
      </c>
      <c r="E9">
        <v>2359.77</v>
      </c>
    </row>
    <row r="10" spans="1:5" x14ac:dyDescent="0.25">
      <c r="A10">
        <v>1972</v>
      </c>
      <c r="B10" t="s">
        <v>158</v>
      </c>
      <c r="C10">
        <v>3457.48</v>
      </c>
      <c r="D10" t="s">
        <v>158</v>
      </c>
      <c r="E10">
        <v>2000.19</v>
      </c>
    </row>
    <row r="11" spans="1:5" x14ac:dyDescent="0.25">
      <c r="A11">
        <v>1973</v>
      </c>
      <c r="B11" t="s">
        <v>158</v>
      </c>
      <c r="C11">
        <v>2820.21</v>
      </c>
      <c r="D11" t="s">
        <v>158</v>
      </c>
      <c r="E11">
        <v>1603.91</v>
      </c>
    </row>
    <row r="12" spans="1:5" x14ac:dyDescent="0.25">
      <c r="A12">
        <v>1974</v>
      </c>
      <c r="B12" t="s">
        <v>158</v>
      </c>
      <c r="C12">
        <v>2388.96</v>
      </c>
      <c r="D12" t="s">
        <v>158</v>
      </c>
      <c r="E12">
        <v>1332.34</v>
      </c>
    </row>
    <row r="13" spans="1:5" x14ac:dyDescent="0.25">
      <c r="A13">
        <v>1975</v>
      </c>
      <c r="B13" t="s">
        <v>158</v>
      </c>
      <c r="C13">
        <v>2157.3200000000002</v>
      </c>
      <c r="D13" t="s">
        <v>158</v>
      </c>
      <c r="E13">
        <v>1321.58</v>
      </c>
    </row>
    <row r="14" spans="1:5" x14ac:dyDescent="0.25">
      <c r="A14">
        <v>1976</v>
      </c>
      <c r="B14" t="s">
        <v>158</v>
      </c>
      <c r="C14">
        <v>1956.31</v>
      </c>
      <c r="D14" t="s">
        <v>158</v>
      </c>
      <c r="E14">
        <v>1323.55</v>
      </c>
    </row>
    <row r="15" spans="1:5" x14ac:dyDescent="0.25">
      <c r="A15">
        <v>1977</v>
      </c>
      <c r="B15" t="s">
        <v>158</v>
      </c>
      <c r="C15">
        <v>1658.19</v>
      </c>
      <c r="D15" t="s">
        <v>158</v>
      </c>
      <c r="E15">
        <v>1291.1300000000001</v>
      </c>
    </row>
    <row r="16" spans="1:5" x14ac:dyDescent="0.25">
      <c r="A16">
        <v>1978</v>
      </c>
      <c r="B16" t="s">
        <v>158</v>
      </c>
      <c r="C16">
        <v>1488.93</v>
      </c>
      <c r="D16" t="s">
        <v>158</v>
      </c>
      <c r="E16">
        <v>1273.8900000000001</v>
      </c>
    </row>
    <row r="17" spans="1:5" x14ac:dyDescent="0.25">
      <c r="A17">
        <v>1979</v>
      </c>
      <c r="B17" t="s">
        <v>158</v>
      </c>
      <c r="C17">
        <v>1321.24</v>
      </c>
      <c r="D17" t="s">
        <v>158</v>
      </c>
      <c r="E17">
        <v>1257.3599999999999</v>
      </c>
    </row>
    <row r="18" spans="1:5" x14ac:dyDescent="0.25">
      <c r="A18">
        <v>1980</v>
      </c>
      <c r="B18" t="s">
        <v>158</v>
      </c>
      <c r="C18">
        <v>1181.43</v>
      </c>
      <c r="D18" t="s">
        <v>158</v>
      </c>
      <c r="E18">
        <v>1251.08</v>
      </c>
    </row>
    <row r="19" spans="1:5" x14ac:dyDescent="0.25">
      <c r="A19">
        <v>1981</v>
      </c>
      <c r="B19" t="s">
        <v>158</v>
      </c>
      <c r="C19">
        <v>1152.8</v>
      </c>
      <c r="D19" t="s">
        <v>158</v>
      </c>
      <c r="E19">
        <v>1198.8900000000001</v>
      </c>
    </row>
    <row r="20" spans="1:5" x14ac:dyDescent="0.25">
      <c r="A20">
        <v>1982</v>
      </c>
      <c r="B20" t="s">
        <v>158</v>
      </c>
      <c r="C20">
        <v>1187.82</v>
      </c>
      <c r="D20" t="s">
        <v>158</v>
      </c>
      <c r="E20">
        <v>1098.04</v>
      </c>
    </row>
    <row r="21" spans="1:5" x14ac:dyDescent="0.25">
      <c r="A21">
        <v>1983</v>
      </c>
      <c r="B21" t="s">
        <v>158</v>
      </c>
      <c r="C21">
        <v>1268.76</v>
      </c>
      <c r="D21" t="s">
        <v>158</v>
      </c>
      <c r="E21">
        <v>1183.17</v>
      </c>
    </row>
    <row r="22" spans="1:5" x14ac:dyDescent="0.25">
      <c r="A22">
        <v>1984</v>
      </c>
      <c r="B22" t="s">
        <v>158</v>
      </c>
      <c r="C22">
        <v>1338.11</v>
      </c>
      <c r="D22" t="s">
        <v>158</v>
      </c>
      <c r="E22">
        <v>1469.86</v>
      </c>
    </row>
    <row r="23" spans="1:5" x14ac:dyDescent="0.25">
      <c r="A23">
        <v>1985</v>
      </c>
      <c r="B23" t="s">
        <v>158</v>
      </c>
      <c r="C23">
        <v>1339.09</v>
      </c>
      <c r="D23" t="s">
        <v>158</v>
      </c>
      <c r="E23">
        <v>1541.88</v>
      </c>
    </row>
    <row r="24" spans="1:5" x14ac:dyDescent="0.25">
      <c r="A24">
        <v>1986</v>
      </c>
      <c r="B24" t="s">
        <v>158</v>
      </c>
      <c r="C24">
        <v>1285.54</v>
      </c>
      <c r="D24" t="s">
        <v>158</v>
      </c>
      <c r="E24">
        <v>1459.1</v>
      </c>
    </row>
    <row r="25" spans="1:5" x14ac:dyDescent="0.25">
      <c r="A25">
        <v>1987</v>
      </c>
      <c r="B25" t="s">
        <v>158</v>
      </c>
      <c r="C25">
        <v>1179.98</v>
      </c>
      <c r="D25" t="s">
        <v>158</v>
      </c>
      <c r="E25">
        <v>1389.72</v>
      </c>
    </row>
    <row r="26" spans="1:5" x14ac:dyDescent="0.25">
      <c r="A26">
        <v>1988</v>
      </c>
      <c r="B26" t="s">
        <v>158</v>
      </c>
      <c r="C26">
        <v>1098.06</v>
      </c>
      <c r="D26" t="s">
        <v>158</v>
      </c>
      <c r="E26">
        <v>1243.6099999999999</v>
      </c>
    </row>
    <row r="27" spans="1:5" x14ac:dyDescent="0.25">
      <c r="A27">
        <v>1989</v>
      </c>
      <c r="B27" t="s">
        <v>158</v>
      </c>
      <c r="C27">
        <v>962.47799999999995</v>
      </c>
      <c r="D27" t="s">
        <v>158</v>
      </c>
      <c r="E27">
        <v>1032.27</v>
      </c>
    </row>
    <row r="28" spans="1:5" x14ac:dyDescent="0.25">
      <c r="A28">
        <v>1990</v>
      </c>
      <c r="B28">
        <v>586.77099999999996</v>
      </c>
      <c r="C28">
        <v>810.90300000000002</v>
      </c>
      <c r="D28" t="s">
        <v>158</v>
      </c>
      <c r="E28">
        <v>695.92399999999998</v>
      </c>
    </row>
    <row r="29" spans="1:5" x14ac:dyDescent="0.25">
      <c r="A29">
        <v>1991</v>
      </c>
      <c r="B29">
        <v>545.82399999999996</v>
      </c>
      <c r="C29">
        <v>811.66499999999996</v>
      </c>
      <c r="D29" t="s">
        <v>158</v>
      </c>
      <c r="E29">
        <v>775.52</v>
      </c>
    </row>
    <row r="30" spans="1:5" x14ac:dyDescent="0.25">
      <c r="A30">
        <v>1992</v>
      </c>
      <c r="B30">
        <v>817.30200000000002</v>
      </c>
      <c r="C30">
        <v>870.226</v>
      </c>
      <c r="D30">
        <v>1274</v>
      </c>
      <c r="E30">
        <v>854.64400000000001</v>
      </c>
    </row>
    <row r="31" spans="1:5" x14ac:dyDescent="0.25">
      <c r="A31">
        <v>1993</v>
      </c>
      <c r="B31">
        <v>942.58399999999995</v>
      </c>
      <c r="C31">
        <v>866.94600000000003</v>
      </c>
      <c r="D31">
        <v>1370</v>
      </c>
      <c r="E31">
        <v>853.11099999999999</v>
      </c>
    </row>
    <row r="32" spans="1:5" x14ac:dyDescent="0.25">
      <c r="A32">
        <v>1994</v>
      </c>
      <c r="B32">
        <v>750.37400000000002</v>
      </c>
      <c r="C32">
        <v>839.28099999999995</v>
      </c>
      <c r="D32">
        <v>682</v>
      </c>
      <c r="E32">
        <v>851.36199999999997</v>
      </c>
    </row>
    <row r="33" spans="1:5" x14ac:dyDescent="0.25">
      <c r="A33">
        <v>1995</v>
      </c>
      <c r="B33">
        <v>584.928</v>
      </c>
      <c r="C33">
        <v>828.04300000000001</v>
      </c>
      <c r="D33">
        <v>460</v>
      </c>
      <c r="E33">
        <v>751.86800000000005</v>
      </c>
    </row>
    <row r="34" spans="1:5" x14ac:dyDescent="0.25">
      <c r="A34">
        <v>1996</v>
      </c>
      <c r="B34">
        <v>819.41499999999996</v>
      </c>
      <c r="C34">
        <v>806.38900000000001</v>
      </c>
      <c r="D34">
        <v>414</v>
      </c>
      <c r="E34">
        <v>677.38099999999997</v>
      </c>
    </row>
    <row r="35" spans="1:5" x14ac:dyDescent="0.25">
      <c r="A35">
        <v>1997</v>
      </c>
      <c r="B35">
        <v>663.34900000000005</v>
      </c>
      <c r="C35">
        <v>778.68200000000002</v>
      </c>
      <c r="D35">
        <v>513</v>
      </c>
      <c r="E35">
        <v>684.13199999999995</v>
      </c>
    </row>
    <row r="36" spans="1:5" x14ac:dyDescent="0.25">
      <c r="A36">
        <v>1998</v>
      </c>
      <c r="B36">
        <v>1572.86</v>
      </c>
      <c r="C36">
        <v>761.83500000000004</v>
      </c>
      <c r="D36">
        <v>712</v>
      </c>
      <c r="E36">
        <v>713.61800000000005</v>
      </c>
    </row>
    <row r="37" spans="1:5" x14ac:dyDescent="0.25">
      <c r="A37">
        <v>1999</v>
      </c>
      <c r="B37">
        <v>1071.53</v>
      </c>
      <c r="C37">
        <v>754.70399999999995</v>
      </c>
      <c r="D37">
        <v>611</v>
      </c>
      <c r="E37">
        <v>663.35</v>
      </c>
    </row>
    <row r="38" spans="1:5" x14ac:dyDescent="0.25">
      <c r="A38">
        <v>2000</v>
      </c>
      <c r="B38">
        <v>1273</v>
      </c>
      <c r="C38">
        <v>699.40099999999995</v>
      </c>
      <c r="D38">
        <v>464</v>
      </c>
      <c r="E38">
        <v>580.94000000000005</v>
      </c>
    </row>
    <row r="39" spans="1:5" x14ac:dyDescent="0.25">
      <c r="A39">
        <v>2001</v>
      </c>
      <c r="B39">
        <v>586.726</v>
      </c>
      <c r="C39">
        <v>727.58900000000006</v>
      </c>
      <c r="D39">
        <v>406</v>
      </c>
      <c r="E39">
        <v>516.13699999999994</v>
      </c>
    </row>
    <row r="40" spans="1:5" x14ac:dyDescent="0.25">
      <c r="A40">
        <v>2002</v>
      </c>
      <c r="B40">
        <v>725</v>
      </c>
      <c r="C40">
        <v>699.39599999999996</v>
      </c>
      <c r="D40">
        <v>340</v>
      </c>
      <c r="E40">
        <v>480.024</v>
      </c>
    </row>
    <row r="41" spans="1:5" x14ac:dyDescent="0.25">
      <c r="A41">
        <v>2003</v>
      </c>
      <c r="B41">
        <v>776</v>
      </c>
      <c r="C41">
        <v>743.97699999999998</v>
      </c>
      <c r="D41">
        <v>433</v>
      </c>
      <c r="E41">
        <v>440.64800000000002</v>
      </c>
    </row>
    <row r="42" spans="1:5" x14ac:dyDescent="0.25">
      <c r="A42">
        <v>2004</v>
      </c>
      <c r="B42">
        <v>1157.3900000000001</v>
      </c>
      <c r="C42">
        <v>776.726</v>
      </c>
      <c r="D42">
        <v>492</v>
      </c>
      <c r="E42">
        <v>459.93799999999999</v>
      </c>
    </row>
    <row r="43" spans="1:5" x14ac:dyDescent="0.25">
      <c r="A43">
        <v>2005</v>
      </c>
      <c r="B43">
        <v>601.29999999999995</v>
      </c>
      <c r="C43">
        <v>799.67</v>
      </c>
      <c r="D43">
        <v>421</v>
      </c>
      <c r="E43">
        <v>555.00099999999998</v>
      </c>
    </row>
    <row r="44" spans="1:5" x14ac:dyDescent="0.25">
      <c r="A44">
        <v>2006</v>
      </c>
      <c r="B44">
        <v>898</v>
      </c>
      <c r="C44">
        <v>803.91</v>
      </c>
      <c r="D44">
        <v>430</v>
      </c>
      <c r="E44">
        <v>685.48099999999999</v>
      </c>
    </row>
    <row r="45" spans="1:5" x14ac:dyDescent="0.25">
      <c r="A45">
        <v>2007</v>
      </c>
      <c r="B45">
        <v>701</v>
      </c>
      <c r="C45">
        <v>816.48900000000003</v>
      </c>
      <c r="D45">
        <v>421</v>
      </c>
      <c r="E45">
        <v>718.50300000000004</v>
      </c>
    </row>
    <row r="46" spans="1:5" x14ac:dyDescent="0.25">
      <c r="A46">
        <v>2008</v>
      </c>
      <c r="B46">
        <v>935.54</v>
      </c>
      <c r="C46">
        <v>844.71799999999996</v>
      </c>
      <c r="D46">
        <v>531</v>
      </c>
      <c r="E46">
        <v>703.39200000000005</v>
      </c>
    </row>
    <row r="47" spans="1:5" x14ac:dyDescent="0.25">
      <c r="A47">
        <v>2009</v>
      </c>
      <c r="B47">
        <v>1476</v>
      </c>
      <c r="C47">
        <v>873.62900000000002</v>
      </c>
      <c r="D47">
        <v>638</v>
      </c>
      <c r="E47">
        <v>678.98099999999999</v>
      </c>
    </row>
    <row r="48" spans="1:5" x14ac:dyDescent="0.25">
      <c r="A48">
        <v>2010</v>
      </c>
      <c r="B48">
        <v>1041</v>
      </c>
      <c r="C48">
        <v>873.26800000000003</v>
      </c>
      <c r="D48">
        <v>894</v>
      </c>
      <c r="E48">
        <v>680.04600000000005</v>
      </c>
    </row>
    <row r="49" spans="1:5" x14ac:dyDescent="0.25">
      <c r="A49">
        <v>2011</v>
      </c>
      <c r="B49">
        <v>1087</v>
      </c>
      <c r="C49">
        <v>844.322</v>
      </c>
      <c r="D49">
        <v>1147</v>
      </c>
      <c r="E49">
        <v>682.625</v>
      </c>
    </row>
    <row r="50" spans="1:5" x14ac:dyDescent="0.25">
      <c r="A50">
        <v>2012</v>
      </c>
      <c r="B50">
        <v>820</v>
      </c>
      <c r="C50">
        <v>812.44100000000003</v>
      </c>
      <c r="D50">
        <v>714</v>
      </c>
      <c r="E50">
        <v>658.42200000000003</v>
      </c>
    </row>
    <row r="51" spans="1:5" x14ac:dyDescent="0.25">
      <c r="A51">
        <v>2013</v>
      </c>
      <c r="B51">
        <v>1392</v>
      </c>
      <c r="C51">
        <v>791.61500000000001</v>
      </c>
      <c r="D51">
        <v>738</v>
      </c>
      <c r="E51">
        <v>606.71299999999997</v>
      </c>
    </row>
    <row r="52" spans="1:5" x14ac:dyDescent="0.25">
      <c r="A52">
        <v>2014</v>
      </c>
      <c r="B52">
        <v>1068</v>
      </c>
      <c r="C52">
        <v>777.79899999999998</v>
      </c>
      <c r="D52">
        <v>823</v>
      </c>
      <c r="E52">
        <v>589.13499999999999</v>
      </c>
    </row>
    <row r="53" spans="1:5" x14ac:dyDescent="0.25">
      <c r="A53">
        <v>2015</v>
      </c>
      <c r="B53">
        <v>1116</v>
      </c>
      <c r="C53">
        <v>810.55899999999997</v>
      </c>
      <c r="D53">
        <v>953</v>
      </c>
      <c r="E53">
        <v>599.88</v>
      </c>
    </row>
    <row r="54" spans="1:5" x14ac:dyDescent="0.25">
      <c r="A54">
        <v>2016</v>
      </c>
      <c r="B54">
        <v>1008</v>
      </c>
      <c r="C54">
        <v>893.423</v>
      </c>
      <c r="D54">
        <v>920</v>
      </c>
      <c r="E54">
        <v>613.64599999999996</v>
      </c>
    </row>
    <row r="55" spans="1:5" x14ac:dyDescent="0.25">
      <c r="A55">
        <v>2017</v>
      </c>
      <c r="B55">
        <v>888</v>
      </c>
      <c r="C55">
        <v>1003.64</v>
      </c>
      <c r="D55">
        <v>1041</v>
      </c>
      <c r="E55">
        <v>665.05799999999999</v>
      </c>
    </row>
    <row r="56" spans="1:5" x14ac:dyDescent="0.25">
      <c r="A56">
        <v>2018</v>
      </c>
      <c r="B56">
        <v>921</v>
      </c>
      <c r="C56">
        <v>1133.31</v>
      </c>
      <c r="D56">
        <v>1118</v>
      </c>
      <c r="E56">
        <v>819.04499999999996</v>
      </c>
    </row>
    <row r="57" spans="1:5" x14ac:dyDescent="0.25">
      <c r="A57">
        <v>2019</v>
      </c>
      <c r="B57" t="s">
        <v>158</v>
      </c>
      <c r="C57">
        <v>1299.49</v>
      </c>
      <c r="D57">
        <v>1124</v>
      </c>
      <c r="E57">
        <v>1029.81</v>
      </c>
    </row>
    <row r="58" spans="1:5" x14ac:dyDescent="0.25">
      <c r="A58">
        <v>2020</v>
      </c>
      <c r="B58">
        <v>802</v>
      </c>
      <c r="C58">
        <v>1683.65</v>
      </c>
      <c r="D58">
        <v>1197</v>
      </c>
      <c r="E58">
        <v>1237.0899999999999</v>
      </c>
    </row>
    <row r="59" spans="1:5" x14ac:dyDescent="0.25">
      <c r="A59">
        <v>2021</v>
      </c>
      <c r="B59">
        <v>888</v>
      </c>
      <c r="C59">
        <v>2294.11</v>
      </c>
      <c r="D59" t="s">
        <v>158</v>
      </c>
      <c r="E59">
        <v>1573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workbookViewId="0">
      <selection activeCell="T26" sqref="T26"/>
    </sheetView>
  </sheetViews>
  <sheetFormatPr defaultRowHeight="15" x14ac:dyDescent="0.25"/>
  <sheetData>
    <row r="1" spans="1:4" x14ac:dyDescent="0.25">
      <c r="A1" t="s">
        <v>107</v>
      </c>
      <c r="B1" t="s">
        <v>130</v>
      </c>
      <c r="C1" t="s">
        <v>163</v>
      </c>
      <c r="D1" t="s">
        <v>159</v>
      </c>
    </row>
    <row r="2" spans="1:4" x14ac:dyDescent="0.25">
      <c r="A2">
        <v>1964</v>
      </c>
      <c r="B2">
        <v>5960.7</v>
      </c>
      <c r="C2">
        <v>40.230699999999999</v>
      </c>
      <c r="D2">
        <v>18.322640862068965</v>
      </c>
    </row>
    <row r="3" spans="1:4" x14ac:dyDescent="0.25">
      <c r="A3">
        <v>1965</v>
      </c>
      <c r="B3">
        <v>5915.86</v>
      </c>
      <c r="C3">
        <v>40.108400000000003</v>
      </c>
      <c r="D3">
        <v>18.322640862068965</v>
      </c>
    </row>
    <row r="4" spans="1:4" x14ac:dyDescent="0.25">
      <c r="A4">
        <v>1966</v>
      </c>
      <c r="B4">
        <v>5737.96</v>
      </c>
      <c r="C4">
        <v>37.790199999999999</v>
      </c>
      <c r="D4">
        <v>18.322640862068965</v>
      </c>
    </row>
    <row r="5" spans="1:4" x14ac:dyDescent="0.25">
      <c r="A5">
        <v>1967</v>
      </c>
      <c r="B5">
        <v>5435.92</v>
      </c>
      <c r="C5">
        <v>45.599400000000003</v>
      </c>
      <c r="D5">
        <v>18.322640862068965</v>
      </c>
    </row>
    <row r="6" spans="1:4" x14ac:dyDescent="0.25">
      <c r="A6">
        <v>1968</v>
      </c>
      <c r="B6">
        <v>5117.45</v>
      </c>
      <c r="C6">
        <v>36.491900000000001</v>
      </c>
      <c r="D6">
        <v>18.322640862069001</v>
      </c>
    </row>
    <row r="7" spans="1:4" x14ac:dyDescent="0.25">
      <c r="A7">
        <v>1969</v>
      </c>
      <c r="B7">
        <v>4631.07</v>
      </c>
      <c r="C7">
        <v>40.996000000000002</v>
      </c>
      <c r="D7">
        <v>18.322640862069001</v>
      </c>
    </row>
    <row r="8" spans="1:4" x14ac:dyDescent="0.25">
      <c r="A8">
        <v>1970</v>
      </c>
      <c r="B8">
        <v>4306.95</v>
      </c>
      <c r="C8">
        <v>28.912500000000001</v>
      </c>
      <c r="D8">
        <v>18.322640862069001</v>
      </c>
    </row>
    <row r="9" spans="1:4" x14ac:dyDescent="0.25">
      <c r="A9">
        <v>1971</v>
      </c>
      <c r="B9">
        <v>3910.73</v>
      </c>
      <c r="C9">
        <v>18.868400000000001</v>
      </c>
      <c r="D9">
        <v>18.322640862069001</v>
      </c>
    </row>
    <row r="10" spans="1:4" x14ac:dyDescent="0.25">
      <c r="A10">
        <v>1972</v>
      </c>
      <c r="B10">
        <v>3509.41</v>
      </c>
      <c r="C10">
        <v>29.418099999999999</v>
      </c>
      <c r="D10">
        <v>18.322640862069001</v>
      </c>
    </row>
    <row r="11" spans="1:4" x14ac:dyDescent="0.25">
      <c r="A11">
        <v>1973</v>
      </c>
      <c r="B11">
        <v>2852.09</v>
      </c>
      <c r="C11">
        <v>28.194099999999999</v>
      </c>
      <c r="D11">
        <v>18.322640862069001</v>
      </c>
    </row>
    <row r="12" spans="1:4" x14ac:dyDescent="0.25">
      <c r="A12">
        <v>1974</v>
      </c>
      <c r="B12">
        <v>2369.3000000000002</v>
      </c>
      <c r="C12">
        <v>25.7576</v>
      </c>
      <c r="D12">
        <v>18.322640862069001</v>
      </c>
    </row>
    <row r="13" spans="1:4" x14ac:dyDescent="0.25">
      <c r="A13">
        <v>1975</v>
      </c>
      <c r="B13">
        <v>2113.96</v>
      </c>
      <c r="C13">
        <v>20.873999999999999</v>
      </c>
      <c r="D13">
        <v>18.322640862069001</v>
      </c>
    </row>
    <row r="14" spans="1:4" x14ac:dyDescent="0.25">
      <c r="A14">
        <v>1976</v>
      </c>
      <c r="B14">
        <v>1916.46</v>
      </c>
      <c r="C14">
        <v>21.91</v>
      </c>
      <c r="D14">
        <v>18.322640862069001</v>
      </c>
    </row>
    <row r="15" spans="1:4" x14ac:dyDescent="0.25">
      <c r="A15">
        <v>1977</v>
      </c>
      <c r="B15">
        <v>1615.53</v>
      </c>
      <c r="C15">
        <v>14.129</v>
      </c>
      <c r="D15">
        <v>18.322640862069001</v>
      </c>
    </row>
    <row r="16" spans="1:4" x14ac:dyDescent="0.25">
      <c r="A16">
        <v>1978</v>
      </c>
      <c r="B16">
        <v>1455.69</v>
      </c>
      <c r="C16">
        <v>11.801299999999999</v>
      </c>
      <c r="D16">
        <v>18.322640862069001</v>
      </c>
    </row>
    <row r="17" spans="1:13" x14ac:dyDescent="0.25">
      <c r="A17">
        <v>1979</v>
      </c>
      <c r="B17">
        <v>1308.33</v>
      </c>
      <c r="C17">
        <v>11.0284</v>
      </c>
      <c r="D17">
        <v>18.322640862069001</v>
      </c>
    </row>
    <row r="18" spans="1:13" x14ac:dyDescent="0.25">
      <c r="A18">
        <v>1980</v>
      </c>
      <c r="B18">
        <v>1179.46</v>
      </c>
      <c r="C18">
        <v>12.370100000000001</v>
      </c>
      <c r="D18">
        <v>18.322640862069001</v>
      </c>
    </row>
    <row r="19" spans="1:13" x14ac:dyDescent="0.25">
      <c r="A19">
        <v>1981</v>
      </c>
      <c r="B19">
        <v>1152.76</v>
      </c>
      <c r="C19">
        <v>31.6266</v>
      </c>
      <c r="D19">
        <v>18.322640862069001</v>
      </c>
    </row>
    <row r="20" spans="1:13" x14ac:dyDescent="0.25">
      <c r="A20">
        <v>1982</v>
      </c>
      <c r="B20">
        <v>1140.06</v>
      </c>
      <c r="C20">
        <v>29.598700000000001</v>
      </c>
      <c r="D20">
        <v>18.322640862069001</v>
      </c>
    </row>
    <row r="21" spans="1:13" x14ac:dyDescent="0.25">
      <c r="A21">
        <v>1983</v>
      </c>
      <c r="B21">
        <v>1163.06</v>
      </c>
      <c r="C21">
        <v>19.083100000000002</v>
      </c>
      <c r="D21">
        <v>18.322640862069001</v>
      </c>
    </row>
    <row r="22" spans="1:13" x14ac:dyDescent="0.25">
      <c r="A22">
        <v>1984</v>
      </c>
      <c r="B22">
        <v>1243.8</v>
      </c>
      <c r="C22">
        <v>20.776</v>
      </c>
      <c r="D22">
        <v>18.322640862069001</v>
      </c>
    </row>
    <row r="23" spans="1:13" x14ac:dyDescent="0.25">
      <c r="A23">
        <v>1985</v>
      </c>
      <c r="B23">
        <v>1275.1199999999999</v>
      </c>
      <c r="C23">
        <v>18.0776</v>
      </c>
      <c r="D23">
        <v>18.322640862069001</v>
      </c>
      <c r="F23" t="s">
        <v>15</v>
      </c>
      <c r="G23">
        <v>67.310900000000004</v>
      </c>
      <c r="H23" t="s">
        <v>16</v>
      </c>
      <c r="I23">
        <v>4012.29</v>
      </c>
      <c r="J23" t="s">
        <v>17</v>
      </c>
      <c r="K23">
        <v>67.310900000000004</v>
      </c>
      <c r="L23" t="s">
        <v>18</v>
      </c>
      <c r="M23">
        <v>4012.29</v>
      </c>
    </row>
    <row r="24" spans="1:13" x14ac:dyDescent="0.25">
      <c r="A24">
        <v>1986</v>
      </c>
      <c r="B24">
        <v>1233.8</v>
      </c>
      <c r="C24">
        <v>11.1669</v>
      </c>
      <c r="D24">
        <v>18.322640862069001</v>
      </c>
    </row>
    <row r="25" spans="1:13" x14ac:dyDescent="0.25">
      <c r="A25">
        <v>1987</v>
      </c>
      <c r="B25">
        <v>1148.45</v>
      </c>
      <c r="C25">
        <v>12.802899999999999</v>
      </c>
      <c r="D25">
        <v>18.322640862069001</v>
      </c>
      <c r="F25">
        <v>0</v>
      </c>
      <c r="G25">
        <f>($G$23*F25)/($I$23+F25)</f>
        <v>0</v>
      </c>
    </row>
    <row r="26" spans="1:13" x14ac:dyDescent="0.25">
      <c r="A26">
        <v>1988</v>
      </c>
      <c r="B26">
        <v>1083.3499999999999</v>
      </c>
      <c r="C26">
        <v>12.0908</v>
      </c>
      <c r="D26">
        <v>18.322640862069001</v>
      </c>
      <c r="F26">
        <v>250</v>
      </c>
      <c r="G26">
        <f t="shared" ref="G26:G49" si="0">($G$23*F26)/($I$23+F26)</f>
        <v>3.9480478803647809</v>
      </c>
    </row>
    <row r="27" spans="1:13" x14ac:dyDescent="0.25">
      <c r="A27">
        <v>1989</v>
      </c>
      <c r="B27">
        <v>944.76199999999994</v>
      </c>
      <c r="C27">
        <v>6.2425899999999999</v>
      </c>
      <c r="D27">
        <v>18.322640862069001</v>
      </c>
      <c r="F27">
        <v>500</v>
      </c>
      <c r="G27">
        <f t="shared" si="0"/>
        <v>7.4586185728310914</v>
      </c>
    </row>
    <row r="28" spans="1:13" x14ac:dyDescent="0.25">
      <c r="A28">
        <v>1990</v>
      </c>
      <c r="B28">
        <v>798.46400000000006</v>
      </c>
      <c r="C28">
        <v>12.924799999999999</v>
      </c>
      <c r="D28">
        <v>18.322640862069001</v>
      </c>
      <c r="F28">
        <v>750</v>
      </c>
      <c r="G28">
        <f t="shared" si="0"/>
        <v>10.600609160718898</v>
      </c>
    </row>
    <row r="29" spans="1:13" x14ac:dyDescent="0.25">
      <c r="A29">
        <v>1991</v>
      </c>
      <c r="B29">
        <v>798.55100000000004</v>
      </c>
      <c r="C29">
        <v>5.4788699999999997</v>
      </c>
      <c r="D29">
        <v>18.322640862069001</v>
      </c>
      <c r="F29">
        <v>1000</v>
      </c>
      <c r="G29">
        <f t="shared" si="0"/>
        <v>13.429171097442488</v>
      </c>
    </row>
    <row r="30" spans="1:13" x14ac:dyDescent="0.25">
      <c r="A30">
        <v>1992</v>
      </c>
      <c r="B30">
        <v>864.38499999999999</v>
      </c>
      <c r="C30">
        <v>6.3548600000000004</v>
      </c>
      <c r="D30">
        <v>18.322640862069001</v>
      </c>
      <c r="F30">
        <v>1250</v>
      </c>
      <c r="G30">
        <f t="shared" si="0"/>
        <v>15.988975332032252</v>
      </c>
    </row>
    <row r="31" spans="1:13" x14ac:dyDescent="0.25">
      <c r="A31">
        <v>1993</v>
      </c>
      <c r="B31">
        <v>877.13099999999997</v>
      </c>
      <c r="C31">
        <v>9.1006699999999991</v>
      </c>
      <c r="D31">
        <v>18.322640862069001</v>
      </c>
      <c r="F31">
        <v>1500</v>
      </c>
      <c r="G31">
        <f t="shared" si="0"/>
        <v>18.316588931279014</v>
      </c>
    </row>
    <row r="32" spans="1:13" x14ac:dyDescent="0.25">
      <c r="A32">
        <v>1994</v>
      </c>
      <c r="B32">
        <v>847.95500000000004</v>
      </c>
      <c r="C32">
        <v>10.358700000000001</v>
      </c>
      <c r="D32">
        <v>18.322640862069001</v>
      </c>
      <c r="F32">
        <v>1750</v>
      </c>
      <c r="G32">
        <f t="shared" si="0"/>
        <v>20.442233035824302</v>
      </c>
    </row>
    <row r="33" spans="1:7" x14ac:dyDescent="0.25">
      <c r="A33">
        <v>1995</v>
      </c>
      <c r="B33">
        <v>823.94</v>
      </c>
      <c r="C33">
        <v>8.1973500000000001</v>
      </c>
      <c r="D33">
        <v>18.322640862069001</v>
      </c>
      <c r="F33">
        <v>2000</v>
      </c>
      <c r="G33">
        <f t="shared" si="0"/>
        <v>22.391102225607884</v>
      </c>
    </row>
    <row r="34" spans="1:7" x14ac:dyDescent="0.25">
      <c r="A34">
        <v>1996</v>
      </c>
      <c r="B34">
        <v>796.50800000000004</v>
      </c>
      <c r="C34">
        <v>7.70878</v>
      </c>
      <c r="D34">
        <v>18.322640862069001</v>
      </c>
      <c r="F34">
        <v>2250</v>
      </c>
      <c r="G34">
        <f t="shared" si="0"/>
        <v>24.184367859041981</v>
      </c>
    </row>
    <row r="35" spans="1:7" x14ac:dyDescent="0.25">
      <c r="A35">
        <v>1997</v>
      </c>
      <c r="B35">
        <v>771.86599999999999</v>
      </c>
      <c r="C35">
        <v>7.9212100000000003</v>
      </c>
      <c r="D35">
        <v>18.322640862069001</v>
      </c>
      <c r="F35">
        <v>2500</v>
      </c>
      <c r="G35">
        <f t="shared" si="0"/>
        <v>25.839950309338189</v>
      </c>
    </row>
    <row r="36" spans="1:7" x14ac:dyDescent="0.25">
      <c r="A36">
        <v>1998</v>
      </c>
      <c r="B36">
        <v>757.82899999999995</v>
      </c>
      <c r="C36">
        <v>9.0195699999999999</v>
      </c>
      <c r="D36">
        <v>18.322640862069001</v>
      </c>
      <c r="F36">
        <v>2750</v>
      </c>
      <c r="G36">
        <f t="shared" si="0"/>
        <v>27.373119904647687</v>
      </c>
    </row>
    <row r="37" spans="1:7" x14ac:dyDescent="0.25">
      <c r="A37">
        <v>1999</v>
      </c>
      <c r="B37">
        <v>748.27800000000002</v>
      </c>
      <c r="C37">
        <v>7.2219199999999999</v>
      </c>
      <c r="D37">
        <v>18.322640862069001</v>
      </c>
      <c r="F37">
        <v>3000</v>
      </c>
      <c r="G37">
        <f t="shared" si="0"/>
        <v>28.796969321006408</v>
      </c>
    </row>
    <row r="38" spans="1:7" x14ac:dyDescent="0.25">
      <c r="A38">
        <v>2000</v>
      </c>
      <c r="B38">
        <v>689.21699999999998</v>
      </c>
      <c r="C38">
        <v>10.058299999999999</v>
      </c>
      <c r="D38">
        <v>18.322640862069001</v>
      </c>
      <c r="F38">
        <v>3250</v>
      </c>
      <c r="G38">
        <f t="shared" si="0"/>
        <v>30.122788404208592</v>
      </c>
    </row>
    <row r="39" spans="1:7" x14ac:dyDescent="0.25">
      <c r="A39">
        <v>2001</v>
      </c>
      <c r="B39">
        <v>644.58799999999997</v>
      </c>
      <c r="C39">
        <v>10.765000000000001</v>
      </c>
      <c r="D39">
        <v>18.322640862069001</v>
      </c>
      <c r="F39">
        <v>3500</v>
      </c>
      <c r="G39">
        <f t="shared" si="0"/>
        <v>31.360364149946292</v>
      </c>
    </row>
    <row r="40" spans="1:7" x14ac:dyDescent="0.25">
      <c r="A40">
        <v>2002</v>
      </c>
      <c r="B40">
        <v>607.26900000000001</v>
      </c>
      <c r="C40">
        <v>16.751100000000001</v>
      </c>
      <c r="D40">
        <v>18.322640862069001</v>
      </c>
      <c r="F40">
        <v>3750</v>
      </c>
      <c r="G40">
        <f t="shared" si="0"/>
        <v>32.518222715203891</v>
      </c>
    </row>
    <row r="41" spans="1:7" x14ac:dyDescent="0.25">
      <c r="A41">
        <v>2003</v>
      </c>
      <c r="B41">
        <v>628.75300000000004</v>
      </c>
      <c r="C41">
        <v>10.124700000000001</v>
      </c>
      <c r="D41">
        <v>18.322640862069001</v>
      </c>
      <c r="F41">
        <v>4000</v>
      </c>
      <c r="G41">
        <f t="shared" si="0"/>
        <v>33.603826122119898</v>
      </c>
    </row>
    <row r="42" spans="1:7" x14ac:dyDescent="0.25">
      <c r="A42">
        <v>2004</v>
      </c>
      <c r="B42">
        <v>653.60900000000004</v>
      </c>
      <c r="C42">
        <v>8.8860899999999994</v>
      </c>
      <c r="D42">
        <v>18.322640862069001</v>
      </c>
      <c r="F42">
        <v>4250</v>
      </c>
      <c r="G42">
        <f t="shared" si="0"/>
        <v>34.623733250708945</v>
      </c>
    </row>
    <row r="43" spans="1:7" x14ac:dyDescent="0.25">
      <c r="A43">
        <v>2005</v>
      </c>
      <c r="B43">
        <v>692.7</v>
      </c>
      <c r="C43">
        <v>7.9011100000000001</v>
      </c>
      <c r="D43">
        <v>18.322640862069001</v>
      </c>
      <c r="F43">
        <v>4500</v>
      </c>
      <c r="G43">
        <f t="shared" si="0"/>
        <v>35.583732462122406</v>
      </c>
    </row>
    <row r="44" spans="1:7" x14ac:dyDescent="0.25">
      <c r="A44">
        <v>2006</v>
      </c>
      <c r="B44">
        <v>712.61699999999996</v>
      </c>
      <c r="C44">
        <v>9.8765499999999999</v>
      </c>
      <c r="D44">
        <v>18.322640862069001</v>
      </c>
      <c r="F44">
        <v>4750</v>
      </c>
      <c r="G44">
        <f t="shared" si="0"/>
        <v>36.488951518381612</v>
      </c>
    </row>
    <row r="45" spans="1:7" x14ac:dyDescent="0.25">
      <c r="A45">
        <v>2007</v>
      </c>
      <c r="B45">
        <v>728.149</v>
      </c>
      <c r="C45">
        <v>10.4382</v>
      </c>
      <c r="D45">
        <v>18.322640862069001</v>
      </c>
      <c r="F45">
        <v>5000</v>
      </c>
      <c r="G45">
        <f t="shared" si="0"/>
        <v>37.343949207138252</v>
      </c>
    </row>
    <row r="46" spans="1:7" x14ac:dyDescent="0.25">
      <c r="A46">
        <v>2008</v>
      </c>
      <c r="B46">
        <v>750.03</v>
      </c>
      <c r="C46">
        <v>9.9947199999999992</v>
      </c>
      <c r="D46">
        <v>18.322640862069001</v>
      </c>
      <c r="F46">
        <v>5250</v>
      </c>
      <c r="G46">
        <f t="shared" si="0"/>
        <v>38.152792128080634</v>
      </c>
    </row>
    <row r="47" spans="1:7" x14ac:dyDescent="0.25">
      <c r="A47">
        <v>2009</v>
      </c>
      <c r="B47">
        <v>774.51199999999994</v>
      </c>
      <c r="C47">
        <v>7.8940999999999999</v>
      </c>
      <c r="D47">
        <v>18.322640862069001</v>
      </c>
      <c r="F47">
        <v>5500</v>
      </c>
      <c r="G47">
        <f t="shared" si="0"/>
        <v>38.919119370834991</v>
      </c>
    </row>
    <row r="48" spans="1:7" x14ac:dyDescent="0.25">
      <c r="A48">
        <v>2010</v>
      </c>
      <c r="B48">
        <v>779.38699999999994</v>
      </c>
      <c r="C48">
        <v>8.2509499999999996</v>
      </c>
      <c r="D48">
        <v>18.322640862069001</v>
      </c>
      <c r="F48">
        <v>5750</v>
      </c>
      <c r="G48">
        <f t="shared" si="0"/>
        <v>39.646197254947353</v>
      </c>
    </row>
    <row r="49" spans="1:7" x14ac:dyDescent="0.25">
      <c r="A49">
        <v>2011</v>
      </c>
      <c r="B49">
        <v>758.27099999999996</v>
      </c>
      <c r="C49">
        <v>9.0964299999999998</v>
      </c>
      <c r="D49">
        <v>18.322640862069001</v>
      </c>
      <c r="F49">
        <v>6000</v>
      </c>
      <c r="G49">
        <f t="shared" si="0"/>
        <v>40.336965868947061</v>
      </c>
    </row>
    <row r="50" spans="1:7" x14ac:dyDescent="0.25">
      <c r="A50">
        <v>2012</v>
      </c>
      <c r="B50">
        <v>727.43100000000004</v>
      </c>
      <c r="C50">
        <v>9.6607299999999992</v>
      </c>
      <c r="D50">
        <v>18.322640862069001</v>
      </c>
    </row>
    <row r="51" spans="1:7" x14ac:dyDescent="0.25">
      <c r="A51">
        <v>2013</v>
      </c>
      <c r="B51">
        <v>702.73299999999995</v>
      </c>
      <c r="C51">
        <v>9.3139699999999994</v>
      </c>
      <c r="D51">
        <v>18.322640862069001</v>
      </c>
    </row>
    <row r="52" spans="1:7" x14ac:dyDescent="0.25">
      <c r="A52">
        <v>2014</v>
      </c>
      <c r="B52">
        <v>686.37400000000002</v>
      </c>
      <c r="C52">
        <v>13.1234</v>
      </c>
      <c r="D52">
        <v>18.322640862069001</v>
      </c>
    </row>
    <row r="53" spans="1:7" x14ac:dyDescent="0.25">
      <c r="A53">
        <v>2015</v>
      </c>
      <c r="B53">
        <v>708.51400000000001</v>
      </c>
      <c r="C53">
        <v>18.999500000000001</v>
      </c>
      <c r="D53">
        <v>18.322640862069001</v>
      </c>
    </row>
    <row r="54" spans="1:7" x14ac:dyDescent="0.25">
      <c r="A54">
        <v>2016</v>
      </c>
      <c r="B54">
        <v>761.18600000000004</v>
      </c>
      <c r="C54">
        <v>14.9846</v>
      </c>
      <c r="D54">
        <v>18.322640862069001</v>
      </c>
    </row>
    <row r="55" spans="1:7" x14ac:dyDescent="0.25">
      <c r="A55">
        <v>2017</v>
      </c>
      <c r="B55">
        <v>851.29499999999996</v>
      </c>
      <c r="C55">
        <v>18.182600000000001</v>
      </c>
      <c r="D55">
        <v>18.322640862069001</v>
      </c>
    </row>
    <row r="56" spans="1:7" x14ac:dyDescent="0.25">
      <c r="A56">
        <v>2018</v>
      </c>
      <c r="B56">
        <v>973.25099999999998</v>
      </c>
      <c r="C56">
        <v>21.691099999999999</v>
      </c>
      <c r="D56">
        <v>18.322640862069001</v>
      </c>
    </row>
    <row r="57" spans="1:7" x14ac:dyDescent="0.25">
      <c r="A57">
        <v>2019</v>
      </c>
      <c r="B57">
        <v>1119.8499999999999</v>
      </c>
      <c r="C57">
        <v>54.895600000000002</v>
      </c>
      <c r="D57">
        <v>18.322640862069001</v>
      </c>
    </row>
    <row r="58" spans="1:7" x14ac:dyDescent="0.25">
      <c r="A58">
        <v>2020</v>
      </c>
      <c r="B58">
        <v>1395.61</v>
      </c>
      <c r="C58">
        <v>43.295400000000001</v>
      </c>
      <c r="D58">
        <v>18.322640862069001</v>
      </c>
    </row>
    <row r="59" spans="1:7" x14ac:dyDescent="0.25">
      <c r="A59">
        <v>2021</v>
      </c>
      <c r="B59">
        <v>1893.62</v>
      </c>
      <c r="C59">
        <v>28.297000000000001</v>
      </c>
      <c r="D59">
        <v>18.322640862069001</v>
      </c>
    </row>
    <row r="60" spans="1:7" x14ac:dyDescent="0.25">
      <c r="C60" s="2">
        <f>AVERAGE(C2:C59)</f>
        <v>18.322640862068965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F4" sqref="F4"/>
    </sheetView>
  </sheetViews>
  <sheetFormatPr defaultRowHeight="15" x14ac:dyDescent="0.25"/>
  <cols>
    <col min="1" max="1" width="64.28515625" customWidth="1"/>
  </cols>
  <sheetData>
    <row r="1" ht="187.5" customHeight="1" x14ac:dyDescent="0.25"/>
    <row r="2" ht="187.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tabSelected="1" topLeftCell="A19" workbookViewId="0">
      <selection activeCell="B36" sqref="B36"/>
    </sheetView>
  </sheetViews>
  <sheetFormatPr defaultRowHeight="15" x14ac:dyDescent="0.25"/>
  <cols>
    <col min="7" max="7" width="11.7109375" bestFit="1" customWidth="1"/>
    <col min="8" max="8" width="12.140625" bestFit="1" customWidth="1"/>
  </cols>
  <sheetData>
    <row r="1" spans="1:12" x14ac:dyDescent="0.25">
      <c r="G1" s="2">
        <v>2501.9499999999998</v>
      </c>
    </row>
    <row r="2" spans="1:12" x14ac:dyDescent="0.25">
      <c r="A2" t="s">
        <v>107</v>
      </c>
      <c r="B2" t="s">
        <v>142</v>
      </c>
      <c r="C2" t="s">
        <v>130</v>
      </c>
      <c r="D2" t="s">
        <v>134</v>
      </c>
      <c r="F2" t="s">
        <v>160</v>
      </c>
      <c r="G2" t="s">
        <v>161</v>
      </c>
      <c r="H2" t="s">
        <v>162</v>
      </c>
    </row>
    <row r="3" spans="1:12" x14ac:dyDescent="0.25">
      <c r="A3">
        <v>1990</v>
      </c>
      <c r="B3">
        <v>132.47300000000001</v>
      </c>
      <c r="C3">
        <v>798.46400000000006</v>
      </c>
      <c r="D3">
        <v>132.37899999999999</v>
      </c>
      <c r="F3">
        <f>D3/B3</f>
        <v>0.99929042144436964</v>
      </c>
      <c r="G3">
        <f>C3/$G$1</f>
        <v>0.31913667339475216</v>
      </c>
      <c r="H3">
        <f>C3/$C$3</f>
        <v>1</v>
      </c>
      <c r="K3">
        <v>0</v>
      </c>
      <c r="L3">
        <v>1</v>
      </c>
    </row>
    <row r="4" spans="1:12" x14ac:dyDescent="0.25">
      <c r="A4">
        <v>1991</v>
      </c>
      <c r="B4">
        <v>126.69799999999999</v>
      </c>
      <c r="C4">
        <v>798.55100000000004</v>
      </c>
      <c r="D4">
        <v>56.134999999999998</v>
      </c>
      <c r="F4">
        <f t="shared" ref="F4:F34" si="0">D4/B4</f>
        <v>0.44306145321946677</v>
      </c>
      <c r="G4">
        <f t="shared" ref="G4:G34" si="1">C4/$G$1</f>
        <v>0.31917144627190797</v>
      </c>
      <c r="H4">
        <f t="shared" ref="H4:H34" si="2">C4/$C$3</f>
        <v>1.0001089592016672</v>
      </c>
      <c r="K4">
        <v>1.9</v>
      </c>
      <c r="L4">
        <v>1</v>
      </c>
    </row>
    <row r="5" spans="1:12" x14ac:dyDescent="0.25">
      <c r="A5">
        <v>1992</v>
      </c>
      <c r="B5">
        <v>101.154</v>
      </c>
      <c r="C5">
        <v>864.38499999999999</v>
      </c>
      <c r="D5">
        <v>87.497</v>
      </c>
      <c r="F5">
        <f t="shared" si="0"/>
        <v>0.86498803804100677</v>
      </c>
      <c r="G5">
        <f t="shared" si="1"/>
        <v>0.34548452207278324</v>
      </c>
      <c r="H5">
        <f t="shared" si="2"/>
        <v>1.0825597647483167</v>
      </c>
    </row>
    <row r="6" spans="1:12" x14ac:dyDescent="0.25">
      <c r="A6">
        <v>1993</v>
      </c>
      <c r="B6">
        <v>76.692899999999995</v>
      </c>
      <c r="C6">
        <v>877.13099999999997</v>
      </c>
      <c r="D6">
        <v>108</v>
      </c>
      <c r="F6">
        <f t="shared" si="0"/>
        <v>1.408213798148199</v>
      </c>
      <c r="G6">
        <f t="shared" si="1"/>
        <v>0.35057894842023224</v>
      </c>
      <c r="H6">
        <f t="shared" si="2"/>
        <v>1.09852291399487</v>
      </c>
      <c r="K6">
        <v>1</v>
      </c>
      <c r="L6">
        <v>0</v>
      </c>
    </row>
    <row r="7" spans="1:12" x14ac:dyDescent="0.25">
      <c r="A7">
        <v>1994</v>
      </c>
      <c r="B7">
        <v>86.455100000000002</v>
      </c>
      <c r="C7">
        <v>847.95500000000004</v>
      </c>
      <c r="D7">
        <v>112.206</v>
      </c>
      <c r="F7">
        <f t="shared" si="0"/>
        <v>1.2978528739195259</v>
      </c>
      <c r="G7">
        <f t="shared" si="1"/>
        <v>0.33891764423749482</v>
      </c>
      <c r="H7">
        <f t="shared" si="2"/>
        <v>1.061982756893235</v>
      </c>
      <c r="K7">
        <v>1</v>
      </c>
      <c r="L7">
        <v>1.9</v>
      </c>
    </row>
    <row r="8" spans="1:12" x14ac:dyDescent="0.25">
      <c r="A8">
        <v>1995</v>
      </c>
      <c r="B8">
        <v>100.64400000000001</v>
      </c>
      <c r="C8">
        <v>823.94</v>
      </c>
      <c r="D8">
        <v>130.36199999999999</v>
      </c>
      <c r="F8">
        <f t="shared" si="0"/>
        <v>1.2952784070585428</v>
      </c>
      <c r="G8">
        <f t="shared" si="1"/>
        <v>0.3293191310777594</v>
      </c>
      <c r="H8">
        <f t="shared" si="2"/>
        <v>1.031906260019237</v>
      </c>
    </row>
    <row r="9" spans="1:12" x14ac:dyDescent="0.25">
      <c r="A9">
        <v>1996</v>
      </c>
      <c r="B9">
        <v>102.203</v>
      </c>
      <c r="C9">
        <v>796.50800000000004</v>
      </c>
      <c r="D9">
        <v>129.102</v>
      </c>
      <c r="F9">
        <f t="shared" si="0"/>
        <v>1.2631918828214437</v>
      </c>
      <c r="G9">
        <f t="shared" si="1"/>
        <v>0.31835488319111099</v>
      </c>
      <c r="H9">
        <f t="shared" si="2"/>
        <v>0.9975502965694133</v>
      </c>
    </row>
    <row r="10" spans="1:12" x14ac:dyDescent="0.25">
      <c r="A10">
        <v>1997</v>
      </c>
      <c r="B10">
        <v>101.431</v>
      </c>
      <c r="C10">
        <v>771.86599999999999</v>
      </c>
      <c r="D10">
        <v>116.593</v>
      </c>
      <c r="F10">
        <f t="shared" si="0"/>
        <v>1.1494809279214442</v>
      </c>
      <c r="G10">
        <f t="shared" si="1"/>
        <v>0.30850576550290776</v>
      </c>
      <c r="H10">
        <f t="shared" si="2"/>
        <v>0.96668854200064114</v>
      </c>
    </row>
    <row r="11" spans="1:12" x14ac:dyDescent="0.25">
      <c r="A11">
        <v>1998</v>
      </c>
      <c r="B11">
        <v>96.461600000000004</v>
      </c>
      <c r="C11">
        <v>757.82899999999995</v>
      </c>
      <c r="D11">
        <v>106.788</v>
      </c>
      <c r="F11">
        <f t="shared" si="0"/>
        <v>1.1070519253257254</v>
      </c>
      <c r="G11">
        <f t="shared" si="1"/>
        <v>0.30289534163352583</v>
      </c>
      <c r="H11">
        <f t="shared" si="2"/>
        <v>0.94910853839371578</v>
      </c>
    </row>
    <row r="12" spans="1:12" x14ac:dyDescent="0.25">
      <c r="A12">
        <v>1999</v>
      </c>
      <c r="B12">
        <v>103.095</v>
      </c>
      <c r="C12">
        <v>748.27800000000002</v>
      </c>
      <c r="D12">
        <v>166.56200000000001</v>
      </c>
      <c r="F12">
        <f t="shared" si="0"/>
        <v>1.6156166642417189</v>
      </c>
      <c r="G12">
        <f t="shared" si="1"/>
        <v>0.29907791922300608</v>
      </c>
      <c r="H12">
        <f t="shared" si="2"/>
        <v>0.93714682189804421</v>
      </c>
    </row>
    <row r="13" spans="1:12" x14ac:dyDescent="0.25">
      <c r="A13">
        <v>2000</v>
      </c>
      <c r="B13">
        <v>114.91</v>
      </c>
      <c r="C13">
        <v>689.21699999999998</v>
      </c>
      <c r="D13">
        <v>162.803</v>
      </c>
      <c r="F13">
        <f t="shared" si="0"/>
        <v>1.4167870507353582</v>
      </c>
      <c r="G13">
        <f t="shared" si="1"/>
        <v>0.27547193189312336</v>
      </c>
      <c r="H13">
        <f t="shared" si="2"/>
        <v>0.86317855282141709</v>
      </c>
    </row>
    <row r="14" spans="1:12" x14ac:dyDescent="0.25">
      <c r="A14">
        <v>2001</v>
      </c>
      <c r="B14">
        <v>133.21700000000001</v>
      </c>
      <c r="C14">
        <v>644.58799999999997</v>
      </c>
      <c r="D14">
        <v>173.27699999999999</v>
      </c>
      <c r="F14">
        <f t="shared" si="0"/>
        <v>1.300712371544172</v>
      </c>
      <c r="G14">
        <f t="shared" si="1"/>
        <v>0.25763424528867485</v>
      </c>
      <c r="H14">
        <f t="shared" si="2"/>
        <v>0.80728498717537667</v>
      </c>
    </row>
    <row r="15" spans="1:12" x14ac:dyDescent="0.25">
      <c r="A15">
        <v>2002</v>
      </c>
      <c r="B15">
        <v>177.68899999999999</v>
      </c>
      <c r="C15">
        <v>607.26900000000001</v>
      </c>
      <c r="D15">
        <v>154.619</v>
      </c>
      <c r="F15">
        <f t="shared" si="0"/>
        <v>0.87016641435316766</v>
      </c>
      <c r="G15">
        <f t="shared" si="1"/>
        <v>0.24271827974180141</v>
      </c>
      <c r="H15">
        <f t="shared" si="2"/>
        <v>0.76054649927861484</v>
      </c>
    </row>
    <row r="16" spans="1:12" x14ac:dyDescent="0.25">
      <c r="A16">
        <v>2003</v>
      </c>
      <c r="B16">
        <v>215.88200000000001</v>
      </c>
      <c r="C16">
        <v>628.75300000000004</v>
      </c>
      <c r="D16">
        <v>189.30500000000001</v>
      </c>
      <c r="F16">
        <f t="shared" si="0"/>
        <v>0.87689107938596089</v>
      </c>
      <c r="G16">
        <f t="shared" si="1"/>
        <v>0.25130518195807272</v>
      </c>
      <c r="H16">
        <f t="shared" si="2"/>
        <v>0.78745316006732924</v>
      </c>
    </row>
    <row r="17" spans="1:8" x14ac:dyDescent="0.25">
      <c r="A17">
        <v>2004</v>
      </c>
      <c r="B17">
        <v>215.374</v>
      </c>
      <c r="C17">
        <v>653.60900000000004</v>
      </c>
      <c r="D17">
        <v>173.90199999999999</v>
      </c>
      <c r="F17">
        <f t="shared" si="0"/>
        <v>0.80744193820981169</v>
      </c>
      <c r="G17">
        <f t="shared" si="1"/>
        <v>0.26123983293031439</v>
      </c>
      <c r="H17">
        <f t="shared" si="2"/>
        <v>0.81858292922411025</v>
      </c>
    </row>
    <row r="18" spans="1:8" x14ac:dyDescent="0.25">
      <c r="A18">
        <v>2005</v>
      </c>
      <c r="B18">
        <v>178.994</v>
      </c>
      <c r="C18">
        <v>692.7</v>
      </c>
      <c r="D18">
        <v>158.06</v>
      </c>
      <c r="F18">
        <f t="shared" si="0"/>
        <v>0.88304635909583562</v>
      </c>
      <c r="G18">
        <f t="shared" si="1"/>
        <v>0.27686404604408565</v>
      </c>
      <c r="H18">
        <f t="shared" si="2"/>
        <v>0.86754067810195579</v>
      </c>
    </row>
    <row r="19" spans="1:8" x14ac:dyDescent="0.25">
      <c r="A19">
        <v>2006</v>
      </c>
      <c r="B19">
        <v>152.042</v>
      </c>
      <c r="C19">
        <v>712.61699999999996</v>
      </c>
      <c r="D19">
        <v>135.77099999999999</v>
      </c>
      <c r="F19">
        <f t="shared" si="0"/>
        <v>0.89298351771221096</v>
      </c>
      <c r="G19">
        <f t="shared" si="1"/>
        <v>0.28482463678330905</v>
      </c>
      <c r="H19">
        <f t="shared" si="2"/>
        <v>0.89248482085604353</v>
      </c>
    </row>
    <row r="20" spans="1:8" x14ac:dyDescent="0.25">
      <c r="A20">
        <v>2007</v>
      </c>
      <c r="B20">
        <v>148.505</v>
      </c>
      <c r="C20">
        <v>728.149</v>
      </c>
      <c r="D20">
        <v>125.53400000000001</v>
      </c>
      <c r="F20">
        <f t="shared" si="0"/>
        <v>0.84531833944985024</v>
      </c>
      <c r="G20">
        <f t="shared" si="1"/>
        <v>0.29103259457623054</v>
      </c>
      <c r="H20">
        <f t="shared" si="2"/>
        <v>0.9119371693651811</v>
      </c>
    </row>
    <row r="21" spans="1:8" x14ac:dyDescent="0.25">
      <c r="A21">
        <v>2008</v>
      </c>
      <c r="B21">
        <v>153.07300000000001</v>
      </c>
      <c r="C21">
        <v>750.03</v>
      </c>
      <c r="D21">
        <v>127.212</v>
      </c>
      <c r="F21">
        <f t="shared" si="0"/>
        <v>0.83105446420988671</v>
      </c>
      <c r="G21">
        <f t="shared" si="1"/>
        <v>0.29977817302504051</v>
      </c>
      <c r="H21">
        <f t="shared" si="2"/>
        <v>0.93934103478679054</v>
      </c>
    </row>
    <row r="22" spans="1:8" x14ac:dyDescent="0.25">
      <c r="A22">
        <v>2009</v>
      </c>
      <c r="B22">
        <v>146.79300000000001</v>
      </c>
      <c r="C22">
        <v>774.51199999999994</v>
      </c>
      <c r="D22">
        <v>141.61500000000001</v>
      </c>
      <c r="F22">
        <f t="shared" si="0"/>
        <v>0.96472583842553805</v>
      </c>
      <c r="G22">
        <f t="shared" si="1"/>
        <v>0.30956334059433643</v>
      </c>
      <c r="H22">
        <f t="shared" si="2"/>
        <v>0.97000240461686427</v>
      </c>
    </row>
    <row r="23" spans="1:8" x14ac:dyDescent="0.25">
      <c r="A23">
        <v>2010</v>
      </c>
      <c r="B23">
        <v>125.697</v>
      </c>
      <c r="C23">
        <v>779.38699999999994</v>
      </c>
      <c r="D23">
        <v>148.309</v>
      </c>
      <c r="F23">
        <f t="shared" si="0"/>
        <v>1.1798929170942822</v>
      </c>
      <c r="G23">
        <f t="shared" si="1"/>
        <v>0.31151182077979178</v>
      </c>
      <c r="H23">
        <f t="shared" si="2"/>
        <v>0.97610787712407809</v>
      </c>
    </row>
    <row r="24" spans="1:8" x14ac:dyDescent="0.25">
      <c r="A24">
        <v>2011</v>
      </c>
      <c r="B24">
        <v>117.054</v>
      </c>
      <c r="C24">
        <v>758.27099999999996</v>
      </c>
      <c r="D24">
        <v>150.02500000000001</v>
      </c>
      <c r="F24">
        <f t="shared" si="0"/>
        <v>1.2816734156884857</v>
      </c>
      <c r="G24">
        <f t="shared" si="1"/>
        <v>0.30307200383700716</v>
      </c>
      <c r="H24">
        <f t="shared" si="2"/>
        <v>0.94966210123436989</v>
      </c>
    </row>
    <row r="25" spans="1:8" x14ac:dyDescent="0.25">
      <c r="A25">
        <v>2012</v>
      </c>
      <c r="B25">
        <v>122.697</v>
      </c>
      <c r="C25">
        <v>727.43100000000004</v>
      </c>
      <c r="D25">
        <v>149.09399999999999</v>
      </c>
      <c r="F25">
        <f t="shared" si="0"/>
        <v>1.2151397344678354</v>
      </c>
      <c r="G25">
        <f t="shared" si="1"/>
        <v>0.2907456184176343</v>
      </c>
      <c r="H25">
        <f t="shared" si="2"/>
        <v>0.91103794285027251</v>
      </c>
    </row>
    <row r="26" spans="1:8" x14ac:dyDescent="0.25">
      <c r="A26">
        <v>2013</v>
      </c>
      <c r="B26">
        <v>134.18600000000001</v>
      </c>
      <c r="C26">
        <v>702.73299999999995</v>
      </c>
      <c r="D26">
        <v>151.67500000000001</v>
      </c>
      <c r="F26">
        <f t="shared" si="0"/>
        <v>1.1303340139805942</v>
      </c>
      <c r="G26">
        <f t="shared" si="1"/>
        <v>0.28087411818781349</v>
      </c>
      <c r="H26">
        <f t="shared" si="2"/>
        <v>0.88010605362295591</v>
      </c>
    </row>
    <row r="27" spans="1:8" x14ac:dyDescent="0.25">
      <c r="A27">
        <v>2014</v>
      </c>
      <c r="B27">
        <v>152.768</v>
      </c>
      <c r="C27">
        <v>686.37400000000002</v>
      </c>
      <c r="D27">
        <v>129.07499999999999</v>
      </c>
      <c r="F27">
        <f t="shared" si="0"/>
        <v>0.84490861960620023</v>
      </c>
      <c r="G27">
        <f t="shared" si="1"/>
        <v>0.27433561821779018</v>
      </c>
      <c r="H27">
        <f t="shared" si="2"/>
        <v>0.85961796649567168</v>
      </c>
    </row>
    <row r="28" spans="1:8" x14ac:dyDescent="0.25">
      <c r="A28">
        <v>2015</v>
      </c>
      <c r="B28">
        <v>198.05099999999999</v>
      </c>
      <c r="C28">
        <v>708.51400000000001</v>
      </c>
      <c r="D28">
        <v>141.69300000000001</v>
      </c>
      <c r="F28">
        <f t="shared" si="0"/>
        <v>0.7154369329112199</v>
      </c>
      <c r="G28">
        <f t="shared" si="1"/>
        <v>0.28318471592158118</v>
      </c>
      <c r="H28">
        <f t="shared" si="2"/>
        <v>0.88734620471304904</v>
      </c>
    </row>
    <row r="29" spans="1:8" x14ac:dyDescent="0.25">
      <c r="A29">
        <v>2016</v>
      </c>
      <c r="B29">
        <v>251.71299999999999</v>
      </c>
      <c r="C29">
        <v>761.18600000000004</v>
      </c>
      <c r="D29">
        <v>155.32300000000001</v>
      </c>
      <c r="F29">
        <f t="shared" si="0"/>
        <v>0.61706387830584841</v>
      </c>
      <c r="G29">
        <f t="shared" si="1"/>
        <v>0.30423709506584867</v>
      </c>
      <c r="H29">
        <f t="shared" si="2"/>
        <v>0.95331286069252963</v>
      </c>
    </row>
    <row r="30" spans="1:8" x14ac:dyDescent="0.25">
      <c r="A30">
        <v>2017</v>
      </c>
      <c r="B30">
        <v>286.24400000000003</v>
      </c>
      <c r="C30">
        <v>851.29499999999996</v>
      </c>
      <c r="D30">
        <v>156.32300000000001</v>
      </c>
      <c r="F30">
        <f t="shared" si="0"/>
        <v>0.5461179972331297</v>
      </c>
      <c r="G30">
        <f t="shared" si="1"/>
        <v>0.34025260296968368</v>
      </c>
      <c r="H30">
        <f t="shared" si="2"/>
        <v>1.066165788313562</v>
      </c>
    </row>
    <row r="31" spans="1:8" x14ac:dyDescent="0.25">
      <c r="A31">
        <v>2018</v>
      </c>
      <c r="B31">
        <v>309.38299999999998</v>
      </c>
      <c r="C31">
        <v>973.25099999999998</v>
      </c>
      <c r="D31">
        <v>154.23400000000001</v>
      </c>
      <c r="F31">
        <f t="shared" si="0"/>
        <v>0.49852125035958672</v>
      </c>
      <c r="G31">
        <f t="shared" si="1"/>
        <v>0.38899698235376406</v>
      </c>
      <c r="H31">
        <f t="shared" si="2"/>
        <v>1.2189040457678741</v>
      </c>
    </row>
    <row r="32" spans="1:8" x14ac:dyDescent="0.25">
      <c r="A32">
        <v>2019</v>
      </c>
      <c r="B32">
        <v>443.49099999999999</v>
      </c>
      <c r="C32">
        <v>1119.8499999999999</v>
      </c>
      <c r="D32">
        <v>151.98500000000001</v>
      </c>
      <c r="F32">
        <f t="shared" si="0"/>
        <v>0.34270143024322935</v>
      </c>
      <c r="G32">
        <f t="shared" si="1"/>
        <v>0.44759087911429085</v>
      </c>
      <c r="H32">
        <f t="shared" si="2"/>
        <v>1.4025053101955753</v>
      </c>
    </row>
    <row r="33" spans="1:8" x14ac:dyDescent="0.25">
      <c r="A33">
        <v>2020</v>
      </c>
      <c r="B33">
        <v>654.51400000000001</v>
      </c>
      <c r="C33">
        <v>1395.61</v>
      </c>
      <c r="D33">
        <v>126.21299999999999</v>
      </c>
      <c r="F33">
        <f t="shared" si="0"/>
        <v>0.19283468344450996</v>
      </c>
      <c r="G33">
        <f t="shared" si="1"/>
        <v>0.55780890905094027</v>
      </c>
      <c r="H33">
        <f t="shared" si="2"/>
        <v>1.7478684073420965</v>
      </c>
    </row>
    <row r="34" spans="1:8" x14ac:dyDescent="0.25">
      <c r="A34">
        <v>2021</v>
      </c>
      <c r="B34">
        <v>748.23699999999997</v>
      </c>
      <c r="C34">
        <v>1893.62</v>
      </c>
      <c r="D34">
        <v>126.21299999999999</v>
      </c>
      <c r="F34">
        <f t="shared" si="0"/>
        <v>0.16868051165606618</v>
      </c>
      <c r="G34">
        <f t="shared" si="1"/>
        <v>0.75685765103219493</v>
      </c>
      <c r="H34">
        <f t="shared" si="2"/>
        <v>2.3715784305867262</v>
      </c>
    </row>
    <row r="35" spans="1:8" x14ac:dyDescent="0.25">
      <c r="B35">
        <f>AVERAGE(B29:B33)</f>
        <v>389.06899999999996</v>
      </c>
    </row>
    <row r="36" spans="1:8" x14ac:dyDescent="0.25">
      <c r="B36" s="2">
        <f>B35*0.8</f>
        <v>311.2552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namhak</vt:lpstr>
      <vt:lpstr>surcom</vt:lpstr>
      <vt:lpstr>Recruitment</vt:lpstr>
      <vt:lpstr>RecruitFigure</vt:lpstr>
      <vt:lpstr>MMG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N. Kathena</dc:creator>
  <cp:lastModifiedBy>Johannes Kathena</cp:lastModifiedBy>
  <dcterms:created xsi:type="dcterms:W3CDTF">2021-08-31T08:52:03Z</dcterms:created>
  <dcterms:modified xsi:type="dcterms:W3CDTF">2021-09-10T06:31:11Z</dcterms:modified>
</cp:coreProperties>
</file>