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/Downloads/bacalao/Stock_assessment_model/Modelos bacalao 2024/jjm/"/>
    </mc:Choice>
  </mc:AlternateContent>
  <xr:revisionPtr revIDLastSave="0" documentId="13_ncr:1_{1DBBE9EC-A85A-DB4C-AA56-1F0F008CC9B5}" xr6:coauthVersionLast="47" xr6:coauthVersionMax="47" xr10:uidLastSave="{00000000-0000-0000-0000-000000000000}"/>
  <bookViews>
    <workbookView xWindow="400" yWindow="1080" windowWidth="33740" windowHeight="20940" activeTab="1" xr2:uid="{D18A2ADC-A5AA-6B4E-995E-C9D626BEFB2D}"/>
  </bookViews>
  <sheets>
    <sheet name="length_year_matrix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4" i="1" l="1"/>
  <c r="B28" i="1"/>
  <c r="B27" i="1"/>
  <c r="AV18" i="1"/>
  <c r="AV19" i="1"/>
  <c r="A2" i="2"/>
  <c r="A3" i="2"/>
  <c r="C3" i="2"/>
  <c r="A4" i="2"/>
  <c r="A31" i="2" s="1"/>
  <c r="B31" i="2" s="1"/>
  <c r="C4" i="2"/>
  <c r="A5" i="2"/>
  <c r="C5" i="2"/>
  <c r="A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A7" i="2"/>
  <c r="A8" i="2"/>
  <c r="A9" i="2"/>
  <c r="A10" i="2"/>
  <c r="A11" i="2"/>
  <c r="A12" i="2"/>
  <c r="A13" i="2"/>
  <c r="A14" i="2"/>
  <c r="A15" i="2"/>
  <c r="A16" i="2"/>
  <c r="B16" i="2" s="1"/>
  <c r="A17" i="2"/>
  <c r="A18" i="2"/>
  <c r="B18" i="2" s="1"/>
  <c r="A19" i="2"/>
  <c r="A20" i="2"/>
  <c r="A21" i="2"/>
  <c r="A22" i="2"/>
  <c r="A23" i="2"/>
  <c r="A24" i="2"/>
  <c r="A25" i="2"/>
  <c r="A26" i="2"/>
  <c r="A27" i="2"/>
  <c r="A28" i="2"/>
  <c r="A29" i="2"/>
  <c r="A30" i="2"/>
  <c r="B30" i="2" s="1"/>
  <c r="A33" i="2"/>
  <c r="A34" i="2"/>
  <c r="A35" i="2"/>
  <c r="C35" i="2"/>
  <c r="A36" i="2"/>
  <c r="C36" i="2"/>
  <c r="C37" i="2" s="1"/>
  <c r="C38" i="2" s="1"/>
  <c r="C39" i="2" s="1"/>
  <c r="C40" i="2" s="1"/>
  <c r="C41" i="2" s="1"/>
  <c r="C42" i="2" s="1"/>
  <c r="C43" i="2" s="1"/>
  <c r="C44" i="2" s="1"/>
  <c r="C45" i="2" s="1"/>
  <c r="A37" i="2"/>
  <c r="A38" i="2"/>
  <c r="A39" i="2"/>
  <c r="A40" i="2"/>
  <c r="A41" i="2"/>
  <c r="A42" i="2"/>
  <c r="A43" i="2"/>
  <c r="A44" i="2"/>
  <c r="A45" i="2"/>
  <c r="A47" i="2"/>
  <c r="C47" i="2" s="1"/>
  <c r="B47" i="2" s="1"/>
  <c r="B10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168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B41" i="2" l="1"/>
  <c r="B37" i="2"/>
  <c r="B42" i="2"/>
  <c r="B34" i="2"/>
  <c r="B38" i="2"/>
  <c r="B33" i="2"/>
  <c r="B43" i="2"/>
  <c r="B39" i="2"/>
  <c r="B44" i="2"/>
  <c r="B40" i="2"/>
  <c r="B35" i="2"/>
  <c r="B36" i="2"/>
  <c r="B2" i="2"/>
  <c r="B7" i="2"/>
  <c r="B21" i="2"/>
  <c r="B8" i="2"/>
  <c r="B13" i="2"/>
  <c r="B12" i="2"/>
  <c r="B26" i="2"/>
  <c r="B27" i="2"/>
  <c r="B29" i="2"/>
  <c r="B3" i="2"/>
  <c r="B17" i="2"/>
  <c r="B22" i="2"/>
  <c r="B9" i="2"/>
  <c r="B24" i="2"/>
  <c r="B15" i="2"/>
  <c r="B25" i="2"/>
  <c r="B6" i="2"/>
  <c r="B23" i="2"/>
  <c r="B28" i="2"/>
  <c r="B20" i="2"/>
  <c r="B11" i="2"/>
  <c r="B5" i="2"/>
  <c r="B19" i="2"/>
  <c r="B10" i="2"/>
  <c r="B14" i="2"/>
  <c r="B4" i="2"/>
</calcChain>
</file>

<file path=xl/sharedStrings.xml><?xml version="1.0" encoding="utf-8"?>
<sst xmlns="http://schemas.openxmlformats.org/spreadsheetml/2006/main" count="37" uniqueCount="36">
  <si>
    <t>#styr</t>
  </si>
  <si>
    <t>#endyr</t>
  </si>
  <si>
    <t>#rec_age</t>
  </si>
  <si>
    <t>#n_ages</t>
  </si>
  <si>
    <t>#nbins</t>
  </si>
  <si>
    <t>#lengthbin</t>
  </si>
  <si>
    <t>Ind_Chile%Art_Chile</t>
  </si>
  <si>
    <t>#Fageyears</t>
  </si>
  <si>
    <t>#Flenyears</t>
  </si>
  <si>
    <t>#FageSample</t>
  </si>
  <si>
    <t>#FlenSample</t>
  </si>
  <si>
    <t>#FageComp1</t>
  </si>
  <si>
    <t>#FageComp2</t>
  </si>
  <si>
    <t>#FlenComp1</t>
  </si>
  <si>
    <t>#FlenComp2</t>
  </si>
  <si>
    <t>#F1wtage</t>
  </si>
  <si>
    <t>#F2wtage</t>
  </si>
  <si>
    <t>#Inum</t>
  </si>
  <si>
    <t>#Inames</t>
  </si>
  <si>
    <t>#NobsInd</t>
  </si>
  <si>
    <t>#Indexyears</t>
  </si>
  <si>
    <t>#MonthIndices</t>
  </si>
  <si>
    <t>#Indexbiomasses</t>
  </si>
  <si>
    <t>#Indexstd</t>
  </si>
  <si>
    <t>#Niage</t>
  </si>
  <si>
    <t>#Nilen</t>
  </si>
  <si>
    <t>#Indwt</t>
  </si>
  <si>
    <t>#Ind2wt</t>
  </si>
  <si>
    <t>#Pspwn</t>
  </si>
  <si>
    <t>#Fnum</t>
  </si>
  <si>
    <t>#Fnames</t>
  </si>
  <si>
    <t>#Fcaton</t>
  </si>
  <si>
    <t>#Fcatonerr</t>
  </si>
  <si>
    <t>#FnumyearsA</t>
  </si>
  <si>
    <t>#FnumyearsL</t>
  </si>
  <si>
    <t>#Pageerr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</si>
</sst>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28E8-3032-B74B-A8FB-744332CCC3BC}">
  <dimension ref="A1:AH47"/>
  <sheetViews>
    <sheetView showGridLines="0" zoomScale="81" workbookViewId="0">
      <selection activeCell="D33" sqref="D33:AH44"/>
    </sheetView>
  </sheetViews>
  <sheetFormatPr baseColWidth="10" defaultColWidth="4" defaultRowHeight="22" customHeight="1" x14ac:dyDescent="0.2"/>
  <cols>
    <col min="1" max="1" width="8.1640625" bestFit="1" customWidth="1"/>
    <col min="2" max="3" width="8.1640625" customWidth="1"/>
    <col min="4" max="5" width="4.33203125" bestFit="1" customWidth="1"/>
    <col min="6" max="7" width="5.6640625" bestFit="1" customWidth="1"/>
    <col min="8" max="21" width="6.83203125" bestFit="1" customWidth="1"/>
    <col min="22" max="34" width="5.6640625" bestFit="1" customWidth="1"/>
    <col min="35" max="35" width="4.1640625" bestFit="1" customWidth="1"/>
  </cols>
  <sheetData>
    <row r="1" spans="1:34" ht="22" customHeight="1" x14ac:dyDescent="0.2">
      <c r="D1">
        <v>45</v>
      </c>
      <c r="E1">
        <v>50</v>
      </c>
      <c r="F1">
        <v>55</v>
      </c>
      <c r="G1">
        <v>60</v>
      </c>
      <c r="H1">
        <v>65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  <c r="O1">
        <v>100</v>
      </c>
      <c r="P1">
        <v>105</v>
      </c>
      <c r="Q1">
        <v>110</v>
      </c>
      <c r="R1">
        <v>115</v>
      </c>
      <c r="S1">
        <v>120</v>
      </c>
      <c r="T1">
        <v>125</v>
      </c>
      <c r="U1">
        <v>130</v>
      </c>
      <c r="V1">
        <v>135</v>
      </c>
      <c r="W1">
        <v>140</v>
      </c>
      <c r="X1">
        <v>145</v>
      </c>
      <c r="Y1">
        <v>150</v>
      </c>
      <c r="Z1">
        <v>155</v>
      </c>
      <c r="AA1">
        <v>160</v>
      </c>
      <c r="AB1">
        <v>165</v>
      </c>
      <c r="AC1">
        <v>170</v>
      </c>
      <c r="AD1">
        <v>175</v>
      </c>
      <c r="AE1">
        <v>180</v>
      </c>
      <c r="AF1">
        <v>185</v>
      </c>
      <c r="AG1">
        <v>190</v>
      </c>
      <c r="AH1">
        <v>195</v>
      </c>
    </row>
    <row r="2" spans="1:34" ht="22" customHeight="1" x14ac:dyDescent="0.2">
      <c r="A2">
        <f>SUM(D2:AI2)</f>
        <v>7565</v>
      </c>
      <c r="B2" s="1">
        <f>A2*$B$31</f>
        <v>201.80732935409651</v>
      </c>
      <c r="C2">
        <v>1997</v>
      </c>
      <c r="D2">
        <v>0</v>
      </c>
      <c r="E2">
        <v>3</v>
      </c>
      <c r="F2">
        <v>11</v>
      </c>
      <c r="G2">
        <v>32</v>
      </c>
      <c r="H2">
        <v>44</v>
      </c>
      <c r="I2">
        <v>70</v>
      </c>
      <c r="J2">
        <v>104</v>
      </c>
      <c r="K2">
        <v>232</v>
      </c>
      <c r="L2">
        <v>450</v>
      </c>
      <c r="M2">
        <v>714</v>
      </c>
      <c r="N2">
        <v>819</v>
      </c>
      <c r="O2">
        <v>954</v>
      </c>
      <c r="P2">
        <v>935</v>
      </c>
      <c r="Q2">
        <v>965</v>
      </c>
      <c r="R2">
        <v>798</v>
      </c>
      <c r="S2">
        <v>533</v>
      </c>
      <c r="T2">
        <v>333</v>
      </c>
      <c r="U2">
        <v>200</v>
      </c>
      <c r="V2">
        <v>113</v>
      </c>
      <c r="W2">
        <v>69</v>
      </c>
      <c r="X2">
        <v>66</v>
      </c>
      <c r="Y2">
        <v>44</v>
      </c>
      <c r="Z2">
        <v>36</v>
      </c>
      <c r="AA2">
        <v>16</v>
      </c>
      <c r="AB2">
        <v>12</v>
      </c>
      <c r="AC2">
        <v>5</v>
      </c>
      <c r="AD2">
        <v>3</v>
      </c>
      <c r="AE2">
        <v>2</v>
      </c>
      <c r="AF2">
        <v>2</v>
      </c>
      <c r="AG2">
        <v>0</v>
      </c>
      <c r="AH2">
        <v>0</v>
      </c>
    </row>
    <row r="3" spans="1:34" ht="22" customHeight="1" x14ac:dyDescent="0.2">
      <c r="A3">
        <f>SUM(D3:AI3)</f>
        <v>19545</v>
      </c>
      <c r="B3" s="1">
        <f>A3*$B$31</f>
        <v>521.39117676481374</v>
      </c>
      <c r="C3">
        <f>C2+1</f>
        <v>1998</v>
      </c>
      <c r="D3">
        <v>0</v>
      </c>
      <c r="E3">
        <v>4</v>
      </c>
      <c r="F3">
        <v>17</v>
      </c>
      <c r="G3">
        <v>74</v>
      </c>
      <c r="H3">
        <v>170</v>
      </c>
      <c r="I3">
        <v>306</v>
      </c>
      <c r="J3">
        <v>493</v>
      </c>
      <c r="K3">
        <v>690</v>
      </c>
      <c r="L3">
        <v>973</v>
      </c>
      <c r="M3">
        <v>1407</v>
      </c>
      <c r="N3">
        <v>1761</v>
      </c>
      <c r="O3">
        <v>2143</v>
      </c>
      <c r="P3">
        <v>2407</v>
      </c>
      <c r="Q3">
        <v>2376</v>
      </c>
      <c r="R3">
        <v>2289</v>
      </c>
      <c r="S3">
        <v>1361</v>
      </c>
      <c r="T3">
        <v>1095</v>
      </c>
      <c r="U3">
        <v>622</v>
      </c>
      <c r="V3">
        <v>537</v>
      </c>
      <c r="W3">
        <v>294</v>
      </c>
      <c r="X3">
        <v>227</v>
      </c>
      <c r="Y3">
        <v>114</v>
      </c>
      <c r="Z3">
        <v>65</v>
      </c>
      <c r="AA3">
        <v>39</v>
      </c>
      <c r="AB3">
        <v>35</v>
      </c>
      <c r="AC3">
        <v>17</v>
      </c>
      <c r="AD3">
        <v>6</v>
      </c>
      <c r="AE3">
        <v>11</v>
      </c>
      <c r="AF3">
        <v>8</v>
      </c>
      <c r="AG3">
        <v>3</v>
      </c>
      <c r="AH3">
        <v>1</v>
      </c>
    </row>
    <row r="4" spans="1:34" ht="22" customHeight="1" x14ac:dyDescent="0.2">
      <c r="A4">
        <f>SUM(D4:AI4)</f>
        <v>12835</v>
      </c>
      <c r="B4" s="1">
        <f>A4*$B$31</f>
        <v>342.39221047717496</v>
      </c>
      <c r="C4">
        <f>C3+1</f>
        <v>1999</v>
      </c>
      <c r="D4">
        <v>18</v>
      </c>
      <c r="E4">
        <v>38</v>
      </c>
      <c r="F4">
        <v>53</v>
      </c>
      <c r="G4">
        <v>99</v>
      </c>
      <c r="H4">
        <v>190</v>
      </c>
      <c r="I4">
        <v>325</v>
      </c>
      <c r="J4">
        <v>478</v>
      </c>
      <c r="K4">
        <v>675</v>
      </c>
      <c r="L4">
        <v>913</v>
      </c>
      <c r="M4">
        <v>1194</v>
      </c>
      <c r="N4">
        <v>1444</v>
      </c>
      <c r="O4">
        <v>1561</v>
      </c>
      <c r="P4">
        <v>1505</v>
      </c>
      <c r="Q4">
        <v>1360</v>
      </c>
      <c r="R4">
        <v>1150</v>
      </c>
      <c r="S4">
        <v>703</v>
      </c>
      <c r="T4">
        <v>406</v>
      </c>
      <c r="U4">
        <v>240</v>
      </c>
      <c r="V4">
        <v>147</v>
      </c>
      <c r="W4">
        <v>114</v>
      </c>
      <c r="X4">
        <v>83</v>
      </c>
      <c r="Y4">
        <v>38</v>
      </c>
      <c r="Z4">
        <v>25</v>
      </c>
      <c r="AA4">
        <v>27</v>
      </c>
      <c r="AB4">
        <v>10</v>
      </c>
      <c r="AC4">
        <v>16</v>
      </c>
      <c r="AD4">
        <v>11</v>
      </c>
      <c r="AE4">
        <v>4</v>
      </c>
      <c r="AF4">
        <v>3</v>
      </c>
      <c r="AG4">
        <v>2</v>
      </c>
      <c r="AH4">
        <v>3</v>
      </c>
    </row>
    <row r="5" spans="1:34" ht="22" customHeight="1" x14ac:dyDescent="0.2">
      <c r="A5">
        <f>SUM(D5:AI5)</f>
        <v>5856</v>
      </c>
      <c r="B5" s="1">
        <f>A5*$B$31</f>
        <v>156.21727966921205</v>
      </c>
      <c r="C5">
        <f>C4+1</f>
        <v>2000</v>
      </c>
      <c r="D5">
        <v>1</v>
      </c>
      <c r="E5">
        <v>12</v>
      </c>
      <c r="F5">
        <v>45</v>
      </c>
      <c r="G5">
        <v>105</v>
      </c>
      <c r="H5">
        <v>133</v>
      </c>
      <c r="I5">
        <v>247</v>
      </c>
      <c r="J5">
        <v>250</v>
      </c>
      <c r="K5">
        <v>295</v>
      </c>
      <c r="L5">
        <v>315</v>
      </c>
      <c r="M5">
        <v>379</v>
      </c>
      <c r="N5">
        <v>534</v>
      </c>
      <c r="O5">
        <v>562</v>
      </c>
      <c r="P5">
        <v>560</v>
      </c>
      <c r="Q5">
        <v>538</v>
      </c>
      <c r="R5">
        <v>493</v>
      </c>
      <c r="S5">
        <v>417</v>
      </c>
      <c r="T5">
        <v>352</v>
      </c>
      <c r="U5">
        <v>215</v>
      </c>
      <c r="V5">
        <v>141</v>
      </c>
      <c r="W5">
        <v>89</v>
      </c>
      <c r="X5">
        <v>73</v>
      </c>
      <c r="Y5">
        <v>31</v>
      </c>
      <c r="Z5">
        <v>26</v>
      </c>
      <c r="AA5">
        <v>17</v>
      </c>
      <c r="AB5">
        <v>7</v>
      </c>
      <c r="AC5">
        <v>6</v>
      </c>
      <c r="AD5">
        <v>6</v>
      </c>
      <c r="AE5">
        <v>2</v>
      </c>
      <c r="AF5">
        <v>3</v>
      </c>
      <c r="AG5">
        <v>1</v>
      </c>
      <c r="AH5">
        <v>1</v>
      </c>
    </row>
    <row r="6" spans="1:34" ht="22" customHeight="1" x14ac:dyDescent="0.2">
      <c r="A6">
        <f>SUM(D6:AI6)</f>
        <v>2272</v>
      </c>
      <c r="B6" s="1">
        <f>A6*$B$31</f>
        <v>60.608889926306311</v>
      </c>
      <c r="C6">
        <f>C5+1</f>
        <v>2001</v>
      </c>
      <c r="D6">
        <v>8</v>
      </c>
      <c r="E6">
        <v>24</v>
      </c>
      <c r="F6">
        <v>88</v>
      </c>
      <c r="G6">
        <v>181</v>
      </c>
      <c r="H6">
        <v>268</v>
      </c>
      <c r="I6">
        <v>329</v>
      </c>
      <c r="J6">
        <v>206</v>
      </c>
      <c r="K6">
        <v>180</v>
      </c>
      <c r="L6">
        <v>170</v>
      </c>
      <c r="M6">
        <v>134</v>
      </c>
      <c r="N6">
        <v>158</v>
      </c>
      <c r="O6">
        <v>126</v>
      </c>
      <c r="P6">
        <v>119</v>
      </c>
      <c r="Q6">
        <v>84</v>
      </c>
      <c r="R6">
        <v>75</v>
      </c>
      <c r="S6">
        <v>45</v>
      </c>
      <c r="T6">
        <v>41</v>
      </c>
      <c r="U6">
        <v>15</v>
      </c>
      <c r="V6">
        <v>14</v>
      </c>
      <c r="W6">
        <v>3</v>
      </c>
      <c r="X6">
        <v>2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t="22" customHeight="1" x14ac:dyDescent="0.2">
      <c r="A7">
        <f>SUM(D7:AI7)</f>
        <v>7401</v>
      </c>
      <c r="B7" s="1">
        <f>A7*$B$31</f>
        <v>197.43239187702156</v>
      </c>
      <c r="C7">
        <f>C6+1</f>
        <v>2002</v>
      </c>
      <c r="D7">
        <v>3</v>
      </c>
      <c r="E7">
        <v>26</v>
      </c>
      <c r="F7">
        <v>41</v>
      </c>
      <c r="G7">
        <v>114</v>
      </c>
      <c r="H7">
        <v>176</v>
      </c>
      <c r="I7">
        <v>233</v>
      </c>
      <c r="J7">
        <v>312</v>
      </c>
      <c r="K7">
        <v>368</v>
      </c>
      <c r="L7">
        <v>475</v>
      </c>
      <c r="M7">
        <v>657</v>
      </c>
      <c r="N7">
        <v>794</v>
      </c>
      <c r="O7">
        <v>803</v>
      </c>
      <c r="P7">
        <v>809</v>
      </c>
      <c r="Q7">
        <v>685</v>
      </c>
      <c r="R7">
        <v>593</v>
      </c>
      <c r="S7">
        <v>431</v>
      </c>
      <c r="T7">
        <v>287</v>
      </c>
      <c r="U7">
        <v>188</v>
      </c>
      <c r="V7">
        <v>146</v>
      </c>
      <c r="W7">
        <v>79</v>
      </c>
      <c r="X7">
        <v>62</v>
      </c>
      <c r="Y7">
        <v>37</v>
      </c>
      <c r="Z7">
        <v>25</v>
      </c>
      <c r="AA7">
        <v>17</v>
      </c>
      <c r="AB7">
        <v>14</v>
      </c>
      <c r="AC7">
        <v>7</v>
      </c>
      <c r="AD7">
        <v>6</v>
      </c>
      <c r="AE7">
        <v>0</v>
      </c>
      <c r="AF7">
        <v>5</v>
      </c>
      <c r="AG7">
        <v>4</v>
      </c>
      <c r="AH7">
        <v>4</v>
      </c>
    </row>
    <row r="8" spans="1:34" ht="22" customHeight="1" x14ac:dyDescent="0.2">
      <c r="A8">
        <f>SUM(D8:AI8)</f>
        <v>4413</v>
      </c>
      <c r="B8" s="1">
        <f>A8*$B$31</f>
        <v>117.72316516055886</v>
      </c>
      <c r="C8">
        <f>C7+1</f>
        <v>2003</v>
      </c>
      <c r="D8">
        <v>0</v>
      </c>
      <c r="E8">
        <v>4</v>
      </c>
      <c r="F8">
        <v>24</v>
      </c>
      <c r="G8">
        <v>73</v>
      </c>
      <c r="H8">
        <v>135</v>
      </c>
      <c r="I8">
        <v>187</v>
      </c>
      <c r="J8">
        <v>254</v>
      </c>
      <c r="K8">
        <v>307</v>
      </c>
      <c r="L8">
        <v>364</v>
      </c>
      <c r="M8">
        <v>401</v>
      </c>
      <c r="N8">
        <v>478</v>
      </c>
      <c r="O8">
        <v>428</v>
      </c>
      <c r="P8">
        <v>380</v>
      </c>
      <c r="Q8">
        <v>344</v>
      </c>
      <c r="R8">
        <v>278</v>
      </c>
      <c r="S8">
        <v>224</v>
      </c>
      <c r="T8">
        <v>149</v>
      </c>
      <c r="U8">
        <v>130</v>
      </c>
      <c r="V8">
        <v>90</v>
      </c>
      <c r="W8">
        <v>68</v>
      </c>
      <c r="X8">
        <v>34</v>
      </c>
      <c r="Y8">
        <v>19</v>
      </c>
      <c r="Z8">
        <v>16</v>
      </c>
      <c r="AA8">
        <v>9</v>
      </c>
      <c r="AB8">
        <v>9</v>
      </c>
      <c r="AC8">
        <v>3</v>
      </c>
      <c r="AD8">
        <v>1</v>
      </c>
      <c r="AE8">
        <v>2</v>
      </c>
      <c r="AF8">
        <v>1</v>
      </c>
      <c r="AG8">
        <v>0</v>
      </c>
      <c r="AH8">
        <v>1</v>
      </c>
    </row>
    <row r="9" spans="1:34" ht="22" customHeight="1" x14ac:dyDescent="0.2">
      <c r="A9">
        <f>SUM(D9:AI9)</f>
        <v>1305</v>
      </c>
      <c r="B9" s="1">
        <f>A9*$B$31</f>
        <v>34.812764680382806</v>
      </c>
      <c r="C9">
        <f>C8+1</f>
        <v>2004</v>
      </c>
      <c r="D9">
        <v>0</v>
      </c>
      <c r="E9">
        <v>3</v>
      </c>
      <c r="F9">
        <v>21</v>
      </c>
      <c r="G9">
        <v>64</v>
      </c>
      <c r="H9">
        <v>111</v>
      </c>
      <c r="I9">
        <v>117</v>
      </c>
      <c r="J9">
        <v>140</v>
      </c>
      <c r="K9">
        <v>119</v>
      </c>
      <c r="L9">
        <v>130</v>
      </c>
      <c r="M9">
        <v>108</v>
      </c>
      <c r="N9">
        <v>97</v>
      </c>
      <c r="O9">
        <v>92</v>
      </c>
      <c r="P9">
        <v>102</v>
      </c>
      <c r="Q9">
        <v>65</v>
      </c>
      <c r="R9">
        <v>41</v>
      </c>
      <c r="S9">
        <v>32</v>
      </c>
      <c r="T9">
        <v>13</v>
      </c>
      <c r="U9">
        <v>9</v>
      </c>
      <c r="V9">
        <v>15</v>
      </c>
      <c r="W9">
        <v>6</v>
      </c>
      <c r="X9">
        <v>3</v>
      </c>
      <c r="Y9">
        <v>5</v>
      </c>
      <c r="Z9">
        <v>4</v>
      </c>
      <c r="AA9">
        <v>2</v>
      </c>
      <c r="AB9">
        <v>1</v>
      </c>
      <c r="AC9">
        <v>1</v>
      </c>
      <c r="AD9">
        <v>1</v>
      </c>
      <c r="AE9">
        <v>1</v>
      </c>
      <c r="AF9">
        <v>2</v>
      </c>
      <c r="AG9">
        <v>0</v>
      </c>
      <c r="AH9">
        <v>0</v>
      </c>
    </row>
    <row r="10" spans="1:34" ht="22" customHeight="1" x14ac:dyDescent="0.2">
      <c r="A10">
        <f>SUM(D10:AI10)</f>
        <v>12398</v>
      </c>
      <c r="B10" s="1">
        <f>A10*$B$31</f>
        <v>330.73460268765211</v>
      </c>
      <c r="C10">
        <f>C9+1</f>
        <v>2005</v>
      </c>
      <c r="D10">
        <v>0</v>
      </c>
      <c r="E10">
        <v>5</v>
      </c>
      <c r="F10">
        <v>98</v>
      </c>
      <c r="G10">
        <v>327</v>
      </c>
      <c r="H10">
        <v>586</v>
      </c>
      <c r="I10">
        <v>906</v>
      </c>
      <c r="J10">
        <v>1101</v>
      </c>
      <c r="K10">
        <v>1196</v>
      </c>
      <c r="L10">
        <v>1307</v>
      </c>
      <c r="M10">
        <v>1152</v>
      </c>
      <c r="N10">
        <v>1106</v>
      </c>
      <c r="O10">
        <v>1008</v>
      </c>
      <c r="P10">
        <v>886</v>
      </c>
      <c r="Q10">
        <v>754</v>
      </c>
      <c r="R10">
        <v>569</v>
      </c>
      <c r="S10">
        <v>371</v>
      </c>
      <c r="T10">
        <v>308</v>
      </c>
      <c r="U10">
        <v>209</v>
      </c>
      <c r="V10">
        <v>140</v>
      </c>
      <c r="W10">
        <v>118</v>
      </c>
      <c r="X10">
        <v>70</v>
      </c>
      <c r="Y10">
        <v>57</v>
      </c>
      <c r="Z10">
        <v>23</v>
      </c>
      <c r="AA10">
        <v>29</v>
      </c>
      <c r="AB10">
        <v>16</v>
      </c>
      <c r="AC10">
        <v>19</v>
      </c>
      <c r="AD10">
        <v>14</v>
      </c>
      <c r="AE10">
        <v>9</v>
      </c>
      <c r="AF10">
        <v>7</v>
      </c>
      <c r="AG10">
        <v>4</v>
      </c>
      <c r="AH10">
        <v>3</v>
      </c>
    </row>
    <row r="11" spans="1:34" ht="22" customHeight="1" x14ac:dyDescent="0.2">
      <c r="A11">
        <f>SUM(D11:AI11)</f>
        <v>21433</v>
      </c>
      <c r="B11" s="1">
        <f>A11*$B$31</f>
        <v>571.75631064723734</v>
      </c>
      <c r="C11">
        <f>C10+1</f>
        <v>2006</v>
      </c>
      <c r="D11">
        <v>0</v>
      </c>
      <c r="E11">
        <v>9</v>
      </c>
      <c r="F11">
        <v>82</v>
      </c>
      <c r="G11">
        <v>352</v>
      </c>
      <c r="H11">
        <v>923</v>
      </c>
      <c r="I11">
        <v>1454</v>
      </c>
      <c r="J11">
        <v>1918</v>
      </c>
      <c r="K11">
        <v>2247</v>
      </c>
      <c r="L11">
        <v>2244</v>
      </c>
      <c r="M11">
        <v>2133</v>
      </c>
      <c r="N11">
        <v>2042</v>
      </c>
      <c r="O11">
        <v>1818</v>
      </c>
      <c r="P11">
        <v>1732</v>
      </c>
      <c r="Q11">
        <v>1284</v>
      </c>
      <c r="R11">
        <v>973</v>
      </c>
      <c r="S11">
        <v>731</v>
      </c>
      <c r="T11">
        <v>496</v>
      </c>
      <c r="U11">
        <v>315</v>
      </c>
      <c r="V11">
        <v>226</v>
      </c>
      <c r="W11">
        <v>145</v>
      </c>
      <c r="X11">
        <v>85</v>
      </c>
      <c r="Y11">
        <v>76</v>
      </c>
      <c r="Z11">
        <v>51</v>
      </c>
      <c r="AA11">
        <v>35</v>
      </c>
      <c r="AB11">
        <v>15</v>
      </c>
      <c r="AC11">
        <v>14</v>
      </c>
      <c r="AD11">
        <v>8</v>
      </c>
      <c r="AE11">
        <v>9</v>
      </c>
      <c r="AF11">
        <v>11</v>
      </c>
      <c r="AG11">
        <v>4</v>
      </c>
      <c r="AH11">
        <v>1</v>
      </c>
    </row>
    <row r="12" spans="1:34" ht="22" customHeight="1" x14ac:dyDescent="0.2">
      <c r="A12">
        <f>SUM(D12:AI12)</f>
        <v>22398</v>
      </c>
      <c r="B12" s="1">
        <f>A12*$B$31</f>
        <v>597.49908299709898</v>
      </c>
      <c r="C12">
        <f>C11+1</f>
        <v>2007</v>
      </c>
      <c r="D12">
        <v>0</v>
      </c>
      <c r="E12">
        <v>6</v>
      </c>
      <c r="F12">
        <v>47</v>
      </c>
      <c r="G12">
        <v>324</v>
      </c>
      <c r="H12">
        <v>765</v>
      </c>
      <c r="I12">
        <v>1177</v>
      </c>
      <c r="J12">
        <v>1575</v>
      </c>
      <c r="K12">
        <v>1746</v>
      </c>
      <c r="L12">
        <v>1778</v>
      </c>
      <c r="M12">
        <v>1970</v>
      </c>
      <c r="N12">
        <v>2241</v>
      </c>
      <c r="O12">
        <v>2364</v>
      </c>
      <c r="P12">
        <v>2263</v>
      </c>
      <c r="Q12">
        <v>1844</v>
      </c>
      <c r="R12">
        <v>1449</v>
      </c>
      <c r="S12">
        <v>993</v>
      </c>
      <c r="T12">
        <v>686</v>
      </c>
      <c r="U12">
        <v>466</v>
      </c>
      <c r="V12">
        <v>260</v>
      </c>
      <c r="W12">
        <v>161</v>
      </c>
      <c r="X12">
        <v>94</v>
      </c>
      <c r="Y12">
        <v>53</v>
      </c>
      <c r="Z12">
        <v>49</v>
      </c>
      <c r="AA12">
        <v>19</v>
      </c>
      <c r="AB12">
        <v>23</v>
      </c>
      <c r="AC12">
        <v>17</v>
      </c>
      <c r="AD12">
        <v>12</v>
      </c>
      <c r="AE12">
        <v>5</v>
      </c>
      <c r="AF12">
        <v>5</v>
      </c>
      <c r="AG12">
        <v>3</v>
      </c>
      <c r="AH12">
        <v>3</v>
      </c>
    </row>
    <row r="13" spans="1:34" ht="22" customHeight="1" x14ac:dyDescent="0.2">
      <c r="A13">
        <f>SUM(D13:AI13)</f>
        <v>33868</v>
      </c>
      <c r="B13" s="1">
        <f>A13*$B$31</f>
        <v>903.47794191203445</v>
      </c>
      <c r="C13">
        <f>C12+1</f>
        <v>2008</v>
      </c>
      <c r="D13">
        <v>2</v>
      </c>
      <c r="E13">
        <v>10</v>
      </c>
      <c r="F13">
        <v>45</v>
      </c>
      <c r="G13">
        <v>200</v>
      </c>
      <c r="H13">
        <v>679</v>
      </c>
      <c r="I13">
        <v>1619</v>
      </c>
      <c r="J13">
        <v>2234</v>
      </c>
      <c r="K13">
        <v>2577</v>
      </c>
      <c r="L13">
        <v>2772</v>
      </c>
      <c r="M13">
        <v>3019</v>
      </c>
      <c r="N13">
        <v>3395</v>
      </c>
      <c r="O13">
        <v>3442</v>
      </c>
      <c r="P13">
        <v>3471</v>
      </c>
      <c r="Q13">
        <v>2791</v>
      </c>
      <c r="R13">
        <v>2261</v>
      </c>
      <c r="S13">
        <v>1701</v>
      </c>
      <c r="T13">
        <v>1092</v>
      </c>
      <c r="U13">
        <v>840</v>
      </c>
      <c r="V13">
        <v>557</v>
      </c>
      <c r="W13">
        <v>395</v>
      </c>
      <c r="X13">
        <v>248</v>
      </c>
      <c r="Y13">
        <v>171</v>
      </c>
      <c r="Z13">
        <v>140</v>
      </c>
      <c r="AA13">
        <v>83</v>
      </c>
      <c r="AB13">
        <v>47</v>
      </c>
      <c r="AC13">
        <v>27</v>
      </c>
      <c r="AD13">
        <v>19</v>
      </c>
      <c r="AE13">
        <v>12</v>
      </c>
      <c r="AF13">
        <v>6</v>
      </c>
      <c r="AG13">
        <v>9</v>
      </c>
      <c r="AH13">
        <v>4</v>
      </c>
    </row>
    <row r="14" spans="1:34" ht="22" customHeight="1" x14ac:dyDescent="0.2">
      <c r="A14">
        <f>SUM(D14:AI14)</f>
        <v>35573</v>
      </c>
      <c r="B14" s="1">
        <f>A14*$B$31</f>
        <v>948.96128580479512</v>
      </c>
      <c r="C14">
        <f>C13+1</f>
        <v>2009</v>
      </c>
      <c r="D14">
        <v>0</v>
      </c>
      <c r="E14">
        <v>2</v>
      </c>
      <c r="F14">
        <v>22</v>
      </c>
      <c r="G14">
        <v>124</v>
      </c>
      <c r="H14">
        <v>336</v>
      </c>
      <c r="I14">
        <v>759</v>
      </c>
      <c r="J14">
        <v>1285</v>
      </c>
      <c r="K14">
        <v>1795</v>
      </c>
      <c r="L14">
        <v>2252</v>
      </c>
      <c r="M14">
        <v>2765</v>
      </c>
      <c r="N14">
        <v>3825</v>
      </c>
      <c r="O14">
        <v>4119</v>
      </c>
      <c r="P14">
        <v>4158</v>
      </c>
      <c r="Q14">
        <v>3574</v>
      </c>
      <c r="R14">
        <v>3026</v>
      </c>
      <c r="S14">
        <v>2162</v>
      </c>
      <c r="T14">
        <v>1720</v>
      </c>
      <c r="U14">
        <v>1251</v>
      </c>
      <c r="V14">
        <v>872</v>
      </c>
      <c r="W14">
        <v>553</v>
      </c>
      <c r="X14">
        <v>338</v>
      </c>
      <c r="Y14">
        <v>209</v>
      </c>
      <c r="Z14">
        <v>184</v>
      </c>
      <c r="AA14">
        <v>100</v>
      </c>
      <c r="AB14">
        <v>54</v>
      </c>
      <c r="AC14">
        <v>43</v>
      </c>
      <c r="AD14">
        <v>14</v>
      </c>
      <c r="AE14">
        <v>14</v>
      </c>
      <c r="AF14">
        <v>7</v>
      </c>
      <c r="AG14">
        <v>6</v>
      </c>
      <c r="AH14">
        <v>4</v>
      </c>
    </row>
    <row r="15" spans="1:34" ht="22" customHeight="1" x14ac:dyDescent="0.2">
      <c r="A15">
        <f>SUM(D15:AI15)</f>
        <v>20707</v>
      </c>
      <c r="B15" s="1">
        <f>A15*$B$31</f>
        <v>552.38920937677142</v>
      </c>
      <c r="C15">
        <f>C14+1</f>
        <v>2010</v>
      </c>
      <c r="D15">
        <v>0</v>
      </c>
      <c r="E15">
        <v>8</v>
      </c>
      <c r="F15">
        <v>93</v>
      </c>
      <c r="G15">
        <v>423</v>
      </c>
      <c r="H15">
        <v>813</v>
      </c>
      <c r="I15">
        <v>1105</v>
      </c>
      <c r="J15">
        <v>1222</v>
      </c>
      <c r="K15">
        <v>1397</v>
      </c>
      <c r="L15">
        <v>1447</v>
      </c>
      <c r="M15">
        <v>1715</v>
      </c>
      <c r="N15">
        <v>1837</v>
      </c>
      <c r="O15">
        <v>1957</v>
      </c>
      <c r="P15">
        <v>2034</v>
      </c>
      <c r="Q15">
        <v>1786</v>
      </c>
      <c r="R15">
        <v>1429</v>
      </c>
      <c r="S15">
        <v>1124</v>
      </c>
      <c r="T15">
        <v>770</v>
      </c>
      <c r="U15">
        <v>499</v>
      </c>
      <c r="V15">
        <v>387</v>
      </c>
      <c r="W15">
        <v>250</v>
      </c>
      <c r="X15">
        <v>161</v>
      </c>
      <c r="Y15">
        <v>98</v>
      </c>
      <c r="Z15">
        <v>105</v>
      </c>
      <c r="AA15">
        <v>7</v>
      </c>
      <c r="AB15">
        <v>8</v>
      </c>
      <c r="AC15">
        <v>8</v>
      </c>
      <c r="AD15">
        <v>7</v>
      </c>
      <c r="AE15">
        <v>7</v>
      </c>
      <c r="AF15">
        <v>10</v>
      </c>
      <c r="AG15">
        <v>0</v>
      </c>
      <c r="AH15">
        <v>0</v>
      </c>
    </row>
    <row r="16" spans="1:34" ht="22" customHeight="1" x14ac:dyDescent="0.2">
      <c r="A16">
        <f>SUM(D16:AI16)</f>
        <v>28047</v>
      </c>
      <c r="B16" s="1">
        <f>A16*$B$31</f>
        <v>748.19433792390544</v>
      </c>
      <c r="C16">
        <f>C15+1</f>
        <v>2011</v>
      </c>
      <c r="D16">
        <v>0</v>
      </c>
      <c r="E16">
        <v>5</v>
      </c>
      <c r="F16">
        <v>77</v>
      </c>
      <c r="G16">
        <v>459</v>
      </c>
      <c r="H16">
        <v>1188</v>
      </c>
      <c r="I16">
        <v>1703</v>
      </c>
      <c r="J16">
        <v>1634</v>
      </c>
      <c r="K16">
        <v>1580</v>
      </c>
      <c r="L16">
        <v>1905</v>
      </c>
      <c r="M16">
        <v>2291</v>
      </c>
      <c r="N16">
        <v>2762</v>
      </c>
      <c r="O16">
        <v>3127</v>
      </c>
      <c r="P16">
        <v>2932</v>
      </c>
      <c r="Q16">
        <v>2465</v>
      </c>
      <c r="R16">
        <v>1900</v>
      </c>
      <c r="S16">
        <v>1379</v>
      </c>
      <c r="T16">
        <v>1005</v>
      </c>
      <c r="U16">
        <v>737</v>
      </c>
      <c r="V16">
        <v>463</v>
      </c>
      <c r="W16">
        <v>210</v>
      </c>
      <c r="X16">
        <v>130</v>
      </c>
      <c r="Y16">
        <v>49</v>
      </c>
      <c r="Z16">
        <v>32</v>
      </c>
      <c r="AA16">
        <v>7</v>
      </c>
      <c r="AB16">
        <v>2</v>
      </c>
      <c r="AC16">
        <v>2</v>
      </c>
      <c r="AD16">
        <v>1</v>
      </c>
      <c r="AE16">
        <v>2</v>
      </c>
      <c r="AF16">
        <v>0</v>
      </c>
      <c r="AG16">
        <v>0</v>
      </c>
      <c r="AH16">
        <v>0</v>
      </c>
    </row>
    <row r="17" spans="1:34" ht="22" customHeight="1" x14ac:dyDescent="0.2">
      <c r="A17">
        <f>SUM(D17:AI17)</f>
        <v>18723</v>
      </c>
      <c r="B17" s="1">
        <f>A17*$B$31</f>
        <v>499.46313648337724</v>
      </c>
      <c r="C17">
        <f>C16+1</f>
        <v>2012</v>
      </c>
      <c r="D17">
        <v>3</v>
      </c>
      <c r="E17">
        <v>9</v>
      </c>
      <c r="F17">
        <v>111</v>
      </c>
      <c r="G17">
        <v>516</v>
      </c>
      <c r="H17">
        <v>1007</v>
      </c>
      <c r="I17">
        <v>1578</v>
      </c>
      <c r="J17">
        <v>1739</v>
      </c>
      <c r="K17">
        <v>1584</v>
      </c>
      <c r="L17">
        <v>1159</v>
      </c>
      <c r="M17">
        <v>927</v>
      </c>
      <c r="N17">
        <v>1087</v>
      </c>
      <c r="O17">
        <v>1201</v>
      </c>
      <c r="P17">
        <v>1411</v>
      </c>
      <c r="Q17">
        <v>1320</v>
      </c>
      <c r="R17">
        <v>1259</v>
      </c>
      <c r="S17">
        <v>977</v>
      </c>
      <c r="T17">
        <v>780</v>
      </c>
      <c r="U17">
        <v>560</v>
      </c>
      <c r="V17">
        <v>433</v>
      </c>
      <c r="W17">
        <v>301</v>
      </c>
      <c r="X17">
        <v>233</v>
      </c>
      <c r="Y17">
        <v>172</v>
      </c>
      <c r="Z17">
        <v>152</v>
      </c>
      <c r="AA17">
        <v>81</v>
      </c>
      <c r="AB17">
        <v>61</v>
      </c>
      <c r="AC17">
        <v>28</v>
      </c>
      <c r="AD17">
        <v>24</v>
      </c>
      <c r="AE17">
        <v>8</v>
      </c>
      <c r="AF17">
        <v>1</v>
      </c>
      <c r="AG17">
        <v>1</v>
      </c>
      <c r="AH17">
        <v>0</v>
      </c>
    </row>
    <row r="18" spans="1:34" ht="22" customHeight="1" x14ac:dyDescent="0.2">
      <c r="A18">
        <f>SUM(D18:AI18)</f>
        <v>17865</v>
      </c>
      <c r="B18" s="1">
        <f>A18*$B$31</f>
        <v>476.57474407282672</v>
      </c>
      <c r="C18">
        <f>C17+1</f>
        <v>2013</v>
      </c>
      <c r="D18">
        <v>3</v>
      </c>
      <c r="E18">
        <v>5</v>
      </c>
      <c r="F18">
        <v>124</v>
      </c>
      <c r="G18">
        <v>399</v>
      </c>
      <c r="H18">
        <v>919</v>
      </c>
      <c r="I18">
        <v>1697</v>
      </c>
      <c r="J18">
        <v>2009</v>
      </c>
      <c r="K18">
        <v>1718</v>
      </c>
      <c r="L18">
        <v>1311</v>
      </c>
      <c r="M18">
        <v>949</v>
      </c>
      <c r="N18">
        <v>988</v>
      </c>
      <c r="O18">
        <v>1108</v>
      </c>
      <c r="P18">
        <v>1272</v>
      </c>
      <c r="Q18">
        <v>1188</v>
      </c>
      <c r="R18">
        <v>1059</v>
      </c>
      <c r="S18">
        <v>831</v>
      </c>
      <c r="T18">
        <v>702</v>
      </c>
      <c r="U18">
        <v>465</v>
      </c>
      <c r="V18">
        <v>356</v>
      </c>
      <c r="W18">
        <v>276</v>
      </c>
      <c r="X18">
        <v>171</v>
      </c>
      <c r="Y18">
        <v>88</v>
      </c>
      <c r="Z18">
        <v>82</v>
      </c>
      <c r="AA18">
        <v>43</v>
      </c>
      <c r="AB18">
        <v>42</v>
      </c>
      <c r="AC18">
        <v>29</v>
      </c>
      <c r="AD18">
        <v>15</v>
      </c>
      <c r="AE18">
        <v>7</v>
      </c>
      <c r="AF18">
        <v>5</v>
      </c>
      <c r="AG18">
        <v>3</v>
      </c>
      <c r="AH18">
        <v>1</v>
      </c>
    </row>
    <row r="19" spans="1:34" ht="22" customHeight="1" x14ac:dyDescent="0.2">
      <c r="A19">
        <f>SUM(D19:AI19)</f>
        <v>19672</v>
      </c>
      <c r="B19" s="1">
        <f>A19*$B$31</f>
        <v>524.77908566474377</v>
      </c>
      <c r="C19">
        <f>C18+1</f>
        <v>2014</v>
      </c>
      <c r="D19">
        <v>0</v>
      </c>
      <c r="E19">
        <v>0</v>
      </c>
      <c r="F19">
        <v>21</v>
      </c>
      <c r="G19">
        <v>168</v>
      </c>
      <c r="H19">
        <v>559</v>
      </c>
      <c r="I19">
        <v>1062</v>
      </c>
      <c r="J19">
        <v>1604</v>
      </c>
      <c r="K19">
        <v>1677</v>
      </c>
      <c r="L19">
        <v>1677</v>
      </c>
      <c r="M19">
        <v>1349</v>
      </c>
      <c r="N19">
        <v>1366</v>
      </c>
      <c r="O19">
        <v>1419</v>
      </c>
      <c r="P19">
        <v>1522</v>
      </c>
      <c r="Q19">
        <v>1362</v>
      </c>
      <c r="R19">
        <v>1265</v>
      </c>
      <c r="S19">
        <v>1053</v>
      </c>
      <c r="T19">
        <v>933</v>
      </c>
      <c r="U19">
        <v>693</v>
      </c>
      <c r="V19">
        <v>601</v>
      </c>
      <c r="W19">
        <v>402</v>
      </c>
      <c r="X19">
        <v>321</v>
      </c>
      <c r="Y19">
        <v>148</v>
      </c>
      <c r="Z19">
        <v>135</v>
      </c>
      <c r="AA19">
        <v>104</v>
      </c>
      <c r="AB19">
        <v>77</v>
      </c>
      <c r="AC19">
        <v>51</v>
      </c>
      <c r="AD19">
        <v>55</v>
      </c>
      <c r="AE19">
        <v>20</v>
      </c>
      <c r="AF19">
        <v>19</v>
      </c>
      <c r="AG19">
        <v>6</v>
      </c>
      <c r="AH19">
        <v>3</v>
      </c>
    </row>
    <row r="20" spans="1:34" ht="22" customHeight="1" x14ac:dyDescent="0.2">
      <c r="A20">
        <f>SUM(D20:AI20)</f>
        <v>13508</v>
      </c>
      <c r="B20" s="1">
        <f>A20*$B$31</f>
        <v>360.34546000200072</v>
      </c>
      <c r="C20">
        <f>C19+1</f>
        <v>2015</v>
      </c>
      <c r="D20">
        <v>0</v>
      </c>
      <c r="E20">
        <v>1</v>
      </c>
      <c r="F20">
        <v>4</v>
      </c>
      <c r="G20">
        <v>88</v>
      </c>
      <c r="H20">
        <v>333</v>
      </c>
      <c r="I20">
        <v>683</v>
      </c>
      <c r="J20">
        <v>996</v>
      </c>
      <c r="K20">
        <v>1224</v>
      </c>
      <c r="L20">
        <v>1169</v>
      </c>
      <c r="M20">
        <v>1158</v>
      </c>
      <c r="N20">
        <v>1005</v>
      </c>
      <c r="O20">
        <v>1097</v>
      </c>
      <c r="P20">
        <v>1044</v>
      </c>
      <c r="Q20">
        <v>1017</v>
      </c>
      <c r="R20">
        <v>921</v>
      </c>
      <c r="S20">
        <v>756</v>
      </c>
      <c r="T20">
        <v>546</v>
      </c>
      <c r="U20">
        <v>382</v>
      </c>
      <c r="V20">
        <v>300</v>
      </c>
      <c r="W20">
        <v>243</v>
      </c>
      <c r="X20">
        <v>149</v>
      </c>
      <c r="Y20">
        <v>120</v>
      </c>
      <c r="Z20">
        <v>103</v>
      </c>
      <c r="AA20">
        <v>51</v>
      </c>
      <c r="AB20">
        <v>47</v>
      </c>
      <c r="AC20">
        <v>27</v>
      </c>
      <c r="AD20">
        <v>22</v>
      </c>
      <c r="AE20">
        <v>10</v>
      </c>
      <c r="AF20">
        <v>5</v>
      </c>
      <c r="AG20">
        <v>5</v>
      </c>
      <c r="AH20">
        <v>2</v>
      </c>
    </row>
    <row r="21" spans="1:34" ht="22" customHeight="1" x14ac:dyDescent="0.2">
      <c r="A21">
        <f>SUM(D21:AI21)</f>
        <v>12875</v>
      </c>
      <c r="B21" s="1">
        <f>A21*$B$31</f>
        <v>343.45926839841275</v>
      </c>
      <c r="C21">
        <f>C20+1</f>
        <v>2016</v>
      </c>
      <c r="D21">
        <v>0</v>
      </c>
      <c r="E21">
        <v>8</v>
      </c>
      <c r="F21">
        <v>14</v>
      </c>
      <c r="G21">
        <v>45</v>
      </c>
      <c r="H21">
        <v>194</v>
      </c>
      <c r="I21">
        <v>456</v>
      </c>
      <c r="J21">
        <v>787</v>
      </c>
      <c r="K21">
        <v>1161</v>
      </c>
      <c r="L21">
        <v>1337</v>
      </c>
      <c r="M21">
        <v>1339</v>
      </c>
      <c r="N21">
        <v>1185</v>
      </c>
      <c r="O21">
        <v>1285</v>
      </c>
      <c r="P21">
        <v>1145</v>
      </c>
      <c r="Q21">
        <v>961</v>
      </c>
      <c r="R21">
        <v>893</v>
      </c>
      <c r="S21">
        <v>650</v>
      </c>
      <c r="T21">
        <v>386</v>
      </c>
      <c r="U21">
        <v>363</v>
      </c>
      <c r="V21">
        <v>207</v>
      </c>
      <c r="W21">
        <v>152</v>
      </c>
      <c r="X21">
        <v>96</v>
      </c>
      <c r="Y21">
        <v>57</v>
      </c>
      <c r="Z21">
        <v>78</v>
      </c>
      <c r="AA21">
        <v>32</v>
      </c>
      <c r="AB21">
        <v>22</v>
      </c>
      <c r="AC21">
        <v>5</v>
      </c>
      <c r="AD21">
        <v>7</v>
      </c>
      <c r="AE21">
        <v>8</v>
      </c>
      <c r="AF21">
        <v>1</v>
      </c>
      <c r="AG21">
        <v>1</v>
      </c>
      <c r="AH21">
        <v>0</v>
      </c>
    </row>
    <row r="22" spans="1:34" ht="22" customHeight="1" x14ac:dyDescent="0.2">
      <c r="A22">
        <f>SUM(D22:AI22)</f>
        <v>9539</v>
      </c>
      <c r="B22" s="1">
        <f>A22*$B$31</f>
        <v>254.46663776718128</v>
      </c>
      <c r="C22">
        <f>C21+1</f>
        <v>2017</v>
      </c>
      <c r="D22">
        <v>3</v>
      </c>
      <c r="E22">
        <v>3</v>
      </c>
      <c r="F22">
        <v>50</v>
      </c>
      <c r="G22">
        <v>74</v>
      </c>
      <c r="H22">
        <v>132</v>
      </c>
      <c r="I22">
        <v>176</v>
      </c>
      <c r="J22">
        <v>347</v>
      </c>
      <c r="K22">
        <v>486</v>
      </c>
      <c r="L22">
        <v>583</v>
      </c>
      <c r="M22">
        <v>713</v>
      </c>
      <c r="N22">
        <v>782</v>
      </c>
      <c r="O22">
        <v>911</v>
      </c>
      <c r="P22">
        <v>1046</v>
      </c>
      <c r="Q22">
        <v>908</v>
      </c>
      <c r="R22">
        <v>821</v>
      </c>
      <c r="S22">
        <v>622</v>
      </c>
      <c r="T22">
        <v>540</v>
      </c>
      <c r="U22">
        <v>388</v>
      </c>
      <c r="V22">
        <v>276</v>
      </c>
      <c r="W22">
        <v>200</v>
      </c>
      <c r="X22">
        <v>158</v>
      </c>
      <c r="Y22">
        <v>99</v>
      </c>
      <c r="Z22">
        <v>75</v>
      </c>
      <c r="AA22">
        <v>68</v>
      </c>
      <c r="AB22">
        <v>28</v>
      </c>
      <c r="AC22">
        <v>30</v>
      </c>
      <c r="AD22">
        <v>9</v>
      </c>
      <c r="AE22">
        <v>7</v>
      </c>
      <c r="AF22">
        <v>4</v>
      </c>
      <c r="AG22">
        <v>0</v>
      </c>
      <c r="AH22">
        <v>0</v>
      </c>
    </row>
    <row r="23" spans="1:34" ht="22" customHeight="1" x14ac:dyDescent="0.2">
      <c r="A23">
        <f>SUM(D23:AI23)</f>
        <v>18014</v>
      </c>
      <c r="B23" s="1">
        <f>A23*$B$31</f>
        <v>480.54953482943745</v>
      </c>
      <c r="C23">
        <f>C22+1</f>
        <v>2018</v>
      </c>
      <c r="D23">
        <v>0</v>
      </c>
      <c r="E23">
        <v>2</v>
      </c>
      <c r="F23">
        <v>42</v>
      </c>
      <c r="G23">
        <v>175</v>
      </c>
      <c r="H23">
        <v>339</v>
      </c>
      <c r="I23">
        <v>450</v>
      </c>
      <c r="J23">
        <v>483</v>
      </c>
      <c r="K23">
        <v>630</v>
      </c>
      <c r="L23">
        <v>945</v>
      </c>
      <c r="M23">
        <v>1145</v>
      </c>
      <c r="N23">
        <v>1604</v>
      </c>
      <c r="O23">
        <v>1715</v>
      </c>
      <c r="P23">
        <v>1709</v>
      </c>
      <c r="Q23">
        <v>1642</v>
      </c>
      <c r="R23">
        <v>1767</v>
      </c>
      <c r="S23">
        <v>1399</v>
      </c>
      <c r="T23">
        <v>1165</v>
      </c>
      <c r="U23">
        <v>763</v>
      </c>
      <c r="V23">
        <v>681</v>
      </c>
      <c r="W23">
        <v>437</v>
      </c>
      <c r="X23">
        <v>352</v>
      </c>
      <c r="Y23">
        <v>203</v>
      </c>
      <c r="Z23">
        <v>154</v>
      </c>
      <c r="AA23">
        <v>77</v>
      </c>
      <c r="AB23">
        <v>50</v>
      </c>
      <c r="AC23">
        <v>31</v>
      </c>
      <c r="AD23">
        <v>22</v>
      </c>
      <c r="AE23">
        <v>22</v>
      </c>
      <c r="AF23">
        <v>9</v>
      </c>
      <c r="AG23">
        <v>1</v>
      </c>
      <c r="AH23">
        <v>0</v>
      </c>
    </row>
    <row r="24" spans="1:34" ht="22" customHeight="1" x14ac:dyDescent="0.2">
      <c r="A24">
        <f>SUM(D24:AI24)</f>
        <v>16872</v>
      </c>
      <c r="B24" s="1">
        <f>A24*$B$31</f>
        <v>450.08503117809863</v>
      </c>
      <c r="C24">
        <f>C23+1</f>
        <v>2019</v>
      </c>
      <c r="D24">
        <v>0</v>
      </c>
      <c r="E24">
        <v>1</v>
      </c>
      <c r="F24">
        <v>31</v>
      </c>
      <c r="G24">
        <v>168</v>
      </c>
      <c r="H24">
        <v>588</v>
      </c>
      <c r="I24">
        <v>938</v>
      </c>
      <c r="J24">
        <v>800</v>
      </c>
      <c r="K24">
        <v>562</v>
      </c>
      <c r="L24">
        <v>650</v>
      </c>
      <c r="M24">
        <v>861</v>
      </c>
      <c r="N24">
        <v>1115</v>
      </c>
      <c r="O24">
        <v>1343</v>
      </c>
      <c r="P24">
        <v>1510</v>
      </c>
      <c r="Q24">
        <v>1543</v>
      </c>
      <c r="R24">
        <v>1491</v>
      </c>
      <c r="S24">
        <v>1245</v>
      </c>
      <c r="T24">
        <v>1081</v>
      </c>
      <c r="U24">
        <v>863</v>
      </c>
      <c r="V24">
        <v>669</v>
      </c>
      <c r="W24">
        <v>458</v>
      </c>
      <c r="X24">
        <v>364</v>
      </c>
      <c r="Y24">
        <v>189</v>
      </c>
      <c r="Z24">
        <v>177</v>
      </c>
      <c r="AA24">
        <v>116</v>
      </c>
      <c r="AB24">
        <v>56</v>
      </c>
      <c r="AC24">
        <v>23</v>
      </c>
      <c r="AD24">
        <v>14</v>
      </c>
      <c r="AE24">
        <v>8</v>
      </c>
      <c r="AF24">
        <v>5</v>
      </c>
      <c r="AG24">
        <v>3</v>
      </c>
      <c r="AH24">
        <v>0</v>
      </c>
    </row>
    <row r="25" spans="1:34" ht="22" customHeight="1" x14ac:dyDescent="0.2">
      <c r="A25">
        <f>SUM(D25:AI25)</f>
        <v>11483</v>
      </c>
      <c r="B25" s="1">
        <f>A25*$B$31</f>
        <v>306.32565273933773</v>
      </c>
      <c r="C25">
        <f>C24+1</f>
        <v>2020</v>
      </c>
      <c r="D25">
        <v>0</v>
      </c>
      <c r="E25">
        <v>2</v>
      </c>
      <c r="F25">
        <v>8</v>
      </c>
      <c r="G25">
        <v>73</v>
      </c>
      <c r="H25">
        <v>343</v>
      </c>
      <c r="I25">
        <v>750</v>
      </c>
      <c r="J25">
        <v>1017</v>
      </c>
      <c r="K25">
        <v>867</v>
      </c>
      <c r="L25">
        <v>636</v>
      </c>
      <c r="M25">
        <v>481</v>
      </c>
      <c r="N25">
        <v>628</v>
      </c>
      <c r="O25">
        <v>736</v>
      </c>
      <c r="P25">
        <v>876</v>
      </c>
      <c r="Q25">
        <v>930</v>
      </c>
      <c r="R25">
        <v>995</v>
      </c>
      <c r="S25">
        <v>791</v>
      </c>
      <c r="T25">
        <v>607</v>
      </c>
      <c r="U25">
        <v>494</v>
      </c>
      <c r="V25">
        <v>423</v>
      </c>
      <c r="W25">
        <v>286</v>
      </c>
      <c r="X25">
        <v>225</v>
      </c>
      <c r="Y25">
        <v>143</v>
      </c>
      <c r="Z25">
        <v>99</v>
      </c>
      <c r="AA25">
        <v>42</v>
      </c>
      <c r="AB25">
        <v>23</v>
      </c>
      <c r="AC25">
        <v>0</v>
      </c>
      <c r="AD25">
        <v>6</v>
      </c>
      <c r="AE25">
        <v>1</v>
      </c>
      <c r="AF25">
        <v>0</v>
      </c>
      <c r="AG25">
        <v>1</v>
      </c>
      <c r="AH25">
        <v>0</v>
      </c>
    </row>
    <row r="26" spans="1:34" ht="22" customHeight="1" x14ac:dyDescent="0.2">
      <c r="A26">
        <f>SUM(D26:AI26)</f>
        <v>12231</v>
      </c>
      <c r="B26" s="1">
        <f>A26*$B$31</f>
        <v>326.2796358664844</v>
      </c>
      <c r="C26">
        <f>C25+1</f>
        <v>2021</v>
      </c>
      <c r="D26">
        <v>0</v>
      </c>
      <c r="E26">
        <v>4</v>
      </c>
      <c r="F26">
        <v>29</v>
      </c>
      <c r="G26">
        <v>112</v>
      </c>
      <c r="H26">
        <v>259</v>
      </c>
      <c r="I26">
        <v>542</v>
      </c>
      <c r="J26">
        <v>808</v>
      </c>
      <c r="K26">
        <v>824</v>
      </c>
      <c r="L26">
        <v>728</v>
      </c>
      <c r="M26">
        <v>535</v>
      </c>
      <c r="N26">
        <v>656</v>
      </c>
      <c r="O26">
        <v>675</v>
      </c>
      <c r="P26">
        <v>870</v>
      </c>
      <c r="Q26">
        <v>970</v>
      </c>
      <c r="R26">
        <v>1116</v>
      </c>
      <c r="S26">
        <v>965</v>
      </c>
      <c r="T26">
        <v>809</v>
      </c>
      <c r="U26">
        <v>646</v>
      </c>
      <c r="V26">
        <v>521</v>
      </c>
      <c r="W26">
        <v>375</v>
      </c>
      <c r="X26">
        <v>299</v>
      </c>
      <c r="Y26">
        <v>177</v>
      </c>
      <c r="Z26">
        <v>165</v>
      </c>
      <c r="AA26">
        <v>78</v>
      </c>
      <c r="AB26">
        <v>41</v>
      </c>
      <c r="AC26">
        <v>9</v>
      </c>
      <c r="AD26">
        <v>7</v>
      </c>
      <c r="AE26">
        <v>3</v>
      </c>
      <c r="AF26">
        <v>8</v>
      </c>
      <c r="AG26">
        <v>0</v>
      </c>
      <c r="AH26">
        <v>0</v>
      </c>
    </row>
    <row r="27" spans="1:34" ht="22" customHeight="1" x14ac:dyDescent="0.2">
      <c r="A27">
        <f>SUM(D27:AI27)</f>
        <v>7998</v>
      </c>
      <c r="B27" s="1">
        <f>A27*$B$31</f>
        <v>213.35823135149553</v>
      </c>
      <c r="C27">
        <f>C26+1</f>
        <v>2022</v>
      </c>
      <c r="D27">
        <v>0</v>
      </c>
      <c r="E27">
        <v>3</v>
      </c>
      <c r="F27">
        <v>18</v>
      </c>
      <c r="G27">
        <v>45</v>
      </c>
      <c r="H27">
        <v>123</v>
      </c>
      <c r="I27">
        <v>185</v>
      </c>
      <c r="J27">
        <v>291</v>
      </c>
      <c r="K27">
        <v>332</v>
      </c>
      <c r="L27">
        <v>298</v>
      </c>
      <c r="M27">
        <v>304</v>
      </c>
      <c r="N27">
        <v>291</v>
      </c>
      <c r="O27">
        <v>417</v>
      </c>
      <c r="P27">
        <v>532</v>
      </c>
      <c r="Q27">
        <v>583</v>
      </c>
      <c r="R27">
        <v>622</v>
      </c>
      <c r="S27">
        <v>670</v>
      </c>
      <c r="T27">
        <v>498</v>
      </c>
      <c r="U27">
        <v>444</v>
      </c>
      <c r="V27">
        <v>458</v>
      </c>
      <c r="W27">
        <v>380</v>
      </c>
      <c r="X27">
        <v>304</v>
      </c>
      <c r="Y27">
        <v>292</v>
      </c>
      <c r="Z27">
        <v>290</v>
      </c>
      <c r="AA27">
        <v>218</v>
      </c>
      <c r="AB27">
        <v>160</v>
      </c>
      <c r="AC27">
        <v>104</v>
      </c>
      <c r="AD27">
        <v>66</v>
      </c>
      <c r="AE27">
        <v>32</v>
      </c>
      <c r="AF27">
        <v>26</v>
      </c>
      <c r="AG27">
        <v>11</v>
      </c>
      <c r="AH27">
        <v>1</v>
      </c>
    </row>
    <row r="28" spans="1:34" ht="22" customHeight="1" x14ac:dyDescent="0.2">
      <c r="A28">
        <f>SUM(D28:AI28)</f>
        <v>13239</v>
      </c>
      <c r="B28" s="1">
        <f>A28*$B$31</f>
        <v>353.16949548167662</v>
      </c>
      <c r="C28">
        <f>C27+1</f>
        <v>2023</v>
      </c>
      <c r="D28">
        <v>1</v>
      </c>
      <c r="E28">
        <v>7</v>
      </c>
      <c r="F28">
        <v>12</v>
      </c>
      <c r="G28">
        <v>104</v>
      </c>
      <c r="H28">
        <v>267</v>
      </c>
      <c r="I28">
        <v>531</v>
      </c>
      <c r="J28">
        <v>654</v>
      </c>
      <c r="K28">
        <v>895</v>
      </c>
      <c r="L28">
        <v>1019</v>
      </c>
      <c r="M28">
        <v>943</v>
      </c>
      <c r="N28">
        <v>900</v>
      </c>
      <c r="O28">
        <v>844</v>
      </c>
      <c r="P28">
        <v>878</v>
      </c>
      <c r="Q28">
        <v>947</v>
      </c>
      <c r="R28">
        <v>859</v>
      </c>
      <c r="S28">
        <v>857</v>
      </c>
      <c r="T28">
        <v>657</v>
      </c>
      <c r="U28">
        <v>479</v>
      </c>
      <c r="V28">
        <v>493</v>
      </c>
      <c r="W28">
        <v>410</v>
      </c>
      <c r="X28">
        <v>392</v>
      </c>
      <c r="Y28">
        <v>281</v>
      </c>
      <c r="Z28">
        <v>246</v>
      </c>
      <c r="AA28">
        <v>162</v>
      </c>
      <c r="AB28">
        <v>139</v>
      </c>
      <c r="AC28">
        <v>78</v>
      </c>
      <c r="AD28">
        <v>73</v>
      </c>
      <c r="AE28">
        <v>54</v>
      </c>
      <c r="AF28">
        <v>33</v>
      </c>
      <c r="AG28">
        <v>17</v>
      </c>
      <c r="AH28">
        <v>7</v>
      </c>
    </row>
    <row r="29" spans="1:34" ht="22" customHeight="1" x14ac:dyDescent="0.2">
      <c r="A29">
        <f>SUM(D29:AI29)</f>
        <v>12211</v>
      </c>
      <c r="B29" s="1">
        <f>A29*$B$31</f>
        <v>325.74610690586547</v>
      </c>
      <c r="C29">
        <f>C28+1</f>
        <v>2024</v>
      </c>
      <c r="D29">
        <v>12</v>
      </c>
      <c r="E29">
        <v>32</v>
      </c>
      <c r="F29">
        <v>95</v>
      </c>
      <c r="G29">
        <v>234</v>
      </c>
      <c r="H29">
        <v>366</v>
      </c>
      <c r="I29">
        <v>429</v>
      </c>
      <c r="J29">
        <v>571</v>
      </c>
      <c r="K29">
        <v>663</v>
      </c>
      <c r="L29">
        <v>661</v>
      </c>
      <c r="M29">
        <v>509</v>
      </c>
      <c r="N29">
        <v>682</v>
      </c>
      <c r="O29">
        <v>570</v>
      </c>
      <c r="P29">
        <v>733</v>
      </c>
      <c r="Q29">
        <v>778</v>
      </c>
      <c r="R29">
        <v>917</v>
      </c>
      <c r="S29">
        <v>645</v>
      </c>
      <c r="T29">
        <v>818</v>
      </c>
      <c r="U29">
        <v>642</v>
      </c>
      <c r="V29">
        <v>690</v>
      </c>
      <c r="W29">
        <v>528</v>
      </c>
      <c r="X29">
        <v>459</v>
      </c>
      <c r="Y29">
        <v>326</v>
      </c>
      <c r="Z29">
        <v>313</v>
      </c>
      <c r="AA29">
        <v>222</v>
      </c>
      <c r="AB29">
        <v>142</v>
      </c>
      <c r="AC29">
        <v>83</v>
      </c>
      <c r="AD29">
        <v>52</v>
      </c>
      <c r="AE29">
        <v>15</v>
      </c>
      <c r="AF29">
        <v>14</v>
      </c>
      <c r="AG29">
        <v>9</v>
      </c>
      <c r="AH29">
        <v>1</v>
      </c>
    </row>
    <row r="30" spans="1:34" ht="22" customHeight="1" x14ac:dyDescent="0.2">
      <c r="A30">
        <f>SUM(D30:AI30)</f>
        <v>2049</v>
      </c>
      <c r="B30">
        <f>A30*$B$31</f>
        <v>54.660042015405651</v>
      </c>
      <c r="C30">
        <f>C29+1</f>
        <v>2025</v>
      </c>
      <c r="D30">
        <v>0</v>
      </c>
      <c r="E30">
        <v>0</v>
      </c>
      <c r="F30">
        <v>1</v>
      </c>
      <c r="G30">
        <v>7</v>
      </c>
      <c r="H30">
        <v>39</v>
      </c>
      <c r="I30">
        <v>62</v>
      </c>
      <c r="J30">
        <v>83</v>
      </c>
      <c r="K30">
        <v>128</v>
      </c>
      <c r="L30">
        <v>123</v>
      </c>
      <c r="M30">
        <v>111</v>
      </c>
      <c r="N30">
        <v>103</v>
      </c>
      <c r="O30">
        <v>94</v>
      </c>
      <c r="P30">
        <v>106</v>
      </c>
      <c r="Q30">
        <v>121</v>
      </c>
      <c r="R30">
        <v>165</v>
      </c>
      <c r="S30">
        <v>131</v>
      </c>
      <c r="T30">
        <v>125</v>
      </c>
      <c r="U30">
        <v>103</v>
      </c>
      <c r="V30">
        <v>108</v>
      </c>
      <c r="W30">
        <v>106</v>
      </c>
      <c r="X30">
        <v>107</v>
      </c>
      <c r="Y30">
        <v>56</v>
      </c>
      <c r="Z30">
        <v>67</v>
      </c>
      <c r="AA30">
        <v>48</v>
      </c>
      <c r="AB30">
        <v>17</v>
      </c>
      <c r="AC30">
        <v>17</v>
      </c>
      <c r="AD30">
        <v>14</v>
      </c>
      <c r="AE30">
        <v>5</v>
      </c>
      <c r="AF30">
        <v>1</v>
      </c>
      <c r="AG30">
        <v>0</v>
      </c>
      <c r="AH30">
        <v>1</v>
      </c>
    </row>
    <row r="31" spans="1:34" ht="22" customHeight="1" x14ac:dyDescent="0.2">
      <c r="A31">
        <f>AVERAGE(A2:A29)</f>
        <v>14994.5</v>
      </c>
      <c r="B31">
        <f>C31/A31</f>
        <v>2.6676448030944679E-2</v>
      </c>
      <c r="C31">
        <v>400</v>
      </c>
    </row>
    <row r="32" spans="1:34" ht="22" customHeight="1" x14ac:dyDescent="0.2">
      <c r="E32">
        <v>50</v>
      </c>
      <c r="F32">
        <v>55</v>
      </c>
      <c r="G32">
        <v>60</v>
      </c>
      <c r="H32">
        <v>65</v>
      </c>
      <c r="I32">
        <v>70</v>
      </c>
      <c r="J32">
        <v>75</v>
      </c>
      <c r="K32">
        <v>80</v>
      </c>
      <c r="L32">
        <v>85</v>
      </c>
      <c r="M32">
        <v>90</v>
      </c>
      <c r="N32">
        <v>95</v>
      </c>
      <c r="O32">
        <v>100</v>
      </c>
      <c r="P32">
        <v>105</v>
      </c>
      <c r="Q32">
        <v>110</v>
      </c>
      <c r="R32">
        <v>115</v>
      </c>
      <c r="S32">
        <v>120</v>
      </c>
      <c r="T32">
        <v>125</v>
      </c>
      <c r="U32">
        <v>130</v>
      </c>
      <c r="V32">
        <v>135</v>
      </c>
      <c r="W32">
        <v>140</v>
      </c>
      <c r="X32">
        <v>145</v>
      </c>
      <c r="Y32">
        <v>150</v>
      </c>
      <c r="Z32">
        <v>155</v>
      </c>
      <c r="AA32">
        <v>160</v>
      </c>
      <c r="AB32">
        <v>165</v>
      </c>
      <c r="AC32">
        <v>170</v>
      </c>
      <c r="AD32">
        <v>175</v>
      </c>
      <c r="AE32">
        <v>180</v>
      </c>
      <c r="AF32">
        <v>185</v>
      </c>
      <c r="AG32">
        <v>190</v>
      </c>
      <c r="AH32">
        <v>195</v>
      </c>
    </row>
    <row r="33" spans="1:34" ht="22" customHeight="1" x14ac:dyDescent="0.2">
      <c r="A33">
        <f>SUM(D33:AI33)</f>
        <v>83</v>
      </c>
      <c r="B33" s="1">
        <f>A33*$B$47</f>
        <v>2.2141451865684085</v>
      </c>
      <c r="C33">
        <v>2011</v>
      </c>
      <c r="D33">
        <v>0</v>
      </c>
      <c r="E33">
        <v>0</v>
      </c>
      <c r="F33">
        <v>5</v>
      </c>
      <c r="G33">
        <v>12</v>
      </c>
      <c r="H33">
        <v>13</v>
      </c>
      <c r="I33">
        <v>7</v>
      </c>
      <c r="J33">
        <v>13</v>
      </c>
      <c r="K33">
        <v>7</v>
      </c>
      <c r="L33">
        <v>8</v>
      </c>
      <c r="M33">
        <v>2</v>
      </c>
      <c r="N33">
        <v>5</v>
      </c>
      <c r="O33">
        <v>2</v>
      </c>
      <c r="P33">
        <v>4</v>
      </c>
      <c r="Q33">
        <v>1</v>
      </c>
      <c r="R33">
        <v>2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22" customHeight="1" x14ac:dyDescent="0.2">
      <c r="A34">
        <f>SUM(D34:AI34)</f>
        <v>287</v>
      </c>
      <c r="B34" s="1">
        <f>A34*$B$47</f>
        <v>7.6561405848811237</v>
      </c>
      <c r="C34">
        <v>2014</v>
      </c>
      <c r="D34">
        <v>0</v>
      </c>
      <c r="E34">
        <v>0</v>
      </c>
      <c r="F34">
        <v>7</v>
      </c>
      <c r="G34">
        <v>15</v>
      </c>
      <c r="H34">
        <v>54</v>
      </c>
      <c r="I34">
        <v>48</v>
      </c>
      <c r="J34">
        <v>42</v>
      </c>
      <c r="K34">
        <v>32</v>
      </c>
      <c r="L34">
        <v>28</v>
      </c>
      <c r="M34">
        <v>27</v>
      </c>
      <c r="N34">
        <v>8</v>
      </c>
      <c r="O34">
        <v>12</v>
      </c>
      <c r="P34">
        <v>2</v>
      </c>
      <c r="Q34">
        <v>2</v>
      </c>
      <c r="R34">
        <v>1</v>
      </c>
      <c r="S34">
        <v>7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t="22" customHeight="1" x14ac:dyDescent="0.2">
      <c r="A35">
        <f>SUM(D35:AI35)</f>
        <v>449</v>
      </c>
      <c r="B35" s="1">
        <f>A35*$B$47</f>
        <v>11.977725165894162</v>
      </c>
      <c r="C35">
        <f>C34+1</f>
        <v>2015</v>
      </c>
      <c r="D35">
        <v>0</v>
      </c>
      <c r="E35">
        <v>0</v>
      </c>
      <c r="F35">
        <v>2</v>
      </c>
      <c r="G35">
        <v>18</v>
      </c>
      <c r="H35">
        <v>58</v>
      </c>
      <c r="I35">
        <v>63</v>
      </c>
      <c r="J35">
        <v>56</v>
      </c>
      <c r="K35">
        <v>63</v>
      </c>
      <c r="L35">
        <v>51</v>
      </c>
      <c r="M35">
        <v>32</v>
      </c>
      <c r="N35">
        <v>26</v>
      </c>
      <c r="O35">
        <v>24</v>
      </c>
      <c r="P35">
        <v>3</v>
      </c>
      <c r="Q35">
        <v>16</v>
      </c>
      <c r="R35">
        <v>12</v>
      </c>
      <c r="S35">
        <v>7</v>
      </c>
      <c r="T35">
        <v>2</v>
      </c>
      <c r="U35">
        <v>4</v>
      </c>
      <c r="V35">
        <v>6</v>
      </c>
      <c r="W35">
        <v>2</v>
      </c>
      <c r="X35">
        <v>3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22" customHeight="1" x14ac:dyDescent="0.2">
      <c r="A36">
        <f>SUM(D36:AI36)</f>
        <v>461</v>
      </c>
      <c r="B36" s="1">
        <f>A36*$B$47</f>
        <v>12.297842542265499</v>
      </c>
      <c r="C36">
        <f>C35+1</f>
        <v>2016</v>
      </c>
      <c r="D36">
        <v>0</v>
      </c>
      <c r="E36">
        <v>0</v>
      </c>
      <c r="F36">
        <v>0</v>
      </c>
      <c r="G36">
        <v>4</v>
      </c>
      <c r="H36">
        <v>27</v>
      </c>
      <c r="I36">
        <v>48</v>
      </c>
      <c r="J36">
        <v>55</v>
      </c>
      <c r="K36">
        <v>58</v>
      </c>
      <c r="L36">
        <v>68</v>
      </c>
      <c r="M36">
        <v>52</v>
      </c>
      <c r="N36">
        <v>58</v>
      </c>
      <c r="O36">
        <v>26</v>
      </c>
      <c r="P36">
        <v>23</v>
      </c>
      <c r="Q36">
        <v>9</v>
      </c>
      <c r="R36">
        <v>16</v>
      </c>
      <c r="S36">
        <v>6</v>
      </c>
      <c r="T36">
        <v>5</v>
      </c>
      <c r="U36">
        <v>3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t="22" customHeight="1" x14ac:dyDescent="0.2">
      <c r="A37">
        <f>SUM(D37:AI37)</f>
        <v>30</v>
      </c>
      <c r="B37" s="1">
        <f>A37*$B$47</f>
        <v>0.80029344092834043</v>
      </c>
      <c r="C37">
        <f>C36+1</f>
        <v>2017</v>
      </c>
      <c r="D37">
        <v>0</v>
      </c>
      <c r="E37">
        <v>0</v>
      </c>
      <c r="F37">
        <v>0</v>
      </c>
      <c r="G37">
        <v>1</v>
      </c>
      <c r="H37">
        <v>4</v>
      </c>
      <c r="I37">
        <v>2</v>
      </c>
      <c r="J37">
        <v>3</v>
      </c>
      <c r="K37">
        <v>2</v>
      </c>
      <c r="L37">
        <v>4</v>
      </c>
      <c r="M37">
        <v>3</v>
      </c>
      <c r="N37">
        <v>2</v>
      </c>
      <c r="O37">
        <v>1</v>
      </c>
      <c r="P37">
        <v>1</v>
      </c>
      <c r="Q37">
        <v>0</v>
      </c>
      <c r="R37">
        <v>1</v>
      </c>
      <c r="S37">
        <v>2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t="22" customHeight="1" x14ac:dyDescent="0.2">
      <c r="A38">
        <f>SUM(D38:AI38)</f>
        <v>103</v>
      </c>
      <c r="B38" s="1">
        <f>A38*$B$47</f>
        <v>2.7476741471873023</v>
      </c>
      <c r="C38">
        <f>C37+1</f>
        <v>2018</v>
      </c>
      <c r="D38">
        <v>0</v>
      </c>
      <c r="E38">
        <v>4</v>
      </c>
      <c r="F38">
        <v>22</v>
      </c>
      <c r="G38">
        <v>28</v>
      </c>
      <c r="H38">
        <v>16</v>
      </c>
      <c r="I38">
        <v>2</v>
      </c>
      <c r="J38">
        <v>4</v>
      </c>
      <c r="K38">
        <v>6</v>
      </c>
      <c r="L38">
        <v>7</v>
      </c>
      <c r="M38">
        <v>3</v>
      </c>
      <c r="N38">
        <v>3</v>
      </c>
      <c r="O38">
        <v>4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22" customHeight="1" x14ac:dyDescent="0.2">
      <c r="A39">
        <f>SUM(D39:AI39)</f>
        <v>1008</v>
      </c>
      <c r="B39" s="1">
        <f>A39*$B$47</f>
        <v>26.88985961519224</v>
      </c>
      <c r="C39">
        <f>C38+1</f>
        <v>2019</v>
      </c>
      <c r="D39">
        <v>0</v>
      </c>
      <c r="E39">
        <v>0</v>
      </c>
      <c r="F39">
        <v>5</v>
      </c>
      <c r="G39">
        <v>37</v>
      </c>
      <c r="H39">
        <v>165</v>
      </c>
      <c r="I39">
        <v>312</v>
      </c>
      <c r="J39">
        <v>221</v>
      </c>
      <c r="K39">
        <v>95</v>
      </c>
      <c r="L39">
        <v>44</v>
      </c>
      <c r="M39">
        <v>23</v>
      </c>
      <c r="N39">
        <v>26</v>
      </c>
      <c r="O39">
        <v>16</v>
      </c>
      <c r="P39">
        <v>17</v>
      </c>
      <c r="Q39">
        <v>11</v>
      </c>
      <c r="R39">
        <v>12</v>
      </c>
      <c r="S39">
        <v>9</v>
      </c>
      <c r="T39">
        <v>5</v>
      </c>
      <c r="U39">
        <v>2</v>
      </c>
      <c r="V39">
        <v>4</v>
      </c>
      <c r="W39">
        <v>2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t="22" customHeight="1" x14ac:dyDescent="0.2">
      <c r="A40">
        <f>SUM(D40:AI40)</f>
        <v>86</v>
      </c>
      <c r="B40" s="1">
        <f>A40*$B$47</f>
        <v>2.2941745306612429</v>
      </c>
      <c r="C40">
        <f>C39+1</f>
        <v>2020</v>
      </c>
      <c r="D40">
        <v>0</v>
      </c>
      <c r="E40">
        <v>0</v>
      </c>
      <c r="F40">
        <v>1</v>
      </c>
      <c r="G40">
        <v>5</v>
      </c>
      <c r="H40">
        <v>25</v>
      </c>
      <c r="I40">
        <v>22</v>
      </c>
      <c r="J40">
        <v>15</v>
      </c>
      <c r="K40">
        <v>9</v>
      </c>
      <c r="L40">
        <v>3</v>
      </c>
      <c r="M40">
        <v>1</v>
      </c>
      <c r="N40">
        <v>2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22" customHeight="1" x14ac:dyDescent="0.2">
      <c r="A41">
        <f>SUM(D41:AI41)</f>
        <v>291</v>
      </c>
      <c r="B41" s="1">
        <f>A41*$B$47</f>
        <v>7.7628463770049025</v>
      </c>
      <c r="C41">
        <f>C40+1</f>
        <v>2021</v>
      </c>
      <c r="D41">
        <v>0</v>
      </c>
      <c r="E41">
        <v>0</v>
      </c>
      <c r="F41">
        <v>1</v>
      </c>
      <c r="G41">
        <v>3</v>
      </c>
      <c r="H41">
        <v>12</v>
      </c>
      <c r="I41">
        <v>16</v>
      </c>
      <c r="J41">
        <v>55</v>
      </c>
      <c r="K41">
        <v>74</v>
      </c>
      <c r="L41">
        <v>53</v>
      </c>
      <c r="M41">
        <v>27</v>
      </c>
      <c r="N41">
        <v>11</v>
      </c>
      <c r="O41">
        <v>6</v>
      </c>
      <c r="P41">
        <v>3</v>
      </c>
      <c r="Q41">
        <v>5</v>
      </c>
      <c r="R41">
        <v>5</v>
      </c>
      <c r="S41">
        <v>7</v>
      </c>
      <c r="T41">
        <v>6</v>
      </c>
      <c r="U41">
        <v>3</v>
      </c>
      <c r="V41">
        <v>1</v>
      </c>
      <c r="W41">
        <v>0</v>
      </c>
      <c r="X41">
        <v>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22" customHeight="1" x14ac:dyDescent="0.2">
      <c r="A42">
        <f>SUM(D42:AI42)</f>
        <v>357</v>
      </c>
      <c r="B42" s="1">
        <f>A42*$B$47</f>
        <v>9.5234919470472512</v>
      </c>
      <c r="C42">
        <f>C41+1</f>
        <v>2022</v>
      </c>
      <c r="D42">
        <v>0</v>
      </c>
      <c r="E42">
        <v>3</v>
      </c>
      <c r="F42">
        <v>13</v>
      </c>
      <c r="G42">
        <v>21</v>
      </c>
      <c r="H42">
        <v>29</v>
      </c>
      <c r="I42">
        <v>58</v>
      </c>
      <c r="J42">
        <v>47</v>
      </c>
      <c r="K42">
        <v>53</v>
      </c>
      <c r="L42">
        <v>40</v>
      </c>
      <c r="M42">
        <v>37</v>
      </c>
      <c r="N42">
        <v>23</v>
      </c>
      <c r="O42">
        <v>13</v>
      </c>
      <c r="P42">
        <v>8</v>
      </c>
      <c r="Q42">
        <v>2</v>
      </c>
      <c r="R42">
        <v>2</v>
      </c>
      <c r="S42">
        <v>3</v>
      </c>
      <c r="T42">
        <v>0</v>
      </c>
      <c r="U42">
        <v>1</v>
      </c>
      <c r="V42">
        <v>1</v>
      </c>
      <c r="W42">
        <v>0</v>
      </c>
      <c r="X42">
        <v>2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22" customHeight="1" x14ac:dyDescent="0.2">
      <c r="A43">
        <f>SUM(D43:AI43)</f>
        <v>1685</v>
      </c>
      <c r="B43" s="1">
        <f>A43*$B$47</f>
        <v>44.949814932141791</v>
      </c>
      <c r="C43">
        <f>C42+1</f>
        <v>2023</v>
      </c>
      <c r="D43">
        <v>0</v>
      </c>
      <c r="E43">
        <v>2</v>
      </c>
      <c r="F43">
        <v>50</v>
      </c>
      <c r="G43">
        <v>91</v>
      </c>
      <c r="H43">
        <v>170</v>
      </c>
      <c r="I43">
        <v>251</v>
      </c>
      <c r="J43">
        <v>314</v>
      </c>
      <c r="K43">
        <v>293</v>
      </c>
      <c r="L43">
        <v>204</v>
      </c>
      <c r="M43">
        <v>132</v>
      </c>
      <c r="N43">
        <v>95</v>
      </c>
      <c r="O43">
        <v>36</v>
      </c>
      <c r="P43">
        <v>18</v>
      </c>
      <c r="Q43">
        <v>8</v>
      </c>
      <c r="R43">
        <v>6</v>
      </c>
      <c r="S43">
        <v>1</v>
      </c>
      <c r="T43">
        <v>4</v>
      </c>
      <c r="U43">
        <v>1</v>
      </c>
      <c r="V43">
        <v>1</v>
      </c>
      <c r="W43">
        <v>4</v>
      </c>
      <c r="X43">
        <v>1</v>
      </c>
      <c r="Y43">
        <v>0</v>
      </c>
      <c r="Z43">
        <v>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t="22" customHeight="1" x14ac:dyDescent="0.2">
      <c r="A44">
        <f>SUM(D44:AI44)</f>
        <v>2669</v>
      </c>
      <c r="B44" s="1">
        <f>A44*$B$47</f>
        <v>71.199439794591356</v>
      </c>
      <c r="C44">
        <f>C43+1</f>
        <v>2024</v>
      </c>
      <c r="D44">
        <v>0</v>
      </c>
      <c r="E44">
        <v>0</v>
      </c>
      <c r="F44">
        <v>5</v>
      </c>
      <c r="G44">
        <v>33</v>
      </c>
      <c r="H44">
        <v>231</v>
      </c>
      <c r="I44">
        <v>393</v>
      </c>
      <c r="J44">
        <v>490</v>
      </c>
      <c r="K44">
        <v>442</v>
      </c>
      <c r="L44">
        <v>272</v>
      </c>
      <c r="M44">
        <v>239</v>
      </c>
      <c r="N44">
        <v>195</v>
      </c>
      <c r="O44">
        <v>149</v>
      </c>
      <c r="P44">
        <v>109</v>
      </c>
      <c r="Q44">
        <v>48</v>
      </c>
      <c r="R44">
        <v>37</v>
      </c>
      <c r="S44">
        <v>14</v>
      </c>
      <c r="T44">
        <v>8</v>
      </c>
      <c r="U44">
        <v>0</v>
      </c>
      <c r="V44">
        <v>2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t="22" customHeight="1" x14ac:dyDescent="0.2">
      <c r="A45">
        <f>SUM(D45:AI45)</f>
        <v>896</v>
      </c>
      <c r="C45">
        <f>C44+1</f>
        <v>2025</v>
      </c>
      <c r="D45">
        <v>0</v>
      </c>
      <c r="E45">
        <v>0</v>
      </c>
      <c r="F45">
        <v>7</v>
      </c>
      <c r="G45">
        <v>24</v>
      </c>
      <c r="H45">
        <v>85</v>
      </c>
      <c r="I45">
        <v>140</v>
      </c>
      <c r="J45">
        <v>190</v>
      </c>
      <c r="K45">
        <v>139</v>
      </c>
      <c r="L45">
        <v>99</v>
      </c>
      <c r="M45">
        <v>66</v>
      </c>
      <c r="N45">
        <v>49</v>
      </c>
      <c r="O45">
        <v>35</v>
      </c>
      <c r="P45">
        <v>23</v>
      </c>
      <c r="Q45">
        <v>15</v>
      </c>
      <c r="R45">
        <v>7</v>
      </c>
      <c r="S45">
        <v>4</v>
      </c>
      <c r="T45">
        <v>5</v>
      </c>
      <c r="U45">
        <v>1</v>
      </c>
      <c r="V45">
        <v>1</v>
      </c>
      <c r="W45">
        <v>1</v>
      </c>
      <c r="X45">
        <v>1</v>
      </c>
      <c r="Y45">
        <v>1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7" spans="1:34" ht="22" customHeight="1" x14ac:dyDescent="0.2">
      <c r="A47">
        <f>AVERAGE(A33:A44)</f>
        <v>625.75</v>
      </c>
      <c r="B47">
        <f>C47/A47</f>
        <v>2.6676448030944683E-2</v>
      </c>
      <c r="C47">
        <f>A47/A31*C31</f>
        <v>16.692787355363635</v>
      </c>
    </row>
  </sheetData>
  <conditionalFormatting sqref="D2:AI3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3:AC4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534E-452E-9946-98DD-8674907DF3FB}">
  <dimension ref="A1:AV356"/>
  <sheetViews>
    <sheetView showGridLines="0" tabSelected="1" topLeftCell="A312" zoomScale="139" workbookViewId="0">
      <selection activeCell="H328" sqref="H328"/>
    </sheetView>
  </sheetViews>
  <sheetFormatPr baseColWidth="10" defaultRowHeight="16" x14ac:dyDescent="0.2"/>
  <sheetData>
    <row r="1" spans="2:32" x14ac:dyDescent="0.2">
      <c r="B1" t="s">
        <v>0</v>
      </c>
    </row>
    <row r="2" spans="2:32" x14ac:dyDescent="0.2">
      <c r="B2">
        <v>1978</v>
      </c>
    </row>
    <row r="3" spans="2:32" x14ac:dyDescent="0.2">
      <c r="B3" t="s">
        <v>1</v>
      </c>
    </row>
    <row r="4" spans="2:32" x14ac:dyDescent="0.2">
      <c r="B4">
        <v>2024</v>
      </c>
    </row>
    <row r="5" spans="2:32" x14ac:dyDescent="0.2">
      <c r="B5" t="s">
        <v>2</v>
      </c>
    </row>
    <row r="6" spans="2:32" x14ac:dyDescent="0.2">
      <c r="B6">
        <v>3</v>
      </c>
    </row>
    <row r="7" spans="2:32" x14ac:dyDescent="0.2">
      <c r="B7" t="s">
        <v>3</v>
      </c>
    </row>
    <row r="8" spans="2:32" x14ac:dyDescent="0.2">
      <c r="B8">
        <v>20</v>
      </c>
    </row>
    <row r="9" spans="2:32" x14ac:dyDescent="0.2">
      <c r="B9" t="s">
        <v>4</v>
      </c>
    </row>
    <row r="10" spans="2:32" x14ac:dyDescent="0.2">
      <c r="B10">
        <f>COUNT(B12:BY12)</f>
        <v>31</v>
      </c>
    </row>
    <row r="11" spans="2:32" x14ac:dyDescent="0.2">
      <c r="B11" t="s">
        <v>5</v>
      </c>
    </row>
    <row r="12" spans="2:32" x14ac:dyDescent="0.2">
      <c r="B12">
        <v>45</v>
      </c>
      <c r="C12">
        <v>50</v>
      </c>
      <c r="D12">
        <v>55</v>
      </c>
      <c r="E12">
        <v>60</v>
      </c>
      <c r="F12">
        <v>65</v>
      </c>
      <c r="G12">
        <v>70</v>
      </c>
      <c r="H12">
        <v>75</v>
      </c>
      <c r="I12">
        <v>80</v>
      </c>
      <c r="J12">
        <v>85</v>
      </c>
      <c r="K12">
        <v>90</v>
      </c>
      <c r="L12">
        <v>95</v>
      </c>
      <c r="M12">
        <v>100</v>
      </c>
      <c r="N12">
        <v>105</v>
      </c>
      <c r="O12">
        <v>110</v>
      </c>
      <c r="P12">
        <v>115</v>
      </c>
      <c r="Q12">
        <v>120</v>
      </c>
      <c r="R12">
        <v>125</v>
      </c>
      <c r="S12">
        <v>130</v>
      </c>
      <c r="T12">
        <v>135</v>
      </c>
      <c r="U12">
        <v>140</v>
      </c>
      <c r="V12">
        <v>145</v>
      </c>
      <c r="W12">
        <v>150</v>
      </c>
      <c r="X12">
        <v>155</v>
      </c>
      <c r="Y12">
        <v>160</v>
      </c>
      <c r="Z12">
        <v>165</v>
      </c>
      <c r="AA12">
        <v>170</v>
      </c>
      <c r="AB12">
        <v>175</v>
      </c>
      <c r="AC12">
        <v>180</v>
      </c>
      <c r="AD12">
        <v>185</v>
      </c>
      <c r="AE12">
        <v>190</v>
      </c>
      <c r="AF12">
        <v>195</v>
      </c>
    </row>
    <row r="13" spans="2:32" x14ac:dyDescent="0.2">
      <c r="B13" t="s">
        <v>29</v>
      </c>
    </row>
    <row r="14" spans="2:32" x14ac:dyDescent="0.2">
      <c r="B14">
        <v>2</v>
      </c>
    </row>
    <row r="15" spans="2:32" x14ac:dyDescent="0.2">
      <c r="B15" t="s">
        <v>30</v>
      </c>
    </row>
    <row r="16" spans="2:32" x14ac:dyDescent="0.2">
      <c r="B16" t="s">
        <v>6</v>
      </c>
    </row>
    <row r="17" spans="2:48" x14ac:dyDescent="0.2">
      <c r="B17" t="s">
        <v>31</v>
      </c>
    </row>
    <row r="18" spans="2:48" x14ac:dyDescent="0.2"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  <c r="I18">
        <v>0.1</v>
      </c>
      <c r="J18">
        <v>0.1</v>
      </c>
      <c r="K18">
        <v>0.1</v>
      </c>
      <c r="L18">
        <v>0.1</v>
      </c>
      <c r="M18">
        <v>1363</v>
      </c>
      <c r="N18">
        <v>2406</v>
      </c>
      <c r="O18">
        <v>5191</v>
      </c>
      <c r="P18">
        <v>19420</v>
      </c>
      <c r="Q18">
        <v>13002</v>
      </c>
      <c r="R18">
        <v>10747</v>
      </c>
      <c r="S18">
        <v>7924</v>
      </c>
      <c r="T18">
        <v>1290</v>
      </c>
      <c r="U18">
        <v>4716</v>
      </c>
      <c r="V18">
        <v>4957</v>
      </c>
      <c r="W18">
        <v>3688</v>
      </c>
      <c r="X18">
        <v>3646</v>
      </c>
      <c r="Y18">
        <v>2062</v>
      </c>
      <c r="Z18">
        <v>2109</v>
      </c>
      <c r="AA18">
        <v>1109</v>
      </c>
      <c r="AB18">
        <v>2079</v>
      </c>
      <c r="AC18">
        <v>1991</v>
      </c>
      <c r="AD18">
        <v>2004</v>
      </c>
      <c r="AE18">
        <v>1974</v>
      </c>
      <c r="AF18">
        <v>2154</v>
      </c>
      <c r="AG18">
        <v>2345</v>
      </c>
      <c r="AH18">
        <v>2988</v>
      </c>
      <c r="AI18">
        <v>2298</v>
      </c>
      <c r="AJ18">
        <v>2382</v>
      </c>
      <c r="AK18">
        <v>2199</v>
      </c>
      <c r="AL18">
        <v>1037</v>
      </c>
      <c r="AM18">
        <v>1212</v>
      </c>
      <c r="AN18">
        <v>1325</v>
      </c>
      <c r="AO18">
        <v>1483</v>
      </c>
      <c r="AP18">
        <v>1325</v>
      </c>
      <c r="AQ18">
        <v>1305</v>
      </c>
      <c r="AR18">
        <v>1226</v>
      </c>
      <c r="AS18">
        <v>1609</v>
      </c>
      <c r="AT18">
        <v>1540</v>
      </c>
      <c r="AU18">
        <v>1411</v>
      </c>
      <c r="AV18">
        <f>ROUND(AVERAGE(AR18:AU18),-2)</f>
        <v>1400</v>
      </c>
    </row>
    <row r="19" spans="2:48" x14ac:dyDescent="0.2">
      <c r="B19">
        <v>38.299999999999997</v>
      </c>
      <c r="C19">
        <v>101.2</v>
      </c>
      <c r="D19">
        <v>414</v>
      </c>
      <c r="E19">
        <v>334</v>
      </c>
      <c r="F19">
        <v>348</v>
      </c>
      <c r="G19">
        <v>1391</v>
      </c>
      <c r="H19">
        <v>2470</v>
      </c>
      <c r="I19">
        <v>4560</v>
      </c>
      <c r="J19">
        <v>3925</v>
      </c>
      <c r="K19">
        <v>3492</v>
      </c>
      <c r="L19">
        <v>3530</v>
      </c>
      <c r="M19">
        <v>4744</v>
      </c>
      <c r="N19">
        <v>6155</v>
      </c>
      <c r="O19">
        <v>4236</v>
      </c>
      <c r="P19">
        <v>4700</v>
      </c>
      <c r="Q19">
        <v>4675</v>
      </c>
      <c r="R19">
        <v>5630</v>
      </c>
      <c r="S19">
        <v>3969</v>
      </c>
      <c r="T19">
        <v>4442</v>
      </c>
      <c r="U19">
        <v>3538</v>
      </c>
      <c r="V19">
        <v>4375</v>
      </c>
      <c r="W19">
        <v>5787</v>
      </c>
      <c r="X19">
        <v>5223</v>
      </c>
      <c r="Y19">
        <v>3592</v>
      </c>
      <c r="Z19">
        <v>4565</v>
      </c>
      <c r="AA19">
        <v>4742</v>
      </c>
      <c r="AB19">
        <v>3419</v>
      </c>
      <c r="AC19">
        <v>3278</v>
      </c>
      <c r="AD19">
        <v>2091</v>
      </c>
      <c r="AE19">
        <v>2090</v>
      </c>
      <c r="AF19">
        <v>1558</v>
      </c>
      <c r="AG19">
        <v>1681</v>
      </c>
      <c r="AH19">
        <v>1467</v>
      </c>
      <c r="AI19">
        <v>2189</v>
      </c>
      <c r="AJ19">
        <v>2069</v>
      </c>
      <c r="AK19">
        <v>1575</v>
      </c>
      <c r="AL19">
        <v>1167</v>
      </c>
      <c r="AM19">
        <v>1391</v>
      </c>
      <c r="AN19">
        <v>1838</v>
      </c>
      <c r="AO19">
        <v>2125</v>
      </c>
      <c r="AP19">
        <v>2821</v>
      </c>
      <c r="AQ19">
        <v>1754</v>
      </c>
      <c r="AR19">
        <v>928</v>
      </c>
      <c r="AS19">
        <v>1852</v>
      </c>
      <c r="AT19">
        <v>1983</v>
      </c>
      <c r="AU19">
        <v>2471</v>
      </c>
      <c r="AV19">
        <f>ROUND(AVERAGE(AR19:AU19),-2)</f>
        <v>1800</v>
      </c>
    </row>
    <row r="20" spans="2:48" x14ac:dyDescent="0.2">
      <c r="B20" t="s">
        <v>32</v>
      </c>
    </row>
    <row r="21" spans="2:48" x14ac:dyDescent="0.2">
      <c r="B21">
        <v>0.05</v>
      </c>
      <c r="C21">
        <v>0.05</v>
      </c>
      <c r="D21">
        <v>0.05</v>
      </c>
      <c r="E21">
        <v>0.05</v>
      </c>
      <c r="F21">
        <v>0.05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0.05</v>
      </c>
      <c r="M21">
        <v>0.05</v>
      </c>
      <c r="N21">
        <v>0.05</v>
      </c>
      <c r="O21">
        <v>0.05</v>
      </c>
      <c r="P21">
        <v>0.05</v>
      </c>
      <c r="Q21">
        <v>0.05</v>
      </c>
      <c r="R21">
        <v>0.05</v>
      </c>
      <c r="S21">
        <v>0.05</v>
      </c>
      <c r="T21">
        <v>0.05</v>
      </c>
      <c r="U21">
        <v>0.05</v>
      </c>
      <c r="V21">
        <v>0.05</v>
      </c>
      <c r="W21">
        <v>0.05</v>
      </c>
      <c r="X21">
        <v>0.05</v>
      </c>
      <c r="Y21">
        <v>0.05</v>
      </c>
      <c r="Z21">
        <v>0.05</v>
      </c>
      <c r="AA21">
        <v>0.05</v>
      </c>
      <c r="AB21">
        <v>0.05</v>
      </c>
      <c r="AC21">
        <v>0.05</v>
      </c>
      <c r="AD21">
        <v>0.05</v>
      </c>
      <c r="AE21">
        <v>0.05</v>
      </c>
      <c r="AF21">
        <v>0.05</v>
      </c>
      <c r="AG21">
        <v>0.05</v>
      </c>
      <c r="AH21">
        <v>0.05</v>
      </c>
      <c r="AI21">
        <v>0.05</v>
      </c>
      <c r="AJ21">
        <v>0.05</v>
      </c>
      <c r="AK21">
        <v>0.05</v>
      </c>
      <c r="AL21">
        <v>0.05</v>
      </c>
      <c r="AM21">
        <v>0.05</v>
      </c>
      <c r="AN21">
        <v>0.05</v>
      </c>
      <c r="AO21">
        <v>0.05</v>
      </c>
      <c r="AP21">
        <v>0.05</v>
      </c>
      <c r="AQ21">
        <v>0.05</v>
      </c>
      <c r="AR21">
        <v>0.05</v>
      </c>
      <c r="AS21">
        <v>0.05</v>
      </c>
      <c r="AT21">
        <v>0.05</v>
      </c>
      <c r="AU21">
        <v>0.05</v>
      </c>
      <c r="AV21">
        <v>0.05</v>
      </c>
    </row>
    <row r="22" spans="2:48" x14ac:dyDescent="0.2">
      <c r="B22">
        <v>0.05</v>
      </c>
      <c r="C22">
        <v>0.05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</row>
    <row r="23" spans="2:48" x14ac:dyDescent="0.2">
      <c r="B23" t="s">
        <v>33</v>
      </c>
    </row>
    <row r="24" spans="2:48" x14ac:dyDescent="0.2">
      <c r="B24">
        <v>17</v>
      </c>
    </row>
    <row r="25" spans="2:48" x14ac:dyDescent="0.2">
      <c r="B25">
        <v>17</v>
      </c>
    </row>
    <row r="26" spans="2:48" x14ac:dyDescent="0.2">
      <c r="B26" t="s">
        <v>34</v>
      </c>
    </row>
    <row r="27" spans="2:48" x14ac:dyDescent="0.2">
      <c r="B27">
        <f>COUNT(B33:BH33)</f>
        <v>28</v>
      </c>
    </row>
    <row r="28" spans="2:48" x14ac:dyDescent="0.2">
      <c r="B28">
        <f>COUNT(B34:BH34)</f>
        <v>13</v>
      </c>
    </row>
    <row r="29" spans="2:48" x14ac:dyDescent="0.2">
      <c r="B29" t="s">
        <v>7</v>
      </c>
    </row>
    <row r="30" spans="2:48" x14ac:dyDescent="0.2">
      <c r="B30">
        <v>2007</v>
      </c>
      <c r="C30">
        <v>2008</v>
      </c>
      <c r="D30">
        <v>2009</v>
      </c>
      <c r="E30">
        <v>2010</v>
      </c>
      <c r="F30">
        <v>2011</v>
      </c>
      <c r="G30">
        <v>2012</v>
      </c>
      <c r="H30">
        <v>2013</v>
      </c>
      <c r="I30">
        <v>2014</v>
      </c>
      <c r="J30">
        <v>2015</v>
      </c>
      <c r="K30">
        <v>2016</v>
      </c>
      <c r="L30">
        <v>2017</v>
      </c>
      <c r="M30">
        <v>2018</v>
      </c>
      <c r="N30">
        <v>2019</v>
      </c>
      <c r="O30">
        <v>2020</v>
      </c>
      <c r="P30">
        <v>2021</v>
      </c>
      <c r="Q30">
        <v>2022</v>
      </c>
      <c r="R30">
        <v>2023</v>
      </c>
    </row>
    <row r="31" spans="2:48" x14ac:dyDescent="0.2">
      <c r="B31">
        <v>2007</v>
      </c>
      <c r="C31">
        <v>2008</v>
      </c>
      <c r="D31">
        <v>2009</v>
      </c>
      <c r="E31">
        <v>2010</v>
      </c>
      <c r="F31">
        <v>2011</v>
      </c>
      <c r="G31">
        <v>2012</v>
      </c>
      <c r="H31">
        <v>2013</v>
      </c>
      <c r="I31">
        <v>2014</v>
      </c>
      <c r="J31">
        <v>2015</v>
      </c>
      <c r="K31">
        <v>2016</v>
      </c>
      <c r="L31">
        <v>2017</v>
      </c>
      <c r="M31">
        <v>2018</v>
      </c>
      <c r="N31">
        <v>2019</v>
      </c>
      <c r="O31">
        <v>2020</v>
      </c>
      <c r="P31">
        <v>2021</v>
      </c>
      <c r="Q31">
        <v>2022</v>
      </c>
      <c r="R31">
        <v>2023</v>
      </c>
    </row>
    <row r="32" spans="2:48" x14ac:dyDescent="0.2">
      <c r="B32" t="s">
        <v>8</v>
      </c>
    </row>
    <row r="33" spans="2:29" x14ac:dyDescent="0.2">
      <c r="B33">
        <v>1997</v>
      </c>
      <c r="C33">
        <v>1998</v>
      </c>
      <c r="D33">
        <v>1999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  <c r="U33">
        <v>2016</v>
      </c>
      <c r="V33">
        <v>2017</v>
      </c>
      <c r="W33">
        <v>2018</v>
      </c>
      <c r="X33">
        <v>2019</v>
      </c>
      <c r="Y33">
        <v>2020</v>
      </c>
      <c r="Z33">
        <v>2021</v>
      </c>
      <c r="AA33">
        <v>2022</v>
      </c>
      <c r="AB33">
        <v>2023</v>
      </c>
      <c r="AC33">
        <v>2024</v>
      </c>
    </row>
    <row r="34" spans="2:29" x14ac:dyDescent="0.2">
      <c r="B34">
        <v>2011</v>
      </c>
      <c r="C34">
        <v>2014</v>
      </c>
      <c r="D34">
        <v>2015</v>
      </c>
      <c r="E34">
        <v>2016</v>
      </c>
      <c r="F34">
        <v>2017</v>
      </c>
      <c r="G34">
        <v>2018</v>
      </c>
      <c r="H34">
        <v>2019</v>
      </c>
      <c r="I34">
        <v>2020</v>
      </c>
      <c r="J34">
        <v>2021</v>
      </c>
      <c r="K34">
        <v>2022</v>
      </c>
      <c r="L34">
        <v>2023</v>
      </c>
      <c r="M34">
        <v>2024</v>
      </c>
      <c r="N34">
        <v>2025</v>
      </c>
    </row>
    <row r="35" spans="2:29" x14ac:dyDescent="0.2">
      <c r="B35" t="s">
        <v>9</v>
      </c>
    </row>
    <row r="36" spans="2:29" x14ac:dyDescent="0.2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x14ac:dyDescent="0.2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2:29" x14ac:dyDescent="0.2">
      <c r="B38" t="s">
        <v>10</v>
      </c>
    </row>
    <row r="39" spans="2:29" x14ac:dyDescent="0.2">
      <c r="B39" s="1">
        <v>201.80732935409651</v>
      </c>
      <c r="C39" s="1">
        <v>521.39117676481374</v>
      </c>
      <c r="D39" s="1">
        <v>342.39221047717496</v>
      </c>
      <c r="E39" s="1">
        <v>156.21727966921205</v>
      </c>
      <c r="F39" s="1">
        <v>60.608889926306311</v>
      </c>
      <c r="G39" s="1">
        <v>197.43239187702156</v>
      </c>
      <c r="H39" s="1">
        <v>117.72316516055886</v>
      </c>
      <c r="I39" s="1">
        <v>34.812764680382806</v>
      </c>
      <c r="J39" s="1">
        <v>330.73460268765211</v>
      </c>
      <c r="K39" s="1">
        <v>571.75631064723734</v>
      </c>
      <c r="L39" s="1">
        <v>597.49908299709898</v>
      </c>
      <c r="M39" s="1">
        <v>903.47794191203445</v>
      </c>
      <c r="N39" s="1">
        <v>948.96128580479512</v>
      </c>
      <c r="O39" s="1">
        <v>552.38920937677142</v>
      </c>
      <c r="P39" s="1">
        <v>748.19433792390544</v>
      </c>
      <c r="Q39" s="1">
        <v>499.46313648337724</v>
      </c>
      <c r="R39" s="1">
        <v>476.57474407282672</v>
      </c>
      <c r="S39" s="1">
        <v>524.77908566474377</v>
      </c>
      <c r="T39" s="1">
        <v>360.34546000200072</v>
      </c>
      <c r="U39" s="1">
        <v>343.45926839841275</v>
      </c>
      <c r="V39" s="1">
        <v>254.46663776718128</v>
      </c>
      <c r="W39" s="1">
        <v>480.54953482943745</v>
      </c>
      <c r="X39" s="1">
        <v>450.08503117809863</v>
      </c>
      <c r="Y39" s="1">
        <v>306.32565273933773</v>
      </c>
      <c r="Z39" s="1">
        <v>326.2796358664844</v>
      </c>
      <c r="AA39" s="1">
        <v>213.35823135149553</v>
      </c>
      <c r="AB39" s="1">
        <v>353.16949548167662</v>
      </c>
      <c r="AC39" s="1">
        <v>325.74610690586547</v>
      </c>
    </row>
    <row r="40" spans="2:29" x14ac:dyDescent="0.2">
      <c r="B40" s="1">
        <v>2.2141451865684085</v>
      </c>
      <c r="C40" s="1">
        <v>7.6561405848811237</v>
      </c>
      <c r="D40" s="1">
        <v>11.977725165894162</v>
      </c>
      <c r="E40" s="1">
        <v>12.297842542265499</v>
      </c>
      <c r="F40" s="1">
        <v>0.80029344092834043</v>
      </c>
      <c r="G40" s="1">
        <v>2.7476741471873023</v>
      </c>
      <c r="H40" s="1">
        <v>26.88985961519224</v>
      </c>
      <c r="I40" s="1">
        <v>2.2941745306612429</v>
      </c>
      <c r="J40" s="1">
        <v>7.7628463770049025</v>
      </c>
      <c r="K40" s="1">
        <v>9.5234919470472512</v>
      </c>
      <c r="L40" s="1">
        <v>44.949814932141791</v>
      </c>
      <c r="M40" s="1">
        <v>71.199439794591356</v>
      </c>
    </row>
    <row r="41" spans="2:29" x14ac:dyDescent="0.2">
      <c r="B41" t="s">
        <v>11</v>
      </c>
      <c r="C41">
        <v>4</v>
      </c>
      <c r="D41">
        <f>C41+1</f>
        <v>5</v>
      </c>
      <c r="E41">
        <f t="shared" ref="E41:R41" si="0">D41+1</f>
        <v>6</v>
      </c>
      <c r="F41">
        <f t="shared" si="0"/>
        <v>7</v>
      </c>
      <c r="G41">
        <f t="shared" si="0"/>
        <v>8</v>
      </c>
      <c r="H41">
        <f t="shared" si="0"/>
        <v>9</v>
      </c>
      <c r="I41">
        <f t="shared" si="0"/>
        <v>10</v>
      </c>
      <c r="J41">
        <f t="shared" si="0"/>
        <v>11</v>
      </c>
      <c r="K41">
        <f t="shared" si="0"/>
        <v>12</v>
      </c>
      <c r="L41">
        <f t="shared" si="0"/>
        <v>13</v>
      </c>
      <c r="M41">
        <f t="shared" si="0"/>
        <v>14</v>
      </c>
      <c r="N41">
        <f t="shared" si="0"/>
        <v>15</v>
      </c>
      <c r="O41">
        <f t="shared" si="0"/>
        <v>16</v>
      </c>
      <c r="P41">
        <f t="shared" si="0"/>
        <v>17</v>
      </c>
      <c r="Q41">
        <f t="shared" si="0"/>
        <v>18</v>
      </c>
      <c r="R41">
        <f t="shared" si="0"/>
        <v>19</v>
      </c>
      <c r="S41">
        <v>20</v>
      </c>
    </row>
    <row r="42" spans="2:29" x14ac:dyDescent="0.2">
      <c r="B42">
        <v>0</v>
      </c>
      <c r="C42">
        <v>33</v>
      </c>
      <c r="D42">
        <v>1114</v>
      </c>
      <c r="E42">
        <v>5846</v>
      </c>
      <c r="F42">
        <v>10910</v>
      </c>
      <c r="G42">
        <v>13511</v>
      </c>
      <c r="H42">
        <v>17910</v>
      </c>
      <c r="I42">
        <v>20789</v>
      </c>
      <c r="J42">
        <v>22000</v>
      </c>
      <c r="K42">
        <v>21873</v>
      </c>
      <c r="L42">
        <v>19481</v>
      </c>
      <c r="M42">
        <v>17311</v>
      </c>
      <c r="N42">
        <v>13425</v>
      </c>
      <c r="O42">
        <v>13226</v>
      </c>
      <c r="P42">
        <v>7752</v>
      </c>
      <c r="Q42">
        <v>10449</v>
      </c>
      <c r="R42">
        <v>2933</v>
      </c>
      <c r="S42">
        <v>17530</v>
      </c>
    </row>
    <row r="43" spans="2:29" x14ac:dyDescent="0.2">
      <c r="B43">
        <v>6</v>
      </c>
      <c r="C43">
        <v>9</v>
      </c>
      <c r="D43">
        <v>175</v>
      </c>
      <c r="E43">
        <v>1245</v>
      </c>
      <c r="F43">
        <v>14557</v>
      </c>
      <c r="G43">
        <v>17744</v>
      </c>
      <c r="H43">
        <v>23900</v>
      </c>
      <c r="I43">
        <v>22303</v>
      </c>
      <c r="J43">
        <v>20058</v>
      </c>
      <c r="K43">
        <v>21610</v>
      </c>
      <c r="L43">
        <v>22315</v>
      </c>
      <c r="M43">
        <v>13596</v>
      </c>
      <c r="N43">
        <v>11054</v>
      </c>
      <c r="O43">
        <v>7166</v>
      </c>
      <c r="P43">
        <v>7830</v>
      </c>
      <c r="Q43">
        <v>6259</v>
      </c>
      <c r="R43">
        <v>5291</v>
      </c>
      <c r="S43">
        <v>33583</v>
      </c>
    </row>
    <row r="44" spans="2:29" x14ac:dyDescent="0.2">
      <c r="B44">
        <v>0</v>
      </c>
      <c r="C44">
        <v>0</v>
      </c>
      <c r="D44">
        <v>0</v>
      </c>
      <c r="E44">
        <v>149</v>
      </c>
      <c r="F44">
        <v>2034</v>
      </c>
      <c r="G44">
        <v>7267</v>
      </c>
      <c r="H44">
        <v>9618</v>
      </c>
      <c r="I44">
        <v>16716</v>
      </c>
      <c r="J44">
        <v>13692</v>
      </c>
      <c r="K44">
        <v>27039</v>
      </c>
      <c r="L44">
        <v>19582</v>
      </c>
      <c r="M44">
        <v>15698</v>
      </c>
      <c r="N44">
        <v>9431</v>
      </c>
      <c r="O44">
        <v>7794</v>
      </c>
      <c r="P44">
        <v>6005</v>
      </c>
      <c r="Q44">
        <v>4606</v>
      </c>
      <c r="R44">
        <v>5687</v>
      </c>
      <c r="S44">
        <v>49140</v>
      </c>
    </row>
    <row r="45" spans="2:29" x14ac:dyDescent="0.2">
      <c r="B45">
        <v>0</v>
      </c>
      <c r="C45">
        <v>0</v>
      </c>
      <c r="D45">
        <v>0</v>
      </c>
      <c r="E45">
        <v>2239</v>
      </c>
      <c r="F45">
        <v>10596</v>
      </c>
      <c r="G45">
        <v>15647</v>
      </c>
      <c r="H45">
        <v>18239</v>
      </c>
      <c r="I45">
        <v>18300</v>
      </c>
      <c r="J45">
        <v>22018</v>
      </c>
      <c r="K45">
        <v>19314</v>
      </c>
      <c r="L45">
        <v>18307</v>
      </c>
      <c r="M45">
        <v>18858</v>
      </c>
      <c r="N45">
        <v>12643</v>
      </c>
      <c r="O45">
        <v>10982</v>
      </c>
      <c r="P45">
        <v>9624</v>
      </c>
      <c r="Q45">
        <v>5889</v>
      </c>
      <c r="R45">
        <v>5630</v>
      </c>
      <c r="S45">
        <v>52348</v>
      </c>
    </row>
    <row r="46" spans="2:29" x14ac:dyDescent="0.2">
      <c r="B46">
        <v>0</v>
      </c>
      <c r="C46">
        <v>0</v>
      </c>
      <c r="D46">
        <v>6</v>
      </c>
      <c r="E46">
        <v>1246</v>
      </c>
      <c r="F46">
        <v>8882</v>
      </c>
      <c r="G46">
        <v>10073</v>
      </c>
      <c r="H46">
        <v>12374</v>
      </c>
      <c r="I46">
        <v>14302</v>
      </c>
      <c r="J46">
        <v>12834</v>
      </c>
      <c r="K46">
        <v>16127</v>
      </c>
      <c r="L46">
        <v>17172</v>
      </c>
      <c r="M46">
        <v>10048</v>
      </c>
      <c r="N46">
        <v>8304</v>
      </c>
      <c r="O46">
        <v>7082</v>
      </c>
      <c r="P46">
        <v>6812</v>
      </c>
      <c r="Q46">
        <v>4617</v>
      </c>
      <c r="R46">
        <v>3415</v>
      </c>
      <c r="S46">
        <v>34749</v>
      </c>
    </row>
    <row r="47" spans="2:29" x14ac:dyDescent="0.2">
      <c r="B47">
        <v>0</v>
      </c>
      <c r="C47">
        <v>0</v>
      </c>
      <c r="D47">
        <v>0</v>
      </c>
      <c r="E47">
        <v>669</v>
      </c>
      <c r="F47">
        <v>8280</v>
      </c>
      <c r="G47">
        <v>15039</v>
      </c>
      <c r="H47">
        <v>12708</v>
      </c>
      <c r="I47">
        <v>10098</v>
      </c>
      <c r="J47">
        <v>10105</v>
      </c>
      <c r="K47">
        <v>8879</v>
      </c>
      <c r="L47">
        <v>9190</v>
      </c>
      <c r="M47">
        <v>9722</v>
      </c>
      <c r="N47">
        <v>8690</v>
      </c>
      <c r="O47">
        <v>5799</v>
      </c>
      <c r="P47">
        <v>4252</v>
      </c>
      <c r="Q47">
        <v>3954</v>
      </c>
      <c r="R47">
        <v>3610</v>
      </c>
      <c r="S47">
        <v>40901</v>
      </c>
    </row>
    <row r="48" spans="2:29" x14ac:dyDescent="0.2">
      <c r="B48">
        <v>0</v>
      </c>
      <c r="C48">
        <v>8</v>
      </c>
      <c r="D48">
        <v>29</v>
      </c>
      <c r="E48">
        <v>2137</v>
      </c>
      <c r="F48">
        <v>12015</v>
      </c>
      <c r="G48">
        <v>21977</v>
      </c>
      <c r="H48">
        <v>18374</v>
      </c>
      <c r="I48">
        <v>11919</v>
      </c>
      <c r="J48">
        <v>8570</v>
      </c>
      <c r="K48">
        <v>8967</v>
      </c>
      <c r="L48">
        <v>8533</v>
      </c>
      <c r="M48">
        <v>8024</v>
      </c>
      <c r="N48">
        <v>6517</v>
      </c>
      <c r="O48">
        <v>3506</v>
      </c>
      <c r="P48">
        <v>4154</v>
      </c>
      <c r="Q48">
        <v>4159</v>
      </c>
      <c r="R48">
        <v>3694</v>
      </c>
      <c r="S48">
        <v>36497</v>
      </c>
    </row>
    <row r="49" spans="2:19" x14ac:dyDescent="0.2">
      <c r="B49">
        <v>0</v>
      </c>
      <c r="C49">
        <v>0</v>
      </c>
      <c r="D49">
        <v>0</v>
      </c>
      <c r="E49">
        <v>129</v>
      </c>
      <c r="F49">
        <v>2007</v>
      </c>
      <c r="G49">
        <v>5384</v>
      </c>
      <c r="H49">
        <v>5969</v>
      </c>
      <c r="I49">
        <v>4609</v>
      </c>
      <c r="J49">
        <v>3763</v>
      </c>
      <c r="K49">
        <v>3291</v>
      </c>
      <c r="L49">
        <v>3822</v>
      </c>
      <c r="M49">
        <v>4231</v>
      </c>
      <c r="N49">
        <v>3606</v>
      </c>
      <c r="O49">
        <v>2811</v>
      </c>
      <c r="P49">
        <v>1547</v>
      </c>
      <c r="Q49">
        <v>2337</v>
      </c>
      <c r="R49">
        <v>1808</v>
      </c>
      <c r="S49">
        <v>21861</v>
      </c>
    </row>
    <row r="50" spans="2:19" x14ac:dyDescent="0.2">
      <c r="B50">
        <v>0</v>
      </c>
      <c r="C50">
        <v>0</v>
      </c>
      <c r="D50">
        <v>0</v>
      </c>
      <c r="E50">
        <v>117</v>
      </c>
      <c r="F50">
        <v>3124</v>
      </c>
      <c r="G50">
        <v>9116</v>
      </c>
      <c r="H50">
        <v>11139</v>
      </c>
      <c r="I50">
        <v>7258</v>
      </c>
      <c r="J50">
        <v>4255</v>
      </c>
      <c r="K50">
        <v>3860</v>
      </c>
      <c r="L50">
        <v>4298</v>
      </c>
      <c r="M50">
        <v>3919</v>
      </c>
      <c r="N50">
        <v>2872</v>
      </c>
      <c r="O50">
        <v>2548</v>
      </c>
      <c r="P50">
        <v>1746</v>
      </c>
      <c r="Q50">
        <v>1719</v>
      </c>
      <c r="R50">
        <v>1574</v>
      </c>
      <c r="S50">
        <v>18199</v>
      </c>
    </row>
    <row r="51" spans="2:19" x14ac:dyDescent="0.2">
      <c r="B51">
        <v>0</v>
      </c>
      <c r="C51">
        <v>0</v>
      </c>
      <c r="D51">
        <v>0</v>
      </c>
      <c r="E51">
        <v>56</v>
      </c>
      <c r="F51">
        <v>1745</v>
      </c>
      <c r="G51">
        <v>7097</v>
      </c>
      <c r="H51">
        <v>12004</v>
      </c>
      <c r="I51">
        <v>10218</v>
      </c>
      <c r="J51">
        <v>7417</v>
      </c>
      <c r="K51">
        <v>5396</v>
      </c>
      <c r="L51">
        <v>5516</v>
      </c>
      <c r="M51">
        <v>4190</v>
      </c>
      <c r="N51">
        <v>3816</v>
      </c>
      <c r="O51">
        <v>2774</v>
      </c>
      <c r="P51">
        <v>2111</v>
      </c>
      <c r="Q51">
        <v>2217</v>
      </c>
      <c r="R51">
        <v>1924</v>
      </c>
      <c r="S51">
        <v>23151</v>
      </c>
    </row>
    <row r="52" spans="2:19" x14ac:dyDescent="0.2">
      <c r="B52">
        <v>0</v>
      </c>
      <c r="C52">
        <v>52</v>
      </c>
      <c r="D52">
        <v>105</v>
      </c>
      <c r="E52">
        <v>354</v>
      </c>
      <c r="F52">
        <v>1234</v>
      </c>
      <c r="G52">
        <v>3005</v>
      </c>
      <c r="H52">
        <v>5677</v>
      </c>
      <c r="I52">
        <v>7084</v>
      </c>
      <c r="J52">
        <v>4413</v>
      </c>
      <c r="K52">
        <v>6048</v>
      </c>
      <c r="L52">
        <v>5143</v>
      </c>
      <c r="M52">
        <v>3908</v>
      </c>
      <c r="N52">
        <v>2263</v>
      </c>
      <c r="O52">
        <v>2709</v>
      </c>
      <c r="P52">
        <v>2562</v>
      </c>
      <c r="Q52">
        <v>2194</v>
      </c>
      <c r="R52">
        <v>2485</v>
      </c>
      <c r="S52">
        <v>24219</v>
      </c>
    </row>
    <row r="53" spans="2:19" x14ac:dyDescent="0.2">
      <c r="B53">
        <v>0</v>
      </c>
      <c r="C53">
        <v>0</v>
      </c>
      <c r="D53">
        <v>0</v>
      </c>
      <c r="E53">
        <v>306</v>
      </c>
      <c r="F53">
        <v>1875</v>
      </c>
      <c r="G53">
        <v>2350</v>
      </c>
      <c r="H53">
        <v>3554</v>
      </c>
      <c r="I53">
        <v>6452</v>
      </c>
      <c r="J53">
        <v>4886</v>
      </c>
      <c r="K53">
        <v>4045</v>
      </c>
      <c r="L53">
        <v>4470</v>
      </c>
      <c r="M53">
        <v>2519</v>
      </c>
      <c r="N53">
        <v>2603</v>
      </c>
      <c r="O53">
        <v>2212</v>
      </c>
      <c r="P53">
        <v>2906</v>
      </c>
      <c r="Q53">
        <v>1904</v>
      </c>
      <c r="R53">
        <v>2055</v>
      </c>
      <c r="S53">
        <v>26706</v>
      </c>
    </row>
    <row r="54" spans="2:19" x14ac:dyDescent="0.2">
      <c r="B54">
        <v>0</v>
      </c>
      <c r="C54">
        <v>0</v>
      </c>
      <c r="D54">
        <v>0</v>
      </c>
      <c r="E54">
        <v>301</v>
      </c>
      <c r="F54">
        <v>3006</v>
      </c>
      <c r="G54">
        <v>3388</v>
      </c>
      <c r="H54">
        <v>3087</v>
      </c>
      <c r="I54">
        <v>4458</v>
      </c>
      <c r="J54">
        <v>3987</v>
      </c>
      <c r="K54">
        <v>4363</v>
      </c>
      <c r="L54">
        <v>3770</v>
      </c>
      <c r="M54">
        <v>3252</v>
      </c>
      <c r="N54">
        <v>2944</v>
      </c>
      <c r="O54">
        <v>2288</v>
      </c>
      <c r="P54">
        <v>2488</v>
      </c>
      <c r="Q54">
        <v>2071</v>
      </c>
      <c r="R54">
        <v>2858</v>
      </c>
      <c r="S54">
        <v>26888</v>
      </c>
    </row>
    <row r="55" spans="2:19" x14ac:dyDescent="0.2">
      <c r="B55">
        <v>0</v>
      </c>
      <c r="C55">
        <v>0</v>
      </c>
      <c r="D55">
        <v>110</v>
      </c>
      <c r="E55">
        <v>2139</v>
      </c>
      <c r="F55">
        <v>6182</v>
      </c>
      <c r="G55">
        <v>8681</v>
      </c>
      <c r="H55">
        <v>7341</v>
      </c>
      <c r="I55">
        <v>5594</v>
      </c>
      <c r="J55">
        <v>4475</v>
      </c>
      <c r="K55">
        <v>3705</v>
      </c>
      <c r="L55">
        <v>3150</v>
      </c>
      <c r="M55">
        <v>3203</v>
      </c>
      <c r="N55">
        <v>2381</v>
      </c>
      <c r="O55">
        <v>2355</v>
      </c>
      <c r="P55">
        <v>1912</v>
      </c>
      <c r="Q55">
        <v>2278</v>
      </c>
      <c r="R55">
        <v>2360</v>
      </c>
      <c r="S55">
        <v>22904</v>
      </c>
    </row>
    <row r="56" spans="2:19" x14ac:dyDescent="0.2">
      <c r="B56">
        <v>0</v>
      </c>
      <c r="C56">
        <v>0</v>
      </c>
      <c r="D56">
        <v>1</v>
      </c>
      <c r="E56">
        <v>261</v>
      </c>
      <c r="F56">
        <v>1537</v>
      </c>
      <c r="G56">
        <v>4685</v>
      </c>
      <c r="H56">
        <v>4954</v>
      </c>
      <c r="I56">
        <v>3831</v>
      </c>
      <c r="J56">
        <v>3044</v>
      </c>
      <c r="K56">
        <v>1734</v>
      </c>
      <c r="L56">
        <v>2916</v>
      </c>
      <c r="M56">
        <v>2382</v>
      </c>
      <c r="N56">
        <v>2438</v>
      </c>
      <c r="O56">
        <v>2514</v>
      </c>
      <c r="P56">
        <v>2234</v>
      </c>
      <c r="Q56">
        <v>2789</v>
      </c>
      <c r="R56">
        <v>1834</v>
      </c>
      <c r="S56">
        <v>30340</v>
      </c>
    </row>
    <row r="57" spans="2:19" x14ac:dyDescent="0.2">
      <c r="B57">
        <v>0</v>
      </c>
      <c r="C57">
        <v>0</v>
      </c>
      <c r="D57">
        <v>0</v>
      </c>
      <c r="E57">
        <v>110</v>
      </c>
      <c r="F57">
        <v>801</v>
      </c>
      <c r="G57">
        <v>2203</v>
      </c>
      <c r="H57">
        <v>2602</v>
      </c>
      <c r="I57">
        <v>2114</v>
      </c>
      <c r="J57">
        <v>2046</v>
      </c>
      <c r="K57">
        <v>2012</v>
      </c>
      <c r="L57">
        <v>1937</v>
      </c>
      <c r="M57">
        <v>1964</v>
      </c>
      <c r="N57">
        <v>1740</v>
      </c>
      <c r="O57">
        <v>1937</v>
      </c>
      <c r="P57">
        <v>1821</v>
      </c>
      <c r="Q57">
        <v>1721</v>
      </c>
      <c r="R57">
        <v>2010</v>
      </c>
      <c r="S57">
        <v>29804</v>
      </c>
    </row>
    <row r="58" spans="2:19" x14ac:dyDescent="0.2">
      <c r="B58">
        <v>0</v>
      </c>
      <c r="C58">
        <v>0</v>
      </c>
      <c r="D58">
        <v>0</v>
      </c>
      <c r="E58">
        <v>232</v>
      </c>
      <c r="F58">
        <v>1331</v>
      </c>
      <c r="G58">
        <v>3479</v>
      </c>
      <c r="H58">
        <v>5539</v>
      </c>
      <c r="I58">
        <v>5306</v>
      </c>
      <c r="J58">
        <v>4394</v>
      </c>
      <c r="K58">
        <v>3116</v>
      </c>
      <c r="L58">
        <v>2643</v>
      </c>
      <c r="M58">
        <v>2988</v>
      </c>
      <c r="N58">
        <v>2210</v>
      </c>
      <c r="O58">
        <v>1833</v>
      </c>
      <c r="P58">
        <v>2206</v>
      </c>
      <c r="Q58">
        <v>2406</v>
      </c>
      <c r="R58">
        <v>2177</v>
      </c>
      <c r="S58">
        <v>24705</v>
      </c>
    </row>
    <row r="59" spans="2:19" x14ac:dyDescent="0.2">
      <c r="B59" t="s">
        <v>12</v>
      </c>
    </row>
    <row r="60" spans="2:19" x14ac:dyDescent="0.2">
      <c r="B60">
        <v>0</v>
      </c>
      <c r="C60">
        <v>0</v>
      </c>
      <c r="D60">
        <v>807</v>
      </c>
      <c r="E60">
        <v>3862</v>
      </c>
      <c r="F60">
        <v>6204</v>
      </c>
      <c r="G60">
        <v>7639</v>
      </c>
      <c r="H60">
        <v>12312</v>
      </c>
      <c r="I60">
        <v>13699</v>
      </c>
      <c r="J60">
        <v>15342</v>
      </c>
      <c r="K60">
        <v>15887</v>
      </c>
      <c r="L60">
        <v>13759</v>
      </c>
      <c r="M60">
        <v>13334</v>
      </c>
      <c r="N60">
        <v>9602</v>
      </c>
      <c r="O60">
        <v>10123</v>
      </c>
      <c r="P60">
        <v>5490</v>
      </c>
      <c r="Q60">
        <v>6281</v>
      </c>
      <c r="R60">
        <v>1374</v>
      </c>
      <c r="S60">
        <v>7793</v>
      </c>
    </row>
    <row r="61" spans="2:19" x14ac:dyDescent="0.2">
      <c r="B61">
        <v>0</v>
      </c>
      <c r="C61">
        <v>0</v>
      </c>
      <c r="D61">
        <v>518</v>
      </c>
      <c r="E61">
        <v>6284</v>
      </c>
      <c r="F61">
        <v>37740</v>
      </c>
      <c r="G61">
        <v>46977</v>
      </c>
      <c r="H61">
        <v>38645</v>
      </c>
      <c r="I61">
        <v>31383</v>
      </c>
      <c r="J61">
        <v>16967</v>
      </c>
      <c r="K61">
        <v>6791</v>
      </c>
      <c r="L61">
        <v>6645</v>
      </c>
      <c r="M61">
        <v>2848</v>
      </c>
      <c r="N61">
        <v>3201</v>
      </c>
      <c r="O61">
        <v>2179</v>
      </c>
      <c r="P61">
        <v>1093</v>
      </c>
      <c r="Q61">
        <v>1564</v>
      </c>
      <c r="R61">
        <v>1888</v>
      </c>
      <c r="S61">
        <v>3821</v>
      </c>
    </row>
    <row r="62" spans="2:19" x14ac:dyDescent="0.2">
      <c r="B62">
        <v>0</v>
      </c>
      <c r="C62">
        <v>0</v>
      </c>
      <c r="D62">
        <v>0</v>
      </c>
      <c r="E62">
        <v>8876</v>
      </c>
      <c r="F62">
        <v>32678</v>
      </c>
      <c r="G62">
        <v>59315</v>
      </c>
      <c r="H62">
        <v>45178</v>
      </c>
      <c r="I62">
        <v>28049</v>
      </c>
      <c r="J62">
        <v>15604</v>
      </c>
      <c r="K62">
        <v>9488</v>
      </c>
      <c r="L62">
        <v>6323</v>
      </c>
      <c r="M62">
        <v>3005</v>
      </c>
      <c r="N62">
        <v>2090</v>
      </c>
      <c r="O62">
        <v>702</v>
      </c>
      <c r="P62">
        <v>665</v>
      </c>
      <c r="Q62">
        <v>2647</v>
      </c>
      <c r="R62">
        <v>1318</v>
      </c>
      <c r="S62">
        <v>8131</v>
      </c>
    </row>
    <row r="63" spans="2:19" x14ac:dyDescent="0.2">
      <c r="B63">
        <v>0</v>
      </c>
      <c r="C63">
        <v>0</v>
      </c>
      <c r="D63">
        <v>334</v>
      </c>
      <c r="E63">
        <v>11037</v>
      </c>
      <c r="F63">
        <v>36247</v>
      </c>
      <c r="G63">
        <v>38672</v>
      </c>
      <c r="H63">
        <v>39239</v>
      </c>
      <c r="I63">
        <v>27592</v>
      </c>
      <c r="J63">
        <v>14665</v>
      </c>
      <c r="K63">
        <v>12277</v>
      </c>
      <c r="L63">
        <v>7566</v>
      </c>
      <c r="M63">
        <v>3254</v>
      </c>
      <c r="N63">
        <v>2656</v>
      </c>
      <c r="O63">
        <v>1140</v>
      </c>
      <c r="P63">
        <v>898</v>
      </c>
      <c r="Q63">
        <v>1112</v>
      </c>
      <c r="R63">
        <v>921</v>
      </c>
      <c r="S63">
        <v>5190</v>
      </c>
    </row>
    <row r="64" spans="2:19" x14ac:dyDescent="0.2">
      <c r="B64">
        <v>0</v>
      </c>
      <c r="C64">
        <v>0</v>
      </c>
      <c r="D64">
        <v>802</v>
      </c>
      <c r="E64">
        <v>49977</v>
      </c>
      <c r="F64">
        <v>135015</v>
      </c>
      <c r="G64">
        <v>83489</v>
      </c>
      <c r="H64">
        <v>38114</v>
      </c>
      <c r="I64">
        <v>20136</v>
      </c>
      <c r="J64">
        <v>13518</v>
      </c>
      <c r="K64">
        <v>8717</v>
      </c>
      <c r="L64">
        <v>7074</v>
      </c>
      <c r="M64">
        <v>4036</v>
      </c>
      <c r="N64">
        <v>1952</v>
      </c>
      <c r="O64">
        <v>1802</v>
      </c>
      <c r="P64">
        <v>1355</v>
      </c>
      <c r="Q64">
        <v>889</v>
      </c>
      <c r="R64">
        <v>868</v>
      </c>
      <c r="S64">
        <v>10611</v>
      </c>
    </row>
    <row r="65" spans="2:32" x14ac:dyDescent="0.2">
      <c r="B65">
        <v>0</v>
      </c>
      <c r="C65">
        <v>0</v>
      </c>
      <c r="D65">
        <v>216</v>
      </c>
      <c r="E65">
        <v>14150</v>
      </c>
      <c r="F65">
        <v>73094</v>
      </c>
      <c r="G65">
        <v>77819</v>
      </c>
      <c r="H65">
        <v>36438</v>
      </c>
      <c r="I65">
        <v>26992</v>
      </c>
      <c r="J65">
        <v>10658</v>
      </c>
      <c r="K65">
        <v>8142</v>
      </c>
      <c r="L65">
        <v>7010</v>
      </c>
      <c r="M65">
        <v>5816</v>
      </c>
      <c r="N65">
        <v>4178</v>
      </c>
      <c r="O65">
        <v>2108</v>
      </c>
      <c r="P65">
        <v>2176</v>
      </c>
      <c r="Q65">
        <v>1047</v>
      </c>
      <c r="R65">
        <v>726</v>
      </c>
      <c r="S65">
        <v>14462</v>
      </c>
    </row>
    <row r="66" spans="2:32" x14ac:dyDescent="0.2">
      <c r="B66">
        <v>0</v>
      </c>
      <c r="C66">
        <v>0</v>
      </c>
      <c r="D66">
        <v>0</v>
      </c>
      <c r="E66">
        <v>14549</v>
      </c>
      <c r="F66">
        <v>64050</v>
      </c>
      <c r="G66">
        <v>76037</v>
      </c>
      <c r="H66">
        <v>38648</v>
      </c>
      <c r="I66">
        <v>15722</v>
      </c>
      <c r="J66">
        <v>6351</v>
      </c>
      <c r="K66">
        <v>5014</v>
      </c>
      <c r="L66">
        <v>5470</v>
      </c>
      <c r="M66">
        <v>2926</v>
      </c>
      <c r="N66">
        <v>2662</v>
      </c>
      <c r="O66">
        <v>1036</v>
      </c>
      <c r="P66">
        <v>875</v>
      </c>
      <c r="Q66">
        <v>1608</v>
      </c>
      <c r="R66">
        <v>537</v>
      </c>
      <c r="S66">
        <v>5673</v>
      </c>
    </row>
    <row r="67" spans="2:32" x14ac:dyDescent="0.2">
      <c r="B67">
        <v>0</v>
      </c>
      <c r="C67">
        <v>17</v>
      </c>
      <c r="D67">
        <v>0</v>
      </c>
      <c r="E67">
        <v>8022</v>
      </c>
      <c r="F67">
        <v>44356</v>
      </c>
      <c r="G67">
        <v>60640</v>
      </c>
      <c r="H67">
        <v>35915</v>
      </c>
      <c r="I67">
        <v>14082</v>
      </c>
      <c r="J67">
        <v>7188</v>
      </c>
      <c r="K67">
        <v>2774</v>
      </c>
      <c r="L67">
        <v>4742</v>
      </c>
      <c r="M67">
        <v>2364</v>
      </c>
      <c r="N67">
        <v>1546</v>
      </c>
      <c r="O67">
        <v>1086</v>
      </c>
      <c r="P67">
        <v>1317</v>
      </c>
      <c r="Q67">
        <v>903</v>
      </c>
      <c r="R67">
        <v>1383</v>
      </c>
      <c r="S67">
        <v>7982</v>
      </c>
    </row>
    <row r="68" spans="2:32" x14ac:dyDescent="0.2">
      <c r="B68">
        <v>0</v>
      </c>
      <c r="C68">
        <v>0</v>
      </c>
      <c r="D68">
        <v>0</v>
      </c>
      <c r="E68">
        <v>1214</v>
      </c>
      <c r="F68">
        <v>22312</v>
      </c>
      <c r="G68">
        <v>44500</v>
      </c>
      <c r="H68">
        <v>33213</v>
      </c>
      <c r="I68">
        <v>17917</v>
      </c>
      <c r="J68">
        <v>7775</v>
      </c>
      <c r="K68">
        <v>4524</v>
      </c>
      <c r="L68">
        <v>3279</v>
      </c>
      <c r="M68">
        <v>1485</v>
      </c>
      <c r="N68">
        <v>653</v>
      </c>
      <c r="O68">
        <v>740</v>
      </c>
      <c r="P68">
        <v>758</v>
      </c>
      <c r="Q68">
        <v>610</v>
      </c>
      <c r="R68">
        <v>537</v>
      </c>
      <c r="S68">
        <v>11134</v>
      </c>
    </row>
    <row r="69" spans="2:32" x14ac:dyDescent="0.2">
      <c r="B69">
        <v>0</v>
      </c>
      <c r="C69">
        <v>0</v>
      </c>
      <c r="D69">
        <v>0</v>
      </c>
      <c r="E69">
        <v>9807</v>
      </c>
      <c r="F69">
        <v>40095</v>
      </c>
      <c r="G69">
        <v>63541</v>
      </c>
      <c r="H69">
        <v>47121</v>
      </c>
      <c r="I69">
        <v>32085</v>
      </c>
      <c r="J69">
        <v>12629</v>
      </c>
      <c r="K69">
        <v>8701</v>
      </c>
      <c r="L69">
        <v>8598</v>
      </c>
      <c r="M69">
        <v>6379</v>
      </c>
      <c r="N69">
        <v>1796</v>
      </c>
      <c r="O69">
        <v>2561</v>
      </c>
      <c r="P69">
        <v>1064</v>
      </c>
      <c r="Q69">
        <v>1597</v>
      </c>
      <c r="R69">
        <v>1346</v>
      </c>
      <c r="S69">
        <v>7507</v>
      </c>
    </row>
    <row r="70" spans="2:32" x14ac:dyDescent="0.2">
      <c r="B70">
        <v>0</v>
      </c>
      <c r="C70">
        <v>0</v>
      </c>
      <c r="D70">
        <v>5</v>
      </c>
      <c r="E70">
        <v>14404</v>
      </c>
      <c r="F70">
        <v>41231</v>
      </c>
      <c r="G70">
        <v>54814</v>
      </c>
      <c r="H70">
        <v>48661</v>
      </c>
      <c r="I70">
        <v>40304</v>
      </c>
      <c r="J70">
        <v>22443</v>
      </c>
      <c r="K70">
        <v>11472</v>
      </c>
      <c r="L70">
        <v>8771</v>
      </c>
      <c r="M70">
        <v>6960</v>
      </c>
      <c r="N70">
        <v>3674</v>
      </c>
      <c r="O70">
        <v>2075</v>
      </c>
      <c r="P70">
        <v>1020</v>
      </c>
      <c r="Q70">
        <v>2549</v>
      </c>
      <c r="R70">
        <v>1483</v>
      </c>
      <c r="S70">
        <v>9247</v>
      </c>
    </row>
    <row r="71" spans="2:32" x14ac:dyDescent="0.2">
      <c r="B71">
        <v>0</v>
      </c>
      <c r="C71">
        <v>0</v>
      </c>
      <c r="D71">
        <v>0</v>
      </c>
      <c r="E71">
        <v>28699</v>
      </c>
      <c r="F71">
        <v>116536</v>
      </c>
      <c r="G71">
        <v>69319</v>
      </c>
      <c r="H71">
        <v>54727</v>
      </c>
      <c r="I71">
        <v>40783</v>
      </c>
      <c r="J71">
        <v>25006</v>
      </c>
      <c r="K71">
        <v>13371</v>
      </c>
      <c r="L71">
        <v>10521</v>
      </c>
      <c r="M71">
        <v>5509</v>
      </c>
      <c r="N71">
        <v>3520</v>
      </c>
      <c r="O71">
        <v>1318</v>
      </c>
      <c r="P71">
        <v>4256</v>
      </c>
      <c r="Q71">
        <v>2528</v>
      </c>
      <c r="R71">
        <v>1951</v>
      </c>
      <c r="S71">
        <v>17199</v>
      </c>
    </row>
    <row r="72" spans="2:32" x14ac:dyDescent="0.2">
      <c r="B72">
        <v>0</v>
      </c>
      <c r="C72">
        <v>0</v>
      </c>
      <c r="D72">
        <v>0</v>
      </c>
      <c r="E72">
        <v>6246</v>
      </c>
      <c r="F72">
        <v>46837</v>
      </c>
      <c r="G72">
        <v>42880</v>
      </c>
      <c r="H72">
        <v>22752</v>
      </c>
      <c r="I72">
        <v>10730</v>
      </c>
      <c r="J72">
        <v>8498</v>
      </c>
      <c r="K72">
        <v>6761</v>
      </c>
      <c r="L72">
        <v>5897</v>
      </c>
      <c r="M72">
        <v>4979</v>
      </c>
      <c r="N72">
        <v>3325</v>
      </c>
      <c r="O72">
        <v>1382</v>
      </c>
      <c r="P72">
        <v>1397</v>
      </c>
      <c r="Q72">
        <v>1810</v>
      </c>
      <c r="R72">
        <v>2425</v>
      </c>
      <c r="S72">
        <v>19854</v>
      </c>
    </row>
    <row r="73" spans="2:32" x14ac:dyDescent="0.2">
      <c r="B73">
        <v>0</v>
      </c>
      <c r="C73">
        <v>0</v>
      </c>
      <c r="D73">
        <v>3</v>
      </c>
      <c r="E73">
        <v>909</v>
      </c>
      <c r="F73">
        <v>17630</v>
      </c>
      <c r="G73">
        <v>33791</v>
      </c>
      <c r="H73">
        <v>17438</v>
      </c>
      <c r="I73">
        <v>9094</v>
      </c>
      <c r="J73">
        <v>4731</v>
      </c>
      <c r="K73">
        <v>3408</v>
      </c>
      <c r="L73">
        <v>2036</v>
      </c>
      <c r="M73">
        <v>1617</v>
      </c>
      <c r="N73">
        <v>1362</v>
      </c>
      <c r="O73">
        <v>1196</v>
      </c>
      <c r="P73">
        <v>1040</v>
      </c>
      <c r="Q73">
        <v>1029</v>
      </c>
      <c r="R73">
        <v>1150</v>
      </c>
      <c r="S73">
        <v>11591</v>
      </c>
    </row>
    <row r="74" spans="2:32" x14ac:dyDescent="0.2">
      <c r="B74">
        <v>0</v>
      </c>
      <c r="C74">
        <v>0</v>
      </c>
      <c r="D74">
        <v>26</v>
      </c>
      <c r="E74">
        <v>1366</v>
      </c>
      <c r="F74">
        <v>23136</v>
      </c>
      <c r="G74">
        <v>60171</v>
      </c>
      <c r="H74">
        <v>57342</v>
      </c>
      <c r="I74">
        <v>23065</v>
      </c>
      <c r="J74">
        <v>9497</v>
      </c>
      <c r="K74">
        <v>3699</v>
      </c>
      <c r="L74">
        <v>2267</v>
      </c>
      <c r="M74">
        <v>2429</v>
      </c>
      <c r="N74">
        <v>1757</v>
      </c>
      <c r="O74">
        <v>1928</v>
      </c>
      <c r="P74">
        <v>327</v>
      </c>
      <c r="Q74">
        <v>1379</v>
      </c>
      <c r="R74">
        <v>2486</v>
      </c>
      <c r="S74">
        <v>16224</v>
      </c>
    </row>
    <row r="75" spans="2:32" x14ac:dyDescent="0.2">
      <c r="B75">
        <v>0</v>
      </c>
      <c r="C75">
        <v>2781</v>
      </c>
      <c r="D75">
        <v>20819</v>
      </c>
      <c r="E75">
        <v>46907</v>
      </c>
      <c r="F75">
        <v>54052</v>
      </c>
      <c r="G75">
        <v>27196</v>
      </c>
      <c r="H75">
        <v>9306</v>
      </c>
      <c r="I75">
        <v>5391</v>
      </c>
      <c r="J75">
        <v>2573</v>
      </c>
      <c r="K75">
        <v>1598</v>
      </c>
      <c r="L75">
        <v>1574</v>
      </c>
      <c r="M75">
        <v>1585</v>
      </c>
      <c r="N75">
        <v>832</v>
      </c>
      <c r="O75">
        <v>1361</v>
      </c>
      <c r="P75">
        <v>1129</v>
      </c>
      <c r="Q75">
        <v>2041</v>
      </c>
      <c r="R75">
        <v>1227</v>
      </c>
      <c r="S75">
        <v>18476</v>
      </c>
    </row>
    <row r="76" spans="2:32" x14ac:dyDescent="0.2">
      <c r="B76">
        <v>0</v>
      </c>
      <c r="C76">
        <v>0</v>
      </c>
      <c r="D76">
        <v>0</v>
      </c>
      <c r="E76">
        <v>5463</v>
      </c>
      <c r="F76">
        <v>31432</v>
      </c>
      <c r="G76">
        <v>45457</v>
      </c>
      <c r="H76">
        <v>49505</v>
      </c>
      <c r="I76">
        <v>41742</v>
      </c>
      <c r="J76">
        <v>17219</v>
      </c>
      <c r="K76">
        <v>11570</v>
      </c>
      <c r="L76">
        <v>4374</v>
      </c>
      <c r="M76">
        <v>1300</v>
      </c>
      <c r="N76">
        <v>1925</v>
      </c>
      <c r="O76">
        <v>310</v>
      </c>
      <c r="P76">
        <v>408</v>
      </c>
      <c r="Q76">
        <v>2470</v>
      </c>
      <c r="R76">
        <v>2221</v>
      </c>
      <c r="S76">
        <v>22502</v>
      </c>
    </row>
    <row r="77" spans="2:32" x14ac:dyDescent="0.2">
      <c r="B77" t="s">
        <v>13</v>
      </c>
    </row>
    <row r="78" spans="2:32" x14ac:dyDescent="0.2">
      <c r="B78">
        <v>0</v>
      </c>
      <c r="C78">
        <v>3</v>
      </c>
      <c r="D78">
        <v>11</v>
      </c>
      <c r="E78">
        <v>32</v>
      </c>
      <c r="F78">
        <v>44</v>
      </c>
      <c r="G78">
        <v>70</v>
      </c>
      <c r="H78">
        <v>104</v>
      </c>
      <c r="I78">
        <v>232</v>
      </c>
      <c r="J78">
        <v>450</v>
      </c>
      <c r="K78">
        <v>714</v>
      </c>
      <c r="L78">
        <v>819</v>
      </c>
      <c r="M78">
        <v>954</v>
      </c>
      <c r="N78">
        <v>935</v>
      </c>
      <c r="O78">
        <v>965</v>
      </c>
      <c r="P78">
        <v>798</v>
      </c>
      <c r="Q78">
        <v>533</v>
      </c>
      <c r="R78">
        <v>333</v>
      </c>
      <c r="S78">
        <v>200</v>
      </c>
      <c r="T78">
        <v>113</v>
      </c>
      <c r="U78">
        <v>69</v>
      </c>
      <c r="V78">
        <v>66</v>
      </c>
      <c r="W78">
        <v>44</v>
      </c>
      <c r="X78">
        <v>36</v>
      </c>
      <c r="Y78">
        <v>16</v>
      </c>
      <c r="Z78">
        <v>12</v>
      </c>
      <c r="AA78">
        <v>5</v>
      </c>
      <c r="AB78">
        <v>3</v>
      </c>
      <c r="AC78">
        <v>2</v>
      </c>
      <c r="AD78">
        <v>2</v>
      </c>
      <c r="AE78">
        <v>0</v>
      </c>
      <c r="AF78">
        <v>0</v>
      </c>
    </row>
    <row r="79" spans="2:32" x14ac:dyDescent="0.2">
      <c r="B79">
        <v>0</v>
      </c>
      <c r="C79">
        <v>4</v>
      </c>
      <c r="D79">
        <v>17</v>
      </c>
      <c r="E79">
        <v>74</v>
      </c>
      <c r="F79">
        <v>170</v>
      </c>
      <c r="G79">
        <v>306</v>
      </c>
      <c r="H79">
        <v>493</v>
      </c>
      <c r="I79">
        <v>690</v>
      </c>
      <c r="J79">
        <v>973</v>
      </c>
      <c r="K79">
        <v>1407</v>
      </c>
      <c r="L79">
        <v>1761</v>
      </c>
      <c r="M79">
        <v>2143</v>
      </c>
      <c r="N79">
        <v>2407</v>
      </c>
      <c r="O79">
        <v>2376</v>
      </c>
      <c r="P79">
        <v>2289</v>
      </c>
      <c r="Q79">
        <v>1361</v>
      </c>
      <c r="R79">
        <v>1095</v>
      </c>
      <c r="S79">
        <v>622</v>
      </c>
      <c r="T79">
        <v>537</v>
      </c>
      <c r="U79">
        <v>294</v>
      </c>
      <c r="V79">
        <v>227</v>
      </c>
      <c r="W79">
        <v>114</v>
      </c>
      <c r="X79">
        <v>65</v>
      </c>
      <c r="Y79">
        <v>39</v>
      </c>
      <c r="Z79">
        <v>35</v>
      </c>
      <c r="AA79">
        <v>17</v>
      </c>
      <c r="AB79">
        <v>6</v>
      </c>
      <c r="AC79">
        <v>11</v>
      </c>
      <c r="AD79">
        <v>8</v>
      </c>
      <c r="AE79">
        <v>3</v>
      </c>
      <c r="AF79">
        <v>1</v>
      </c>
    </row>
    <row r="80" spans="2:32" x14ac:dyDescent="0.2">
      <c r="B80">
        <v>18</v>
      </c>
      <c r="C80">
        <v>38</v>
      </c>
      <c r="D80">
        <v>53</v>
      </c>
      <c r="E80">
        <v>99</v>
      </c>
      <c r="F80">
        <v>190</v>
      </c>
      <c r="G80">
        <v>325</v>
      </c>
      <c r="H80">
        <v>478</v>
      </c>
      <c r="I80">
        <v>675</v>
      </c>
      <c r="J80">
        <v>913</v>
      </c>
      <c r="K80">
        <v>1194</v>
      </c>
      <c r="L80">
        <v>1444</v>
      </c>
      <c r="M80">
        <v>1561</v>
      </c>
      <c r="N80">
        <v>1505</v>
      </c>
      <c r="O80">
        <v>1360</v>
      </c>
      <c r="P80">
        <v>1150</v>
      </c>
      <c r="Q80">
        <v>703</v>
      </c>
      <c r="R80">
        <v>406</v>
      </c>
      <c r="S80">
        <v>240</v>
      </c>
      <c r="T80">
        <v>147</v>
      </c>
      <c r="U80">
        <v>114</v>
      </c>
      <c r="V80">
        <v>83</v>
      </c>
      <c r="W80">
        <v>38</v>
      </c>
      <c r="X80">
        <v>25</v>
      </c>
      <c r="Y80">
        <v>27</v>
      </c>
      <c r="Z80">
        <v>10</v>
      </c>
      <c r="AA80">
        <v>16</v>
      </c>
      <c r="AB80">
        <v>11</v>
      </c>
      <c r="AC80">
        <v>4</v>
      </c>
      <c r="AD80">
        <v>3</v>
      </c>
      <c r="AE80">
        <v>2</v>
      </c>
      <c r="AF80">
        <v>3</v>
      </c>
    </row>
    <row r="81" spans="2:32" x14ac:dyDescent="0.2">
      <c r="B81">
        <v>1</v>
      </c>
      <c r="C81">
        <v>12</v>
      </c>
      <c r="D81">
        <v>45</v>
      </c>
      <c r="E81">
        <v>105</v>
      </c>
      <c r="F81">
        <v>133</v>
      </c>
      <c r="G81">
        <v>247</v>
      </c>
      <c r="H81">
        <v>250</v>
      </c>
      <c r="I81">
        <v>295</v>
      </c>
      <c r="J81">
        <v>315</v>
      </c>
      <c r="K81">
        <v>379</v>
      </c>
      <c r="L81">
        <v>534</v>
      </c>
      <c r="M81">
        <v>562</v>
      </c>
      <c r="N81">
        <v>560</v>
      </c>
      <c r="O81">
        <v>538</v>
      </c>
      <c r="P81">
        <v>493</v>
      </c>
      <c r="Q81">
        <v>417</v>
      </c>
      <c r="R81">
        <v>352</v>
      </c>
      <c r="S81">
        <v>215</v>
      </c>
      <c r="T81">
        <v>141</v>
      </c>
      <c r="U81">
        <v>89</v>
      </c>
      <c r="V81">
        <v>73</v>
      </c>
      <c r="W81">
        <v>31</v>
      </c>
      <c r="X81">
        <v>26</v>
      </c>
      <c r="Y81">
        <v>17</v>
      </c>
      <c r="Z81">
        <v>7</v>
      </c>
      <c r="AA81">
        <v>6</v>
      </c>
      <c r="AB81">
        <v>6</v>
      </c>
      <c r="AC81">
        <v>2</v>
      </c>
      <c r="AD81">
        <v>3</v>
      </c>
      <c r="AE81">
        <v>1</v>
      </c>
      <c r="AF81">
        <v>1</v>
      </c>
    </row>
    <row r="82" spans="2:32" x14ac:dyDescent="0.2">
      <c r="B82">
        <v>8</v>
      </c>
      <c r="C82">
        <v>24</v>
      </c>
      <c r="D82">
        <v>88</v>
      </c>
      <c r="E82">
        <v>181</v>
      </c>
      <c r="F82">
        <v>268</v>
      </c>
      <c r="G82">
        <v>329</v>
      </c>
      <c r="H82">
        <v>206</v>
      </c>
      <c r="I82">
        <v>180</v>
      </c>
      <c r="J82">
        <v>170</v>
      </c>
      <c r="K82">
        <v>134</v>
      </c>
      <c r="L82">
        <v>158</v>
      </c>
      <c r="M82">
        <v>126</v>
      </c>
      <c r="N82">
        <v>119</v>
      </c>
      <c r="O82">
        <v>84</v>
      </c>
      <c r="P82">
        <v>75</v>
      </c>
      <c r="Q82">
        <v>45</v>
      </c>
      <c r="R82">
        <v>41</v>
      </c>
      <c r="S82">
        <v>15</v>
      </c>
      <c r="T82">
        <v>14</v>
      </c>
      <c r="U82">
        <v>3</v>
      </c>
      <c r="V82">
        <v>2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">
      <c r="B83">
        <v>3</v>
      </c>
      <c r="C83">
        <v>26</v>
      </c>
      <c r="D83">
        <v>41</v>
      </c>
      <c r="E83">
        <v>114</v>
      </c>
      <c r="F83">
        <v>176</v>
      </c>
      <c r="G83">
        <v>233</v>
      </c>
      <c r="H83">
        <v>312</v>
      </c>
      <c r="I83">
        <v>368</v>
      </c>
      <c r="J83">
        <v>475</v>
      </c>
      <c r="K83">
        <v>657</v>
      </c>
      <c r="L83">
        <v>794</v>
      </c>
      <c r="M83">
        <v>803</v>
      </c>
      <c r="N83">
        <v>809</v>
      </c>
      <c r="O83">
        <v>685</v>
      </c>
      <c r="P83">
        <v>593</v>
      </c>
      <c r="Q83">
        <v>431</v>
      </c>
      <c r="R83">
        <v>287</v>
      </c>
      <c r="S83">
        <v>188</v>
      </c>
      <c r="T83">
        <v>146</v>
      </c>
      <c r="U83">
        <v>79</v>
      </c>
      <c r="V83">
        <v>62</v>
      </c>
      <c r="W83">
        <v>37</v>
      </c>
      <c r="X83">
        <v>25</v>
      </c>
      <c r="Y83">
        <v>17</v>
      </c>
      <c r="Z83">
        <v>14</v>
      </c>
      <c r="AA83">
        <v>7</v>
      </c>
      <c r="AB83">
        <v>6</v>
      </c>
      <c r="AC83">
        <v>0</v>
      </c>
      <c r="AD83">
        <v>5</v>
      </c>
      <c r="AE83">
        <v>4</v>
      </c>
      <c r="AF83">
        <v>4</v>
      </c>
    </row>
    <row r="84" spans="2:32" x14ac:dyDescent="0.2">
      <c r="B84">
        <v>0</v>
      </c>
      <c r="C84">
        <v>4</v>
      </c>
      <c r="D84">
        <v>24</v>
      </c>
      <c r="E84">
        <v>73</v>
      </c>
      <c r="F84">
        <v>135</v>
      </c>
      <c r="G84">
        <v>187</v>
      </c>
      <c r="H84">
        <v>254</v>
      </c>
      <c r="I84">
        <v>307</v>
      </c>
      <c r="J84">
        <v>364</v>
      </c>
      <c r="K84">
        <v>401</v>
      </c>
      <c r="L84">
        <v>478</v>
      </c>
      <c r="M84">
        <v>428</v>
      </c>
      <c r="N84">
        <v>380</v>
      </c>
      <c r="O84">
        <v>344</v>
      </c>
      <c r="P84">
        <v>278</v>
      </c>
      <c r="Q84">
        <v>224</v>
      </c>
      <c r="R84">
        <v>149</v>
      </c>
      <c r="S84">
        <v>130</v>
      </c>
      <c r="T84">
        <v>90</v>
      </c>
      <c r="U84">
        <v>68</v>
      </c>
      <c r="V84">
        <v>34</v>
      </c>
      <c r="W84">
        <v>19</v>
      </c>
      <c r="X84">
        <v>16</v>
      </c>
      <c r="Y84">
        <v>9</v>
      </c>
      <c r="Z84">
        <v>9</v>
      </c>
      <c r="AA84">
        <v>3</v>
      </c>
      <c r="AB84">
        <v>1</v>
      </c>
      <c r="AC84">
        <v>2</v>
      </c>
      <c r="AD84">
        <v>1</v>
      </c>
      <c r="AE84">
        <v>0</v>
      </c>
      <c r="AF84">
        <v>1</v>
      </c>
    </row>
    <row r="85" spans="2:32" x14ac:dyDescent="0.2">
      <c r="B85">
        <v>0</v>
      </c>
      <c r="C85">
        <v>3</v>
      </c>
      <c r="D85">
        <v>21</v>
      </c>
      <c r="E85">
        <v>64</v>
      </c>
      <c r="F85">
        <v>111</v>
      </c>
      <c r="G85">
        <v>117</v>
      </c>
      <c r="H85">
        <v>140</v>
      </c>
      <c r="I85">
        <v>119</v>
      </c>
      <c r="J85">
        <v>130</v>
      </c>
      <c r="K85">
        <v>108</v>
      </c>
      <c r="L85">
        <v>97</v>
      </c>
      <c r="M85">
        <v>92</v>
      </c>
      <c r="N85">
        <v>102</v>
      </c>
      <c r="O85">
        <v>65</v>
      </c>
      <c r="P85">
        <v>41</v>
      </c>
      <c r="Q85">
        <v>32</v>
      </c>
      <c r="R85">
        <v>13</v>
      </c>
      <c r="S85">
        <v>9</v>
      </c>
      <c r="T85">
        <v>15</v>
      </c>
      <c r="U85">
        <v>6</v>
      </c>
      <c r="V85">
        <v>3</v>
      </c>
      <c r="W85">
        <v>5</v>
      </c>
      <c r="X85">
        <v>4</v>
      </c>
      <c r="Y85">
        <v>2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0</v>
      </c>
      <c r="AF85">
        <v>0</v>
      </c>
    </row>
    <row r="86" spans="2:32" x14ac:dyDescent="0.2">
      <c r="B86">
        <v>0</v>
      </c>
      <c r="C86">
        <v>5</v>
      </c>
      <c r="D86">
        <v>98</v>
      </c>
      <c r="E86">
        <v>327</v>
      </c>
      <c r="F86">
        <v>586</v>
      </c>
      <c r="G86">
        <v>906</v>
      </c>
      <c r="H86">
        <v>1101</v>
      </c>
      <c r="I86">
        <v>1196</v>
      </c>
      <c r="J86">
        <v>1307</v>
      </c>
      <c r="K86">
        <v>1152</v>
      </c>
      <c r="L86">
        <v>1106</v>
      </c>
      <c r="M86">
        <v>1008</v>
      </c>
      <c r="N86">
        <v>886</v>
      </c>
      <c r="O86">
        <v>754</v>
      </c>
      <c r="P86">
        <v>569</v>
      </c>
      <c r="Q86">
        <v>371</v>
      </c>
      <c r="R86">
        <v>308</v>
      </c>
      <c r="S86">
        <v>209</v>
      </c>
      <c r="T86">
        <v>140</v>
      </c>
      <c r="U86">
        <v>118</v>
      </c>
      <c r="V86">
        <v>70</v>
      </c>
      <c r="W86">
        <v>57</v>
      </c>
      <c r="X86">
        <v>23</v>
      </c>
      <c r="Y86">
        <v>29</v>
      </c>
      <c r="Z86">
        <v>16</v>
      </c>
      <c r="AA86">
        <v>19</v>
      </c>
      <c r="AB86">
        <v>14</v>
      </c>
      <c r="AC86">
        <v>9</v>
      </c>
      <c r="AD86">
        <v>7</v>
      </c>
      <c r="AE86">
        <v>4</v>
      </c>
      <c r="AF86">
        <v>3</v>
      </c>
    </row>
    <row r="87" spans="2:32" x14ac:dyDescent="0.2">
      <c r="B87">
        <v>0</v>
      </c>
      <c r="C87">
        <v>9</v>
      </c>
      <c r="D87">
        <v>82</v>
      </c>
      <c r="E87">
        <v>352</v>
      </c>
      <c r="F87">
        <v>923</v>
      </c>
      <c r="G87">
        <v>1454</v>
      </c>
      <c r="H87">
        <v>1918</v>
      </c>
      <c r="I87">
        <v>2247</v>
      </c>
      <c r="J87">
        <v>2244</v>
      </c>
      <c r="K87">
        <v>2133</v>
      </c>
      <c r="L87">
        <v>2042</v>
      </c>
      <c r="M87">
        <v>1818</v>
      </c>
      <c r="N87">
        <v>1732</v>
      </c>
      <c r="O87">
        <v>1284</v>
      </c>
      <c r="P87">
        <v>973</v>
      </c>
      <c r="Q87">
        <v>731</v>
      </c>
      <c r="R87">
        <v>496</v>
      </c>
      <c r="S87">
        <v>315</v>
      </c>
      <c r="T87">
        <v>226</v>
      </c>
      <c r="U87">
        <v>145</v>
      </c>
      <c r="V87">
        <v>85</v>
      </c>
      <c r="W87">
        <v>76</v>
      </c>
      <c r="X87">
        <v>51</v>
      </c>
      <c r="Y87">
        <v>35</v>
      </c>
      <c r="Z87">
        <v>15</v>
      </c>
      <c r="AA87">
        <v>14</v>
      </c>
      <c r="AB87">
        <v>8</v>
      </c>
      <c r="AC87">
        <v>9</v>
      </c>
      <c r="AD87">
        <v>11</v>
      </c>
      <c r="AE87">
        <v>4</v>
      </c>
      <c r="AF87">
        <v>1</v>
      </c>
    </row>
    <row r="88" spans="2:32" x14ac:dyDescent="0.2">
      <c r="B88">
        <v>0</v>
      </c>
      <c r="C88">
        <v>6</v>
      </c>
      <c r="D88">
        <v>47</v>
      </c>
      <c r="E88">
        <v>324</v>
      </c>
      <c r="F88">
        <v>765</v>
      </c>
      <c r="G88">
        <v>1177</v>
      </c>
      <c r="H88">
        <v>1575</v>
      </c>
      <c r="I88">
        <v>1746</v>
      </c>
      <c r="J88">
        <v>1778</v>
      </c>
      <c r="K88">
        <v>1970</v>
      </c>
      <c r="L88">
        <v>2241</v>
      </c>
      <c r="M88">
        <v>2364</v>
      </c>
      <c r="N88">
        <v>2263</v>
      </c>
      <c r="O88">
        <v>1844</v>
      </c>
      <c r="P88">
        <v>1449</v>
      </c>
      <c r="Q88">
        <v>993</v>
      </c>
      <c r="R88">
        <v>686</v>
      </c>
      <c r="S88">
        <v>466</v>
      </c>
      <c r="T88">
        <v>260</v>
      </c>
      <c r="U88">
        <v>161</v>
      </c>
      <c r="V88">
        <v>94</v>
      </c>
      <c r="W88">
        <v>53</v>
      </c>
      <c r="X88">
        <v>49</v>
      </c>
      <c r="Y88">
        <v>19</v>
      </c>
      <c r="Z88">
        <v>23</v>
      </c>
      <c r="AA88">
        <v>17</v>
      </c>
      <c r="AB88">
        <v>12</v>
      </c>
      <c r="AC88">
        <v>5</v>
      </c>
      <c r="AD88">
        <v>5</v>
      </c>
      <c r="AE88">
        <v>3</v>
      </c>
      <c r="AF88">
        <v>3</v>
      </c>
    </row>
    <row r="89" spans="2:32" x14ac:dyDescent="0.2">
      <c r="B89">
        <v>2</v>
      </c>
      <c r="C89">
        <v>10</v>
      </c>
      <c r="D89">
        <v>45</v>
      </c>
      <c r="E89">
        <v>200</v>
      </c>
      <c r="F89">
        <v>679</v>
      </c>
      <c r="G89">
        <v>1619</v>
      </c>
      <c r="H89">
        <v>2234</v>
      </c>
      <c r="I89">
        <v>2577</v>
      </c>
      <c r="J89">
        <v>2772</v>
      </c>
      <c r="K89">
        <v>3019</v>
      </c>
      <c r="L89">
        <v>3395</v>
      </c>
      <c r="M89">
        <v>3442</v>
      </c>
      <c r="N89">
        <v>3471</v>
      </c>
      <c r="O89">
        <v>2791</v>
      </c>
      <c r="P89">
        <v>2261</v>
      </c>
      <c r="Q89">
        <v>1701</v>
      </c>
      <c r="R89">
        <v>1092</v>
      </c>
      <c r="S89">
        <v>840</v>
      </c>
      <c r="T89">
        <v>557</v>
      </c>
      <c r="U89">
        <v>395</v>
      </c>
      <c r="V89">
        <v>248</v>
      </c>
      <c r="W89">
        <v>171</v>
      </c>
      <c r="X89">
        <v>140</v>
      </c>
      <c r="Y89">
        <v>83</v>
      </c>
      <c r="Z89">
        <v>47</v>
      </c>
      <c r="AA89">
        <v>27</v>
      </c>
      <c r="AB89">
        <v>19</v>
      </c>
      <c r="AC89">
        <v>12</v>
      </c>
      <c r="AD89">
        <v>6</v>
      </c>
      <c r="AE89">
        <v>9</v>
      </c>
      <c r="AF89">
        <v>4</v>
      </c>
    </row>
    <row r="90" spans="2:32" x14ac:dyDescent="0.2">
      <c r="B90">
        <v>0</v>
      </c>
      <c r="C90">
        <v>2</v>
      </c>
      <c r="D90">
        <v>22</v>
      </c>
      <c r="E90">
        <v>124</v>
      </c>
      <c r="F90">
        <v>336</v>
      </c>
      <c r="G90">
        <v>759</v>
      </c>
      <c r="H90">
        <v>1285</v>
      </c>
      <c r="I90">
        <v>1795</v>
      </c>
      <c r="J90">
        <v>2252</v>
      </c>
      <c r="K90">
        <v>2765</v>
      </c>
      <c r="L90">
        <v>3825</v>
      </c>
      <c r="M90">
        <v>4119</v>
      </c>
      <c r="N90">
        <v>4158</v>
      </c>
      <c r="O90">
        <v>3574</v>
      </c>
      <c r="P90">
        <v>3026</v>
      </c>
      <c r="Q90">
        <v>2162</v>
      </c>
      <c r="R90">
        <v>1720</v>
      </c>
      <c r="S90">
        <v>1251</v>
      </c>
      <c r="T90">
        <v>872</v>
      </c>
      <c r="U90">
        <v>553</v>
      </c>
      <c r="V90">
        <v>338</v>
      </c>
      <c r="W90">
        <v>209</v>
      </c>
      <c r="X90">
        <v>184</v>
      </c>
      <c r="Y90">
        <v>100</v>
      </c>
      <c r="Z90">
        <v>54</v>
      </c>
      <c r="AA90">
        <v>43</v>
      </c>
      <c r="AB90">
        <v>14</v>
      </c>
      <c r="AC90">
        <v>14</v>
      </c>
      <c r="AD90">
        <v>7</v>
      </c>
      <c r="AE90">
        <v>6</v>
      </c>
      <c r="AF90">
        <v>4</v>
      </c>
    </row>
    <row r="91" spans="2:32" x14ac:dyDescent="0.2">
      <c r="B91">
        <v>0</v>
      </c>
      <c r="C91">
        <v>8</v>
      </c>
      <c r="D91">
        <v>93</v>
      </c>
      <c r="E91">
        <v>423</v>
      </c>
      <c r="F91">
        <v>813</v>
      </c>
      <c r="G91">
        <v>1105</v>
      </c>
      <c r="H91">
        <v>1222</v>
      </c>
      <c r="I91">
        <v>1397</v>
      </c>
      <c r="J91">
        <v>1447</v>
      </c>
      <c r="K91">
        <v>1715</v>
      </c>
      <c r="L91">
        <v>1837</v>
      </c>
      <c r="M91">
        <v>1957</v>
      </c>
      <c r="N91">
        <v>2034</v>
      </c>
      <c r="O91">
        <v>1786</v>
      </c>
      <c r="P91">
        <v>1429</v>
      </c>
      <c r="Q91">
        <v>1124</v>
      </c>
      <c r="R91">
        <v>770</v>
      </c>
      <c r="S91">
        <v>499</v>
      </c>
      <c r="T91">
        <v>387</v>
      </c>
      <c r="U91">
        <v>250</v>
      </c>
      <c r="V91">
        <v>161</v>
      </c>
      <c r="W91">
        <v>98</v>
      </c>
      <c r="X91">
        <v>105</v>
      </c>
      <c r="Y91">
        <v>7</v>
      </c>
      <c r="Z91">
        <v>8</v>
      </c>
      <c r="AA91">
        <v>8</v>
      </c>
      <c r="AB91">
        <v>7</v>
      </c>
      <c r="AC91">
        <v>7</v>
      </c>
      <c r="AD91">
        <v>10</v>
      </c>
      <c r="AE91">
        <v>0</v>
      </c>
      <c r="AF91">
        <v>0</v>
      </c>
    </row>
    <row r="92" spans="2:32" x14ac:dyDescent="0.2">
      <c r="B92">
        <v>0</v>
      </c>
      <c r="C92">
        <v>5</v>
      </c>
      <c r="D92">
        <v>77</v>
      </c>
      <c r="E92">
        <v>459</v>
      </c>
      <c r="F92">
        <v>1188</v>
      </c>
      <c r="G92">
        <v>1703</v>
      </c>
      <c r="H92">
        <v>1634</v>
      </c>
      <c r="I92">
        <v>1580</v>
      </c>
      <c r="J92">
        <v>1905</v>
      </c>
      <c r="K92">
        <v>2291</v>
      </c>
      <c r="L92">
        <v>2762</v>
      </c>
      <c r="M92">
        <v>3127</v>
      </c>
      <c r="N92">
        <v>2932</v>
      </c>
      <c r="O92">
        <v>2465</v>
      </c>
      <c r="P92">
        <v>1900</v>
      </c>
      <c r="Q92">
        <v>1379</v>
      </c>
      <c r="R92">
        <v>1005</v>
      </c>
      <c r="S92">
        <v>737</v>
      </c>
      <c r="T92">
        <v>463</v>
      </c>
      <c r="U92">
        <v>210</v>
      </c>
      <c r="V92">
        <v>130</v>
      </c>
      <c r="W92">
        <v>49</v>
      </c>
      <c r="X92">
        <v>32</v>
      </c>
      <c r="Y92">
        <v>7</v>
      </c>
      <c r="Z92">
        <v>2</v>
      </c>
      <c r="AA92">
        <v>2</v>
      </c>
      <c r="AB92">
        <v>1</v>
      </c>
      <c r="AC92">
        <v>2</v>
      </c>
      <c r="AD92">
        <v>0</v>
      </c>
      <c r="AE92">
        <v>0</v>
      </c>
      <c r="AF92">
        <v>0</v>
      </c>
    </row>
    <row r="93" spans="2:32" x14ac:dyDescent="0.2">
      <c r="B93">
        <v>3</v>
      </c>
      <c r="C93">
        <v>9</v>
      </c>
      <c r="D93">
        <v>111</v>
      </c>
      <c r="E93">
        <v>516</v>
      </c>
      <c r="F93">
        <v>1007</v>
      </c>
      <c r="G93">
        <v>1578</v>
      </c>
      <c r="H93">
        <v>1739</v>
      </c>
      <c r="I93">
        <v>1584</v>
      </c>
      <c r="J93">
        <v>1159</v>
      </c>
      <c r="K93">
        <v>927</v>
      </c>
      <c r="L93">
        <v>1087</v>
      </c>
      <c r="M93">
        <v>1201</v>
      </c>
      <c r="N93">
        <v>1411</v>
      </c>
      <c r="O93">
        <v>1320</v>
      </c>
      <c r="P93">
        <v>1259</v>
      </c>
      <c r="Q93">
        <v>977</v>
      </c>
      <c r="R93">
        <v>780</v>
      </c>
      <c r="S93">
        <v>560</v>
      </c>
      <c r="T93">
        <v>433</v>
      </c>
      <c r="U93">
        <v>301</v>
      </c>
      <c r="V93">
        <v>233</v>
      </c>
      <c r="W93">
        <v>172</v>
      </c>
      <c r="X93">
        <v>152</v>
      </c>
      <c r="Y93">
        <v>81</v>
      </c>
      <c r="Z93">
        <v>61</v>
      </c>
      <c r="AA93">
        <v>28</v>
      </c>
      <c r="AB93">
        <v>24</v>
      </c>
      <c r="AC93">
        <v>8</v>
      </c>
      <c r="AD93">
        <v>1</v>
      </c>
      <c r="AE93">
        <v>1</v>
      </c>
      <c r="AF93">
        <v>0</v>
      </c>
    </row>
    <row r="94" spans="2:32" x14ac:dyDescent="0.2">
      <c r="B94">
        <v>3</v>
      </c>
      <c r="C94">
        <v>5</v>
      </c>
      <c r="D94">
        <v>124</v>
      </c>
      <c r="E94">
        <v>399</v>
      </c>
      <c r="F94">
        <v>919</v>
      </c>
      <c r="G94">
        <v>1697</v>
      </c>
      <c r="H94">
        <v>2009</v>
      </c>
      <c r="I94">
        <v>1718</v>
      </c>
      <c r="J94">
        <v>1311</v>
      </c>
      <c r="K94">
        <v>949</v>
      </c>
      <c r="L94">
        <v>988</v>
      </c>
      <c r="M94">
        <v>1108</v>
      </c>
      <c r="N94">
        <v>1272</v>
      </c>
      <c r="O94">
        <v>1188</v>
      </c>
      <c r="P94">
        <v>1059</v>
      </c>
      <c r="Q94">
        <v>831</v>
      </c>
      <c r="R94">
        <v>702</v>
      </c>
      <c r="S94">
        <v>465</v>
      </c>
      <c r="T94">
        <v>356</v>
      </c>
      <c r="U94">
        <v>276</v>
      </c>
      <c r="V94">
        <v>171</v>
      </c>
      <c r="W94">
        <v>88</v>
      </c>
      <c r="X94">
        <v>82</v>
      </c>
      <c r="Y94">
        <v>43</v>
      </c>
      <c r="Z94">
        <v>42</v>
      </c>
      <c r="AA94">
        <v>29</v>
      </c>
      <c r="AB94">
        <v>15</v>
      </c>
      <c r="AC94">
        <v>7</v>
      </c>
      <c r="AD94">
        <v>5</v>
      </c>
      <c r="AE94">
        <v>3</v>
      </c>
      <c r="AF94">
        <v>1</v>
      </c>
    </row>
    <row r="95" spans="2:32" x14ac:dyDescent="0.2">
      <c r="B95">
        <v>0</v>
      </c>
      <c r="C95">
        <v>0</v>
      </c>
      <c r="D95">
        <v>21</v>
      </c>
      <c r="E95">
        <v>168</v>
      </c>
      <c r="F95">
        <v>559</v>
      </c>
      <c r="G95">
        <v>1062</v>
      </c>
      <c r="H95">
        <v>1604</v>
      </c>
      <c r="I95">
        <v>1677</v>
      </c>
      <c r="J95">
        <v>1677</v>
      </c>
      <c r="K95">
        <v>1349</v>
      </c>
      <c r="L95">
        <v>1366</v>
      </c>
      <c r="M95">
        <v>1419</v>
      </c>
      <c r="N95">
        <v>1522</v>
      </c>
      <c r="O95">
        <v>1362</v>
      </c>
      <c r="P95">
        <v>1265</v>
      </c>
      <c r="Q95">
        <v>1053</v>
      </c>
      <c r="R95">
        <v>933</v>
      </c>
      <c r="S95">
        <v>693</v>
      </c>
      <c r="T95">
        <v>601</v>
      </c>
      <c r="U95">
        <v>402</v>
      </c>
      <c r="V95">
        <v>321</v>
      </c>
      <c r="W95">
        <v>148</v>
      </c>
      <c r="X95">
        <v>135</v>
      </c>
      <c r="Y95">
        <v>104</v>
      </c>
      <c r="Z95">
        <v>77</v>
      </c>
      <c r="AA95">
        <v>51</v>
      </c>
      <c r="AB95">
        <v>55</v>
      </c>
      <c r="AC95">
        <v>20</v>
      </c>
      <c r="AD95">
        <v>19</v>
      </c>
      <c r="AE95">
        <v>6</v>
      </c>
      <c r="AF95">
        <v>3</v>
      </c>
    </row>
    <row r="96" spans="2:32" x14ac:dyDescent="0.2">
      <c r="B96">
        <v>0</v>
      </c>
      <c r="C96">
        <v>1</v>
      </c>
      <c r="D96">
        <v>4</v>
      </c>
      <c r="E96">
        <v>88</v>
      </c>
      <c r="F96">
        <v>333</v>
      </c>
      <c r="G96">
        <v>683</v>
      </c>
      <c r="H96">
        <v>996</v>
      </c>
      <c r="I96">
        <v>1224</v>
      </c>
      <c r="J96">
        <v>1169</v>
      </c>
      <c r="K96">
        <v>1158</v>
      </c>
      <c r="L96">
        <v>1005</v>
      </c>
      <c r="M96">
        <v>1097</v>
      </c>
      <c r="N96">
        <v>1044</v>
      </c>
      <c r="O96">
        <v>1017</v>
      </c>
      <c r="P96">
        <v>921</v>
      </c>
      <c r="Q96">
        <v>756</v>
      </c>
      <c r="R96">
        <v>546</v>
      </c>
      <c r="S96">
        <v>382</v>
      </c>
      <c r="T96">
        <v>300</v>
      </c>
      <c r="U96">
        <v>243</v>
      </c>
      <c r="V96">
        <v>149</v>
      </c>
      <c r="W96">
        <v>120</v>
      </c>
      <c r="X96">
        <v>103</v>
      </c>
      <c r="Y96">
        <v>51</v>
      </c>
      <c r="Z96">
        <v>47</v>
      </c>
      <c r="AA96">
        <v>27</v>
      </c>
      <c r="AB96">
        <v>22</v>
      </c>
      <c r="AC96">
        <v>10</v>
      </c>
      <c r="AD96">
        <v>5</v>
      </c>
      <c r="AE96">
        <v>5</v>
      </c>
      <c r="AF96">
        <v>2</v>
      </c>
    </row>
    <row r="97" spans="2:32" x14ac:dyDescent="0.2">
      <c r="B97">
        <v>0</v>
      </c>
      <c r="C97">
        <v>8</v>
      </c>
      <c r="D97">
        <v>14</v>
      </c>
      <c r="E97">
        <v>45</v>
      </c>
      <c r="F97">
        <v>194</v>
      </c>
      <c r="G97">
        <v>456</v>
      </c>
      <c r="H97">
        <v>787</v>
      </c>
      <c r="I97">
        <v>1161</v>
      </c>
      <c r="J97">
        <v>1337</v>
      </c>
      <c r="K97">
        <v>1339</v>
      </c>
      <c r="L97">
        <v>1185</v>
      </c>
      <c r="M97">
        <v>1285</v>
      </c>
      <c r="N97">
        <v>1145</v>
      </c>
      <c r="O97">
        <v>961</v>
      </c>
      <c r="P97">
        <v>893</v>
      </c>
      <c r="Q97">
        <v>650</v>
      </c>
      <c r="R97">
        <v>386</v>
      </c>
      <c r="S97">
        <v>363</v>
      </c>
      <c r="T97">
        <v>207</v>
      </c>
      <c r="U97">
        <v>152</v>
      </c>
      <c r="V97">
        <v>96</v>
      </c>
      <c r="W97">
        <v>57</v>
      </c>
      <c r="X97">
        <v>78</v>
      </c>
      <c r="Y97">
        <v>32</v>
      </c>
      <c r="Z97">
        <v>22</v>
      </c>
      <c r="AA97">
        <v>5</v>
      </c>
      <c r="AB97">
        <v>7</v>
      </c>
      <c r="AC97">
        <v>8</v>
      </c>
      <c r="AD97">
        <v>1</v>
      </c>
      <c r="AE97">
        <v>1</v>
      </c>
      <c r="AF97">
        <v>0</v>
      </c>
    </row>
    <row r="98" spans="2:32" x14ac:dyDescent="0.2">
      <c r="B98">
        <v>3</v>
      </c>
      <c r="C98">
        <v>3</v>
      </c>
      <c r="D98">
        <v>50</v>
      </c>
      <c r="E98">
        <v>74</v>
      </c>
      <c r="F98">
        <v>132</v>
      </c>
      <c r="G98">
        <v>176</v>
      </c>
      <c r="H98">
        <v>347</v>
      </c>
      <c r="I98">
        <v>486</v>
      </c>
      <c r="J98">
        <v>583</v>
      </c>
      <c r="K98">
        <v>713</v>
      </c>
      <c r="L98">
        <v>782</v>
      </c>
      <c r="M98">
        <v>911</v>
      </c>
      <c r="N98">
        <v>1046</v>
      </c>
      <c r="O98">
        <v>908</v>
      </c>
      <c r="P98">
        <v>821</v>
      </c>
      <c r="Q98">
        <v>622</v>
      </c>
      <c r="R98">
        <v>540</v>
      </c>
      <c r="S98">
        <v>388</v>
      </c>
      <c r="T98">
        <v>276</v>
      </c>
      <c r="U98">
        <v>200</v>
      </c>
      <c r="V98">
        <v>158</v>
      </c>
      <c r="W98">
        <v>99</v>
      </c>
      <c r="X98">
        <v>75</v>
      </c>
      <c r="Y98">
        <v>68</v>
      </c>
      <c r="Z98">
        <v>28</v>
      </c>
      <c r="AA98">
        <v>30</v>
      </c>
      <c r="AB98">
        <v>9</v>
      </c>
      <c r="AC98">
        <v>7</v>
      </c>
      <c r="AD98">
        <v>4</v>
      </c>
      <c r="AE98">
        <v>0</v>
      </c>
      <c r="AF98">
        <v>0</v>
      </c>
    </row>
    <row r="99" spans="2:32" x14ac:dyDescent="0.2">
      <c r="B99">
        <v>0</v>
      </c>
      <c r="C99">
        <v>2</v>
      </c>
      <c r="D99">
        <v>42</v>
      </c>
      <c r="E99">
        <v>175</v>
      </c>
      <c r="F99">
        <v>339</v>
      </c>
      <c r="G99">
        <v>450</v>
      </c>
      <c r="H99">
        <v>483</v>
      </c>
      <c r="I99">
        <v>630</v>
      </c>
      <c r="J99">
        <v>945</v>
      </c>
      <c r="K99">
        <v>1145</v>
      </c>
      <c r="L99">
        <v>1604</v>
      </c>
      <c r="M99">
        <v>1715</v>
      </c>
      <c r="N99">
        <v>1709</v>
      </c>
      <c r="O99">
        <v>1642</v>
      </c>
      <c r="P99">
        <v>1767</v>
      </c>
      <c r="Q99">
        <v>1399</v>
      </c>
      <c r="R99">
        <v>1165</v>
      </c>
      <c r="S99">
        <v>763</v>
      </c>
      <c r="T99">
        <v>681</v>
      </c>
      <c r="U99">
        <v>437</v>
      </c>
      <c r="V99">
        <v>352</v>
      </c>
      <c r="W99">
        <v>203</v>
      </c>
      <c r="X99">
        <v>154</v>
      </c>
      <c r="Y99">
        <v>77</v>
      </c>
      <c r="Z99">
        <v>50</v>
      </c>
      <c r="AA99">
        <v>31</v>
      </c>
      <c r="AB99">
        <v>22</v>
      </c>
      <c r="AC99">
        <v>22</v>
      </c>
      <c r="AD99">
        <v>9</v>
      </c>
      <c r="AE99">
        <v>1</v>
      </c>
      <c r="AF99">
        <v>0</v>
      </c>
    </row>
    <row r="100" spans="2:32" x14ac:dyDescent="0.2">
      <c r="B100">
        <v>0</v>
      </c>
      <c r="C100">
        <v>1</v>
      </c>
      <c r="D100">
        <v>31</v>
      </c>
      <c r="E100">
        <v>168</v>
      </c>
      <c r="F100">
        <v>588</v>
      </c>
      <c r="G100">
        <v>938</v>
      </c>
      <c r="H100">
        <v>800</v>
      </c>
      <c r="I100">
        <v>562</v>
      </c>
      <c r="J100">
        <v>650</v>
      </c>
      <c r="K100">
        <v>861</v>
      </c>
      <c r="L100">
        <v>1115</v>
      </c>
      <c r="M100">
        <v>1343</v>
      </c>
      <c r="N100">
        <v>1510</v>
      </c>
      <c r="O100">
        <v>1543</v>
      </c>
      <c r="P100">
        <v>1491</v>
      </c>
      <c r="Q100">
        <v>1245</v>
      </c>
      <c r="R100">
        <v>1081</v>
      </c>
      <c r="S100">
        <v>863</v>
      </c>
      <c r="T100">
        <v>669</v>
      </c>
      <c r="U100">
        <v>458</v>
      </c>
      <c r="V100">
        <v>364</v>
      </c>
      <c r="W100">
        <v>189</v>
      </c>
      <c r="X100">
        <v>177</v>
      </c>
      <c r="Y100">
        <v>116</v>
      </c>
      <c r="Z100">
        <v>56</v>
      </c>
      <c r="AA100">
        <v>23</v>
      </c>
      <c r="AB100">
        <v>14</v>
      </c>
      <c r="AC100">
        <v>8</v>
      </c>
      <c r="AD100">
        <v>5</v>
      </c>
      <c r="AE100">
        <v>3</v>
      </c>
      <c r="AF100">
        <v>0</v>
      </c>
    </row>
    <row r="101" spans="2:32" x14ac:dyDescent="0.2">
      <c r="B101">
        <v>0</v>
      </c>
      <c r="C101">
        <v>2</v>
      </c>
      <c r="D101">
        <v>8</v>
      </c>
      <c r="E101">
        <v>73</v>
      </c>
      <c r="F101">
        <v>343</v>
      </c>
      <c r="G101">
        <v>750</v>
      </c>
      <c r="H101">
        <v>1017</v>
      </c>
      <c r="I101">
        <v>867</v>
      </c>
      <c r="J101">
        <v>636</v>
      </c>
      <c r="K101">
        <v>481</v>
      </c>
      <c r="L101">
        <v>628</v>
      </c>
      <c r="M101">
        <v>736</v>
      </c>
      <c r="N101">
        <v>876</v>
      </c>
      <c r="O101">
        <v>930</v>
      </c>
      <c r="P101">
        <v>995</v>
      </c>
      <c r="Q101">
        <v>791</v>
      </c>
      <c r="R101">
        <v>607</v>
      </c>
      <c r="S101">
        <v>494</v>
      </c>
      <c r="T101">
        <v>423</v>
      </c>
      <c r="U101">
        <v>286</v>
      </c>
      <c r="V101">
        <v>225</v>
      </c>
      <c r="W101">
        <v>143</v>
      </c>
      <c r="X101">
        <v>99</v>
      </c>
      <c r="Y101">
        <v>42</v>
      </c>
      <c r="Z101">
        <v>23</v>
      </c>
      <c r="AA101">
        <v>0</v>
      </c>
      <c r="AB101">
        <v>6</v>
      </c>
      <c r="AC101">
        <v>1</v>
      </c>
      <c r="AD101">
        <v>0</v>
      </c>
      <c r="AE101">
        <v>1</v>
      </c>
      <c r="AF101">
        <v>0</v>
      </c>
    </row>
    <row r="102" spans="2:32" x14ac:dyDescent="0.2">
      <c r="B102">
        <v>0</v>
      </c>
      <c r="C102">
        <v>4</v>
      </c>
      <c r="D102">
        <v>29</v>
      </c>
      <c r="E102">
        <v>112</v>
      </c>
      <c r="F102">
        <v>259</v>
      </c>
      <c r="G102">
        <v>542</v>
      </c>
      <c r="H102">
        <v>808</v>
      </c>
      <c r="I102">
        <v>824</v>
      </c>
      <c r="J102">
        <v>728</v>
      </c>
      <c r="K102">
        <v>535</v>
      </c>
      <c r="L102">
        <v>656</v>
      </c>
      <c r="M102">
        <v>675</v>
      </c>
      <c r="N102">
        <v>870</v>
      </c>
      <c r="O102">
        <v>970</v>
      </c>
      <c r="P102">
        <v>1116</v>
      </c>
      <c r="Q102">
        <v>965</v>
      </c>
      <c r="R102">
        <v>809</v>
      </c>
      <c r="S102">
        <v>646</v>
      </c>
      <c r="T102">
        <v>521</v>
      </c>
      <c r="U102">
        <v>375</v>
      </c>
      <c r="V102">
        <v>299</v>
      </c>
      <c r="W102">
        <v>177</v>
      </c>
      <c r="X102">
        <v>165</v>
      </c>
      <c r="Y102">
        <v>78</v>
      </c>
      <c r="Z102">
        <v>41</v>
      </c>
      <c r="AA102">
        <v>9</v>
      </c>
      <c r="AB102">
        <v>7</v>
      </c>
      <c r="AC102">
        <v>3</v>
      </c>
      <c r="AD102">
        <v>8</v>
      </c>
      <c r="AE102">
        <v>0</v>
      </c>
      <c r="AF102">
        <v>0</v>
      </c>
    </row>
    <row r="103" spans="2:32" x14ac:dyDescent="0.2">
      <c r="B103">
        <v>0</v>
      </c>
      <c r="C103">
        <v>3</v>
      </c>
      <c r="D103">
        <v>18</v>
      </c>
      <c r="E103">
        <v>45</v>
      </c>
      <c r="F103">
        <v>123</v>
      </c>
      <c r="G103">
        <v>185</v>
      </c>
      <c r="H103">
        <v>291</v>
      </c>
      <c r="I103">
        <v>332</v>
      </c>
      <c r="J103">
        <v>298</v>
      </c>
      <c r="K103">
        <v>304</v>
      </c>
      <c r="L103">
        <v>291</v>
      </c>
      <c r="M103">
        <v>417</v>
      </c>
      <c r="N103">
        <v>532</v>
      </c>
      <c r="O103">
        <v>583</v>
      </c>
      <c r="P103">
        <v>622</v>
      </c>
      <c r="Q103">
        <v>670</v>
      </c>
      <c r="R103">
        <v>498</v>
      </c>
      <c r="S103">
        <v>444</v>
      </c>
      <c r="T103">
        <v>458</v>
      </c>
      <c r="U103">
        <v>380</v>
      </c>
      <c r="V103">
        <v>304</v>
      </c>
      <c r="W103">
        <v>292</v>
      </c>
      <c r="X103">
        <v>290</v>
      </c>
      <c r="Y103">
        <v>218</v>
      </c>
      <c r="Z103">
        <v>160</v>
      </c>
      <c r="AA103">
        <v>104</v>
      </c>
      <c r="AB103">
        <v>66</v>
      </c>
      <c r="AC103">
        <v>32</v>
      </c>
      <c r="AD103">
        <v>26</v>
      </c>
      <c r="AE103">
        <v>11</v>
      </c>
      <c r="AF103">
        <v>1</v>
      </c>
    </row>
    <row r="104" spans="2:32" x14ac:dyDescent="0.2">
      <c r="B104">
        <v>1</v>
      </c>
      <c r="C104">
        <v>7</v>
      </c>
      <c r="D104">
        <v>12</v>
      </c>
      <c r="E104">
        <v>104</v>
      </c>
      <c r="F104">
        <v>267</v>
      </c>
      <c r="G104">
        <v>531</v>
      </c>
      <c r="H104">
        <v>654</v>
      </c>
      <c r="I104">
        <v>895</v>
      </c>
      <c r="J104">
        <v>1019</v>
      </c>
      <c r="K104">
        <v>943</v>
      </c>
      <c r="L104">
        <v>900</v>
      </c>
      <c r="M104">
        <v>844</v>
      </c>
      <c r="N104">
        <v>878</v>
      </c>
      <c r="O104">
        <v>947</v>
      </c>
      <c r="P104">
        <v>859</v>
      </c>
      <c r="Q104">
        <v>857</v>
      </c>
      <c r="R104">
        <v>657</v>
      </c>
      <c r="S104">
        <v>479</v>
      </c>
      <c r="T104">
        <v>493</v>
      </c>
      <c r="U104">
        <v>410</v>
      </c>
      <c r="V104">
        <v>392</v>
      </c>
      <c r="W104">
        <v>281</v>
      </c>
      <c r="X104">
        <v>246</v>
      </c>
      <c r="Y104">
        <v>162</v>
      </c>
      <c r="Z104">
        <v>139</v>
      </c>
      <c r="AA104">
        <v>78</v>
      </c>
      <c r="AB104">
        <v>73</v>
      </c>
      <c r="AC104">
        <v>54</v>
      </c>
      <c r="AD104">
        <v>33</v>
      </c>
      <c r="AE104">
        <v>17</v>
      </c>
      <c r="AF104">
        <v>7</v>
      </c>
    </row>
    <row r="105" spans="2:32" x14ac:dyDescent="0.2">
      <c r="B105">
        <v>12</v>
      </c>
      <c r="C105">
        <v>32</v>
      </c>
      <c r="D105">
        <v>95</v>
      </c>
      <c r="E105">
        <v>234</v>
      </c>
      <c r="F105">
        <v>366</v>
      </c>
      <c r="G105">
        <v>429</v>
      </c>
      <c r="H105">
        <v>571</v>
      </c>
      <c r="I105">
        <v>663</v>
      </c>
      <c r="J105">
        <v>661</v>
      </c>
      <c r="K105">
        <v>509</v>
      </c>
      <c r="L105">
        <v>682</v>
      </c>
      <c r="M105">
        <v>570</v>
      </c>
      <c r="N105">
        <v>733</v>
      </c>
      <c r="O105">
        <v>778</v>
      </c>
      <c r="P105">
        <v>917</v>
      </c>
      <c r="Q105">
        <v>645</v>
      </c>
      <c r="R105">
        <v>818</v>
      </c>
      <c r="S105">
        <v>642</v>
      </c>
      <c r="T105">
        <v>690</v>
      </c>
      <c r="U105">
        <v>528</v>
      </c>
      <c r="V105">
        <v>459</v>
      </c>
      <c r="W105">
        <v>326</v>
      </c>
      <c r="X105">
        <v>313</v>
      </c>
      <c r="Y105">
        <v>222</v>
      </c>
      <c r="Z105">
        <v>142</v>
      </c>
      <c r="AA105">
        <v>83</v>
      </c>
      <c r="AB105">
        <v>52</v>
      </c>
      <c r="AC105">
        <v>15</v>
      </c>
      <c r="AD105">
        <v>14</v>
      </c>
      <c r="AE105">
        <v>9</v>
      </c>
      <c r="AF105">
        <v>1</v>
      </c>
    </row>
    <row r="106" spans="2:32" x14ac:dyDescent="0.2">
      <c r="B106" t="s">
        <v>14</v>
      </c>
    </row>
    <row r="107" spans="2:32" x14ac:dyDescent="0.2">
      <c r="B107">
        <v>0</v>
      </c>
      <c r="C107">
        <v>0</v>
      </c>
      <c r="D107">
        <v>5</v>
      </c>
      <c r="E107">
        <v>12</v>
      </c>
      <c r="F107">
        <v>13</v>
      </c>
      <c r="G107">
        <v>7</v>
      </c>
      <c r="H107">
        <v>13</v>
      </c>
      <c r="I107">
        <v>7</v>
      </c>
      <c r="J107">
        <v>8</v>
      </c>
      <c r="K107">
        <v>2</v>
      </c>
      <c r="L107">
        <v>5</v>
      </c>
      <c r="M107">
        <v>2</v>
      </c>
      <c r="N107">
        <v>4</v>
      </c>
      <c r="O107">
        <v>1</v>
      </c>
      <c r="P107">
        <v>2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x14ac:dyDescent="0.2">
      <c r="B108">
        <v>0</v>
      </c>
      <c r="C108">
        <v>0</v>
      </c>
      <c r="D108">
        <v>7</v>
      </c>
      <c r="E108">
        <v>15</v>
      </c>
      <c r="F108">
        <v>54</v>
      </c>
      <c r="G108">
        <v>48</v>
      </c>
      <c r="H108">
        <v>42</v>
      </c>
      <c r="I108">
        <v>32</v>
      </c>
      <c r="J108">
        <v>28</v>
      </c>
      <c r="K108">
        <v>27</v>
      </c>
      <c r="L108">
        <v>8</v>
      </c>
      <c r="M108">
        <v>12</v>
      </c>
      <c r="N108">
        <v>2</v>
      </c>
      <c r="O108">
        <v>2</v>
      </c>
      <c r="P108">
        <v>1</v>
      </c>
      <c r="Q108">
        <v>7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">
      <c r="B109">
        <v>0</v>
      </c>
      <c r="C109">
        <v>0</v>
      </c>
      <c r="D109">
        <v>2</v>
      </c>
      <c r="E109">
        <v>18</v>
      </c>
      <c r="F109">
        <v>58</v>
      </c>
      <c r="G109">
        <v>63</v>
      </c>
      <c r="H109">
        <v>56</v>
      </c>
      <c r="I109">
        <v>63</v>
      </c>
      <c r="J109">
        <v>51</v>
      </c>
      <c r="K109">
        <v>32</v>
      </c>
      <c r="L109">
        <v>26</v>
      </c>
      <c r="M109">
        <v>24</v>
      </c>
      <c r="N109">
        <v>3</v>
      </c>
      <c r="O109">
        <v>16</v>
      </c>
      <c r="P109">
        <v>12</v>
      </c>
      <c r="Q109">
        <v>7</v>
      </c>
      <c r="R109">
        <v>2</v>
      </c>
      <c r="S109">
        <v>4</v>
      </c>
      <c r="T109">
        <v>6</v>
      </c>
      <c r="U109">
        <v>2</v>
      </c>
      <c r="V109">
        <v>3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2:32" x14ac:dyDescent="0.2">
      <c r="B110">
        <v>0</v>
      </c>
      <c r="C110">
        <v>0</v>
      </c>
      <c r="D110">
        <v>0</v>
      </c>
      <c r="E110">
        <v>4</v>
      </c>
      <c r="F110">
        <v>27</v>
      </c>
      <c r="G110">
        <v>48</v>
      </c>
      <c r="H110">
        <v>55</v>
      </c>
      <c r="I110">
        <v>58</v>
      </c>
      <c r="J110">
        <v>68</v>
      </c>
      <c r="K110">
        <v>52</v>
      </c>
      <c r="L110">
        <v>58</v>
      </c>
      <c r="M110">
        <v>26</v>
      </c>
      <c r="N110">
        <v>23</v>
      </c>
      <c r="O110">
        <v>9</v>
      </c>
      <c r="P110">
        <v>16</v>
      </c>
      <c r="Q110">
        <v>6</v>
      </c>
      <c r="R110">
        <v>5</v>
      </c>
      <c r="S110">
        <v>3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2:32" x14ac:dyDescent="0.2">
      <c r="B111">
        <v>0</v>
      </c>
      <c r="C111">
        <v>0</v>
      </c>
      <c r="D111">
        <v>0</v>
      </c>
      <c r="E111">
        <v>1</v>
      </c>
      <c r="F111">
        <v>4</v>
      </c>
      <c r="G111">
        <v>2</v>
      </c>
      <c r="H111">
        <v>3</v>
      </c>
      <c r="I111">
        <v>2</v>
      </c>
      <c r="J111">
        <v>4</v>
      </c>
      <c r="K111">
        <v>3</v>
      </c>
      <c r="L111">
        <v>2</v>
      </c>
      <c r="M111">
        <v>1</v>
      </c>
      <c r="N111">
        <v>1</v>
      </c>
      <c r="O111">
        <v>0</v>
      </c>
      <c r="P111">
        <v>1</v>
      </c>
      <c r="Q111">
        <v>2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2:32" x14ac:dyDescent="0.2">
      <c r="B112">
        <v>0</v>
      </c>
      <c r="C112">
        <v>4</v>
      </c>
      <c r="D112">
        <v>22</v>
      </c>
      <c r="E112">
        <v>28</v>
      </c>
      <c r="F112">
        <v>16</v>
      </c>
      <c r="G112">
        <v>2</v>
      </c>
      <c r="H112">
        <v>4</v>
      </c>
      <c r="I112">
        <v>6</v>
      </c>
      <c r="J112">
        <v>7</v>
      </c>
      <c r="K112">
        <v>3</v>
      </c>
      <c r="L112">
        <v>3</v>
      </c>
      <c r="M112">
        <v>4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">
      <c r="B113">
        <v>0</v>
      </c>
      <c r="C113">
        <v>0</v>
      </c>
      <c r="D113">
        <v>5</v>
      </c>
      <c r="E113">
        <v>37</v>
      </c>
      <c r="F113">
        <v>165</v>
      </c>
      <c r="G113">
        <v>312</v>
      </c>
      <c r="H113">
        <v>221</v>
      </c>
      <c r="I113">
        <v>95</v>
      </c>
      <c r="J113">
        <v>44</v>
      </c>
      <c r="K113">
        <v>23</v>
      </c>
      <c r="L113">
        <v>26</v>
      </c>
      <c r="M113">
        <v>16</v>
      </c>
      <c r="N113">
        <v>17</v>
      </c>
      <c r="O113">
        <v>11</v>
      </c>
      <c r="P113">
        <v>12</v>
      </c>
      <c r="Q113">
        <v>9</v>
      </c>
      <c r="R113">
        <v>5</v>
      </c>
      <c r="S113">
        <v>2</v>
      </c>
      <c r="T113">
        <v>4</v>
      </c>
      <c r="U113">
        <v>2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">
      <c r="B114">
        <v>0</v>
      </c>
      <c r="C114">
        <v>0</v>
      </c>
      <c r="D114">
        <v>1</v>
      </c>
      <c r="E114">
        <v>5</v>
      </c>
      <c r="F114">
        <v>25</v>
      </c>
      <c r="G114">
        <v>22</v>
      </c>
      <c r="H114">
        <v>15</v>
      </c>
      <c r="I114">
        <v>9</v>
      </c>
      <c r="J114">
        <v>3</v>
      </c>
      <c r="K114">
        <v>1</v>
      </c>
      <c r="L114">
        <v>2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2">
      <c r="B115">
        <v>0</v>
      </c>
      <c r="C115">
        <v>0</v>
      </c>
      <c r="D115">
        <v>1</v>
      </c>
      <c r="E115">
        <v>3</v>
      </c>
      <c r="F115">
        <v>12</v>
      </c>
      <c r="G115">
        <v>16</v>
      </c>
      <c r="H115">
        <v>55</v>
      </c>
      <c r="I115">
        <v>74</v>
      </c>
      <c r="J115">
        <v>53</v>
      </c>
      <c r="K115">
        <v>27</v>
      </c>
      <c r="L115">
        <v>11</v>
      </c>
      <c r="M115">
        <v>6</v>
      </c>
      <c r="N115">
        <v>3</v>
      </c>
      <c r="O115">
        <v>5</v>
      </c>
      <c r="P115">
        <v>5</v>
      </c>
      <c r="Q115">
        <v>7</v>
      </c>
      <c r="R115">
        <v>6</v>
      </c>
      <c r="S115">
        <v>3</v>
      </c>
      <c r="T115">
        <v>1</v>
      </c>
      <c r="U115">
        <v>0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">
      <c r="B116">
        <v>0</v>
      </c>
      <c r="C116">
        <v>3</v>
      </c>
      <c r="D116">
        <v>13</v>
      </c>
      <c r="E116">
        <v>21</v>
      </c>
      <c r="F116">
        <v>29</v>
      </c>
      <c r="G116">
        <v>58</v>
      </c>
      <c r="H116">
        <v>47</v>
      </c>
      <c r="I116">
        <v>53</v>
      </c>
      <c r="J116">
        <v>40</v>
      </c>
      <c r="K116">
        <v>37</v>
      </c>
      <c r="L116">
        <v>23</v>
      </c>
      <c r="M116">
        <v>13</v>
      </c>
      <c r="N116">
        <v>8</v>
      </c>
      <c r="O116">
        <v>2</v>
      </c>
      <c r="P116">
        <v>2</v>
      </c>
      <c r="Q116">
        <v>3</v>
      </c>
      <c r="R116">
        <v>0</v>
      </c>
      <c r="S116">
        <v>1</v>
      </c>
      <c r="T116">
        <v>1</v>
      </c>
      <c r="U116">
        <v>0</v>
      </c>
      <c r="V116">
        <v>2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">
      <c r="B117">
        <v>0</v>
      </c>
      <c r="C117">
        <v>2</v>
      </c>
      <c r="D117">
        <v>50</v>
      </c>
      <c r="E117">
        <v>91</v>
      </c>
      <c r="F117">
        <v>170</v>
      </c>
      <c r="G117">
        <v>251</v>
      </c>
      <c r="H117">
        <v>314</v>
      </c>
      <c r="I117">
        <v>293</v>
      </c>
      <c r="J117">
        <v>204</v>
      </c>
      <c r="K117">
        <v>132</v>
      </c>
      <c r="L117">
        <v>95</v>
      </c>
      <c r="M117">
        <v>36</v>
      </c>
      <c r="N117">
        <v>18</v>
      </c>
      <c r="O117">
        <v>8</v>
      </c>
      <c r="P117">
        <v>6</v>
      </c>
      <c r="Q117">
        <v>1</v>
      </c>
      <c r="R117">
        <v>4</v>
      </c>
      <c r="S117">
        <v>1</v>
      </c>
      <c r="T117">
        <v>1</v>
      </c>
      <c r="U117">
        <v>4</v>
      </c>
      <c r="V117">
        <v>1</v>
      </c>
      <c r="W117">
        <v>0</v>
      </c>
      <c r="X117">
        <v>2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2">
      <c r="B118">
        <v>0</v>
      </c>
      <c r="C118">
        <v>0</v>
      </c>
      <c r="D118">
        <v>5</v>
      </c>
      <c r="E118">
        <v>33</v>
      </c>
      <c r="F118">
        <v>231</v>
      </c>
      <c r="G118">
        <v>393</v>
      </c>
      <c r="H118">
        <v>490</v>
      </c>
      <c r="I118">
        <v>442</v>
      </c>
      <c r="J118">
        <v>272</v>
      </c>
      <c r="K118">
        <v>239</v>
      </c>
      <c r="L118">
        <v>195</v>
      </c>
      <c r="M118">
        <v>149</v>
      </c>
      <c r="N118">
        <v>109</v>
      </c>
      <c r="O118">
        <v>48</v>
      </c>
      <c r="P118">
        <v>37</v>
      </c>
      <c r="Q118">
        <v>14</v>
      </c>
      <c r="R118">
        <v>8</v>
      </c>
      <c r="S118">
        <v>0</v>
      </c>
      <c r="T118">
        <v>2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2">
      <c r="B119" t="s">
        <v>15</v>
      </c>
    </row>
    <row r="120" spans="1:32" x14ac:dyDescent="0.2">
      <c r="A120">
        <v>1978</v>
      </c>
      <c r="B120">
        <v>1.4570000000000001</v>
      </c>
      <c r="C120">
        <v>1.159</v>
      </c>
      <c r="D120">
        <v>1.54</v>
      </c>
      <c r="E120">
        <v>2.4700000000000002</v>
      </c>
      <c r="F120">
        <v>3.5609999999999999</v>
      </c>
      <c r="G120">
        <v>5.0129999999999999</v>
      </c>
      <c r="H120">
        <v>6.7169999999999996</v>
      </c>
      <c r="I120">
        <v>8.7550000000000008</v>
      </c>
      <c r="J120">
        <v>10.24</v>
      </c>
      <c r="K120">
        <v>11.151999999999999</v>
      </c>
      <c r="L120">
        <v>12.372</v>
      </c>
      <c r="M120">
        <v>13.622999999999999</v>
      </c>
      <c r="N120">
        <v>14.898999999999999</v>
      </c>
      <c r="O120">
        <v>15.696999999999999</v>
      </c>
      <c r="P120">
        <v>16.658999999999999</v>
      </c>
      <c r="Q120">
        <v>17.693999999999999</v>
      </c>
      <c r="R120">
        <v>19.105</v>
      </c>
      <c r="S120">
        <v>28.411062413156046</v>
      </c>
    </row>
    <row r="121" spans="1:32" x14ac:dyDescent="0.2">
      <c r="A121">
        <f>A120+1</f>
        <v>1979</v>
      </c>
      <c r="B121">
        <v>1.4570000000000001</v>
      </c>
      <c r="C121">
        <v>1.159</v>
      </c>
      <c r="D121">
        <v>1.54</v>
      </c>
      <c r="E121">
        <v>2.4700000000000002</v>
      </c>
      <c r="F121">
        <v>3.5609999999999999</v>
      </c>
      <c r="G121">
        <v>5.0129999999999999</v>
      </c>
      <c r="H121">
        <v>6.7169999999999996</v>
      </c>
      <c r="I121">
        <v>8.7550000000000008</v>
      </c>
      <c r="J121">
        <v>10.24</v>
      </c>
      <c r="K121">
        <v>11.151999999999999</v>
      </c>
      <c r="L121">
        <v>12.372</v>
      </c>
      <c r="M121">
        <v>13.622999999999999</v>
      </c>
      <c r="N121">
        <v>14.898999999999999</v>
      </c>
      <c r="O121">
        <v>15.696999999999999</v>
      </c>
      <c r="P121">
        <v>16.658999999999999</v>
      </c>
      <c r="Q121">
        <v>17.693999999999999</v>
      </c>
      <c r="R121">
        <v>19.105</v>
      </c>
      <c r="S121">
        <v>28.411062413156046</v>
      </c>
    </row>
    <row r="122" spans="1:32" x14ac:dyDescent="0.2">
      <c r="A122">
        <f t="shared" ref="A122:A165" si="1">A121+1</f>
        <v>1980</v>
      </c>
      <c r="B122">
        <v>1.4570000000000001</v>
      </c>
      <c r="C122">
        <v>1.159</v>
      </c>
      <c r="D122">
        <v>1.54</v>
      </c>
      <c r="E122">
        <v>2.4700000000000002</v>
      </c>
      <c r="F122">
        <v>3.5609999999999999</v>
      </c>
      <c r="G122">
        <v>5.0129999999999999</v>
      </c>
      <c r="H122">
        <v>6.7169999999999996</v>
      </c>
      <c r="I122">
        <v>8.7550000000000008</v>
      </c>
      <c r="J122">
        <v>10.24</v>
      </c>
      <c r="K122">
        <v>11.151999999999999</v>
      </c>
      <c r="L122">
        <v>12.372</v>
      </c>
      <c r="M122">
        <v>13.622999999999999</v>
      </c>
      <c r="N122">
        <v>14.898999999999999</v>
      </c>
      <c r="O122">
        <v>15.696999999999999</v>
      </c>
      <c r="P122">
        <v>16.658999999999999</v>
      </c>
      <c r="Q122">
        <v>17.693999999999999</v>
      </c>
      <c r="R122">
        <v>19.105</v>
      </c>
      <c r="S122">
        <v>28.411062413156046</v>
      </c>
    </row>
    <row r="123" spans="1:32" x14ac:dyDescent="0.2">
      <c r="A123">
        <f t="shared" si="1"/>
        <v>1981</v>
      </c>
      <c r="B123">
        <v>1.4570000000000001</v>
      </c>
      <c r="C123">
        <v>1.159</v>
      </c>
      <c r="D123">
        <v>1.54</v>
      </c>
      <c r="E123">
        <v>2.4700000000000002</v>
      </c>
      <c r="F123">
        <v>3.5609999999999999</v>
      </c>
      <c r="G123">
        <v>5.0129999999999999</v>
      </c>
      <c r="H123">
        <v>6.7169999999999996</v>
      </c>
      <c r="I123">
        <v>8.7550000000000008</v>
      </c>
      <c r="J123">
        <v>10.24</v>
      </c>
      <c r="K123">
        <v>11.151999999999999</v>
      </c>
      <c r="L123">
        <v>12.372</v>
      </c>
      <c r="M123">
        <v>13.622999999999999</v>
      </c>
      <c r="N123">
        <v>14.898999999999999</v>
      </c>
      <c r="O123">
        <v>15.696999999999999</v>
      </c>
      <c r="P123">
        <v>16.658999999999999</v>
      </c>
      <c r="Q123">
        <v>17.693999999999999</v>
      </c>
      <c r="R123">
        <v>19.105</v>
      </c>
      <c r="S123">
        <v>28.411062413156046</v>
      </c>
    </row>
    <row r="124" spans="1:32" x14ac:dyDescent="0.2">
      <c r="A124">
        <f t="shared" si="1"/>
        <v>1982</v>
      </c>
      <c r="B124">
        <v>1.4570000000000001</v>
      </c>
      <c r="C124">
        <v>1.159</v>
      </c>
      <c r="D124">
        <v>1.54</v>
      </c>
      <c r="E124">
        <v>2.4700000000000002</v>
      </c>
      <c r="F124">
        <v>3.5609999999999999</v>
      </c>
      <c r="G124">
        <v>5.0129999999999999</v>
      </c>
      <c r="H124">
        <v>6.7169999999999996</v>
      </c>
      <c r="I124">
        <v>8.7550000000000008</v>
      </c>
      <c r="J124">
        <v>10.24</v>
      </c>
      <c r="K124">
        <v>11.151999999999999</v>
      </c>
      <c r="L124">
        <v>12.372</v>
      </c>
      <c r="M124">
        <v>13.622999999999999</v>
      </c>
      <c r="N124">
        <v>14.898999999999999</v>
      </c>
      <c r="O124">
        <v>15.696999999999999</v>
      </c>
      <c r="P124">
        <v>16.658999999999999</v>
      </c>
      <c r="Q124">
        <v>17.693999999999999</v>
      </c>
      <c r="R124">
        <v>19.105</v>
      </c>
      <c r="S124">
        <v>28.411062413156046</v>
      </c>
    </row>
    <row r="125" spans="1:32" x14ac:dyDescent="0.2">
      <c r="A125">
        <f t="shared" si="1"/>
        <v>1983</v>
      </c>
      <c r="B125">
        <v>1.4570000000000001</v>
      </c>
      <c r="C125">
        <v>1.159</v>
      </c>
      <c r="D125">
        <v>1.54</v>
      </c>
      <c r="E125">
        <v>2.4700000000000002</v>
      </c>
      <c r="F125">
        <v>3.5609999999999999</v>
      </c>
      <c r="G125">
        <v>5.0129999999999999</v>
      </c>
      <c r="H125">
        <v>6.7169999999999996</v>
      </c>
      <c r="I125">
        <v>8.7550000000000008</v>
      </c>
      <c r="J125">
        <v>10.24</v>
      </c>
      <c r="K125">
        <v>11.151999999999999</v>
      </c>
      <c r="L125">
        <v>12.372</v>
      </c>
      <c r="M125">
        <v>13.622999999999999</v>
      </c>
      <c r="N125">
        <v>14.898999999999999</v>
      </c>
      <c r="O125">
        <v>15.696999999999999</v>
      </c>
      <c r="P125">
        <v>16.658999999999999</v>
      </c>
      <c r="Q125">
        <v>17.693999999999999</v>
      </c>
      <c r="R125">
        <v>19.105</v>
      </c>
      <c r="S125">
        <v>28.411062413156046</v>
      </c>
    </row>
    <row r="126" spans="1:32" x14ac:dyDescent="0.2">
      <c r="A126">
        <f t="shared" si="1"/>
        <v>1984</v>
      </c>
      <c r="B126">
        <v>1.4570000000000001</v>
      </c>
      <c r="C126">
        <v>1.159</v>
      </c>
      <c r="D126">
        <v>1.54</v>
      </c>
      <c r="E126">
        <v>2.4700000000000002</v>
      </c>
      <c r="F126">
        <v>3.5609999999999999</v>
      </c>
      <c r="G126">
        <v>5.0129999999999999</v>
      </c>
      <c r="H126">
        <v>6.7169999999999996</v>
      </c>
      <c r="I126">
        <v>8.7550000000000008</v>
      </c>
      <c r="J126">
        <v>10.24</v>
      </c>
      <c r="K126">
        <v>11.151999999999999</v>
      </c>
      <c r="L126">
        <v>12.372</v>
      </c>
      <c r="M126">
        <v>13.622999999999999</v>
      </c>
      <c r="N126">
        <v>14.898999999999999</v>
      </c>
      <c r="O126">
        <v>15.696999999999999</v>
      </c>
      <c r="P126">
        <v>16.658999999999999</v>
      </c>
      <c r="Q126">
        <v>17.693999999999999</v>
      </c>
      <c r="R126">
        <v>19.105</v>
      </c>
      <c r="S126">
        <v>28.411062413156046</v>
      </c>
    </row>
    <row r="127" spans="1:32" x14ac:dyDescent="0.2">
      <c r="A127">
        <f t="shared" si="1"/>
        <v>1985</v>
      </c>
      <c r="B127">
        <v>1.4570000000000001</v>
      </c>
      <c r="C127">
        <v>1.159</v>
      </c>
      <c r="D127">
        <v>1.54</v>
      </c>
      <c r="E127">
        <v>2.4700000000000002</v>
      </c>
      <c r="F127">
        <v>3.5609999999999999</v>
      </c>
      <c r="G127">
        <v>5.0129999999999999</v>
      </c>
      <c r="H127">
        <v>6.7169999999999996</v>
      </c>
      <c r="I127">
        <v>8.7550000000000008</v>
      </c>
      <c r="J127">
        <v>10.24</v>
      </c>
      <c r="K127">
        <v>11.151999999999999</v>
      </c>
      <c r="L127">
        <v>12.372</v>
      </c>
      <c r="M127">
        <v>13.622999999999999</v>
      </c>
      <c r="N127">
        <v>14.898999999999999</v>
      </c>
      <c r="O127">
        <v>15.696999999999999</v>
      </c>
      <c r="P127">
        <v>16.658999999999999</v>
      </c>
      <c r="Q127">
        <v>17.693999999999999</v>
      </c>
      <c r="R127">
        <v>19.105</v>
      </c>
      <c r="S127">
        <v>28.411062413156046</v>
      </c>
    </row>
    <row r="128" spans="1:32" x14ac:dyDescent="0.2">
      <c r="A128">
        <f t="shared" si="1"/>
        <v>1986</v>
      </c>
      <c r="B128">
        <v>1.4570000000000001</v>
      </c>
      <c r="C128">
        <v>1.159</v>
      </c>
      <c r="D128">
        <v>1.54</v>
      </c>
      <c r="E128">
        <v>2.4700000000000002</v>
      </c>
      <c r="F128">
        <v>3.5609999999999999</v>
      </c>
      <c r="G128">
        <v>5.0129999999999999</v>
      </c>
      <c r="H128">
        <v>6.7169999999999996</v>
      </c>
      <c r="I128">
        <v>8.7550000000000008</v>
      </c>
      <c r="J128">
        <v>10.24</v>
      </c>
      <c r="K128">
        <v>11.151999999999999</v>
      </c>
      <c r="L128">
        <v>12.372</v>
      </c>
      <c r="M128">
        <v>13.622999999999999</v>
      </c>
      <c r="N128">
        <v>14.898999999999999</v>
      </c>
      <c r="O128">
        <v>15.696999999999999</v>
      </c>
      <c r="P128">
        <v>16.658999999999999</v>
      </c>
      <c r="Q128">
        <v>17.693999999999999</v>
      </c>
      <c r="R128">
        <v>19.105</v>
      </c>
      <c r="S128">
        <v>28.411062413156046</v>
      </c>
    </row>
    <row r="129" spans="1:19" x14ac:dyDescent="0.2">
      <c r="A129">
        <f t="shared" si="1"/>
        <v>1987</v>
      </c>
      <c r="B129">
        <v>1.4570000000000001</v>
      </c>
      <c r="C129">
        <v>1.159</v>
      </c>
      <c r="D129">
        <v>1.54</v>
      </c>
      <c r="E129">
        <v>2.4700000000000002</v>
      </c>
      <c r="F129">
        <v>3.5609999999999999</v>
      </c>
      <c r="G129">
        <v>5.0129999999999999</v>
      </c>
      <c r="H129">
        <v>6.7169999999999996</v>
      </c>
      <c r="I129">
        <v>8.7550000000000008</v>
      </c>
      <c r="J129">
        <v>10.24</v>
      </c>
      <c r="K129">
        <v>11.151999999999999</v>
      </c>
      <c r="L129">
        <v>12.372</v>
      </c>
      <c r="M129">
        <v>13.622999999999999</v>
      </c>
      <c r="N129">
        <v>14.898999999999999</v>
      </c>
      <c r="O129">
        <v>15.696999999999999</v>
      </c>
      <c r="P129">
        <v>16.658999999999999</v>
      </c>
      <c r="Q129">
        <v>17.693999999999999</v>
      </c>
      <c r="R129">
        <v>19.105</v>
      </c>
      <c r="S129">
        <v>28.411062413156046</v>
      </c>
    </row>
    <row r="130" spans="1:19" x14ac:dyDescent="0.2">
      <c r="A130">
        <f t="shared" si="1"/>
        <v>1988</v>
      </c>
      <c r="B130">
        <v>1.4570000000000001</v>
      </c>
      <c r="C130">
        <v>1.159</v>
      </c>
      <c r="D130">
        <v>1.54</v>
      </c>
      <c r="E130">
        <v>2.4700000000000002</v>
      </c>
      <c r="F130">
        <v>3.5609999999999999</v>
      </c>
      <c r="G130">
        <v>5.0129999999999999</v>
      </c>
      <c r="H130">
        <v>6.7169999999999996</v>
      </c>
      <c r="I130">
        <v>8.7550000000000008</v>
      </c>
      <c r="J130">
        <v>10.24</v>
      </c>
      <c r="K130">
        <v>11.151999999999999</v>
      </c>
      <c r="L130">
        <v>12.372</v>
      </c>
      <c r="M130">
        <v>13.622999999999999</v>
      </c>
      <c r="N130">
        <v>14.898999999999999</v>
      </c>
      <c r="O130">
        <v>15.696999999999999</v>
      </c>
      <c r="P130">
        <v>16.658999999999999</v>
      </c>
      <c r="Q130">
        <v>17.693999999999999</v>
      </c>
      <c r="R130">
        <v>19.105</v>
      </c>
      <c r="S130">
        <v>28.411062413156046</v>
      </c>
    </row>
    <row r="131" spans="1:19" x14ac:dyDescent="0.2">
      <c r="A131">
        <f t="shared" si="1"/>
        <v>1989</v>
      </c>
      <c r="B131">
        <v>1.4570000000000001</v>
      </c>
      <c r="C131">
        <v>1.159</v>
      </c>
      <c r="D131">
        <v>1.54</v>
      </c>
      <c r="E131">
        <v>2.4700000000000002</v>
      </c>
      <c r="F131">
        <v>3.5609999999999999</v>
      </c>
      <c r="G131">
        <v>5.0129999999999999</v>
      </c>
      <c r="H131">
        <v>6.7169999999999996</v>
      </c>
      <c r="I131">
        <v>8.7550000000000008</v>
      </c>
      <c r="J131">
        <v>10.24</v>
      </c>
      <c r="K131">
        <v>11.151999999999999</v>
      </c>
      <c r="L131">
        <v>12.372</v>
      </c>
      <c r="M131">
        <v>13.622999999999999</v>
      </c>
      <c r="N131">
        <v>14.898999999999999</v>
      </c>
      <c r="O131">
        <v>15.696999999999999</v>
      </c>
      <c r="P131">
        <v>16.658999999999999</v>
      </c>
      <c r="Q131">
        <v>17.693999999999999</v>
      </c>
      <c r="R131">
        <v>19.105</v>
      </c>
      <c r="S131">
        <v>28.411062413156046</v>
      </c>
    </row>
    <row r="132" spans="1:19" x14ac:dyDescent="0.2">
      <c r="A132">
        <f t="shared" si="1"/>
        <v>1990</v>
      </c>
      <c r="B132">
        <v>1.4570000000000001</v>
      </c>
      <c r="C132">
        <v>1.159</v>
      </c>
      <c r="D132">
        <v>1.54</v>
      </c>
      <c r="E132">
        <v>2.4700000000000002</v>
      </c>
      <c r="F132">
        <v>3.5609999999999999</v>
      </c>
      <c r="G132">
        <v>5.0129999999999999</v>
      </c>
      <c r="H132">
        <v>6.7169999999999996</v>
      </c>
      <c r="I132">
        <v>8.7550000000000008</v>
      </c>
      <c r="J132">
        <v>10.24</v>
      </c>
      <c r="K132">
        <v>11.151999999999999</v>
      </c>
      <c r="L132">
        <v>12.372</v>
      </c>
      <c r="M132">
        <v>13.622999999999999</v>
      </c>
      <c r="N132">
        <v>14.898999999999999</v>
      </c>
      <c r="O132">
        <v>15.696999999999999</v>
      </c>
      <c r="P132">
        <v>16.658999999999999</v>
      </c>
      <c r="Q132">
        <v>17.693999999999999</v>
      </c>
      <c r="R132">
        <v>19.105</v>
      </c>
      <c r="S132">
        <v>28.411062413156046</v>
      </c>
    </row>
    <row r="133" spans="1:19" x14ac:dyDescent="0.2">
      <c r="A133">
        <f t="shared" si="1"/>
        <v>1991</v>
      </c>
      <c r="B133">
        <v>1.4570000000000001</v>
      </c>
      <c r="C133">
        <v>1.159</v>
      </c>
      <c r="D133">
        <v>1.54</v>
      </c>
      <c r="E133">
        <v>2.4700000000000002</v>
      </c>
      <c r="F133">
        <v>3.5609999999999999</v>
      </c>
      <c r="G133">
        <v>5.0129999999999999</v>
      </c>
      <c r="H133">
        <v>6.7169999999999996</v>
      </c>
      <c r="I133">
        <v>8.7550000000000008</v>
      </c>
      <c r="J133">
        <v>10.24</v>
      </c>
      <c r="K133">
        <v>11.151999999999999</v>
      </c>
      <c r="L133">
        <v>12.372</v>
      </c>
      <c r="M133">
        <v>13.622999999999999</v>
      </c>
      <c r="N133">
        <v>14.898999999999999</v>
      </c>
      <c r="O133">
        <v>15.696999999999999</v>
      </c>
      <c r="P133">
        <v>16.658999999999999</v>
      </c>
      <c r="Q133">
        <v>17.693999999999999</v>
      </c>
      <c r="R133">
        <v>19.105</v>
      </c>
      <c r="S133">
        <v>28.411062413156046</v>
      </c>
    </row>
    <row r="134" spans="1:19" x14ac:dyDescent="0.2">
      <c r="A134">
        <f t="shared" si="1"/>
        <v>1992</v>
      </c>
      <c r="B134">
        <v>1.4570000000000001</v>
      </c>
      <c r="C134">
        <v>1.159</v>
      </c>
      <c r="D134">
        <v>1.54</v>
      </c>
      <c r="E134">
        <v>2.4700000000000002</v>
      </c>
      <c r="F134">
        <v>3.5609999999999999</v>
      </c>
      <c r="G134">
        <v>5.0129999999999999</v>
      </c>
      <c r="H134">
        <v>6.7169999999999996</v>
      </c>
      <c r="I134">
        <v>8.7550000000000008</v>
      </c>
      <c r="J134">
        <v>10.24</v>
      </c>
      <c r="K134">
        <v>11.151999999999999</v>
      </c>
      <c r="L134">
        <v>12.372</v>
      </c>
      <c r="M134">
        <v>13.622999999999999</v>
      </c>
      <c r="N134">
        <v>14.898999999999999</v>
      </c>
      <c r="O134">
        <v>15.696999999999999</v>
      </c>
      <c r="P134">
        <v>16.658999999999999</v>
      </c>
      <c r="Q134">
        <v>17.693999999999999</v>
      </c>
      <c r="R134">
        <v>19.105</v>
      </c>
      <c r="S134">
        <v>28.411062413156046</v>
      </c>
    </row>
    <row r="135" spans="1:19" x14ac:dyDescent="0.2">
      <c r="A135">
        <f t="shared" si="1"/>
        <v>1993</v>
      </c>
      <c r="B135">
        <v>1.4570000000000001</v>
      </c>
      <c r="C135">
        <v>1.159</v>
      </c>
      <c r="D135">
        <v>1.54</v>
      </c>
      <c r="E135">
        <v>2.4700000000000002</v>
      </c>
      <c r="F135">
        <v>3.5609999999999999</v>
      </c>
      <c r="G135">
        <v>5.0129999999999999</v>
      </c>
      <c r="H135">
        <v>6.7169999999999996</v>
      </c>
      <c r="I135">
        <v>8.7550000000000008</v>
      </c>
      <c r="J135">
        <v>10.24</v>
      </c>
      <c r="K135">
        <v>11.151999999999999</v>
      </c>
      <c r="L135">
        <v>12.372</v>
      </c>
      <c r="M135">
        <v>13.622999999999999</v>
      </c>
      <c r="N135">
        <v>14.898999999999999</v>
      </c>
      <c r="O135">
        <v>15.696999999999999</v>
      </c>
      <c r="P135">
        <v>16.658999999999999</v>
      </c>
      <c r="Q135">
        <v>17.693999999999999</v>
      </c>
      <c r="R135">
        <v>19.105</v>
      </c>
      <c r="S135">
        <v>28.411062413156046</v>
      </c>
    </row>
    <row r="136" spans="1:19" x14ac:dyDescent="0.2">
      <c r="A136">
        <f t="shared" si="1"/>
        <v>1994</v>
      </c>
      <c r="B136">
        <v>1.4570000000000001</v>
      </c>
      <c r="C136">
        <v>1.159</v>
      </c>
      <c r="D136">
        <v>1.54</v>
      </c>
      <c r="E136">
        <v>2.4700000000000002</v>
      </c>
      <c r="F136">
        <v>3.5609999999999999</v>
      </c>
      <c r="G136">
        <v>5.0129999999999999</v>
      </c>
      <c r="H136">
        <v>6.7169999999999996</v>
      </c>
      <c r="I136">
        <v>8.7550000000000008</v>
      </c>
      <c r="J136">
        <v>10.24</v>
      </c>
      <c r="K136">
        <v>11.151999999999999</v>
      </c>
      <c r="L136">
        <v>12.372</v>
      </c>
      <c r="M136">
        <v>13.622999999999999</v>
      </c>
      <c r="N136">
        <v>14.898999999999999</v>
      </c>
      <c r="O136">
        <v>15.696999999999999</v>
      </c>
      <c r="P136">
        <v>16.658999999999999</v>
      </c>
      <c r="Q136">
        <v>17.693999999999999</v>
      </c>
      <c r="R136">
        <v>19.105</v>
      </c>
      <c r="S136">
        <v>28.411062413156046</v>
      </c>
    </row>
    <row r="137" spans="1:19" x14ac:dyDescent="0.2">
      <c r="A137">
        <f t="shared" si="1"/>
        <v>1995</v>
      </c>
      <c r="B137">
        <v>1.4570000000000001</v>
      </c>
      <c r="C137">
        <v>1.159</v>
      </c>
      <c r="D137">
        <v>1.54</v>
      </c>
      <c r="E137">
        <v>2.4700000000000002</v>
      </c>
      <c r="F137">
        <v>3.5609999999999999</v>
      </c>
      <c r="G137">
        <v>5.0129999999999999</v>
      </c>
      <c r="H137">
        <v>6.7169999999999996</v>
      </c>
      <c r="I137">
        <v>8.7550000000000008</v>
      </c>
      <c r="J137">
        <v>10.24</v>
      </c>
      <c r="K137">
        <v>11.151999999999999</v>
      </c>
      <c r="L137">
        <v>12.372</v>
      </c>
      <c r="M137">
        <v>13.622999999999999</v>
      </c>
      <c r="N137">
        <v>14.898999999999999</v>
      </c>
      <c r="O137">
        <v>15.696999999999999</v>
      </c>
      <c r="P137">
        <v>16.658999999999999</v>
      </c>
      <c r="Q137">
        <v>17.693999999999999</v>
      </c>
      <c r="R137">
        <v>19.105</v>
      </c>
      <c r="S137">
        <v>28.411062413156046</v>
      </c>
    </row>
    <row r="138" spans="1:19" x14ac:dyDescent="0.2">
      <c r="A138">
        <f t="shared" si="1"/>
        <v>1996</v>
      </c>
      <c r="B138">
        <v>1.4570000000000001</v>
      </c>
      <c r="C138">
        <v>1.159</v>
      </c>
      <c r="D138">
        <v>1.54</v>
      </c>
      <c r="E138">
        <v>2.4700000000000002</v>
      </c>
      <c r="F138">
        <v>3.5609999999999999</v>
      </c>
      <c r="G138">
        <v>5.0129999999999999</v>
      </c>
      <c r="H138">
        <v>6.7169999999999996</v>
      </c>
      <c r="I138">
        <v>8.7550000000000008</v>
      </c>
      <c r="J138">
        <v>10.24</v>
      </c>
      <c r="K138">
        <v>11.151999999999999</v>
      </c>
      <c r="L138">
        <v>12.372</v>
      </c>
      <c r="M138">
        <v>13.622999999999999</v>
      </c>
      <c r="N138">
        <v>14.898999999999999</v>
      </c>
      <c r="O138">
        <v>15.696999999999999</v>
      </c>
      <c r="P138">
        <v>16.658999999999999</v>
      </c>
      <c r="Q138">
        <v>17.693999999999999</v>
      </c>
      <c r="R138">
        <v>19.105</v>
      </c>
      <c r="S138">
        <v>28.411062413156046</v>
      </c>
    </row>
    <row r="139" spans="1:19" x14ac:dyDescent="0.2">
      <c r="A139">
        <f t="shared" si="1"/>
        <v>1997</v>
      </c>
      <c r="B139">
        <v>1.4570000000000001</v>
      </c>
      <c r="C139">
        <v>1.159</v>
      </c>
      <c r="D139">
        <v>1.54</v>
      </c>
      <c r="E139">
        <v>2.4700000000000002</v>
      </c>
      <c r="F139">
        <v>3.5609999999999999</v>
      </c>
      <c r="G139">
        <v>5.0129999999999999</v>
      </c>
      <c r="H139">
        <v>6.7169999999999996</v>
      </c>
      <c r="I139">
        <v>8.7550000000000008</v>
      </c>
      <c r="J139">
        <v>10.24</v>
      </c>
      <c r="K139">
        <v>11.151999999999999</v>
      </c>
      <c r="L139">
        <v>12.372</v>
      </c>
      <c r="M139">
        <v>13.622999999999999</v>
      </c>
      <c r="N139">
        <v>14.898999999999999</v>
      </c>
      <c r="O139">
        <v>15.696999999999999</v>
      </c>
      <c r="P139">
        <v>16.658999999999999</v>
      </c>
      <c r="Q139">
        <v>17.693999999999999</v>
      </c>
      <c r="R139">
        <v>19.105</v>
      </c>
      <c r="S139">
        <v>28.411062413156046</v>
      </c>
    </row>
    <row r="140" spans="1:19" x14ac:dyDescent="0.2">
      <c r="A140">
        <f t="shared" si="1"/>
        <v>1998</v>
      </c>
      <c r="B140">
        <v>1.4570000000000001</v>
      </c>
      <c r="C140">
        <v>1.159</v>
      </c>
      <c r="D140">
        <v>1.54</v>
      </c>
      <c r="E140">
        <v>2.4700000000000002</v>
      </c>
      <c r="F140">
        <v>3.5609999999999999</v>
      </c>
      <c r="G140">
        <v>5.0129999999999999</v>
      </c>
      <c r="H140">
        <v>6.7169999999999996</v>
      </c>
      <c r="I140">
        <v>8.7550000000000008</v>
      </c>
      <c r="J140">
        <v>10.24</v>
      </c>
      <c r="K140">
        <v>11.151999999999999</v>
      </c>
      <c r="L140">
        <v>12.372</v>
      </c>
      <c r="M140">
        <v>13.622999999999999</v>
      </c>
      <c r="N140">
        <v>14.898999999999999</v>
      </c>
      <c r="O140">
        <v>15.696999999999999</v>
      </c>
      <c r="P140">
        <v>16.658999999999999</v>
      </c>
      <c r="Q140">
        <v>17.693999999999999</v>
      </c>
      <c r="R140">
        <v>19.105</v>
      </c>
      <c r="S140">
        <v>28.411062413156046</v>
      </c>
    </row>
    <row r="141" spans="1:19" x14ac:dyDescent="0.2">
      <c r="A141">
        <f t="shared" si="1"/>
        <v>1999</v>
      </c>
      <c r="B141">
        <v>1.4570000000000001</v>
      </c>
      <c r="C141">
        <v>1.159</v>
      </c>
      <c r="D141">
        <v>1.54</v>
      </c>
      <c r="E141">
        <v>2.4700000000000002</v>
      </c>
      <c r="F141">
        <v>3.5609999999999999</v>
      </c>
      <c r="G141">
        <v>5.0129999999999999</v>
      </c>
      <c r="H141">
        <v>6.7169999999999996</v>
      </c>
      <c r="I141">
        <v>8.7550000000000008</v>
      </c>
      <c r="J141">
        <v>10.24</v>
      </c>
      <c r="K141">
        <v>11.151999999999999</v>
      </c>
      <c r="L141">
        <v>12.372</v>
      </c>
      <c r="M141">
        <v>13.622999999999999</v>
      </c>
      <c r="N141">
        <v>14.898999999999999</v>
      </c>
      <c r="O141">
        <v>15.696999999999999</v>
      </c>
      <c r="P141">
        <v>16.658999999999999</v>
      </c>
      <c r="Q141">
        <v>17.693999999999999</v>
      </c>
      <c r="R141">
        <v>19.105</v>
      </c>
      <c r="S141">
        <v>28.411062413156046</v>
      </c>
    </row>
    <row r="142" spans="1:19" x14ac:dyDescent="0.2">
      <c r="A142">
        <f t="shared" si="1"/>
        <v>2000</v>
      </c>
      <c r="B142">
        <v>1.4570000000000001</v>
      </c>
      <c r="C142">
        <v>1.159</v>
      </c>
      <c r="D142">
        <v>1.54</v>
      </c>
      <c r="E142">
        <v>2.4700000000000002</v>
      </c>
      <c r="F142">
        <v>3.5609999999999999</v>
      </c>
      <c r="G142">
        <v>5.0129999999999999</v>
      </c>
      <c r="H142">
        <v>6.7169999999999996</v>
      </c>
      <c r="I142">
        <v>8.7550000000000008</v>
      </c>
      <c r="J142">
        <v>10.24</v>
      </c>
      <c r="K142">
        <v>11.151999999999999</v>
      </c>
      <c r="L142">
        <v>12.372</v>
      </c>
      <c r="M142">
        <v>13.622999999999999</v>
      </c>
      <c r="N142">
        <v>14.898999999999999</v>
      </c>
      <c r="O142">
        <v>15.696999999999999</v>
      </c>
      <c r="P142">
        <v>16.658999999999999</v>
      </c>
      <c r="Q142">
        <v>17.693999999999999</v>
      </c>
      <c r="R142">
        <v>19.105</v>
      </c>
      <c r="S142">
        <v>28.411062413156046</v>
      </c>
    </row>
    <row r="143" spans="1:19" x14ac:dyDescent="0.2">
      <c r="A143">
        <f t="shared" si="1"/>
        <v>2001</v>
      </c>
      <c r="B143">
        <v>1.4570000000000001</v>
      </c>
      <c r="C143">
        <v>1.159</v>
      </c>
      <c r="D143">
        <v>1.54</v>
      </c>
      <c r="E143">
        <v>2.4700000000000002</v>
      </c>
      <c r="F143">
        <v>3.5609999999999999</v>
      </c>
      <c r="G143">
        <v>5.0129999999999999</v>
      </c>
      <c r="H143">
        <v>6.7169999999999996</v>
      </c>
      <c r="I143">
        <v>8.7550000000000008</v>
      </c>
      <c r="J143">
        <v>10.24</v>
      </c>
      <c r="K143">
        <v>11.151999999999999</v>
      </c>
      <c r="L143">
        <v>12.372</v>
      </c>
      <c r="M143">
        <v>13.622999999999999</v>
      </c>
      <c r="N143">
        <v>14.898999999999999</v>
      </c>
      <c r="O143">
        <v>15.696999999999999</v>
      </c>
      <c r="P143">
        <v>16.658999999999999</v>
      </c>
      <c r="Q143">
        <v>17.693999999999999</v>
      </c>
      <c r="R143">
        <v>19.105</v>
      </c>
      <c r="S143">
        <v>28.411062413156046</v>
      </c>
    </row>
    <row r="144" spans="1:19" x14ac:dyDescent="0.2">
      <c r="A144">
        <f t="shared" si="1"/>
        <v>2002</v>
      </c>
      <c r="B144">
        <v>1.4570000000000001</v>
      </c>
      <c r="C144">
        <v>1.159</v>
      </c>
      <c r="D144">
        <v>1.54</v>
      </c>
      <c r="E144">
        <v>2.4700000000000002</v>
      </c>
      <c r="F144">
        <v>3.5609999999999999</v>
      </c>
      <c r="G144">
        <v>5.0129999999999999</v>
      </c>
      <c r="H144">
        <v>6.7169999999999996</v>
      </c>
      <c r="I144">
        <v>8.7550000000000008</v>
      </c>
      <c r="J144">
        <v>10.24</v>
      </c>
      <c r="K144">
        <v>11.151999999999999</v>
      </c>
      <c r="L144">
        <v>12.372</v>
      </c>
      <c r="M144">
        <v>13.622999999999999</v>
      </c>
      <c r="N144">
        <v>14.898999999999999</v>
      </c>
      <c r="O144">
        <v>15.696999999999999</v>
      </c>
      <c r="P144">
        <v>16.658999999999999</v>
      </c>
      <c r="Q144">
        <v>17.693999999999999</v>
      </c>
      <c r="R144">
        <v>19.105</v>
      </c>
      <c r="S144">
        <v>28.411062413156046</v>
      </c>
    </row>
    <row r="145" spans="1:19" x14ac:dyDescent="0.2">
      <c r="A145">
        <f t="shared" si="1"/>
        <v>2003</v>
      </c>
      <c r="B145">
        <v>1.4570000000000001</v>
      </c>
      <c r="C145">
        <v>1.159</v>
      </c>
      <c r="D145">
        <v>1.54</v>
      </c>
      <c r="E145">
        <v>2.4700000000000002</v>
      </c>
      <c r="F145">
        <v>3.5609999999999999</v>
      </c>
      <c r="G145">
        <v>5.0129999999999999</v>
      </c>
      <c r="H145">
        <v>6.7169999999999996</v>
      </c>
      <c r="I145">
        <v>8.7550000000000008</v>
      </c>
      <c r="J145">
        <v>10.24</v>
      </c>
      <c r="K145">
        <v>11.151999999999999</v>
      </c>
      <c r="L145">
        <v>12.372</v>
      </c>
      <c r="M145">
        <v>13.622999999999999</v>
      </c>
      <c r="N145">
        <v>14.898999999999999</v>
      </c>
      <c r="O145">
        <v>15.696999999999999</v>
      </c>
      <c r="P145">
        <v>16.658999999999999</v>
      </c>
      <c r="Q145">
        <v>17.693999999999999</v>
      </c>
      <c r="R145">
        <v>19.105</v>
      </c>
      <c r="S145">
        <v>28.411062413156046</v>
      </c>
    </row>
    <row r="146" spans="1:19" x14ac:dyDescent="0.2">
      <c r="A146">
        <f t="shared" si="1"/>
        <v>2004</v>
      </c>
      <c r="B146">
        <v>1.4570000000000001</v>
      </c>
      <c r="C146">
        <v>1.159</v>
      </c>
      <c r="D146">
        <v>1.54</v>
      </c>
      <c r="E146">
        <v>2.4700000000000002</v>
      </c>
      <c r="F146">
        <v>3.5609999999999999</v>
      </c>
      <c r="G146">
        <v>5.0129999999999999</v>
      </c>
      <c r="H146">
        <v>6.7169999999999996</v>
      </c>
      <c r="I146">
        <v>8.7550000000000008</v>
      </c>
      <c r="J146">
        <v>10.24</v>
      </c>
      <c r="K146">
        <v>11.151999999999999</v>
      </c>
      <c r="L146">
        <v>12.372</v>
      </c>
      <c r="M146">
        <v>13.622999999999999</v>
      </c>
      <c r="N146">
        <v>14.898999999999999</v>
      </c>
      <c r="O146">
        <v>15.696999999999999</v>
      </c>
      <c r="P146">
        <v>16.658999999999999</v>
      </c>
      <c r="Q146">
        <v>17.693999999999999</v>
      </c>
      <c r="R146">
        <v>19.105</v>
      </c>
      <c r="S146">
        <v>28.411062413156046</v>
      </c>
    </row>
    <row r="147" spans="1:19" x14ac:dyDescent="0.2">
      <c r="A147">
        <f t="shared" si="1"/>
        <v>2005</v>
      </c>
      <c r="B147">
        <v>1.4570000000000001</v>
      </c>
      <c r="C147">
        <v>1.159</v>
      </c>
      <c r="D147">
        <v>1.54</v>
      </c>
      <c r="E147">
        <v>2.4700000000000002</v>
      </c>
      <c r="F147">
        <v>3.5609999999999999</v>
      </c>
      <c r="G147">
        <v>5.0129999999999999</v>
      </c>
      <c r="H147">
        <v>6.7169999999999996</v>
      </c>
      <c r="I147">
        <v>8.7550000000000008</v>
      </c>
      <c r="J147">
        <v>10.24</v>
      </c>
      <c r="K147">
        <v>11.151999999999999</v>
      </c>
      <c r="L147">
        <v>12.372</v>
      </c>
      <c r="M147">
        <v>13.622999999999999</v>
      </c>
      <c r="N147">
        <v>14.898999999999999</v>
      </c>
      <c r="O147">
        <v>15.696999999999999</v>
      </c>
      <c r="P147">
        <v>16.658999999999999</v>
      </c>
      <c r="Q147">
        <v>17.693999999999999</v>
      </c>
      <c r="R147">
        <v>19.105</v>
      </c>
      <c r="S147">
        <v>28.411062413156046</v>
      </c>
    </row>
    <row r="148" spans="1:19" x14ac:dyDescent="0.2">
      <c r="A148">
        <f t="shared" si="1"/>
        <v>2006</v>
      </c>
      <c r="B148">
        <v>1.4570000000000001</v>
      </c>
      <c r="C148">
        <v>1.159</v>
      </c>
      <c r="D148">
        <v>1.54</v>
      </c>
      <c r="E148">
        <v>2.4700000000000002</v>
      </c>
      <c r="F148">
        <v>3.5609999999999999</v>
      </c>
      <c r="G148">
        <v>5.0129999999999999</v>
      </c>
      <c r="H148">
        <v>6.7169999999999996</v>
      </c>
      <c r="I148">
        <v>8.7550000000000008</v>
      </c>
      <c r="J148">
        <v>10.24</v>
      </c>
      <c r="K148">
        <v>11.151999999999999</v>
      </c>
      <c r="L148">
        <v>12.372</v>
      </c>
      <c r="M148">
        <v>13.622999999999999</v>
      </c>
      <c r="N148">
        <v>14.898999999999999</v>
      </c>
      <c r="O148">
        <v>15.696999999999999</v>
      </c>
      <c r="P148">
        <v>16.658999999999999</v>
      </c>
      <c r="Q148">
        <v>17.693999999999999</v>
      </c>
      <c r="R148">
        <v>19.105</v>
      </c>
      <c r="S148">
        <v>28.411062413156046</v>
      </c>
    </row>
    <row r="149" spans="1:19" x14ac:dyDescent="0.2">
      <c r="A149">
        <f t="shared" si="1"/>
        <v>2007</v>
      </c>
      <c r="B149">
        <v>1.4570000000000001</v>
      </c>
      <c r="C149">
        <v>1.159</v>
      </c>
      <c r="D149">
        <v>1.54</v>
      </c>
      <c r="E149">
        <v>2.4700000000000002</v>
      </c>
      <c r="F149">
        <v>3.5609999999999999</v>
      </c>
      <c r="G149">
        <v>5.0129999999999999</v>
      </c>
      <c r="H149">
        <v>6.7169999999999996</v>
      </c>
      <c r="I149">
        <v>8.7550000000000008</v>
      </c>
      <c r="J149">
        <v>10.24</v>
      </c>
      <c r="K149">
        <v>11.151999999999999</v>
      </c>
      <c r="L149">
        <v>12.372</v>
      </c>
      <c r="M149">
        <v>13.622999999999999</v>
      </c>
      <c r="N149">
        <v>14.898999999999999</v>
      </c>
      <c r="O149">
        <v>15.696999999999999</v>
      </c>
      <c r="P149">
        <v>16.658999999999999</v>
      </c>
      <c r="Q149">
        <v>17.693999999999999</v>
      </c>
      <c r="R149">
        <v>19.105</v>
      </c>
      <c r="S149">
        <v>25.442462065031382</v>
      </c>
    </row>
    <row r="150" spans="1:19" x14ac:dyDescent="0.2">
      <c r="A150">
        <f t="shared" si="1"/>
        <v>2008</v>
      </c>
      <c r="B150">
        <v>1.4570000000000001</v>
      </c>
      <c r="C150">
        <v>1.159</v>
      </c>
      <c r="D150">
        <v>1.54</v>
      </c>
      <c r="E150">
        <v>2.4700000000000002</v>
      </c>
      <c r="F150">
        <v>3.5609999999999999</v>
      </c>
      <c r="G150">
        <v>5.0129999999999999</v>
      </c>
      <c r="H150">
        <v>6.7169999999999996</v>
      </c>
      <c r="I150">
        <v>8.7550000000000008</v>
      </c>
      <c r="J150">
        <v>10.24</v>
      </c>
      <c r="K150">
        <v>11.151999999999999</v>
      </c>
      <c r="L150">
        <v>12.372</v>
      </c>
      <c r="M150">
        <v>13.622999999999999</v>
      </c>
      <c r="N150">
        <v>14.898999999999999</v>
      </c>
      <c r="O150">
        <v>15.696999999999999</v>
      </c>
      <c r="P150">
        <v>16.658999999999999</v>
      </c>
      <c r="Q150">
        <v>17.693999999999999</v>
      </c>
      <c r="R150">
        <v>19.105</v>
      </c>
      <c r="S150">
        <v>25.702085311020458</v>
      </c>
    </row>
    <row r="151" spans="1:19" x14ac:dyDescent="0.2">
      <c r="A151">
        <f t="shared" si="1"/>
        <v>2009</v>
      </c>
      <c r="B151">
        <v>1.4570000000000001</v>
      </c>
      <c r="C151">
        <v>1.159</v>
      </c>
      <c r="D151">
        <v>1.54</v>
      </c>
      <c r="E151">
        <v>2.4700000000000002</v>
      </c>
      <c r="F151">
        <v>3.5609999999999999</v>
      </c>
      <c r="G151">
        <v>5.0129999999999999</v>
      </c>
      <c r="H151">
        <v>6.7169999999999996</v>
      </c>
      <c r="I151">
        <v>8.7550000000000008</v>
      </c>
      <c r="J151">
        <v>10.24</v>
      </c>
      <c r="K151">
        <v>11.151999999999999</v>
      </c>
      <c r="L151">
        <v>12.372</v>
      </c>
      <c r="M151">
        <v>13.622999999999999</v>
      </c>
      <c r="N151">
        <v>14.898999999999999</v>
      </c>
      <c r="O151">
        <v>15.696999999999999</v>
      </c>
      <c r="P151">
        <v>16.658999999999999</v>
      </c>
      <c r="Q151">
        <v>17.693999999999999</v>
      </c>
      <c r="R151">
        <v>19.105</v>
      </c>
      <c r="S151">
        <v>27.008797435897439</v>
      </c>
    </row>
    <row r="152" spans="1:19" x14ac:dyDescent="0.2">
      <c r="A152">
        <f t="shared" si="1"/>
        <v>2010</v>
      </c>
      <c r="B152">
        <v>1.4570000000000001</v>
      </c>
      <c r="C152">
        <v>1.159</v>
      </c>
      <c r="D152">
        <v>1.54</v>
      </c>
      <c r="E152">
        <v>2.4700000000000002</v>
      </c>
      <c r="F152">
        <v>3.5609999999999999</v>
      </c>
      <c r="G152">
        <v>5.0129999999999999</v>
      </c>
      <c r="H152">
        <v>6.7169999999999996</v>
      </c>
      <c r="I152">
        <v>8.7550000000000008</v>
      </c>
      <c r="J152">
        <v>10.24</v>
      </c>
      <c r="K152">
        <v>11.151999999999999</v>
      </c>
      <c r="L152">
        <v>12.372</v>
      </c>
      <c r="M152">
        <v>13.622999999999999</v>
      </c>
      <c r="N152">
        <v>14.898999999999999</v>
      </c>
      <c r="O152">
        <v>15.696999999999999</v>
      </c>
      <c r="P152">
        <v>16.658999999999999</v>
      </c>
      <c r="Q152">
        <v>17.693999999999999</v>
      </c>
      <c r="R152">
        <v>19.105</v>
      </c>
      <c r="S152">
        <v>26.659635019484984</v>
      </c>
    </row>
    <row r="153" spans="1:19" x14ac:dyDescent="0.2">
      <c r="A153">
        <f t="shared" si="1"/>
        <v>2011</v>
      </c>
      <c r="B153">
        <v>1.4570000000000001</v>
      </c>
      <c r="C153">
        <v>1.159</v>
      </c>
      <c r="D153">
        <v>1.54</v>
      </c>
      <c r="E153">
        <v>2.4700000000000002</v>
      </c>
      <c r="F153">
        <v>3.5609999999999999</v>
      </c>
      <c r="G153">
        <v>5.0129999999999999</v>
      </c>
      <c r="H153">
        <v>6.7169999999999996</v>
      </c>
      <c r="I153">
        <v>8.7550000000000008</v>
      </c>
      <c r="J153">
        <v>10.24</v>
      </c>
      <c r="K153">
        <v>11.151999999999999</v>
      </c>
      <c r="L153">
        <v>12.372</v>
      </c>
      <c r="M153">
        <v>13.622999999999999</v>
      </c>
      <c r="N153">
        <v>14.898999999999999</v>
      </c>
      <c r="O153">
        <v>15.696999999999999</v>
      </c>
      <c r="P153">
        <v>16.658999999999999</v>
      </c>
      <c r="Q153">
        <v>17.693999999999999</v>
      </c>
      <c r="R153">
        <v>19.105</v>
      </c>
      <c r="S153">
        <v>25.50879268468157</v>
      </c>
    </row>
    <row r="154" spans="1:19" x14ac:dyDescent="0.2">
      <c r="A154">
        <f t="shared" si="1"/>
        <v>2012</v>
      </c>
      <c r="B154">
        <v>1.4570000000000001</v>
      </c>
      <c r="C154">
        <v>1.159</v>
      </c>
      <c r="D154">
        <v>1.54</v>
      </c>
      <c r="E154">
        <v>2.4700000000000002</v>
      </c>
      <c r="F154">
        <v>3.5609999999999999</v>
      </c>
      <c r="G154">
        <v>5.0129999999999999</v>
      </c>
      <c r="H154">
        <v>6.7169999999999996</v>
      </c>
      <c r="I154">
        <v>8.7550000000000008</v>
      </c>
      <c r="J154">
        <v>10.24</v>
      </c>
      <c r="K154">
        <v>11.151999999999999</v>
      </c>
      <c r="L154">
        <v>12.372</v>
      </c>
      <c r="M154">
        <v>13.622999999999999</v>
      </c>
      <c r="N154">
        <v>14.898999999999999</v>
      </c>
      <c r="O154">
        <v>15.696999999999999</v>
      </c>
      <c r="P154">
        <v>16.658999999999999</v>
      </c>
      <c r="Q154">
        <v>17.693999999999999</v>
      </c>
      <c r="R154">
        <v>19.105</v>
      </c>
      <c r="S154">
        <v>27.765704579350135</v>
      </c>
    </row>
    <row r="155" spans="1:19" x14ac:dyDescent="0.2">
      <c r="A155">
        <f t="shared" si="1"/>
        <v>2013</v>
      </c>
      <c r="B155">
        <v>1.4570000000000001</v>
      </c>
      <c r="C155">
        <v>1.159</v>
      </c>
      <c r="D155">
        <v>1.54</v>
      </c>
      <c r="E155">
        <v>2.4700000000000002</v>
      </c>
      <c r="F155">
        <v>3.5609999999999999</v>
      </c>
      <c r="G155">
        <v>5.0129999999999999</v>
      </c>
      <c r="H155">
        <v>6.7169999999999996</v>
      </c>
      <c r="I155">
        <v>8.7550000000000008</v>
      </c>
      <c r="J155">
        <v>10.24</v>
      </c>
      <c r="K155">
        <v>11.151999999999999</v>
      </c>
      <c r="L155">
        <v>12.372</v>
      </c>
      <c r="M155">
        <v>13.622999999999999</v>
      </c>
      <c r="N155">
        <v>14.898999999999999</v>
      </c>
      <c r="O155">
        <v>15.696999999999999</v>
      </c>
      <c r="P155">
        <v>16.658999999999999</v>
      </c>
      <c r="Q155">
        <v>17.693999999999999</v>
      </c>
      <c r="R155">
        <v>19.105</v>
      </c>
      <c r="S155">
        <v>26.47803172863523</v>
      </c>
    </row>
    <row r="156" spans="1:19" x14ac:dyDescent="0.2">
      <c r="A156">
        <f t="shared" si="1"/>
        <v>2014</v>
      </c>
      <c r="B156">
        <v>1.4570000000000001</v>
      </c>
      <c r="C156">
        <v>1.159</v>
      </c>
      <c r="D156">
        <v>1.54</v>
      </c>
      <c r="E156">
        <v>2.4700000000000002</v>
      </c>
      <c r="F156">
        <v>3.5609999999999999</v>
      </c>
      <c r="G156">
        <v>5.0129999999999999</v>
      </c>
      <c r="H156">
        <v>6.7169999999999996</v>
      </c>
      <c r="I156">
        <v>8.7550000000000008</v>
      </c>
      <c r="J156">
        <v>10.24</v>
      </c>
      <c r="K156">
        <v>11.151999999999999</v>
      </c>
      <c r="L156">
        <v>12.372</v>
      </c>
      <c r="M156">
        <v>13.622999999999999</v>
      </c>
      <c r="N156">
        <v>14.898999999999999</v>
      </c>
      <c r="O156">
        <v>15.696999999999999</v>
      </c>
      <c r="P156">
        <v>16.658999999999999</v>
      </c>
      <c r="Q156">
        <v>17.693999999999999</v>
      </c>
      <c r="R156">
        <v>19.105</v>
      </c>
      <c r="S156">
        <v>27.050684140707197</v>
      </c>
    </row>
    <row r="157" spans="1:19" x14ac:dyDescent="0.2">
      <c r="A157">
        <f t="shared" si="1"/>
        <v>2015</v>
      </c>
      <c r="B157">
        <v>1.4570000000000001</v>
      </c>
      <c r="C157">
        <v>1.159</v>
      </c>
      <c r="D157">
        <v>1.54</v>
      </c>
      <c r="E157">
        <v>2.4700000000000002</v>
      </c>
      <c r="F157">
        <v>3.5609999999999999</v>
      </c>
      <c r="G157">
        <v>5.0129999999999999</v>
      </c>
      <c r="H157">
        <v>6.7169999999999996</v>
      </c>
      <c r="I157">
        <v>8.7550000000000008</v>
      </c>
      <c r="J157">
        <v>10.24</v>
      </c>
      <c r="K157">
        <v>11.151999999999999</v>
      </c>
      <c r="L157">
        <v>12.372</v>
      </c>
      <c r="M157">
        <v>13.622999999999999</v>
      </c>
      <c r="N157">
        <v>14.898999999999999</v>
      </c>
      <c r="O157">
        <v>15.696999999999999</v>
      </c>
      <c r="P157">
        <v>16.658999999999999</v>
      </c>
      <c r="Q157">
        <v>17.693999999999999</v>
      </c>
      <c r="R157">
        <v>19.105</v>
      </c>
      <c r="S157">
        <v>29.219208198252652</v>
      </c>
    </row>
    <row r="158" spans="1:19" x14ac:dyDescent="0.2">
      <c r="A158">
        <f t="shared" si="1"/>
        <v>2016</v>
      </c>
      <c r="B158">
        <v>1.4570000000000001</v>
      </c>
      <c r="C158">
        <v>1.159</v>
      </c>
      <c r="D158">
        <v>1.54</v>
      </c>
      <c r="E158">
        <v>2.4700000000000002</v>
      </c>
      <c r="F158">
        <v>3.5609999999999999</v>
      </c>
      <c r="G158">
        <v>5.0129999999999999</v>
      </c>
      <c r="H158">
        <v>6.7169999999999996</v>
      </c>
      <c r="I158">
        <v>8.7550000000000008</v>
      </c>
      <c r="J158">
        <v>10.24</v>
      </c>
      <c r="K158">
        <v>11.151999999999999</v>
      </c>
      <c r="L158">
        <v>12.372</v>
      </c>
      <c r="M158">
        <v>13.622999999999999</v>
      </c>
      <c r="N158">
        <v>14.898999999999999</v>
      </c>
      <c r="O158">
        <v>15.696999999999999</v>
      </c>
      <c r="P158">
        <v>16.658999999999999</v>
      </c>
      <c r="Q158">
        <v>17.693999999999999</v>
      </c>
      <c r="R158">
        <v>19.105</v>
      </c>
      <c r="S158">
        <v>28.794247937454102</v>
      </c>
    </row>
    <row r="159" spans="1:19" x14ac:dyDescent="0.2">
      <c r="A159">
        <f t="shared" si="1"/>
        <v>2017</v>
      </c>
      <c r="B159">
        <v>1.4570000000000001</v>
      </c>
      <c r="C159">
        <v>1.159</v>
      </c>
      <c r="D159">
        <v>1.54</v>
      </c>
      <c r="E159">
        <v>2.4700000000000002</v>
      </c>
      <c r="F159">
        <v>3.5609999999999999</v>
      </c>
      <c r="G159">
        <v>5.0129999999999999</v>
      </c>
      <c r="H159">
        <v>6.7169999999999996</v>
      </c>
      <c r="I159">
        <v>8.7550000000000008</v>
      </c>
      <c r="J159">
        <v>10.24</v>
      </c>
      <c r="K159">
        <v>11.151999999999999</v>
      </c>
      <c r="L159">
        <v>12.372</v>
      </c>
      <c r="M159">
        <v>13.622999999999999</v>
      </c>
      <c r="N159">
        <v>14.898999999999999</v>
      </c>
      <c r="O159">
        <v>15.696999999999999</v>
      </c>
      <c r="P159">
        <v>16.658999999999999</v>
      </c>
      <c r="Q159">
        <v>17.693999999999999</v>
      </c>
      <c r="R159">
        <v>19.105</v>
      </c>
      <c r="S159">
        <v>27.373264461786199</v>
      </c>
    </row>
    <row r="160" spans="1:19" x14ac:dyDescent="0.2">
      <c r="A160">
        <f t="shared" si="1"/>
        <v>2018</v>
      </c>
      <c r="B160">
        <v>1.4570000000000001</v>
      </c>
      <c r="C160">
        <v>1.159</v>
      </c>
      <c r="D160">
        <v>1.54</v>
      </c>
      <c r="E160">
        <v>2.4700000000000002</v>
      </c>
      <c r="F160">
        <v>3.5609999999999999</v>
      </c>
      <c r="G160">
        <v>5.0129999999999999</v>
      </c>
      <c r="H160">
        <v>6.7169999999999996</v>
      </c>
      <c r="I160">
        <v>8.7550000000000008</v>
      </c>
      <c r="J160">
        <v>10.24</v>
      </c>
      <c r="K160">
        <v>11.151999999999999</v>
      </c>
      <c r="L160">
        <v>12.372</v>
      </c>
      <c r="M160">
        <v>13.622999999999999</v>
      </c>
      <c r="N160">
        <v>14.898999999999999</v>
      </c>
      <c r="O160">
        <v>15.696999999999999</v>
      </c>
      <c r="P160">
        <v>16.658999999999999</v>
      </c>
      <c r="Q160">
        <v>17.693999999999999</v>
      </c>
      <c r="R160">
        <v>19.105</v>
      </c>
      <c r="S160">
        <v>30.514848086572307</v>
      </c>
    </row>
    <row r="161" spans="1:19" x14ac:dyDescent="0.2">
      <c r="A161">
        <f t="shared" si="1"/>
        <v>2019</v>
      </c>
      <c r="B161">
        <v>1.4570000000000001</v>
      </c>
      <c r="C161">
        <v>1.159</v>
      </c>
      <c r="D161">
        <v>1.54</v>
      </c>
      <c r="E161">
        <v>2.4700000000000002</v>
      </c>
      <c r="F161">
        <v>3.5609999999999999</v>
      </c>
      <c r="G161">
        <v>5.0129999999999999</v>
      </c>
      <c r="H161">
        <v>6.7169999999999996</v>
      </c>
      <c r="I161">
        <v>8.7550000000000008</v>
      </c>
      <c r="J161">
        <v>10.24</v>
      </c>
      <c r="K161">
        <v>11.151999999999999</v>
      </c>
      <c r="L161">
        <v>12.372</v>
      </c>
      <c r="M161">
        <v>13.622999999999999</v>
      </c>
      <c r="N161">
        <v>14.898999999999999</v>
      </c>
      <c r="O161">
        <v>15.696999999999999</v>
      </c>
      <c r="P161">
        <v>16.658999999999999</v>
      </c>
      <c r="Q161">
        <v>17.693999999999999</v>
      </c>
      <c r="R161">
        <v>19.105</v>
      </c>
      <c r="S161">
        <v>31.822030534067242</v>
      </c>
    </row>
    <row r="162" spans="1:19" x14ac:dyDescent="0.2">
      <c r="A162">
        <f t="shared" si="1"/>
        <v>2020</v>
      </c>
      <c r="B162">
        <v>1.4570000000000001</v>
      </c>
      <c r="C162">
        <v>1.159</v>
      </c>
      <c r="D162">
        <v>1.54</v>
      </c>
      <c r="E162">
        <v>2.4700000000000002</v>
      </c>
      <c r="F162">
        <v>3.5609999999999999</v>
      </c>
      <c r="G162">
        <v>5.0129999999999999</v>
      </c>
      <c r="H162">
        <v>6.7169999999999996</v>
      </c>
      <c r="I162">
        <v>8.7550000000000008</v>
      </c>
      <c r="J162">
        <v>10.24</v>
      </c>
      <c r="K162">
        <v>11.151999999999999</v>
      </c>
      <c r="L162">
        <v>12.372</v>
      </c>
      <c r="M162">
        <v>13.622999999999999</v>
      </c>
      <c r="N162">
        <v>14.898999999999999</v>
      </c>
      <c r="O162">
        <v>15.696999999999999</v>
      </c>
      <c r="P162">
        <v>16.658999999999999</v>
      </c>
      <c r="Q162">
        <v>17.693999999999999</v>
      </c>
      <c r="R162">
        <v>19.105</v>
      </c>
      <c r="S162">
        <v>30.168611246943765</v>
      </c>
    </row>
    <row r="163" spans="1:19" x14ac:dyDescent="0.2">
      <c r="A163">
        <f t="shared" si="1"/>
        <v>2021</v>
      </c>
      <c r="B163">
        <v>1.4570000000000001</v>
      </c>
      <c r="C163">
        <v>1.159</v>
      </c>
      <c r="D163">
        <v>1.54</v>
      </c>
      <c r="E163">
        <v>2.4700000000000002</v>
      </c>
      <c r="F163">
        <v>3.5609999999999999</v>
      </c>
      <c r="G163">
        <v>5.0129999999999999</v>
      </c>
      <c r="H163">
        <v>6.7169999999999996</v>
      </c>
      <c r="I163">
        <v>8.7550000000000008</v>
      </c>
      <c r="J163">
        <v>10.24</v>
      </c>
      <c r="K163">
        <v>11.151999999999999</v>
      </c>
      <c r="L163">
        <v>12.372</v>
      </c>
      <c r="M163">
        <v>13.622999999999999</v>
      </c>
      <c r="N163">
        <v>14.898999999999999</v>
      </c>
      <c r="O163">
        <v>15.696999999999999</v>
      </c>
      <c r="P163">
        <v>16.658999999999999</v>
      </c>
      <c r="Q163">
        <v>17.693999999999999</v>
      </c>
      <c r="R163">
        <v>19.105</v>
      </c>
      <c r="S163">
        <v>31.7110478905735</v>
      </c>
    </row>
    <row r="164" spans="1:19" x14ac:dyDescent="0.2">
      <c r="A164">
        <f t="shared" si="1"/>
        <v>2022</v>
      </c>
      <c r="B164">
        <v>1.4570000000000001</v>
      </c>
      <c r="C164">
        <v>1.159</v>
      </c>
      <c r="D164">
        <v>1.54</v>
      </c>
      <c r="E164">
        <v>2.4700000000000002</v>
      </c>
      <c r="F164">
        <v>3.5609999999999999</v>
      </c>
      <c r="G164">
        <v>5.0129999999999999</v>
      </c>
      <c r="H164">
        <v>6.7169999999999996</v>
      </c>
      <c r="I164">
        <v>8.7550000000000008</v>
      </c>
      <c r="J164">
        <v>10.24</v>
      </c>
      <c r="K164">
        <v>11.151999999999999</v>
      </c>
      <c r="L164">
        <v>12.372</v>
      </c>
      <c r="M164">
        <v>13.622999999999999</v>
      </c>
      <c r="N164">
        <v>14.898999999999999</v>
      </c>
      <c r="O164">
        <v>15.696999999999999</v>
      </c>
      <c r="P164">
        <v>16.658999999999999</v>
      </c>
      <c r="Q164">
        <v>17.693999999999999</v>
      </c>
      <c r="R164">
        <v>19.105</v>
      </c>
      <c r="S164">
        <v>33.049270500603946</v>
      </c>
    </row>
    <row r="165" spans="1:19" x14ac:dyDescent="0.2">
      <c r="A165">
        <f t="shared" si="1"/>
        <v>2023</v>
      </c>
      <c r="B165">
        <v>1.4570000000000001</v>
      </c>
      <c r="C165">
        <v>1.159</v>
      </c>
      <c r="D165">
        <v>1.54</v>
      </c>
      <c r="E165">
        <v>2.4700000000000002</v>
      </c>
      <c r="F165">
        <v>3.5609999999999999</v>
      </c>
      <c r="G165">
        <v>5.0129999999999999</v>
      </c>
      <c r="H165">
        <v>6.7169999999999996</v>
      </c>
      <c r="I165">
        <v>8.7550000000000008</v>
      </c>
      <c r="J165">
        <v>10.24</v>
      </c>
      <c r="K165">
        <v>11.151999999999999</v>
      </c>
      <c r="L165">
        <v>12.372</v>
      </c>
      <c r="M165">
        <v>13.622999999999999</v>
      </c>
      <c r="N165">
        <v>14.898999999999999</v>
      </c>
      <c r="O165">
        <v>15.696999999999999</v>
      </c>
      <c r="P165">
        <v>16.658999999999999</v>
      </c>
      <c r="Q165">
        <v>17.693999999999999</v>
      </c>
      <c r="R165">
        <v>19.105</v>
      </c>
      <c r="S165">
        <v>28.719339202590564</v>
      </c>
    </row>
    <row r="166" spans="1:19" x14ac:dyDescent="0.2">
      <c r="A166">
        <f t="shared" ref="A166" si="2">A165+1</f>
        <v>2024</v>
      </c>
      <c r="B166">
        <v>1.4570000000000001</v>
      </c>
      <c r="C166">
        <v>1.159</v>
      </c>
      <c r="D166">
        <v>1.54</v>
      </c>
      <c r="E166">
        <v>2.4700000000000002</v>
      </c>
      <c r="F166">
        <v>3.5609999999999999</v>
      </c>
      <c r="G166">
        <v>5.0129999999999999</v>
      </c>
      <c r="H166">
        <v>6.7169999999999996</v>
      </c>
      <c r="I166">
        <v>8.7550000000000008</v>
      </c>
      <c r="J166">
        <v>10.24</v>
      </c>
      <c r="K166">
        <v>11.151999999999999</v>
      </c>
      <c r="L166">
        <v>12.372</v>
      </c>
      <c r="M166">
        <v>13.622999999999999</v>
      </c>
      <c r="N166">
        <v>14.898999999999999</v>
      </c>
      <c r="O166">
        <v>15.696999999999999</v>
      </c>
      <c r="P166">
        <v>16.658999999999999</v>
      </c>
      <c r="Q166">
        <v>17.693999999999999</v>
      </c>
      <c r="R166">
        <v>19.105</v>
      </c>
      <c r="S166">
        <v>28.719339202590564</v>
      </c>
    </row>
    <row r="167" spans="1:19" x14ac:dyDescent="0.2">
      <c r="B167" t="s">
        <v>16</v>
      </c>
    </row>
    <row r="168" spans="1:19" x14ac:dyDescent="0.2">
      <c r="B168">
        <v>1.4570000000000001</v>
      </c>
      <c r="C168">
        <v>1.159</v>
      </c>
      <c r="D168">
        <v>1.54</v>
      </c>
      <c r="E168">
        <v>2.4700000000000002</v>
      </c>
      <c r="F168">
        <v>3.5609999999999999</v>
      </c>
      <c r="G168">
        <v>5.0129999999999999</v>
      </c>
      <c r="H168">
        <v>6.7169999999999996</v>
      </c>
      <c r="I168">
        <v>8.7550000000000008</v>
      </c>
      <c r="J168">
        <v>10.24</v>
      </c>
      <c r="K168">
        <v>11.151999999999999</v>
      </c>
      <c r="L168">
        <v>12.372</v>
      </c>
      <c r="M168">
        <v>13.622999999999999</v>
      </c>
      <c r="N168">
        <v>14.898999999999999</v>
      </c>
      <c r="O168">
        <v>15.696999999999999</v>
      </c>
      <c r="P168">
        <v>16.658999999999999</v>
      </c>
      <c r="Q168">
        <v>17.693999999999999</v>
      </c>
      <c r="R168">
        <v>19.105</v>
      </c>
      <c r="S168">
        <f>S120</f>
        <v>28.411062413156046</v>
      </c>
    </row>
    <row r="169" spans="1:19" x14ac:dyDescent="0.2">
      <c r="B169">
        <v>1.4570000000000001</v>
      </c>
      <c r="C169">
        <v>1.159</v>
      </c>
      <c r="D169">
        <v>1.54</v>
      </c>
      <c r="E169">
        <v>2.4700000000000002</v>
      </c>
      <c r="F169">
        <v>3.5609999999999999</v>
      </c>
      <c r="G169">
        <v>5.0129999999999999</v>
      </c>
      <c r="H169">
        <v>6.7169999999999996</v>
      </c>
      <c r="I169">
        <v>8.7550000000000008</v>
      </c>
      <c r="J169">
        <v>10.24</v>
      </c>
      <c r="K169">
        <v>11.151999999999999</v>
      </c>
      <c r="L169">
        <v>12.372</v>
      </c>
      <c r="M169">
        <v>13.622999999999999</v>
      </c>
      <c r="N169">
        <v>14.898999999999999</v>
      </c>
      <c r="O169">
        <v>15.696999999999999</v>
      </c>
      <c r="P169">
        <v>16.658999999999999</v>
      </c>
      <c r="Q169">
        <v>17.693999999999999</v>
      </c>
      <c r="R169">
        <v>19.105</v>
      </c>
      <c r="S169">
        <f t="shared" ref="S169:S214" si="3">S121</f>
        <v>28.411062413156046</v>
      </c>
    </row>
    <row r="170" spans="1:19" x14ac:dyDescent="0.2">
      <c r="B170">
        <v>1.4570000000000001</v>
      </c>
      <c r="C170">
        <v>1.159</v>
      </c>
      <c r="D170">
        <v>1.54</v>
      </c>
      <c r="E170">
        <v>2.4700000000000002</v>
      </c>
      <c r="F170">
        <v>3.5609999999999999</v>
      </c>
      <c r="G170">
        <v>5.0129999999999999</v>
      </c>
      <c r="H170">
        <v>6.7169999999999996</v>
      </c>
      <c r="I170">
        <v>8.7550000000000008</v>
      </c>
      <c r="J170">
        <v>10.24</v>
      </c>
      <c r="K170">
        <v>11.151999999999999</v>
      </c>
      <c r="L170">
        <v>12.372</v>
      </c>
      <c r="M170">
        <v>13.622999999999999</v>
      </c>
      <c r="N170">
        <v>14.898999999999999</v>
      </c>
      <c r="O170">
        <v>15.696999999999999</v>
      </c>
      <c r="P170">
        <v>16.658999999999999</v>
      </c>
      <c r="Q170">
        <v>17.693999999999999</v>
      </c>
      <c r="R170">
        <v>19.105</v>
      </c>
      <c r="S170">
        <f t="shared" si="3"/>
        <v>28.411062413156046</v>
      </c>
    </row>
    <row r="171" spans="1:19" x14ac:dyDescent="0.2">
      <c r="B171">
        <v>1.4570000000000001</v>
      </c>
      <c r="C171">
        <v>1.159</v>
      </c>
      <c r="D171">
        <v>1.54</v>
      </c>
      <c r="E171">
        <v>2.4700000000000002</v>
      </c>
      <c r="F171">
        <v>3.5609999999999999</v>
      </c>
      <c r="G171">
        <v>5.0129999999999999</v>
      </c>
      <c r="H171">
        <v>6.7169999999999996</v>
      </c>
      <c r="I171">
        <v>8.7550000000000008</v>
      </c>
      <c r="J171">
        <v>10.24</v>
      </c>
      <c r="K171">
        <v>11.151999999999999</v>
      </c>
      <c r="L171">
        <v>12.372</v>
      </c>
      <c r="M171">
        <v>13.622999999999999</v>
      </c>
      <c r="N171">
        <v>14.898999999999999</v>
      </c>
      <c r="O171">
        <v>15.696999999999999</v>
      </c>
      <c r="P171">
        <v>16.658999999999999</v>
      </c>
      <c r="Q171">
        <v>17.693999999999999</v>
      </c>
      <c r="R171">
        <v>19.105</v>
      </c>
      <c r="S171">
        <f t="shared" si="3"/>
        <v>28.411062413156046</v>
      </c>
    </row>
    <row r="172" spans="1:19" x14ac:dyDescent="0.2">
      <c r="B172">
        <v>1.4570000000000001</v>
      </c>
      <c r="C172">
        <v>1.159</v>
      </c>
      <c r="D172">
        <v>1.54</v>
      </c>
      <c r="E172">
        <v>2.4700000000000002</v>
      </c>
      <c r="F172">
        <v>3.5609999999999999</v>
      </c>
      <c r="G172">
        <v>5.0129999999999999</v>
      </c>
      <c r="H172">
        <v>6.7169999999999996</v>
      </c>
      <c r="I172">
        <v>8.7550000000000008</v>
      </c>
      <c r="J172">
        <v>10.24</v>
      </c>
      <c r="K172">
        <v>11.151999999999999</v>
      </c>
      <c r="L172">
        <v>12.372</v>
      </c>
      <c r="M172">
        <v>13.622999999999999</v>
      </c>
      <c r="N172">
        <v>14.898999999999999</v>
      </c>
      <c r="O172">
        <v>15.696999999999999</v>
      </c>
      <c r="P172">
        <v>16.658999999999999</v>
      </c>
      <c r="Q172">
        <v>17.693999999999999</v>
      </c>
      <c r="R172">
        <v>19.105</v>
      </c>
      <c r="S172">
        <f t="shared" si="3"/>
        <v>28.411062413156046</v>
      </c>
    </row>
    <row r="173" spans="1:19" x14ac:dyDescent="0.2">
      <c r="B173">
        <v>1.4570000000000001</v>
      </c>
      <c r="C173">
        <v>1.159</v>
      </c>
      <c r="D173">
        <v>1.54</v>
      </c>
      <c r="E173">
        <v>2.4700000000000002</v>
      </c>
      <c r="F173">
        <v>3.5609999999999999</v>
      </c>
      <c r="G173">
        <v>5.0129999999999999</v>
      </c>
      <c r="H173">
        <v>6.7169999999999996</v>
      </c>
      <c r="I173">
        <v>8.7550000000000008</v>
      </c>
      <c r="J173">
        <v>10.24</v>
      </c>
      <c r="K173">
        <v>11.151999999999999</v>
      </c>
      <c r="L173">
        <v>12.372</v>
      </c>
      <c r="M173">
        <v>13.622999999999999</v>
      </c>
      <c r="N173">
        <v>14.898999999999999</v>
      </c>
      <c r="O173">
        <v>15.696999999999999</v>
      </c>
      <c r="P173">
        <v>16.658999999999999</v>
      </c>
      <c r="Q173">
        <v>17.693999999999999</v>
      </c>
      <c r="R173">
        <v>19.105</v>
      </c>
      <c r="S173">
        <f t="shared" si="3"/>
        <v>28.411062413156046</v>
      </c>
    </row>
    <row r="174" spans="1:19" x14ac:dyDescent="0.2">
      <c r="B174">
        <v>1.4570000000000001</v>
      </c>
      <c r="C174">
        <v>1.159</v>
      </c>
      <c r="D174">
        <v>1.54</v>
      </c>
      <c r="E174">
        <v>2.4700000000000002</v>
      </c>
      <c r="F174">
        <v>3.5609999999999999</v>
      </c>
      <c r="G174">
        <v>5.0129999999999999</v>
      </c>
      <c r="H174">
        <v>6.7169999999999996</v>
      </c>
      <c r="I174">
        <v>8.7550000000000008</v>
      </c>
      <c r="J174">
        <v>10.24</v>
      </c>
      <c r="K174">
        <v>11.151999999999999</v>
      </c>
      <c r="L174">
        <v>12.372</v>
      </c>
      <c r="M174">
        <v>13.622999999999999</v>
      </c>
      <c r="N174">
        <v>14.898999999999999</v>
      </c>
      <c r="O174">
        <v>15.696999999999999</v>
      </c>
      <c r="P174">
        <v>16.658999999999999</v>
      </c>
      <c r="Q174">
        <v>17.693999999999999</v>
      </c>
      <c r="R174">
        <v>19.105</v>
      </c>
      <c r="S174">
        <f t="shared" si="3"/>
        <v>28.411062413156046</v>
      </c>
    </row>
    <row r="175" spans="1:19" x14ac:dyDescent="0.2">
      <c r="B175">
        <v>1.4570000000000001</v>
      </c>
      <c r="C175">
        <v>1.159</v>
      </c>
      <c r="D175">
        <v>1.54</v>
      </c>
      <c r="E175">
        <v>2.4700000000000002</v>
      </c>
      <c r="F175">
        <v>3.5609999999999999</v>
      </c>
      <c r="G175">
        <v>5.0129999999999999</v>
      </c>
      <c r="H175">
        <v>6.7169999999999996</v>
      </c>
      <c r="I175">
        <v>8.7550000000000008</v>
      </c>
      <c r="J175">
        <v>10.24</v>
      </c>
      <c r="K175">
        <v>11.151999999999999</v>
      </c>
      <c r="L175">
        <v>12.372</v>
      </c>
      <c r="M175">
        <v>13.622999999999999</v>
      </c>
      <c r="N175">
        <v>14.898999999999999</v>
      </c>
      <c r="O175">
        <v>15.696999999999999</v>
      </c>
      <c r="P175">
        <v>16.658999999999999</v>
      </c>
      <c r="Q175">
        <v>17.693999999999999</v>
      </c>
      <c r="R175">
        <v>19.105</v>
      </c>
      <c r="S175">
        <f t="shared" si="3"/>
        <v>28.411062413156046</v>
      </c>
    </row>
    <row r="176" spans="1:19" x14ac:dyDescent="0.2">
      <c r="B176">
        <v>1.4570000000000001</v>
      </c>
      <c r="C176">
        <v>1.159</v>
      </c>
      <c r="D176">
        <v>1.54</v>
      </c>
      <c r="E176">
        <v>2.4700000000000002</v>
      </c>
      <c r="F176">
        <v>3.5609999999999999</v>
      </c>
      <c r="G176">
        <v>5.0129999999999999</v>
      </c>
      <c r="H176">
        <v>6.7169999999999996</v>
      </c>
      <c r="I176">
        <v>8.7550000000000008</v>
      </c>
      <c r="J176">
        <v>10.24</v>
      </c>
      <c r="K176">
        <v>11.151999999999999</v>
      </c>
      <c r="L176">
        <v>12.372</v>
      </c>
      <c r="M176">
        <v>13.622999999999999</v>
      </c>
      <c r="N176">
        <v>14.898999999999999</v>
      </c>
      <c r="O176">
        <v>15.696999999999999</v>
      </c>
      <c r="P176">
        <v>16.658999999999999</v>
      </c>
      <c r="Q176">
        <v>17.693999999999999</v>
      </c>
      <c r="R176">
        <v>19.105</v>
      </c>
      <c r="S176">
        <f t="shared" si="3"/>
        <v>28.411062413156046</v>
      </c>
    </row>
    <row r="177" spans="2:19" x14ac:dyDescent="0.2">
      <c r="B177">
        <v>1.4570000000000001</v>
      </c>
      <c r="C177">
        <v>1.159</v>
      </c>
      <c r="D177">
        <v>1.54</v>
      </c>
      <c r="E177">
        <v>2.4700000000000002</v>
      </c>
      <c r="F177">
        <v>3.5609999999999999</v>
      </c>
      <c r="G177">
        <v>5.0129999999999999</v>
      </c>
      <c r="H177">
        <v>6.7169999999999996</v>
      </c>
      <c r="I177">
        <v>8.7550000000000008</v>
      </c>
      <c r="J177">
        <v>10.24</v>
      </c>
      <c r="K177">
        <v>11.151999999999999</v>
      </c>
      <c r="L177">
        <v>12.372</v>
      </c>
      <c r="M177">
        <v>13.622999999999999</v>
      </c>
      <c r="N177">
        <v>14.898999999999999</v>
      </c>
      <c r="O177">
        <v>15.696999999999999</v>
      </c>
      <c r="P177">
        <v>16.658999999999999</v>
      </c>
      <c r="Q177">
        <v>17.693999999999999</v>
      </c>
      <c r="R177">
        <v>19.105</v>
      </c>
      <c r="S177">
        <f t="shared" si="3"/>
        <v>28.411062413156046</v>
      </c>
    </row>
    <row r="178" spans="2:19" x14ac:dyDescent="0.2">
      <c r="B178">
        <v>1.4570000000000001</v>
      </c>
      <c r="C178">
        <v>1.159</v>
      </c>
      <c r="D178">
        <v>1.54</v>
      </c>
      <c r="E178">
        <v>2.4700000000000002</v>
      </c>
      <c r="F178">
        <v>3.5609999999999999</v>
      </c>
      <c r="G178">
        <v>5.0129999999999999</v>
      </c>
      <c r="H178">
        <v>6.7169999999999996</v>
      </c>
      <c r="I178">
        <v>8.7550000000000008</v>
      </c>
      <c r="J178">
        <v>10.24</v>
      </c>
      <c r="K178">
        <v>11.151999999999999</v>
      </c>
      <c r="L178">
        <v>12.372</v>
      </c>
      <c r="M178">
        <v>13.622999999999999</v>
      </c>
      <c r="N178">
        <v>14.898999999999999</v>
      </c>
      <c r="O178">
        <v>15.696999999999999</v>
      </c>
      <c r="P178">
        <v>16.658999999999999</v>
      </c>
      <c r="Q178">
        <v>17.693999999999999</v>
      </c>
      <c r="R178">
        <v>19.105</v>
      </c>
      <c r="S178">
        <f t="shared" si="3"/>
        <v>28.411062413156046</v>
      </c>
    </row>
    <row r="179" spans="2:19" x14ac:dyDescent="0.2">
      <c r="B179">
        <v>1.4570000000000001</v>
      </c>
      <c r="C179">
        <v>1.159</v>
      </c>
      <c r="D179">
        <v>1.54</v>
      </c>
      <c r="E179">
        <v>2.4700000000000002</v>
      </c>
      <c r="F179">
        <v>3.5609999999999999</v>
      </c>
      <c r="G179">
        <v>5.0129999999999999</v>
      </c>
      <c r="H179">
        <v>6.7169999999999996</v>
      </c>
      <c r="I179">
        <v>8.7550000000000008</v>
      </c>
      <c r="J179">
        <v>10.24</v>
      </c>
      <c r="K179">
        <v>11.151999999999999</v>
      </c>
      <c r="L179">
        <v>12.372</v>
      </c>
      <c r="M179">
        <v>13.622999999999999</v>
      </c>
      <c r="N179">
        <v>14.898999999999999</v>
      </c>
      <c r="O179">
        <v>15.696999999999999</v>
      </c>
      <c r="P179">
        <v>16.658999999999999</v>
      </c>
      <c r="Q179">
        <v>17.693999999999999</v>
      </c>
      <c r="R179">
        <v>19.105</v>
      </c>
      <c r="S179">
        <f t="shared" si="3"/>
        <v>28.411062413156046</v>
      </c>
    </row>
    <row r="180" spans="2:19" x14ac:dyDescent="0.2">
      <c r="B180">
        <v>1.4570000000000001</v>
      </c>
      <c r="C180">
        <v>1.159</v>
      </c>
      <c r="D180">
        <v>1.54</v>
      </c>
      <c r="E180">
        <v>2.4700000000000002</v>
      </c>
      <c r="F180">
        <v>3.5609999999999999</v>
      </c>
      <c r="G180">
        <v>5.0129999999999999</v>
      </c>
      <c r="H180">
        <v>6.7169999999999996</v>
      </c>
      <c r="I180">
        <v>8.7550000000000008</v>
      </c>
      <c r="J180">
        <v>10.24</v>
      </c>
      <c r="K180">
        <v>11.151999999999999</v>
      </c>
      <c r="L180">
        <v>12.372</v>
      </c>
      <c r="M180">
        <v>13.622999999999999</v>
      </c>
      <c r="N180">
        <v>14.898999999999999</v>
      </c>
      <c r="O180">
        <v>15.696999999999999</v>
      </c>
      <c r="P180">
        <v>16.658999999999999</v>
      </c>
      <c r="Q180">
        <v>17.693999999999999</v>
      </c>
      <c r="R180">
        <v>19.105</v>
      </c>
      <c r="S180">
        <f t="shared" si="3"/>
        <v>28.411062413156046</v>
      </c>
    </row>
    <row r="181" spans="2:19" x14ac:dyDescent="0.2">
      <c r="B181">
        <v>1.4570000000000001</v>
      </c>
      <c r="C181">
        <v>1.159</v>
      </c>
      <c r="D181">
        <v>1.54</v>
      </c>
      <c r="E181">
        <v>2.4700000000000002</v>
      </c>
      <c r="F181">
        <v>3.5609999999999999</v>
      </c>
      <c r="G181">
        <v>5.0129999999999999</v>
      </c>
      <c r="H181">
        <v>6.7169999999999996</v>
      </c>
      <c r="I181">
        <v>8.7550000000000008</v>
      </c>
      <c r="J181">
        <v>10.24</v>
      </c>
      <c r="K181">
        <v>11.151999999999999</v>
      </c>
      <c r="L181">
        <v>12.372</v>
      </c>
      <c r="M181">
        <v>13.622999999999999</v>
      </c>
      <c r="N181">
        <v>14.898999999999999</v>
      </c>
      <c r="O181">
        <v>15.696999999999999</v>
      </c>
      <c r="P181">
        <v>16.658999999999999</v>
      </c>
      <c r="Q181">
        <v>17.693999999999999</v>
      </c>
      <c r="R181">
        <v>19.105</v>
      </c>
      <c r="S181">
        <f t="shared" si="3"/>
        <v>28.411062413156046</v>
      </c>
    </row>
    <row r="182" spans="2:19" x14ac:dyDescent="0.2">
      <c r="B182">
        <v>1.4570000000000001</v>
      </c>
      <c r="C182">
        <v>1.159</v>
      </c>
      <c r="D182">
        <v>1.54</v>
      </c>
      <c r="E182">
        <v>2.4700000000000002</v>
      </c>
      <c r="F182">
        <v>3.5609999999999999</v>
      </c>
      <c r="G182">
        <v>5.0129999999999999</v>
      </c>
      <c r="H182">
        <v>6.7169999999999996</v>
      </c>
      <c r="I182">
        <v>8.7550000000000008</v>
      </c>
      <c r="J182">
        <v>10.24</v>
      </c>
      <c r="K182">
        <v>11.151999999999999</v>
      </c>
      <c r="L182">
        <v>12.372</v>
      </c>
      <c r="M182">
        <v>13.622999999999999</v>
      </c>
      <c r="N182">
        <v>14.898999999999999</v>
      </c>
      <c r="O182">
        <v>15.696999999999999</v>
      </c>
      <c r="P182">
        <v>16.658999999999999</v>
      </c>
      <c r="Q182">
        <v>17.693999999999999</v>
      </c>
      <c r="R182">
        <v>19.105</v>
      </c>
      <c r="S182">
        <f t="shared" si="3"/>
        <v>28.411062413156046</v>
      </c>
    </row>
    <row r="183" spans="2:19" x14ac:dyDescent="0.2">
      <c r="B183">
        <v>1.4570000000000001</v>
      </c>
      <c r="C183">
        <v>1.159</v>
      </c>
      <c r="D183">
        <v>1.54</v>
      </c>
      <c r="E183">
        <v>2.4700000000000002</v>
      </c>
      <c r="F183">
        <v>3.5609999999999999</v>
      </c>
      <c r="G183">
        <v>5.0129999999999999</v>
      </c>
      <c r="H183">
        <v>6.7169999999999996</v>
      </c>
      <c r="I183">
        <v>8.7550000000000008</v>
      </c>
      <c r="J183">
        <v>10.24</v>
      </c>
      <c r="K183">
        <v>11.151999999999999</v>
      </c>
      <c r="L183">
        <v>12.372</v>
      </c>
      <c r="M183">
        <v>13.622999999999999</v>
      </c>
      <c r="N183">
        <v>14.898999999999999</v>
      </c>
      <c r="O183">
        <v>15.696999999999999</v>
      </c>
      <c r="P183">
        <v>16.658999999999999</v>
      </c>
      <c r="Q183">
        <v>17.693999999999999</v>
      </c>
      <c r="R183">
        <v>19.105</v>
      </c>
      <c r="S183">
        <f t="shared" si="3"/>
        <v>28.411062413156046</v>
      </c>
    </row>
    <row r="184" spans="2:19" x14ac:dyDescent="0.2">
      <c r="B184">
        <v>1.4570000000000001</v>
      </c>
      <c r="C184">
        <v>1.159</v>
      </c>
      <c r="D184">
        <v>1.54</v>
      </c>
      <c r="E184">
        <v>2.4700000000000002</v>
      </c>
      <c r="F184">
        <v>3.5609999999999999</v>
      </c>
      <c r="G184">
        <v>5.0129999999999999</v>
      </c>
      <c r="H184">
        <v>6.7169999999999996</v>
      </c>
      <c r="I184">
        <v>8.7550000000000008</v>
      </c>
      <c r="J184">
        <v>10.24</v>
      </c>
      <c r="K184">
        <v>11.151999999999999</v>
      </c>
      <c r="L184">
        <v>12.372</v>
      </c>
      <c r="M184">
        <v>13.622999999999999</v>
      </c>
      <c r="N184">
        <v>14.898999999999999</v>
      </c>
      <c r="O184">
        <v>15.696999999999999</v>
      </c>
      <c r="P184">
        <v>16.658999999999999</v>
      </c>
      <c r="Q184">
        <v>17.693999999999999</v>
      </c>
      <c r="R184">
        <v>19.105</v>
      </c>
      <c r="S184">
        <f t="shared" si="3"/>
        <v>28.411062413156046</v>
      </c>
    </row>
    <row r="185" spans="2:19" x14ac:dyDescent="0.2">
      <c r="B185">
        <v>1.4570000000000001</v>
      </c>
      <c r="C185">
        <v>1.159</v>
      </c>
      <c r="D185">
        <v>1.54</v>
      </c>
      <c r="E185">
        <v>2.4700000000000002</v>
      </c>
      <c r="F185">
        <v>3.5609999999999999</v>
      </c>
      <c r="G185">
        <v>5.0129999999999999</v>
      </c>
      <c r="H185">
        <v>6.7169999999999996</v>
      </c>
      <c r="I185">
        <v>8.7550000000000008</v>
      </c>
      <c r="J185">
        <v>10.24</v>
      </c>
      <c r="K185">
        <v>11.151999999999999</v>
      </c>
      <c r="L185">
        <v>12.372</v>
      </c>
      <c r="M185">
        <v>13.622999999999999</v>
      </c>
      <c r="N185">
        <v>14.898999999999999</v>
      </c>
      <c r="O185">
        <v>15.696999999999999</v>
      </c>
      <c r="P185">
        <v>16.658999999999999</v>
      </c>
      <c r="Q185">
        <v>17.693999999999999</v>
      </c>
      <c r="R185">
        <v>19.105</v>
      </c>
      <c r="S185">
        <f t="shared" si="3"/>
        <v>28.411062413156046</v>
      </c>
    </row>
    <row r="186" spans="2:19" x14ac:dyDescent="0.2">
      <c r="B186">
        <v>1.4570000000000001</v>
      </c>
      <c r="C186">
        <v>1.159</v>
      </c>
      <c r="D186">
        <v>1.54</v>
      </c>
      <c r="E186">
        <v>2.4700000000000002</v>
      </c>
      <c r="F186">
        <v>3.5609999999999999</v>
      </c>
      <c r="G186">
        <v>5.0129999999999999</v>
      </c>
      <c r="H186">
        <v>6.7169999999999996</v>
      </c>
      <c r="I186">
        <v>8.7550000000000008</v>
      </c>
      <c r="J186">
        <v>10.24</v>
      </c>
      <c r="K186">
        <v>11.151999999999999</v>
      </c>
      <c r="L186">
        <v>12.372</v>
      </c>
      <c r="M186">
        <v>13.622999999999999</v>
      </c>
      <c r="N186">
        <v>14.898999999999999</v>
      </c>
      <c r="O186">
        <v>15.696999999999999</v>
      </c>
      <c r="P186">
        <v>16.658999999999999</v>
      </c>
      <c r="Q186">
        <v>17.693999999999999</v>
      </c>
      <c r="R186">
        <v>19.105</v>
      </c>
      <c r="S186">
        <f t="shared" si="3"/>
        <v>28.411062413156046</v>
      </c>
    </row>
    <row r="187" spans="2:19" x14ac:dyDescent="0.2">
      <c r="B187">
        <v>1.4570000000000001</v>
      </c>
      <c r="C187">
        <v>1.159</v>
      </c>
      <c r="D187">
        <v>1.54</v>
      </c>
      <c r="E187">
        <v>2.4700000000000002</v>
      </c>
      <c r="F187">
        <v>3.5609999999999999</v>
      </c>
      <c r="G187">
        <v>5.0129999999999999</v>
      </c>
      <c r="H187">
        <v>6.7169999999999996</v>
      </c>
      <c r="I187">
        <v>8.7550000000000008</v>
      </c>
      <c r="J187">
        <v>10.24</v>
      </c>
      <c r="K187">
        <v>11.151999999999999</v>
      </c>
      <c r="L187">
        <v>12.372</v>
      </c>
      <c r="M187">
        <v>13.622999999999999</v>
      </c>
      <c r="N187">
        <v>14.898999999999999</v>
      </c>
      <c r="O187">
        <v>15.696999999999999</v>
      </c>
      <c r="P187">
        <v>16.658999999999999</v>
      </c>
      <c r="Q187">
        <v>17.693999999999999</v>
      </c>
      <c r="R187">
        <v>19.105</v>
      </c>
      <c r="S187">
        <f t="shared" si="3"/>
        <v>28.411062413156046</v>
      </c>
    </row>
    <row r="188" spans="2:19" x14ac:dyDescent="0.2">
      <c r="B188">
        <v>1.4570000000000001</v>
      </c>
      <c r="C188">
        <v>1.159</v>
      </c>
      <c r="D188">
        <v>1.54</v>
      </c>
      <c r="E188">
        <v>2.4700000000000002</v>
      </c>
      <c r="F188">
        <v>3.5609999999999999</v>
      </c>
      <c r="G188">
        <v>5.0129999999999999</v>
      </c>
      <c r="H188">
        <v>6.7169999999999996</v>
      </c>
      <c r="I188">
        <v>8.7550000000000008</v>
      </c>
      <c r="J188">
        <v>10.24</v>
      </c>
      <c r="K188">
        <v>11.151999999999999</v>
      </c>
      <c r="L188">
        <v>12.372</v>
      </c>
      <c r="M188">
        <v>13.622999999999999</v>
      </c>
      <c r="N188">
        <v>14.898999999999999</v>
      </c>
      <c r="O188">
        <v>15.696999999999999</v>
      </c>
      <c r="P188">
        <v>16.658999999999999</v>
      </c>
      <c r="Q188">
        <v>17.693999999999999</v>
      </c>
      <c r="R188">
        <v>19.105</v>
      </c>
      <c r="S188">
        <f t="shared" si="3"/>
        <v>28.411062413156046</v>
      </c>
    </row>
    <row r="189" spans="2:19" x14ac:dyDescent="0.2">
      <c r="B189">
        <v>1.4570000000000001</v>
      </c>
      <c r="C189">
        <v>1.159</v>
      </c>
      <c r="D189">
        <v>1.54</v>
      </c>
      <c r="E189">
        <v>2.4700000000000002</v>
      </c>
      <c r="F189">
        <v>3.5609999999999999</v>
      </c>
      <c r="G189">
        <v>5.0129999999999999</v>
      </c>
      <c r="H189">
        <v>6.7169999999999996</v>
      </c>
      <c r="I189">
        <v>8.7550000000000008</v>
      </c>
      <c r="J189">
        <v>10.24</v>
      </c>
      <c r="K189">
        <v>11.151999999999999</v>
      </c>
      <c r="L189">
        <v>12.372</v>
      </c>
      <c r="M189">
        <v>13.622999999999999</v>
      </c>
      <c r="N189">
        <v>14.898999999999999</v>
      </c>
      <c r="O189">
        <v>15.696999999999999</v>
      </c>
      <c r="P189">
        <v>16.658999999999999</v>
      </c>
      <c r="Q189">
        <v>17.693999999999999</v>
      </c>
      <c r="R189">
        <v>19.105</v>
      </c>
      <c r="S189">
        <f t="shared" si="3"/>
        <v>28.411062413156046</v>
      </c>
    </row>
    <row r="190" spans="2:19" x14ac:dyDescent="0.2">
      <c r="B190">
        <v>1.4570000000000001</v>
      </c>
      <c r="C190">
        <v>1.159</v>
      </c>
      <c r="D190">
        <v>1.54</v>
      </c>
      <c r="E190">
        <v>2.4700000000000002</v>
      </c>
      <c r="F190">
        <v>3.5609999999999999</v>
      </c>
      <c r="G190">
        <v>5.0129999999999999</v>
      </c>
      <c r="H190">
        <v>6.7169999999999996</v>
      </c>
      <c r="I190">
        <v>8.7550000000000008</v>
      </c>
      <c r="J190">
        <v>10.24</v>
      </c>
      <c r="K190">
        <v>11.151999999999999</v>
      </c>
      <c r="L190">
        <v>12.372</v>
      </c>
      <c r="M190">
        <v>13.622999999999999</v>
      </c>
      <c r="N190">
        <v>14.898999999999999</v>
      </c>
      <c r="O190">
        <v>15.696999999999999</v>
      </c>
      <c r="P190">
        <v>16.658999999999999</v>
      </c>
      <c r="Q190">
        <v>17.693999999999999</v>
      </c>
      <c r="R190">
        <v>19.105</v>
      </c>
      <c r="S190">
        <f t="shared" si="3"/>
        <v>28.411062413156046</v>
      </c>
    </row>
    <row r="191" spans="2:19" x14ac:dyDescent="0.2">
      <c r="B191">
        <v>1.4570000000000001</v>
      </c>
      <c r="C191">
        <v>1.159</v>
      </c>
      <c r="D191">
        <v>1.54</v>
      </c>
      <c r="E191">
        <v>2.4700000000000002</v>
      </c>
      <c r="F191">
        <v>3.5609999999999999</v>
      </c>
      <c r="G191">
        <v>5.0129999999999999</v>
      </c>
      <c r="H191">
        <v>6.7169999999999996</v>
      </c>
      <c r="I191">
        <v>8.7550000000000008</v>
      </c>
      <c r="J191">
        <v>10.24</v>
      </c>
      <c r="K191">
        <v>11.151999999999999</v>
      </c>
      <c r="L191">
        <v>12.372</v>
      </c>
      <c r="M191">
        <v>13.622999999999999</v>
      </c>
      <c r="N191">
        <v>14.898999999999999</v>
      </c>
      <c r="O191">
        <v>15.696999999999999</v>
      </c>
      <c r="P191">
        <v>16.658999999999999</v>
      </c>
      <c r="Q191">
        <v>17.693999999999999</v>
      </c>
      <c r="R191">
        <v>19.105</v>
      </c>
      <c r="S191">
        <f t="shared" si="3"/>
        <v>28.411062413156046</v>
      </c>
    </row>
    <row r="192" spans="2:19" x14ac:dyDescent="0.2">
      <c r="B192">
        <v>1.4570000000000001</v>
      </c>
      <c r="C192">
        <v>1.159</v>
      </c>
      <c r="D192">
        <v>1.54</v>
      </c>
      <c r="E192">
        <v>2.4700000000000002</v>
      </c>
      <c r="F192">
        <v>3.5609999999999999</v>
      </c>
      <c r="G192">
        <v>5.0129999999999999</v>
      </c>
      <c r="H192">
        <v>6.7169999999999996</v>
      </c>
      <c r="I192">
        <v>8.7550000000000008</v>
      </c>
      <c r="J192">
        <v>10.24</v>
      </c>
      <c r="K192">
        <v>11.151999999999999</v>
      </c>
      <c r="L192">
        <v>12.372</v>
      </c>
      <c r="M192">
        <v>13.622999999999999</v>
      </c>
      <c r="N192">
        <v>14.898999999999999</v>
      </c>
      <c r="O192">
        <v>15.696999999999999</v>
      </c>
      <c r="P192">
        <v>16.658999999999999</v>
      </c>
      <c r="Q192">
        <v>17.693999999999999</v>
      </c>
      <c r="R192">
        <v>19.105</v>
      </c>
      <c r="S192">
        <f t="shared" si="3"/>
        <v>28.411062413156046</v>
      </c>
    </row>
    <row r="193" spans="2:19" x14ac:dyDescent="0.2">
      <c r="B193">
        <v>1.4570000000000001</v>
      </c>
      <c r="C193">
        <v>1.159</v>
      </c>
      <c r="D193">
        <v>1.54</v>
      </c>
      <c r="E193">
        <v>2.4700000000000002</v>
      </c>
      <c r="F193">
        <v>3.5609999999999999</v>
      </c>
      <c r="G193">
        <v>5.0129999999999999</v>
      </c>
      <c r="H193">
        <v>6.7169999999999996</v>
      </c>
      <c r="I193">
        <v>8.7550000000000008</v>
      </c>
      <c r="J193">
        <v>10.24</v>
      </c>
      <c r="K193">
        <v>11.151999999999999</v>
      </c>
      <c r="L193">
        <v>12.372</v>
      </c>
      <c r="M193">
        <v>13.622999999999999</v>
      </c>
      <c r="N193">
        <v>14.898999999999999</v>
      </c>
      <c r="O193">
        <v>15.696999999999999</v>
      </c>
      <c r="P193">
        <v>16.658999999999999</v>
      </c>
      <c r="Q193">
        <v>17.693999999999999</v>
      </c>
      <c r="R193">
        <v>19.105</v>
      </c>
      <c r="S193">
        <f t="shared" si="3"/>
        <v>28.411062413156046</v>
      </c>
    </row>
    <row r="194" spans="2:19" x14ac:dyDescent="0.2">
      <c r="B194">
        <v>1.4570000000000001</v>
      </c>
      <c r="C194">
        <v>1.159</v>
      </c>
      <c r="D194">
        <v>1.54</v>
      </c>
      <c r="E194">
        <v>2.4700000000000002</v>
      </c>
      <c r="F194">
        <v>3.5609999999999999</v>
      </c>
      <c r="G194">
        <v>5.0129999999999999</v>
      </c>
      <c r="H194">
        <v>6.7169999999999996</v>
      </c>
      <c r="I194">
        <v>8.7550000000000008</v>
      </c>
      <c r="J194">
        <v>10.24</v>
      </c>
      <c r="K194">
        <v>11.151999999999999</v>
      </c>
      <c r="L194">
        <v>12.372</v>
      </c>
      <c r="M194">
        <v>13.622999999999999</v>
      </c>
      <c r="N194">
        <v>14.898999999999999</v>
      </c>
      <c r="O194">
        <v>15.696999999999999</v>
      </c>
      <c r="P194">
        <v>16.658999999999999</v>
      </c>
      <c r="Q194">
        <v>17.693999999999999</v>
      </c>
      <c r="R194">
        <v>19.105</v>
      </c>
      <c r="S194">
        <f t="shared" si="3"/>
        <v>28.411062413156046</v>
      </c>
    </row>
    <row r="195" spans="2:19" x14ac:dyDescent="0.2">
      <c r="B195">
        <v>1.4570000000000001</v>
      </c>
      <c r="C195">
        <v>1.159</v>
      </c>
      <c r="D195">
        <v>1.54</v>
      </c>
      <c r="E195">
        <v>2.4700000000000002</v>
      </c>
      <c r="F195">
        <v>3.5609999999999999</v>
      </c>
      <c r="G195">
        <v>5.0129999999999999</v>
      </c>
      <c r="H195">
        <v>6.7169999999999996</v>
      </c>
      <c r="I195">
        <v>8.7550000000000008</v>
      </c>
      <c r="J195">
        <v>10.24</v>
      </c>
      <c r="K195">
        <v>11.151999999999999</v>
      </c>
      <c r="L195">
        <v>12.372</v>
      </c>
      <c r="M195">
        <v>13.622999999999999</v>
      </c>
      <c r="N195">
        <v>14.898999999999999</v>
      </c>
      <c r="O195">
        <v>15.696999999999999</v>
      </c>
      <c r="P195">
        <v>16.658999999999999</v>
      </c>
      <c r="Q195">
        <v>17.693999999999999</v>
      </c>
      <c r="R195">
        <v>19.105</v>
      </c>
      <c r="S195">
        <f t="shared" si="3"/>
        <v>28.411062413156046</v>
      </c>
    </row>
    <row r="196" spans="2:19" x14ac:dyDescent="0.2">
      <c r="B196">
        <v>1.4570000000000001</v>
      </c>
      <c r="C196">
        <v>1.159</v>
      </c>
      <c r="D196">
        <v>1.54</v>
      </c>
      <c r="E196">
        <v>2.4700000000000002</v>
      </c>
      <c r="F196">
        <v>3.5609999999999999</v>
      </c>
      <c r="G196">
        <v>5.0129999999999999</v>
      </c>
      <c r="H196">
        <v>6.7169999999999996</v>
      </c>
      <c r="I196">
        <v>8.7550000000000008</v>
      </c>
      <c r="J196">
        <v>10.24</v>
      </c>
      <c r="K196">
        <v>11.151999999999999</v>
      </c>
      <c r="L196">
        <v>12.372</v>
      </c>
      <c r="M196">
        <v>13.622999999999999</v>
      </c>
      <c r="N196">
        <v>14.898999999999999</v>
      </c>
      <c r="O196">
        <v>15.696999999999999</v>
      </c>
      <c r="P196">
        <v>16.658999999999999</v>
      </c>
      <c r="Q196">
        <v>17.693999999999999</v>
      </c>
      <c r="R196">
        <v>19.105</v>
      </c>
      <c r="S196">
        <f t="shared" si="3"/>
        <v>28.411062413156046</v>
      </c>
    </row>
    <row r="197" spans="2:19" x14ac:dyDescent="0.2">
      <c r="B197">
        <v>1.4570000000000001</v>
      </c>
      <c r="C197">
        <v>1.159</v>
      </c>
      <c r="D197">
        <v>1.54</v>
      </c>
      <c r="E197">
        <v>2.4700000000000002</v>
      </c>
      <c r="F197">
        <v>3.5609999999999999</v>
      </c>
      <c r="G197">
        <v>5.0129999999999999</v>
      </c>
      <c r="H197">
        <v>6.7169999999999996</v>
      </c>
      <c r="I197">
        <v>8.7550000000000008</v>
      </c>
      <c r="J197">
        <v>10.24</v>
      </c>
      <c r="K197">
        <v>11.151999999999999</v>
      </c>
      <c r="L197">
        <v>12.372</v>
      </c>
      <c r="M197">
        <v>13.622999999999999</v>
      </c>
      <c r="N197">
        <v>14.898999999999999</v>
      </c>
      <c r="O197">
        <v>15.696999999999999</v>
      </c>
      <c r="P197">
        <v>16.658999999999999</v>
      </c>
      <c r="Q197">
        <v>17.693999999999999</v>
      </c>
      <c r="R197">
        <v>19.105</v>
      </c>
      <c r="S197">
        <f t="shared" si="3"/>
        <v>25.442462065031382</v>
      </c>
    </row>
    <row r="198" spans="2:19" x14ac:dyDescent="0.2">
      <c r="B198">
        <v>1.4570000000000001</v>
      </c>
      <c r="C198">
        <v>1.159</v>
      </c>
      <c r="D198">
        <v>1.54</v>
      </c>
      <c r="E198">
        <v>2.4700000000000002</v>
      </c>
      <c r="F198">
        <v>3.5609999999999999</v>
      </c>
      <c r="G198">
        <v>5.0129999999999999</v>
      </c>
      <c r="H198">
        <v>6.7169999999999996</v>
      </c>
      <c r="I198">
        <v>8.7550000000000008</v>
      </c>
      <c r="J198">
        <v>10.24</v>
      </c>
      <c r="K198">
        <v>11.151999999999999</v>
      </c>
      <c r="L198">
        <v>12.372</v>
      </c>
      <c r="M198">
        <v>13.622999999999999</v>
      </c>
      <c r="N198">
        <v>14.898999999999999</v>
      </c>
      <c r="O198">
        <v>15.696999999999999</v>
      </c>
      <c r="P198">
        <v>16.658999999999999</v>
      </c>
      <c r="Q198">
        <v>17.693999999999999</v>
      </c>
      <c r="R198">
        <v>19.105</v>
      </c>
      <c r="S198">
        <f t="shared" si="3"/>
        <v>25.702085311020458</v>
      </c>
    </row>
    <row r="199" spans="2:19" x14ac:dyDescent="0.2">
      <c r="B199">
        <v>1.4570000000000001</v>
      </c>
      <c r="C199">
        <v>1.159</v>
      </c>
      <c r="D199">
        <v>1.54</v>
      </c>
      <c r="E199">
        <v>2.4700000000000002</v>
      </c>
      <c r="F199">
        <v>3.5609999999999999</v>
      </c>
      <c r="G199">
        <v>5.0129999999999999</v>
      </c>
      <c r="H199">
        <v>6.7169999999999996</v>
      </c>
      <c r="I199">
        <v>8.7550000000000008</v>
      </c>
      <c r="J199">
        <v>10.24</v>
      </c>
      <c r="K199">
        <v>11.151999999999999</v>
      </c>
      <c r="L199">
        <v>12.372</v>
      </c>
      <c r="M199">
        <v>13.622999999999999</v>
      </c>
      <c r="N199">
        <v>14.898999999999999</v>
      </c>
      <c r="O199">
        <v>15.696999999999999</v>
      </c>
      <c r="P199">
        <v>16.658999999999999</v>
      </c>
      <c r="Q199">
        <v>17.693999999999999</v>
      </c>
      <c r="R199">
        <v>19.105</v>
      </c>
      <c r="S199">
        <f t="shared" si="3"/>
        <v>27.008797435897439</v>
      </c>
    </row>
    <row r="200" spans="2:19" x14ac:dyDescent="0.2">
      <c r="B200">
        <v>1.4570000000000001</v>
      </c>
      <c r="C200">
        <v>1.159</v>
      </c>
      <c r="D200">
        <v>1.54</v>
      </c>
      <c r="E200">
        <v>2.4700000000000002</v>
      </c>
      <c r="F200">
        <v>3.5609999999999999</v>
      </c>
      <c r="G200">
        <v>5.0129999999999999</v>
      </c>
      <c r="H200">
        <v>6.7169999999999996</v>
      </c>
      <c r="I200">
        <v>8.7550000000000008</v>
      </c>
      <c r="J200">
        <v>10.24</v>
      </c>
      <c r="K200">
        <v>11.151999999999999</v>
      </c>
      <c r="L200">
        <v>12.372</v>
      </c>
      <c r="M200">
        <v>13.622999999999999</v>
      </c>
      <c r="N200">
        <v>14.898999999999999</v>
      </c>
      <c r="O200">
        <v>15.696999999999999</v>
      </c>
      <c r="P200">
        <v>16.658999999999999</v>
      </c>
      <c r="Q200">
        <v>17.693999999999999</v>
      </c>
      <c r="R200">
        <v>19.105</v>
      </c>
      <c r="S200">
        <f t="shared" si="3"/>
        <v>26.659635019484984</v>
      </c>
    </row>
    <row r="201" spans="2:19" x14ac:dyDescent="0.2">
      <c r="B201">
        <v>1.4570000000000001</v>
      </c>
      <c r="C201">
        <v>1.159</v>
      </c>
      <c r="D201">
        <v>1.54</v>
      </c>
      <c r="E201">
        <v>2.4700000000000002</v>
      </c>
      <c r="F201">
        <v>3.5609999999999999</v>
      </c>
      <c r="G201">
        <v>5.0129999999999999</v>
      </c>
      <c r="H201">
        <v>6.7169999999999996</v>
      </c>
      <c r="I201">
        <v>8.7550000000000008</v>
      </c>
      <c r="J201">
        <v>10.24</v>
      </c>
      <c r="K201">
        <v>11.151999999999999</v>
      </c>
      <c r="L201">
        <v>12.372</v>
      </c>
      <c r="M201">
        <v>13.622999999999999</v>
      </c>
      <c r="N201">
        <v>14.898999999999999</v>
      </c>
      <c r="O201">
        <v>15.696999999999999</v>
      </c>
      <c r="P201">
        <v>16.658999999999999</v>
      </c>
      <c r="Q201">
        <v>17.693999999999999</v>
      </c>
      <c r="R201">
        <v>19.105</v>
      </c>
      <c r="S201">
        <f t="shared" si="3"/>
        <v>25.50879268468157</v>
      </c>
    </row>
    <row r="202" spans="2:19" x14ac:dyDescent="0.2">
      <c r="B202">
        <v>1.4570000000000001</v>
      </c>
      <c r="C202">
        <v>1.159</v>
      </c>
      <c r="D202">
        <v>1.54</v>
      </c>
      <c r="E202">
        <v>2.4700000000000002</v>
      </c>
      <c r="F202">
        <v>3.5609999999999999</v>
      </c>
      <c r="G202">
        <v>5.0129999999999999</v>
      </c>
      <c r="H202">
        <v>6.7169999999999996</v>
      </c>
      <c r="I202">
        <v>8.7550000000000008</v>
      </c>
      <c r="J202">
        <v>10.24</v>
      </c>
      <c r="K202">
        <v>11.151999999999999</v>
      </c>
      <c r="L202">
        <v>12.372</v>
      </c>
      <c r="M202">
        <v>13.622999999999999</v>
      </c>
      <c r="N202">
        <v>14.898999999999999</v>
      </c>
      <c r="O202">
        <v>15.696999999999999</v>
      </c>
      <c r="P202">
        <v>16.658999999999999</v>
      </c>
      <c r="Q202">
        <v>17.693999999999999</v>
      </c>
      <c r="R202">
        <v>19.105</v>
      </c>
      <c r="S202">
        <f t="shared" si="3"/>
        <v>27.765704579350135</v>
      </c>
    </row>
    <row r="203" spans="2:19" x14ac:dyDescent="0.2">
      <c r="B203">
        <v>1.4570000000000001</v>
      </c>
      <c r="C203">
        <v>1.159</v>
      </c>
      <c r="D203">
        <v>1.54</v>
      </c>
      <c r="E203">
        <v>2.4700000000000002</v>
      </c>
      <c r="F203">
        <v>3.5609999999999999</v>
      </c>
      <c r="G203">
        <v>5.0129999999999999</v>
      </c>
      <c r="H203">
        <v>6.7169999999999996</v>
      </c>
      <c r="I203">
        <v>8.7550000000000008</v>
      </c>
      <c r="J203">
        <v>10.24</v>
      </c>
      <c r="K203">
        <v>11.151999999999999</v>
      </c>
      <c r="L203">
        <v>12.372</v>
      </c>
      <c r="M203">
        <v>13.622999999999999</v>
      </c>
      <c r="N203">
        <v>14.898999999999999</v>
      </c>
      <c r="O203">
        <v>15.696999999999999</v>
      </c>
      <c r="P203">
        <v>16.658999999999999</v>
      </c>
      <c r="Q203">
        <v>17.693999999999999</v>
      </c>
      <c r="R203">
        <v>19.105</v>
      </c>
      <c r="S203">
        <f t="shared" si="3"/>
        <v>26.47803172863523</v>
      </c>
    </row>
    <row r="204" spans="2:19" x14ac:dyDescent="0.2">
      <c r="B204">
        <v>1.4570000000000001</v>
      </c>
      <c r="C204">
        <v>1.159</v>
      </c>
      <c r="D204">
        <v>1.54</v>
      </c>
      <c r="E204">
        <v>2.4700000000000002</v>
      </c>
      <c r="F204">
        <v>3.5609999999999999</v>
      </c>
      <c r="G204">
        <v>5.0129999999999999</v>
      </c>
      <c r="H204">
        <v>6.7169999999999996</v>
      </c>
      <c r="I204">
        <v>8.7550000000000008</v>
      </c>
      <c r="J204">
        <v>10.24</v>
      </c>
      <c r="K204">
        <v>11.151999999999999</v>
      </c>
      <c r="L204">
        <v>12.372</v>
      </c>
      <c r="M204">
        <v>13.622999999999999</v>
      </c>
      <c r="N204">
        <v>14.898999999999999</v>
      </c>
      <c r="O204">
        <v>15.696999999999999</v>
      </c>
      <c r="P204">
        <v>16.658999999999999</v>
      </c>
      <c r="Q204">
        <v>17.693999999999999</v>
      </c>
      <c r="R204">
        <v>19.105</v>
      </c>
      <c r="S204">
        <f t="shared" si="3"/>
        <v>27.050684140707197</v>
      </c>
    </row>
    <row r="205" spans="2:19" x14ac:dyDescent="0.2">
      <c r="B205">
        <v>1.4570000000000001</v>
      </c>
      <c r="C205">
        <v>1.159</v>
      </c>
      <c r="D205">
        <v>1.54</v>
      </c>
      <c r="E205">
        <v>2.4700000000000002</v>
      </c>
      <c r="F205">
        <v>3.5609999999999999</v>
      </c>
      <c r="G205">
        <v>5.0129999999999999</v>
      </c>
      <c r="H205">
        <v>6.7169999999999996</v>
      </c>
      <c r="I205">
        <v>8.7550000000000008</v>
      </c>
      <c r="J205">
        <v>10.24</v>
      </c>
      <c r="K205">
        <v>11.151999999999999</v>
      </c>
      <c r="L205">
        <v>12.372</v>
      </c>
      <c r="M205">
        <v>13.622999999999999</v>
      </c>
      <c r="N205">
        <v>14.898999999999999</v>
      </c>
      <c r="O205">
        <v>15.696999999999999</v>
      </c>
      <c r="P205">
        <v>16.658999999999999</v>
      </c>
      <c r="Q205">
        <v>17.693999999999999</v>
      </c>
      <c r="R205">
        <v>19.105</v>
      </c>
      <c r="S205">
        <f t="shared" si="3"/>
        <v>29.219208198252652</v>
      </c>
    </row>
    <row r="206" spans="2:19" x14ac:dyDescent="0.2">
      <c r="B206">
        <v>1.4570000000000001</v>
      </c>
      <c r="C206">
        <v>1.159</v>
      </c>
      <c r="D206">
        <v>1.54</v>
      </c>
      <c r="E206">
        <v>2.4700000000000002</v>
      </c>
      <c r="F206">
        <v>3.5609999999999999</v>
      </c>
      <c r="G206">
        <v>5.0129999999999999</v>
      </c>
      <c r="H206">
        <v>6.7169999999999996</v>
      </c>
      <c r="I206">
        <v>8.7550000000000008</v>
      </c>
      <c r="J206">
        <v>10.24</v>
      </c>
      <c r="K206">
        <v>11.151999999999999</v>
      </c>
      <c r="L206">
        <v>12.372</v>
      </c>
      <c r="M206">
        <v>13.622999999999999</v>
      </c>
      <c r="N206">
        <v>14.898999999999999</v>
      </c>
      <c r="O206">
        <v>15.696999999999999</v>
      </c>
      <c r="P206">
        <v>16.658999999999999</v>
      </c>
      <c r="Q206">
        <v>17.693999999999999</v>
      </c>
      <c r="R206">
        <v>19.105</v>
      </c>
      <c r="S206">
        <f t="shared" si="3"/>
        <v>28.794247937454102</v>
      </c>
    </row>
    <row r="207" spans="2:19" x14ac:dyDescent="0.2">
      <c r="B207">
        <v>1.4570000000000001</v>
      </c>
      <c r="C207">
        <v>1.159</v>
      </c>
      <c r="D207">
        <v>1.54</v>
      </c>
      <c r="E207">
        <v>2.4700000000000002</v>
      </c>
      <c r="F207">
        <v>3.5609999999999999</v>
      </c>
      <c r="G207">
        <v>5.0129999999999999</v>
      </c>
      <c r="H207">
        <v>6.7169999999999996</v>
      </c>
      <c r="I207">
        <v>8.7550000000000008</v>
      </c>
      <c r="J207">
        <v>10.24</v>
      </c>
      <c r="K207">
        <v>11.151999999999999</v>
      </c>
      <c r="L207">
        <v>12.372</v>
      </c>
      <c r="M207">
        <v>13.622999999999999</v>
      </c>
      <c r="N207">
        <v>14.898999999999999</v>
      </c>
      <c r="O207">
        <v>15.696999999999999</v>
      </c>
      <c r="P207">
        <v>16.658999999999999</v>
      </c>
      <c r="Q207">
        <v>17.693999999999999</v>
      </c>
      <c r="R207">
        <v>19.105</v>
      </c>
      <c r="S207">
        <f t="shared" si="3"/>
        <v>27.373264461786199</v>
      </c>
    </row>
    <row r="208" spans="2:19" x14ac:dyDescent="0.2">
      <c r="B208">
        <v>1.4570000000000001</v>
      </c>
      <c r="C208">
        <v>1.159</v>
      </c>
      <c r="D208">
        <v>1.54</v>
      </c>
      <c r="E208">
        <v>2.4700000000000002</v>
      </c>
      <c r="F208">
        <v>3.5609999999999999</v>
      </c>
      <c r="G208">
        <v>5.0129999999999999</v>
      </c>
      <c r="H208">
        <v>6.7169999999999996</v>
      </c>
      <c r="I208">
        <v>8.7550000000000008</v>
      </c>
      <c r="J208">
        <v>10.24</v>
      </c>
      <c r="K208">
        <v>11.151999999999999</v>
      </c>
      <c r="L208">
        <v>12.372</v>
      </c>
      <c r="M208">
        <v>13.622999999999999</v>
      </c>
      <c r="N208">
        <v>14.898999999999999</v>
      </c>
      <c r="O208">
        <v>15.696999999999999</v>
      </c>
      <c r="P208">
        <v>16.658999999999999</v>
      </c>
      <c r="Q208">
        <v>17.693999999999999</v>
      </c>
      <c r="R208">
        <v>19.105</v>
      </c>
      <c r="S208">
        <f t="shared" si="3"/>
        <v>30.514848086572307</v>
      </c>
    </row>
    <row r="209" spans="2:39" x14ac:dyDescent="0.2">
      <c r="B209">
        <v>1.4570000000000001</v>
      </c>
      <c r="C209">
        <v>1.159</v>
      </c>
      <c r="D209">
        <v>1.54</v>
      </c>
      <c r="E209">
        <v>2.4700000000000002</v>
      </c>
      <c r="F209">
        <v>3.5609999999999999</v>
      </c>
      <c r="G209">
        <v>5.0129999999999999</v>
      </c>
      <c r="H209">
        <v>6.7169999999999996</v>
      </c>
      <c r="I209">
        <v>8.7550000000000008</v>
      </c>
      <c r="J209">
        <v>10.24</v>
      </c>
      <c r="K209">
        <v>11.151999999999999</v>
      </c>
      <c r="L209">
        <v>12.372</v>
      </c>
      <c r="M209">
        <v>13.622999999999999</v>
      </c>
      <c r="N209">
        <v>14.898999999999999</v>
      </c>
      <c r="O209">
        <v>15.696999999999999</v>
      </c>
      <c r="P209">
        <v>16.658999999999999</v>
      </c>
      <c r="Q209">
        <v>17.693999999999999</v>
      </c>
      <c r="R209">
        <v>19.105</v>
      </c>
      <c r="S209">
        <f t="shared" si="3"/>
        <v>31.822030534067242</v>
      </c>
    </row>
    <row r="210" spans="2:39" x14ac:dyDescent="0.2">
      <c r="B210">
        <v>1.4570000000000001</v>
      </c>
      <c r="C210">
        <v>1.159</v>
      </c>
      <c r="D210">
        <v>1.54</v>
      </c>
      <c r="E210">
        <v>2.4700000000000002</v>
      </c>
      <c r="F210">
        <v>3.5609999999999999</v>
      </c>
      <c r="G210">
        <v>5.0129999999999999</v>
      </c>
      <c r="H210">
        <v>6.7169999999999996</v>
      </c>
      <c r="I210">
        <v>8.7550000000000008</v>
      </c>
      <c r="J210">
        <v>10.24</v>
      </c>
      <c r="K210">
        <v>11.151999999999999</v>
      </c>
      <c r="L210">
        <v>12.372</v>
      </c>
      <c r="M210">
        <v>13.622999999999999</v>
      </c>
      <c r="N210">
        <v>14.898999999999999</v>
      </c>
      <c r="O210">
        <v>15.696999999999999</v>
      </c>
      <c r="P210">
        <v>16.658999999999999</v>
      </c>
      <c r="Q210">
        <v>17.693999999999999</v>
      </c>
      <c r="R210">
        <v>19.105</v>
      </c>
      <c r="S210">
        <f t="shared" si="3"/>
        <v>30.168611246943765</v>
      </c>
    </row>
    <row r="211" spans="2:39" x14ac:dyDescent="0.2">
      <c r="B211">
        <v>1.4570000000000001</v>
      </c>
      <c r="C211">
        <v>1.159</v>
      </c>
      <c r="D211">
        <v>1.54</v>
      </c>
      <c r="E211">
        <v>2.4700000000000002</v>
      </c>
      <c r="F211">
        <v>3.5609999999999999</v>
      </c>
      <c r="G211">
        <v>5.0129999999999999</v>
      </c>
      <c r="H211">
        <v>6.7169999999999996</v>
      </c>
      <c r="I211">
        <v>8.7550000000000008</v>
      </c>
      <c r="J211">
        <v>10.24</v>
      </c>
      <c r="K211">
        <v>11.151999999999999</v>
      </c>
      <c r="L211">
        <v>12.372</v>
      </c>
      <c r="M211">
        <v>13.622999999999999</v>
      </c>
      <c r="N211">
        <v>14.898999999999999</v>
      </c>
      <c r="O211">
        <v>15.696999999999999</v>
      </c>
      <c r="P211">
        <v>16.658999999999999</v>
      </c>
      <c r="Q211">
        <v>17.693999999999999</v>
      </c>
      <c r="R211">
        <v>19.105</v>
      </c>
      <c r="S211">
        <f t="shared" si="3"/>
        <v>31.7110478905735</v>
      </c>
    </row>
    <row r="212" spans="2:39" x14ac:dyDescent="0.2">
      <c r="B212">
        <v>1.4570000000000001</v>
      </c>
      <c r="C212">
        <v>1.159</v>
      </c>
      <c r="D212">
        <v>1.54</v>
      </c>
      <c r="E212">
        <v>2.4700000000000002</v>
      </c>
      <c r="F212">
        <v>3.5609999999999999</v>
      </c>
      <c r="G212">
        <v>5.0129999999999999</v>
      </c>
      <c r="H212">
        <v>6.7169999999999996</v>
      </c>
      <c r="I212">
        <v>8.7550000000000008</v>
      </c>
      <c r="J212">
        <v>10.24</v>
      </c>
      <c r="K212">
        <v>11.151999999999999</v>
      </c>
      <c r="L212">
        <v>12.372</v>
      </c>
      <c r="M212">
        <v>13.622999999999999</v>
      </c>
      <c r="N212">
        <v>14.898999999999999</v>
      </c>
      <c r="O212">
        <v>15.696999999999999</v>
      </c>
      <c r="P212">
        <v>16.658999999999999</v>
      </c>
      <c r="Q212">
        <v>17.693999999999999</v>
      </c>
      <c r="R212">
        <v>19.105</v>
      </c>
      <c r="S212">
        <f t="shared" si="3"/>
        <v>33.049270500603946</v>
      </c>
    </row>
    <row r="213" spans="2:39" x14ac:dyDescent="0.2">
      <c r="B213">
        <v>1.4570000000000001</v>
      </c>
      <c r="C213">
        <v>1.159</v>
      </c>
      <c r="D213">
        <v>1.54</v>
      </c>
      <c r="E213">
        <v>2.4700000000000002</v>
      </c>
      <c r="F213">
        <v>3.5609999999999999</v>
      </c>
      <c r="G213">
        <v>5.0129999999999999</v>
      </c>
      <c r="H213">
        <v>6.7169999999999996</v>
      </c>
      <c r="I213">
        <v>8.7550000000000008</v>
      </c>
      <c r="J213">
        <v>10.24</v>
      </c>
      <c r="K213">
        <v>11.151999999999999</v>
      </c>
      <c r="L213">
        <v>12.372</v>
      </c>
      <c r="M213">
        <v>13.622999999999999</v>
      </c>
      <c r="N213">
        <v>14.898999999999999</v>
      </c>
      <c r="O213">
        <v>15.696999999999999</v>
      </c>
      <c r="P213">
        <v>16.658999999999999</v>
      </c>
      <c r="Q213">
        <v>17.693999999999999</v>
      </c>
      <c r="R213">
        <v>19.105</v>
      </c>
      <c r="S213">
        <f t="shared" si="3"/>
        <v>28.719339202590564</v>
      </c>
    </row>
    <row r="214" spans="2:39" x14ac:dyDescent="0.2">
      <c r="B214">
        <v>1.4570000000000001</v>
      </c>
      <c r="C214">
        <v>1.159</v>
      </c>
      <c r="D214">
        <v>1.54</v>
      </c>
      <c r="E214">
        <v>2.4700000000000002</v>
      </c>
      <c r="F214">
        <v>3.5609999999999999</v>
      </c>
      <c r="G214">
        <v>5.0129999999999999</v>
      </c>
      <c r="H214">
        <v>6.7169999999999996</v>
      </c>
      <c r="I214">
        <v>8.7550000000000008</v>
      </c>
      <c r="J214">
        <v>10.24</v>
      </c>
      <c r="K214">
        <v>11.151999999999999</v>
      </c>
      <c r="L214">
        <v>12.372</v>
      </c>
      <c r="M214">
        <v>13.622999999999999</v>
      </c>
      <c r="N214">
        <v>14.898999999999999</v>
      </c>
      <c r="O214">
        <v>15.696999999999999</v>
      </c>
      <c r="P214">
        <v>16.658999999999999</v>
      </c>
      <c r="Q214">
        <v>17.693999999999999</v>
      </c>
      <c r="R214">
        <v>19.105</v>
      </c>
      <c r="S214">
        <f t="shared" si="3"/>
        <v>28.719339202590564</v>
      </c>
    </row>
    <row r="215" spans="2:39" x14ac:dyDescent="0.2">
      <c r="B215" t="s">
        <v>17</v>
      </c>
    </row>
    <row r="216" spans="2:39" x14ac:dyDescent="0.2">
      <c r="B216">
        <v>2</v>
      </c>
    </row>
    <row r="217" spans="2:39" x14ac:dyDescent="0.2">
      <c r="B217" t="s">
        <v>18</v>
      </c>
    </row>
    <row r="218" spans="2:39" x14ac:dyDescent="0.2">
      <c r="B218" t="s">
        <v>6</v>
      </c>
    </row>
    <row r="219" spans="2:39" x14ac:dyDescent="0.2">
      <c r="B219" t="s">
        <v>19</v>
      </c>
    </row>
    <row r="220" spans="2:39" x14ac:dyDescent="0.2">
      <c r="B220">
        <v>32</v>
      </c>
    </row>
    <row r="221" spans="2:39" x14ac:dyDescent="0.2">
      <c r="B221">
        <v>38</v>
      </c>
    </row>
    <row r="222" spans="2:39" x14ac:dyDescent="0.2">
      <c r="B222" t="s">
        <v>20</v>
      </c>
    </row>
    <row r="223" spans="2:39" x14ac:dyDescent="0.2">
      <c r="B223">
        <v>1992</v>
      </c>
      <c r="C223">
        <v>1993</v>
      </c>
      <c r="D223">
        <v>1994</v>
      </c>
      <c r="E223">
        <v>1995</v>
      </c>
      <c r="F223">
        <v>1996</v>
      </c>
      <c r="G223">
        <v>1997</v>
      </c>
      <c r="H223">
        <v>1998</v>
      </c>
      <c r="I223">
        <v>1999</v>
      </c>
      <c r="J223">
        <v>2000</v>
      </c>
      <c r="K223">
        <v>2001</v>
      </c>
      <c r="L223">
        <v>2002</v>
      </c>
      <c r="M223">
        <v>2003</v>
      </c>
      <c r="N223">
        <v>2004</v>
      </c>
      <c r="O223">
        <v>2005</v>
      </c>
      <c r="P223">
        <v>2006</v>
      </c>
      <c r="Q223">
        <v>2007</v>
      </c>
      <c r="R223">
        <v>2008</v>
      </c>
      <c r="S223">
        <v>2009</v>
      </c>
      <c r="T223">
        <v>2010</v>
      </c>
      <c r="U223">
        <v>2011</v>
      </c>
      <c r="V223">
        <v>2012</v>
      </c>
      <c r="W223">
        <v>2013</v>
      </c>
      <c r="X223">
        <v>2014</v>
      </c>
      <c r="Y223">
        <v>2015</v>
      </c>
      <c r="Z223">
        <v>2016</v>
      </c>
      <c r="AA223">
        <v>2017</v>
      </c>
      <c r="AB223">
        <v>2018</v>
      </c>
      <c r="AC223">
        <v>2019</v>
      </c>
      <c r="AD223">
        <v>2020</v>
      </c>
      <c r="AE223">
        <v>2021</v>
      </c>
      <c r="AF223">
        <v>2022</v>
      </c>
      <c r="AG223">
        <v>2023</v>
      </c>
    </row>
    <row r="224" spans="2:39" x14ac:dyDescent="0.2">
      <c r="B224">
        <v>1986</v>
      </c>
      <c r="C224">
        <v>1987</v>
      </c>
      <c r="D224">
        <v>1988</v>
      </c>
      <c r="E224">
        <v>1989</v>
      </c>
      <c r="F224">
        <v>1990</v>
      </c>
      <c r="G224">
        <v>1991</v>
      </c>
      <c r="H224">
        <v>1992</v>
      </c>
      <c r="I224">
        <v>1993</v>
      </c>
      <c r="J224">
        <v>1994</v>
      </c>
      <c r="K224">
        <v>1995</v>
      </c>
      <c r="L224">
        <v>1996</v>
      </c>
      <c r="M224">
        <v>1997</v>
      </c>
      <c r="N224">
        <v>1998</v>
      </c>
      <c r="O224">
        <v>1999</v>
      </c>
      <c r="P224">
        <v>2000</v>
      </c>
      <c r="Q224">
        <v>2001</v>
      </c>
      <c r="R224">
        <v>2002</v>
      </c>
      <c r="S224">
        <v>2003</v>
      </c>
      <c r="T224">
        <v>2004</v>
      </c>
      <c r="U224">
        <v>2005</v>
      </c>
      <c r="V224">
        <v>2006</v>
      </c>
      <c r="W224">
        <v>2007</v>
      </c>
      <c r="X224">
        <v>2008</v>
      </c>
      <c r="Y224">
        <v>2009</v>
      </c>
      <c r="Z224">
        <v>2010</v>
      </c>
      <c r="AA224">
        <v>2011</v>
      </c>
      <c r="AB224">
        <v>2012</v>
      </c>
      <c r="AC224">
        <v>2013</v>
      </c>
      <c r="AD224">
        <v>2014</v>
      </c>
      <c r="AE224">
        <v>2015</v>
      </c>
      <c r="AF224">
        <v>2016</v>
      </c>
      <c r="AG224">
        <v>2017</v>
      </c>
      <c r="AH224">
        <v>2018</v>
      </c>
      <c r="AI224">
        <v>2019</v>
      </c>
      <c r="AJ224">
        <v>2020</v>
      </c>
      <c r="AK224">
        <v>2021</v>
      </c>
      <c r="AL224">
        <v>2022</v>
      </c>
      <c r="AM224">
        <v>2023</v>
      </c>
    </row>
    <row r="225" spans="2:39" x14ac:dyDescent="0.2">
      <c r="B225" t="s">
        <v>21</v>
      </c>
    </row>
    <row r="226" spans="2:39" x14ac:dyDescent="0.2">
      <c r="B226">
        <v>6</v>
      </c>
    </row>
    <row r="227" spans="2:39" x14ac:dyDescent="0.2">
      <c r="B227">
        <v>6</v>
      </c>
    </row>
    <row r="228" spans="2:39" x14ac:dyDescent="0.2">
      <c r="B228" t="s">
        <v>22</v>
      </c>
    </row>
    <row r="229" spans="2:39" x14ac:dyDescent="0.2">
      <c r="B229">
        <v>72</v>
      </c>
      <c r="C229">
        <v>34</v>
      </c>
      <c r="D229">
        <v>23</v>
      </c>
      <c r="E229">
        <v>23</v>
      </c>
      <c r="F229">
        <v>16</v>
      </c>
      <c r="G229">
        <v>16</v>
      </c>
      <c r="H229">
        <v>12</v>
      </c>
      <c r="I229">
        <v>8</v>
      </c>
      <c r="J229">
        <v>10</v>
      </c>
      <c r="K229">
        <v>7</v>
      </c>
      <c r="L229">
        <v>7</v>
      </c>
      <c r="M229">
        <v>5</v>
      </c>
      <c r="N229">
        <v>6</v>
      </c>
      <c r="O229">
        <v>6</v>
      </c>
      <c r="P229">
        <v>9</v>
      </c>
      <c r="Q229">
        <v>87</v>
      </c>
      <c r="R229">
        <v>96</v>
      </c>
      <c r="S229">
        <v>75</v>
      </c>
      <c r="T229">
        <v>72</v>
      </c>
      <c r="U229">
        <v>60</v>
      </c>
      <c r="V229">
        <v>40</v>
      </c>
      <c r="W229">
        <v>42</v>
      </c>
      <c r="X229">
        <v>26</v>
      </c>
      <c r="Y229">
        <v>35</v>
      </c>
      <c r="Z229">
        <v>29</v>
      </c>
      <c r="AA229">
        <v>50</v>
      </c>
      <c r="AB229">
        <v>29</v>
      </c>
      <c r="AC229">
        <v>36</v>
      </c>
      <c r="AD229">
        <v>32</v>
      </c>
      <c r="AE229">
        <v>54</v>
      </c>
      <c r="AF229">
        <v>55</v>
      </c>
      <c r="AG229">
        <v>59</v>
      </c>
    </row>
    <row r="230" spans="2:39" x14ac:dyDescent="0.2">
      <c r="B230">
        <v>247</v>
      </c>
      <c r="C230">
        <v>205</v>
      </c>
      <c r="D230">
        <v>179</v>
      </c>
      <c r="E230">
        <v>221</v>
      </c>
      <c r="F230">
        <v>206</v>
      </c>
      <c r="G230">
        <v>144</v>
      </c>
      <c r="H230">
        <v>161</v>
      </c>
      <c r="I230">
        <v>146</v>
      </c>
      <c r="J230">
        <v>129</v>
      </c>
      <c r="K230">
        <v>91</v>
      </c>
      <c r="L230">
        <v>79</v>
      </c>
      <c r="M230">
        <v>80</v>
      </c>
      <c r="N230">
        <v>56</v>
      </c>
      <c r="O230">
        <v>78</v>
      </c>
      <c r="P230">
        <v>59</v>
      </c>
      <c r="Q230">
        <v>67</v>
      </c>
      <c r="R230">
        <v>77</v>
      </c>
      <c r="S230">
        <v>81</v>
      </c>
      <c r="T230">
        <v>94</v>
      </c>
      <c r="U230">
        <v>79</v>
      </c>
      <c r="V230">
        <v>91</v>
      </c>
      <c r="W230">
        <v>94</v>
      </c>
      <c r="X230">
        <v>81</v>
      </c>
      <c r="Y230">
        <v>105</v>
      </c>
      <c r="Z230">
        <v>113</v>
      </c>
      <c r="AA230">
        <v>79</v>
      </c>
      <c r="AB230">
        <v>77</v>
      </c>
      <c r="AC230">
        <v>90</v>
      </c>
      <c r="AD230">
        <v>81</v>
      </c>
      <c r="AE230">
        <v>100</v>
      </c>
      <c r="AF230">
        <v>93</v>
      </c>
      <c r="AG230">
        <v>65</v>
      </c>
      <c r="AH230">
        <v>68</v>
      </c>
      <c r="AI230">
        <v>104</v>
      </c>
      <c r="AJ230">
        <v>100</v>
      </c>
      <c r="AK230">
        <v>175</v>
      </c>
      <c r="AL230">
        <v>157</v>
      </c>
      <c r="AM230">
        <v>117</v>
      </c>
    </row>
    <row r="231" spans="2:39" x14ac:dyDescent="0.2">
      <c r="B231" t="s">
        <v>23</v>
      </c>
    </row>
    <row r="232" spans="2:39" x14ac:dyDescent="0.2">
      <c r="B232">
        <v>14.4</v>
      </c>
      <c r="C232">
        <v>6.8</v>
      </c>
      <c r="D232">
        <v>4.5999999999999996</v>
      </c>
      <c r="E232">
        <v>4.5999999999999996</v>
      </c>
      <c r="F232">
        <v>3.2</v>
      </c>
      <c r="G232">
        <v>3.2</v>
      </c>
      <c r="H232">
        <v>2.4</v>
      </c>
      <c r="I232">
        <v>1.6</v>
      </c>
      <c r="J232">
        <v>2</v>
      </c>
      <c r="K232">
        <v>1.4</v>
      </c>
      <c r="L232">
        <v>1.4</v>
      </c>
      <c r="M232">
        <v>1</v>
      </c>
      <c r="N232">
        <v>1.2</v>
      </c>
      <c r="O232">
        <v>1.2</v>
      </c>
      <c r="P232">
        <v>1.8</v>
      </c>
      <c r="Q232">
        <v>17.399999999999999</v>
      </c>
      <c r="R232">
        <v>19.2</v>
      </c>
      <c r="S232">
        <v>15</v>
      </c>
      <c r="T232">
        <v>14.4</v>
      </c>
      <c r="U232">
        <v>12</v>
      </c>
      <c r="V232">
        <v>8</v>
      </c>
      <c r="W232">
        <v>8.4</v>
      </c>
      <c r="X232">
        <v>5.2</v>
      </c>
      <c r="Y232">
        <v>7</v>
      </c>
      <c r="Z232">
        <v>5.8</v>
      </c>
      <c r="AA232">
        <v>10</v>
      </c>
      <c r="AB232">
        <v>5.8</v>
      </c>
      <c r="AC232">
        <v>7.2</v>
      </c>
      <c r="AD232">
        <v>6.4</v>
      </c>
      <c r="AE232">
        <v>10.8</v>
      </c>
      <c r="AF232">
        <v>11</v>
      </c>
      <c r="AG232">
        <v>11.8</v>
      </c>
    </row>
    <row r="233" spans="2:39" x14ac:dyDescent="0.2">
      <c r="B233">
        <v>49.4</v>
      </c>
      <c r="C233">
        <v>41</v>
      </c>
      <c r="D233">
        <v>35.799999999999997</v>
      </c>
      <c r="E233">
        <v>44.2</v>
      </c>
      <c r="F233">
        <v>41.2</v>
      </c>
      <c r="G233">
        <v>28.8</v>
      </c>
      <c r="H233">
        <v>32.200000000000003</v>
      </c>
      <c r="I233">
        <v>29.2</v>
      </c>
      <c r="J233">
        <v>25.8</v>
      </c>
      <c r="K233">
        <v>18.2</v>
      </c>
      <c r="L233">
        <v>15.8</v>
      </c>
      <c r="M233">
        <v>16</v>
      </c>
      <c r="N233">
        <v>11.2</v>
      </c>
      <c r="O233">
        <v>15.6</v>
      </c>
      <c r="P233">
        <v>11.8</v>
      </c>
      <c r="Q233">
        <v>13.4</v>
      </c>
      <c r="R233">
        <v>15.4</v>
      </c>
      <c r="S233">
        <v>16.2</v>
      </c>
      <c r="T233">
        <v>18.8</v>
      </c>
      <c r="U233">
        <v>15.8</v>
      </c>
      <c r="V233">
        <v>18.2</v>
      </c>
      <c r="W233">
        <v>18.8</v>
      </c>
      <c r="X233">
        <v>16.2</v>
      </c>
      <c r="Y233">
        <v>21</v>
      </c>
      <c r="Z233">
        <v>22.6</v>
      </c>
      <c r="AA233">
        <v>15.8</v>
      </c>
      <c r="AB233">
        <v>15.4</v>
      </c>
      <c r="AC233">
        <v>18</v>
      </c>
      <c r="AD233">
        <v>16.2</v>
      </c>
      <c r="AE233">
        <v>20</v>
      </c>
      <c r="AF233">
        <v>18.600000000000001</v>
      </c>
      <c r="AG233">
        <v>13</v>
      </c>
      <c r="AH233">
        <v>13.6</v>
      </c>
      <c r="AI233">
        <v>20.8</v>
      </c>
      <c r="AJ233">
        <v>20</v>
      </c>
      <c r="AK233">
        <v>35</v>
      </c>
      <c r="AL233">
        <v>31.4</v>
      </c>
      <c r="AM233">
        <v>23.4</v>
      </c>
    </row>
    <row r="234" spans="2:39" x14ac:dyDescent="0.2">
      <c r="B234" t="s">
        <v>24</v>
      </c>
    </row>
    <row r="235" spans="2:39" x14ac:dyDescent="0.2">
      <c r="B235">
        <v>0</v>
      </c>
    </row>
    <row r="236" spans="2:39" x14ac:dyDescent="0.2">
      <c r="B236">
        <v>0</v>
      </c>
    </row>
    <row r="237" spans="2:39" x14ac:dyDescent="0.2">
      <c r="B237" t="s">
        <v>25</v>
      </c>
    </row>
    <row r="238" spans="2:39" x14ac:dyDescent="0.2">
      <c r="B238">
        <v>0</v>
      </c>
    </row>
    <row r="239" spans="2:39" x14ac:dyDescent="0.2">
      <c r="B239">
        <v>0</v>
      </c>
    </row>
    <row r="240" spans="2:39" x14ac:dyDescent="0.2">
      <c r="B240" t="s">
        <v>26</v>
      </c>
    </row>
    <row r="241" spans="2:19" x14ac:dyDescent="0.2">
      <c r="B241">
        <v>1.4570000000000001</v>
      </c>
      <c r="C241">
        <v>1.159</v>
      </c>
      <c r="D241">
        <v>1.54</v>
      </c>
      <c r="E241">
        <v>2.4700000000000002</v>
      </c>
      <c r="F241">
        <v>3.5609999999999999</v>
      </c>
      <c r="G241">
        <v>5.0129999999999999</v>
      </c>
      <c r="H241">
        <v>6.7169999999999996</v>
      </c>
      <c r="I241">
        <v>8.7550000000000008</v>
      </c>
      <c r="J241">
        <v>10.24</v>
      </c>
      <c r="K241">
        <v>11.151999999999999</v>
      </c>
      <c r="L241">
        <v>12.372</v>
      </c>
      <c r="M241">
        <v>13.622999999999999</v>
      </c>
      <c r="N241">
        <v>14.898999999999999</v>
      </c>
      <c r="O241">
        <v>15.696999999999999</v>
      </c>
      <c r="P241">
        <v>16.658999999999999</v>
      </c>
      <c r="Q241">
        <v>17.693999999999999</v>
      </c>
      <c r="R241">
        <v>19.105</v>
      </c>
      <c r="S241">
        <v>28.411062413156046</v>
      </c>
    </row>
    <row r="242" spans="2:19" x14ac:dyDescent="0.2">
      <c r="B242">
        <v>1.4570000000000001</v>
      </c>
      <c r="C242">
        <v>1.159</v>
      </c>
      <c r="D242">
        <v>1.54</v>
      </c>
      <c r="E242">
        <v>2.4700000000000002</v>
      </c>
      <c r="F242">
        <v>3.5609999999999999</v>
      </c>
      <c r="G242">
        <v>5.0129999999999999</v>
      </c>
      <c r="H242">
        <v>6.7169999999999996</v>
      </c>
      <c r="I242">
        <v>8.7550000000000008</v>
      </c>
      <c r="J242">
        <v>10.24</v>
      </c>
      <c r="K242">
        <v>11.151999999999999</v>
      </c>
      <c r="L242">
        <v>12.372</v>
      </c>
      <c r="M242">
        <v>13.622999999999999</v>
      </c>
      <c r="N242">
        <v>14.898999999999999</v>
      </c>
      <c r="O242">
        <v>15.696999999999999</v>
      </c>
      <c r="P242">
        <v>16.658999999999999</v>
      </c>
      <c r="Q242">
        <v>17.693999999999999</v>
      </c>
      <c r="R242">
        <v>19.105</v>
      </c>
      <c r="S242">
        <v>28.411062413156046</v>
      </c>
    </row>
    <row r="243" spans="2:19" x14ac:dyDescent="0.2">
      <c r="B243">
        <v>1.4570000000000001</v>
      </c>
      <c r="C243">
        <v>1.159</v>
      </c>
      <c r="D243">
        <v>1.54</v>
      </c>
      <c r="E243">
        <v>2.4700000000000002</v>
      </c>
      <c r="F243">
        <v>3.5609999999999999</v>
      </c>
      <c r="G243">
        <v>5.0129999999999999</v>
      </c>
      <c r="H243">
        <v>6.7169999999999996</v>
      </c>
      <c r="I243">
        <v>8.7550000000000008</v>
      </c>
      <c r="J243">
        <v>10.24</v>
      </c>
      <c r="K243">
        <v>11.151999999999999</v>
      </c>
      <c r="L243">
        <v>12.372</v>
      </c>
      <c r="M243">
        <v>13.622999999999999</v>
      </c>
      <c r="N243">
        <v>14.898999999999999</v>
      </c>
      <c r="O243">
        <v>15.696999999999999</v>
      </c>
      <c r="P243">
        <v>16.658999999999999</v>
      </c>
      <c r="Q243">
        <v>17.693999999999999</v>
      </c>
      <c r="R243">
        <v>19.105</v>
      </c>
      <c r="S243">
        <v>28.411062413156046</v>
      </c>
    </row>
    <row r="244" spans="2:19" x14ac:dyDescent="0.2">
      <c r="B244">
        <v>1.4570000000000001</v>
      </c>
      <c r="C244">
        <v>1.159</v>
      </c>
      <c r="D244">
        <v>1.54</v>
      </c>
      <c r="E244">
        <v>2.4700000000000002</v>
      </c>
      <c r="F244">
        <v>3.5609999999999999</v>
      </c>
      <c r="G244">
        <v>5.0129999999999999</v>
      </c>
      <c r="H244">
        <v>6.7169999999999996</v>
      </c>
      <c r="I244">
        <v>8.7550000000000008</v>
      </c>
      <c r="J244">
        <v>10.24</v>
      </c>
      <c r="K244">
        <v>11.151999999999999</v>
      </c>
      <c r="L244">
        <v>12.372</v>
      </c>
      <c r="M244">
        <v>13.622999999999999</v>
      </c>
      <c r="N244">
        <v>14.898999999999999</v>
      </c>
      <c r="O244">
        <v>15.696999999999999</v>
      </c>
      <c r="P244">
        <v>16.658999999999999</v>
      </c>
      <c r="Q244">
        <v>17.693999999999999</v>
      </c>
      <c r="R244">
        <v>19.105</v>
      </c>
      <c r="S244">
        <v>28.411062413156046</v>
      </c>
    </row>
    <row r="245" spans="2:19" x14ac:dyDescent="0.2">
      <c r="B245">
        <v>1.4570000000000001</v>
      </c>
      <c r="C245">
        <v>1.159</v>
      </c>
      <c r="D245">
        <v>1.54</v>
      </c>
      <c r="E245">
        <v>2.4700000000000002</v>
      </c>
      <c r="F245">
        <v>3.5609999999999999</v>
      </c>
      <c r="G245">
        <v>5.0129999999999999</v>
      </c>
      <c r="H245">
        <v>6.7169999999999996</v>
      </c>
      <c r="I245">
        <v>8.7550000000000008</v>
      </c>
      <c r="J245">
        <v>10.24</v>
      </c>
      <c r="K245">
        <v>11.151999999999999</v>
      </c>
      <c r="L245">
        <v>12.372</v>
      </c>
      <c r="M245">
        <v>13.622999999999999</v>
      </c>
      <c r="N245">
        <v>14.898999999999999</v>
      </c>
      <c r="O245">
        <v>15.696999999999999</v>
      </c>
      <c r="P245">
        <v>16.658999999999999</v>
      </c>
      <c r="Q245">
        <v>17.693999999999999</v>
      </c>
      <c r="R245">
        <v>19.105</v>
      </c>
      <c r="S245">
        <v>28.411062413156046</v>
      </c>
    </row>
    <row r="246" spans="2:19" x14ac:dyDescent="0.2">
      <c r="B246">
        <v>1.4570000000000001</v>
      </c>
      <c r="C246">
        <v>1.159</v>
      </c>
      <c r="D246">
        <v>1.54</v>
      </c>
      <c r="E246">
        <v>2.4700000000000002</v>
      </c>
      <c r="F246">
        <v>3.5609999999999999</v>
      </c>
      <c r="G246">
        <v>5.0129999999999999</v>
      </c>
      <c r="H246">
        <v>6.7169999999999996</v>
      </c>
      <c r="I246">
        <v>8.7550000000000008</v>
      </c>
      <c r="J246">
        <v>10.24</v>
      </c>
      <c r="K246">
        <v>11.151999999999999</v>
      </c>
      <c r="L246">
        <v>12.372</v>
      </c>
      <c r="M246">
        <v>13.622999999999999</v>
      </c>
      <c r="N246">
        <v>14.898999999999999</v>
      </c>
      <c r="O246">
        <v>15.696999999999999</v>
      </c>
      <c r="P246">
        <v>16.658999999999999</v>
      </c>
      <c r="Q246">
        <v>17.693999999999999</v>
      </c>
      <c r="R246">
        <v>19.105</v>
      </c>
      <c r="S246">
        <v>28.411062413156046</v>
      </c>
    </row>
    <row r="247" spans="2:19" x14ac:dyDescent="0.2">
      <c r="B247">
        <v>1.4570000000000001</v>
      </c>
      <c r="C247">
        <v>1.159</v>
      </c>
      <c r="D247">
        <v>1.54</v>
      </c>
      <c r="E247">
        <v>2.4700000000000002</v>
      </c>
      <c r="F247">
        <v>3.5609999999999999</v>
      </c>
      <c r="G247">
        <v>5.0129999999999999</v>
      </c>
      <c r="H247">
        <v>6.7169999999999996</v>
      </c>
      <c r="I247">
        <v>8.7550000000000008</v>
      </c>
      <c r="J247">
        <v>10.24</v>
      </c>
      <c r="K247">
        <v>11.151999999999999</v>
      </c>
      <c r="L247">
        <v>12.372</v>
      </c>
      <c r="M247">
        <v>13.622999999999999</v>
      </c>
      <c r="N247">
        <v>14.898999999999999</v>
      </c>
      <c r="O247">
        <v>15.696999999999999</v>
      </c>
      <c r="P247">
        <v>16.658999999999999</v>
      </c>
      <c r="Q247">
        <v>17.693999999999999</v>
      </c>
      <c r="R247">
        <v>19.105</v>
      </c>
      <c r="S247">
        <v>28.411062413156046</v>
      </c>
    </row>
    <row r="248" spans="2:19" x14ac:dyDescent="0.2">
      <c r="B248">
        <v>1.4570000000000001</v>
      </c>
      <c r="C248">
        <v>1.159</v>
      </c>
      <c r="D248">
        <v>1.54</v>
      </c>
      <c r="E248">
        <v>2.4700000000000002</v>
      </c>
      <c r="F248">
        <v>3.5609999999999999</v>
      </c>
      <c r="G248">
        <v>5.0129999999999999</v>
      </c>
      <c r="H248">
        <v>6.7169999999999996</v>
      </c>
      <c r="I248">
        <v>8.7550000000000008</v>
      </c>
      <c r="J248">
        <v>10.24</v>
      </c>
      <c r="K248">
        <v>11.151999999999999</v>
      </c>
      <c r="L248">
        <v>12.372</v>
      </c>
      <c r="M248">
        <v>13.622999999999999</v>
      </c>
      <c r="N248">
        <v>14.898999999999999</v>
      </c>
      <c r="O248">
        <v>15.696999999999999</v>
      </c>
      <c r="P248">
        <v>16.658999999999999</v>
      </c>
      <c r="Q248">
        <v>17.693999999999999</v>
      </c>
      <c r="R248">
        <v>19.105</v>
      </c>
      <c r="S248">
        <v>28.411062413156046</v>
      </c>
    </row>
    <row r="249" spans="2:19" x14ac:dyDescent="0.2">
      <c r="B249">
        <v>1.4570000000000001</v>
      </c>
      <c r="C249">
        <v>1.159</v>
      </c>
      <c r="D249">
        <v>1.54</v>
      </c>
      <c r="E249">
        <v>2.4700000000000002</v>
      </c>
      <c r="F249">
        <v>3.5609999999999999</v>
      </c>
      <c r="G249">
        <v>5.0129999999999999</v>
      </c>
      <c r="H249">
        <v>6.7169999999999996</v>
      </c>
      <c r="I249">
        <v>8.7550000000000008</v>
      </c>
      <c r="J249">
        <v>10.24</v>
      </c>
      <c r="K249">
        <v>11.151999999999999</v>
      </c>
      <c r="L249">
        <v>12.372</v>
      </c>
      <c r="M249">
        <v>13.622999999999999</v>
      </c>
      <c r="N249">
        <v>14.898999999999999</v>
      </c>
      <c r="O249">
        <v>15.696999999999999</v>
      </c>
      <c r="P249">
        <v>16.658999999999999</v>
      </c>
      <c r="Q249">
        <v>17.693999999999999</v>
      </c>
      <c r="R249">
        <v>19.105</v>
      </c>
      <c r="S249">
        <v>28.411062413156046</v>
      </c>
    </row>
    <row r="250" spans="2:19" x14ac:dyDescent="0.2">
      <c r="B250">
        <v>1.4570000000000001</v>
      </c>
      <c r="C250">
        <v>1.159</v>
      </c>
      <c r="D250">
        <v>1.54</v>
      </c>
      <c r="E250">
        <v>2.4700000000000002</v>
      </c>
      <c r="F250">
        <v>3.5609999999999999</v>
      </c>
      <c r="G250">
        <v>5.0129999999999999</v>
      </c>
      <c r="H250">
        <v>6.7169999999999996</v>
      </c>
      <c r="I250">
        <v>8.7550000000000008</v>
      </c>
      <c r="J250">
        <v>10.24</v>
      </c>
      <c r="K250">
        <v>11.151999999999999</v>
      </c>
      <c r="L250">
        <v>12.372</v>
      </c>
      <c r="M250">
        <v>13.622999999999999</v>
      </c>
      <c r="N250">
        <v>14.898999999999999</v>
      </c>
      <c r="O250">
        <v>15.696999999999999</v>
      </c>
      <c r="P250">
        <v>16.658999999999999</v>
      </c>
      <c r="Q250">
        <v>17.693999999999999</v>
      </c>
      <c r="R250">
        <v>19.105</v>
      </c>
      <c r="S250">
        <v>28.411062413156046</v>
      </c>
    </row>
    <row r="251" spans="2:19" x14ac:dyDescent="0.2">
      <c r="B251">
        <v>1.4570000000000001</v>
      </c>
      <c r="C251">
        <v>1.159</v>
      </c>
      <c r="D251">
        <v>1.54</v>
      </c>
      <c r="E251">
        <v>2.4700000000000002</v>
      </c>
      <c r="F251">
        <v>3.5609999999999999</v>
      </c>
      <c r="G251">
        <v>5.0129999999999999</v>
      </c>
      <c r="H251">
        <v>6.7169999999999996</v>
      </c>
      <c r="I251">
        <v>8.7550000000000008</v>
      </c>
      <c r="J251">
        <v>10.24</v>
      </c>
      <c r="K251">
        <v>11.151999999999999</v>
      </c>
      <c r="L251">
        <v>12.372</v>
      </c>
      <c r="M251">
        <v>13.622999999999999</v>
      </c>
      <c r="N251">
        <v>14.898999999999999</v>
      </c>
      <c r="O251">
        <v>15.696999999999999</v>
      </c>
      <c r="P251">
        <v>16.658999999999999</v>
      </c>
      <c r="Q251">
        <v>17.693999999999999</v>
      </c>
      <c r="R251">
        <v>19.105</v>
      </c>
      <c r="S251">
        <v>28.411062413156046</v>
      </c>
    </row>
    <row r="252" spans="2:19" x14ac:dyDescent="0.2">
      <c r="B252">
        <v>1.4570000000000001</v>
      </c>
      <c r="C252">
        <v>1.159</v>
      </c>
      <c r="D252">
        <v>1.54</v>
      </c>
      <c r="E252">
        <v>2.4700000000000002</v>
      </c>
      <c r="F252">
        <v>3.5609999999999999</v>
      </c>
      <c r="G252">
        <v>5.0129999999999999</v>
      </c>
      <c r="H252">
        <v>6.7169999999999996</v>
      </c>
      <c r="I252">
        <v>8.7550000000000008</v>
      </c>
      <c r="J252">
        <v>10.24</v>
      </c>
      <c r="K252">
        <v>11.151999999999999</v>
      </c>
      <c r="L252">
        <v>12.372</v>
      </c>
      <c r="M252">
        <v>13.622999999999999</v>
      </c>
      <c r="N252">
        <v>14.898999999999999</v>
      </c>
      <c r="O252">
        <v>15.696999999999999</v>
      </c>
      <c r="P252">
        <v>16.658999999999999</v>
      </c>
      <c r="Q252">
        <v>17.693999999999999</v>
      </c>
      <c r="R252">
        <v>19.105</v>
      </c>
      <c r="S252">
        <v>28.411062413156046</v>
      </c>
    </row>
    <row r="253" spans="2:19" x14ac:dyDescent="0.2">
      <c r="B253">
        <v>1.4570000000000001</v>
      </c>
      <c r="C253">
        <v>1.159</v>
      </c>
      <c r="D253">
        <v>1.54</v>
      </c>
      <c r="E253">
        <v>2.4700000000000002</v>
      </c>
      <c r="F253">
        <v>3.5609999999999999</v>
      </c>
      <c r="G253">
        <v>5.0129999999999999</v>
      </c>
      <c r="H253">
        <v>6.7169999999999996</v>
      </c>
      <c r="I253">
        <v>8.7550000000000008</v>
      </c>
      <c r="J253">
        <v>10.24</v>
      </c>
      <c r="K253">
        <v>11.151999999999999</v>
      </c>
      <c r="L253">
        <v>12.372</v>
      </c>
      <c r="M253">
        <v>13.622999999999999</v>
      </c>
      <c r="N253">
        <v>14.898999999999999</v>
      </c>
      <c r="O253">
        <v>15.696999999999999</v>
      </c>
      <c r="P253">
        <v>16.658999999999999</v>
      </c>
      <c r="Q253">
        <v>17.693999999999999</v>
      </c>
      <c r="R253">
        <v>19.105</v>
      </c>
      <c r="S253">
        <v>28.411062413156046</v>
      </c>
    </row>
    <row r="254" spans="2:19" x14ac:dyDescent="0.2">
      <c r="B254">
        <v>1.4570000000000001</v>
      </c>
      <c r="C254">
        <v>1.159</v>
      </c>
      <c r="D254">
        <v>1.54</v>
      </c>
      <c r="E254">
        <v>2.4700000000000002</v>
      </c>
      <c r="F254">
        <v>3.5609999999999999</v>
      </c>
      <c r="G254">
        <v>5.0129999999999999</v>
      </c>
      <c r="H254">
        <v>6.7169999999999996</v>
      </c>
      <c r="I254">
        <v>8.7550000000000008</v>
      </c>
      <c r="J254">
        <v>10.24</v>
      </c>
      <c r="K254">
        <v>11.151999999999999</v>
      </c>
      <c r="L254">
        <v>12.372</v>
      </c>
      <c r="M254">
        <v>13.622999999999999</v>
      </c>
      <c r="N254">
        <v>14.898999999999999</v>
      </c>
      <c r="O254">
        <v>15.696999999999999</v>
      </c>
      <c r="P254">
        <v>16.658999999999999</v>
      </c>
      <c r="Q254">
        <v>17.693999999999999</v>
      </c>
      <c r="R254">
        <v>19.105</v>
      </c>
      <c r="S254">
        <v>28.411062413156046</v>
      </c>
    </row>
    <row r="255" spans="2:19" x14ac:dyDescent="0.2">
      <c r="B255">
        <v>1.4570000000000001</v>
      </c>
      <c r="C255">
        <v>1.159</v>
      </c>
      <c r="D255">
        <v>1.54</v>
      </c>
      <c r="E255">
        <v>2.4700000000000002</v>
      </c>
      <c r="F255">
        <v>3.5609999999999999</v>
      </c>
      <c r="G255">
        <v>5.0129999999999999</v>
      </c>
      <c r="H255">
        <v>6.7169999999999996</v>
      </c>
      <c r="I255">
        <v>8.7550000000000008</v>
      </c>
      <c r="J255">
        <v>10.24</v>
      </c>
      <c r="K255">
        <v>11.151999999999999</v>
      </c>
      <c r="L255">
        <v>12.372</v>
      </c>
      <c r="M255">
        <v>13.622999999999999</v>
      </c>
      <c r="N255">
        <v>14.898999999999999</v>
      </c>
      <c r="O255">
        <v>15.696999999999999</v>
      </c>
      <c r="P255">
        <v>16.658999999999999</v>
      </c>
      <c r="Q255">
        <v>17.693999999999999</v>
      </c>
      <c r="R255">
        <v>19.105</v>
      </c>
      <c r="S255">
        <v>28.411062413156046</v>
      </c>
    </row>
    <row r="256" spans="2:19" x14ac:dyDescent="0.2">
      <c r="B256">
        <v>1.4570000000000001</v>
      </c>
      <c r="C256">
        <v>1.159</v>
      </c>
      <c r="D256">
        <v>1.54</v>
      </c>
      <c r="E256">
        <v>2.4700000000000002</v>
      </c>
      <c r="F256">
        <v>3.5609999999999999</v>
      </c>
      <c r="G256">
        <v>5.0129999999999999</v>
      </c>
      <c r="H256">
        <v>6.7169999999999996</v>
      </c>
      <c r="I256">
        <v>8.7550000000000008</v>
      </c>
      <c r="J256">
        <v>10.24</v>
      </c>
      <c r="K256">
        <v>11.151999999999999</v>
      </c>
      <c r="L256">
        <v>12.372</v>
      </c>
      <c r="M256">
        <v>13.622999999999999</v>
      </c>
      <c r="N256">
        <v>14.898999999999999</v>
      </c>
      <c r="O256">
        <v>15.696999999999999</v>
      </c>
      <c r="P256">
        <v>16.658999999999999</v>
      </c>
      <c r="Q256">
        <v>17.693999999999999</v>
      </c>
      <c r="R256">
        <v>19.105</v>
      </c>
      <c r="S256">
        <v>28.411062413156046</v>
      </c>
    </row>
    <row r="257" spans="2:19" x14ac:dyDescent="0.2">
      <c r="B257">
        <v>1.4570000000000001</v>
      </c>
      <c r="C257">
        <v>1.159</v>
      </c>
      <c r="D257">
        <v>1.54</v>
      </c>
      <c r="E257">
        <v>2.4700000000000002</v>
      </c>
      <c r="F257">
        <v>3.5609999999999999</v>
      </c>
      <c r="G257">
        <v>5.0129999999999999</v>
      </c>
      <c r="H257">
        <v>6.7169999999999996</v>
      </c>
      <c r="I257">
        <v>8.7550000000000008</v>
      </c>
      <c r="J257">
        <v>10.24</v>
      </c>
      <c r="K257">
        <v>11.151999999999999</v>
      </c>
      <c r="L257">
        <v>12.372</v>
      </c>
      <c r="M257">
        <v>13.622999999999999</v>
      </c>
      <c r="N257">
        <v>14.898999999999999</v>
      </c>
      <c r="O257">
        <v>15.696999999999999</v>
      </c>
      <c r="P257">
        <v>16.658999999999999</v>
      </c>
      <c r="Q257">
        <v>17.693999999999999</v>
      </c>
      <c r="R257">
        <v>19.105</v>
      </c>
      <c r="S257">
        <v>28.411062413156046</v>
      </c>
    </row>
    <row r="258" spans="2:19" x14ac:dyDescent="0.2">
      <c r="B258">
        <v>1.4570000000000001</v>
      </c>
      <c r="C258">
        <v>1.159</v>
      </c>
      <c r="D258">
        <v>1.54</v>
      </c>
      <c r="E258">
        <v>2.4700000000000002</v>
      </c>
      <c r="F258">
        <v>3.5609999999999999</v>
      </c>
      <c r="G258">
        <v>5.0129999999999999</v>
      </c>
      <c r="H258">
        <v>6.7169999999999996</v>
      </c>
      <c r="I258">
        <v>8.7550000000000008</v>
      </c>
      <c r="J258">
        <v>10.24</v>
      </c>
      <c r="K258">
        <v>11.151999999999999</v>
      </c>
      <c r="L258">
        <v>12.372</v>
      </c>
      <c r="M258">
        <v>13.622999999999999</v>
      </c>
      <c r="N258">
        <v>14.898999999999999</v>
      </c>
      <c r="O258">
        <v>15.696999999999999</v>
      </c>
      <c r="P258">
        <v>16.658999999999999</v>
      </c>
      <c r="Q258">
        <v>17.693999999999999</v>
      </c>
      <c r="R258">
        <v>19.105</v>
      </c>
      <c r="S258">
        <v>28.411062413156046</v>
      </c>
    </row>
    <row r="259" spans="2:19" x14ac:dyDescent="0.2">
      <c r="B259">
        <v>1.4570000000000001</v>
      </c>
      <c r="C259">
        <v>1.159</v>
      </c>
      <c r="D259">
        <v>1.54</v>
      </c>
      <c r="E259">
        <v>2.4700000000000002</v>
      </c>
      <c r="F259">
        <v>3.5609999999999999</v>
      </c>
      <c r="G259">
        <v>5.0129999999999999</v>
      </c>
      <c r="H259">
        <v>6.7169999999999996</v>
      </c>
      <c r="I259">
        <v>8.7550000000000008</v>
      </c>
      <c r="J259">
        <v>10.24</v>
      </c>
      <c r="K259">
        <v>11.151999999999999</v>
      </c>
      <c r="L259">
        <v>12.372</v>
      </c>
      <c r="M259">
        <v>13.622999999999999</v>
      </c>
      <c r="N259">
        <v>14.898999999999999</v>
      </c>
      <c r="O259">
        <v>15.696999999999999</v>
      </c>
      <c r="P259">
        <v>16.658999999999999</v>
      </c>
      <c r="Q259">
        <v>17.693999999999999</v>
      </c>
      <c r="R259">
        <v>19.105</v>
      </c>
      <c r="S259">
        <v>28.411062413156046</v>
      </c>
    </row>
    <row r="260" spans="2:19" x14ac:dyDescent="0.2">
      <c r="B260">
        <v>1.4570000000000001</v>
      </c>
      <c r="C260">
        <v>1.159</v>
      </c>
      <c r="D260">
        <v>1.54</v>
      </c>
      <c r="E260">
        <v>2.4700000000000002</v>
      </c>
      <c r="F260">
        <v>3.5609999999999999</v>
      </c>
      <c r="G260">
        <v>5.0129999999999999</v>
      </c>
      <c r="H260">
        <v>6.7169999999999996</v>
      </c>
      <c r="I260">
        <v>8.7550000000000008</v>
      </c>
      <c r="J260">
        <v>10.24</v>
      </c>
      <c r="K260">
        <v>11.151999999999999</v>
      </c>
      <c r="L260">
        <v>12.372</v>
      </c>
      <c r="M260">
        <v>13.622999999999999</v>
      </c>
      <c r="N260">
        <v>14.898999999999999</v>
      </c>
      <c r="O260">
        <v>15.696999999999999</v>
      </c>
      <c r="P260">
        <v>16.658999999999999</v>
      </c>
      <c r="Q260">
        <v>17.693999999999999</v>
      </c>
      <c r="R260">
        <v>19.105</v>
      </c>
      <c r="S260">
        <v>28.411062413156046</v>
      </c>
    </row>
    <row r="261" spans="2:19" x14ac:dyDescent="0.2">
      <c r="B261">
        <v>1.4570000000000001</v>
      </c>
      <c r="C261">
        <v>1.159</v>
      </c>
      <c r="D261">
        <v>1.54</v>
      </c>
      <c r="E261">
        <v>2.4700000000000002</v>
      </c>
      <c r="F261">
        <v>3.5609999999999999</v>
      </c>
      <c r="G261">
        <v>5.0129999999999999</v>
      </c>
      <c r="H261">
        <v>6.7169999999999996</v>
      </c>
      <c r="I261">
        <v>8.7550000000000008</v>
      </c>
      <c r="J261">
        <v>10.24</v>
      </c>
      <c r="K261">
        <v>11.151999999999999</v>
      </c>
      <c r="L261">
        <v>12.372</v>
      </c>
      <c r="M261">
        <v>13.622999999999999</v>
      </c>
      <c r="N261">
        <v>14.898999999999999</v>
      </c>
      <c r="O261">
        <v>15.696999999999999</v>
      </c>
      <c r="P261">
        <v>16.658999999999999</v>
      </c>
      <c r="Q261">
        <v>17.693999999999999</v>
      </c>
      <c r="R261">
        <v>19.105</v>
      </c>
      <c r="S261">
        <v>28.411062413156046</v>
      </c>
    </row>
    <row r="262" spans="2:19" x14ac:dyDescent="0.2">
      <c r="B262">
        <v>1.4570000000000001</v>
      </c>
      <c r="C262">
        <v>1.159</v>
      </c>
      <c r="D262">
        <v>1.54</v>
      </c>
      <c r="E262">
        <v>2.4700000000000002</v>
      </c>
      <c r="F262">
        <v>3.5609999999999999</v>
      </c>
      <c r="G262">
        <v>5.0129999999999999</v>
      </c>
      <c r="H262">
        <v>6.7169999999999996</v>
      </c>
      <c r="I262">
        <v>8.7550000000000008</v>
      </c>
      <c r="J262">
        <v>10.24</v>
      </c>
      <c r="K262">
        <v>11.151999999999999</v>
      </c>
      <c r="L262">
        <v>12.372</v>
      </c>
      <c r="M262">
        <v>13.622999999999999</v>
      </c>
      <c r="N262">
        <v>14.898999999999999</v>
      </c>
      <c r="O262">
        <v>15.696999999999999</v>
      </c>
      <c r="P262">
        <v>16.658999999999999</v>
      </c>
      <c r="Q262">
        <v>17.693999999999999</v>
      </c>
      <c r="R262">
        <v>19.105</v>
      </c>
      <c r="S262">
        <v>28.411062413156046</v>
      </c>
    </row>
    <row r="263" spans="2:19" x14ac:dyDescent="0.2">
      <c r="B263">
        <v>1.4570000000000001</v>
      </c>
      <c r="C263">
        <v>1.159</v>
      </c>
      <c r="D263">
        <v>1.54</v>
      </c>
      <c r="E263">
        <v>2.4700000000000002</v>
      </c>
      <c r="F263">
        <v>3.5609999999999999</v>
      </c>
      <c r="G263">
        <v>5.0129999999999999</v>
      </c>
      <c r="H263">
        <v>6.7169999999999996</v>
      </c>
      <c r="I263">
        <v>8.7550000000000008</v>
      </c>
      <c r="J263">
        <v>10.24</v>
      </c>
      <c r="K263">
        <v>11.151999999999999</v>
      </c>
      <c r="L263">
        <v>12.372</v>
      </c>
      <c r="M263">
        <v>13.622999999999999</v>
      </c>
      <c r="N263">
        <v>14.898999999999999</v>
      </c>
      <c r="O263">
        <v>15.696999999999999</v>
      </c>
      <c r="P263">
        <v>16.658999999999999</v>
      </c>
      <c r="Q263">
        <v>17.693999999999999</v>
      </c>
      <c r="R263">
        <v>19.105</v>
      </c>
      <c r="S263">
        <v>28.411062413156046</v>
      </c>
    </row>
    <row r="264" spans="2:19" x14ac:dyDescent="0.2">
      <c r="B264">
        <v>1.4570000000000001</v>
      </c>
      <c r="C264">
        <v>1.159</v>
      </c>
      <c r="D264">
        <v>1.54</v>
      </c>
      <c r="E264">
        <v>2.4700000000000002</v>
      </c>
      <c r="F264">
        <v>3.5609999999999999</v>
      </c>
      <c r="G264">
        <v>5.0129999999999999</v>
      </c>
      <c r="H264">
        <v>6.7169999999999996</v>
      </c>
      <c r="I264">
        <v>8.7550000000000008</v>
      </c>
      <c r="J264">
        <v>10.24</v>
      </c>
      <c r="K264">
        <v>11.151999999999999</v>
      </c>
      <c r="L264">
        <v>12.372</v>
      </c>
      <c r="M264">
        <v>13.622999999999999</v>
      </c>
      <c r="N264">
        <v>14.898999999999999</v>
      </c>
      <c r="O264">
        <v>15.696999999999999</v>
      </c>
      <c r="P264">
        <v>16.658999999999999</v>
      </c>
      <c r="Q264">
        <v>17.693999999999999</v>
      </c>
      <c r="R264">
        <v>19.105</v>
      </c>
      <c r="S264">
        <v>28.411062413156046</v>
      </c>
    </row>
    <row r="265" spans="2:19" x14ac:dyDescent="0.2">
      <c r="B265">
        <v>1.4570000000000001</v>
      </c>
      <c r="C265">
        <v>1.159</v>
      </c>
      <c r="D265">
        <v>1.54</v>
      </c>
      <c r="E265">
        <v>2.4700000000000002</v>
      </c>
      <c r="F265">
        <v>3.5609999999999999</v>
      </c>
      <c r="G265">
        <v>5.0129999999999999</v>
      </c>
      <c r="H265">
        <v>6.7169999999999996</v>
      </c>
      <c r="I265">
        <v>8.7550000000000008</v>
      </c>
      <c r="J265">
        <v>10.24</v>
      </c>
      <c r="K265">
        <v>11.151999999999999</v>
      </c>
      <c r="L265">
        <v>12.372</v>
      </c>
      <c r="M265">
        <v>13.622999999999999</v>
      </c>
      <c r="N265">
        <v>14.898999999999999</v>
      </c>
      <c r="O265">
        <v>15.696999999999999</v>
      </c>
      <c r="P265">
        <v>16.658999999999999</v>
      </c>
      <c r="Q265">
        <v>17.693999999999999</v>
      </c>
      <c r="R265">
        <v>19.105</v>
      </c>
      <c r="S265">
        <v>28.411062413156046</v>
      </c>
    </row>
    <row r="266" spans="2:19" x14ac:dyDescent="0.2">
      <c r="B266">
        <v>1.4570000000000001</v>
      </c>
      <c r="C266">
        <v>1.159</v>
      </c>
      <c r="D266">
        <v>1.54</v>
      </c>
      <c r="E266">
        <v>2.4700000000000002</v>
      </c>
      <c r="F266">
        <v>3.5609999999999999</v>
      </c>
      <c r="G266">
        <v>5.0129999999999999</v>
      </c>
      <c r="H266">
        <v>6.7169999999999996</v>
      </c>
      <c r="I266">
        <v>8.7550000000000008</v>
      </c>
      <c r="J266">
        <v>10.24</v>
      </c>
      <c r="K266">
        <v>11.151999999999999</v>
      </c>
      <c r="L266">
        <v>12.372</v>
      </c>
      <c r="M266">
        <v>13.622999999999999</v>
      </c>
      <c r="N266">
        <v>14.898999999999999</v>
      </c>
      <c r="O266">
        <v>15.696999999999999</v>
      </c>
      <c r="P266">
        <v>16.658999999999999</v>
      </c>
      <c r="Q266">
        <v>17.693999999999999</v>
      </c>
      <c r="R266">
        <v>19.105</v>
      </c>
      <c r="S266">
        <v>28.411062413156046</v>
      </c>
    </row>
    <row r="267" spans="2:19" x14ac:dyDescent="0.2">
      <c r="B267">
        <v>1.4570000000000001</v>
      </c>
      <c r="C267">
        <v>1.159</v>
      </c>
      <c r="D267">
        <v>1.54</v>
      </c>
      <c r="E267">
        <v>2.4700000000000002</v>
      </c>
      <c r="F267">
        <v>3.5609999999999999</v>
      </c>
      <c r="G267">
        <v>5.0129999999999999</v>
      </c>
      <c r="H267">
        <v>6.7169999999999996</v>
      </c>
      <c r="I267">
        <v>8.7550000000000008</v>
      </c>
      <c r="J267">
        <v>10.24</v>
      </c>
      <c r="K267">
        <v>11.151999999999999</v>
      </c>
      <c r="L267">
        <v>12.372</v>
      </c>
      <c r="M267">
        <v>13.622999999999999</v>
      </c>
      <c r="N267">
        <v>14.898999999999999</v>
      </c>
      <c r="O267">
        <v>15.696999999999999</v>
      </c>
      <c r="P267">
        <v>16.658999999999999</v>
      </c>
      <c r="Q267">
        <v>17.693999999999999</v>
      </c>
      <c r="R267">
        <v>19.105</v>
      </c>
      <c r="S267">
        <v>28.411062413156046</v>
      </c>
    </row>
    <row r="268" spans="2:19" x14ac:dyDescent="0.2">
      <c r="B268">
        <v>1.4570000000000001</v>
      </c>
      <c r="C268">
        <v>1.159</v>
      </c>
      <c r="D268">
        <v>1.54</v>
      </c>
      <c r="E268">
        <v>2.4700000000000002</v>
      </c>
      <c r="F268">
        <v>3.5609999999999999</v>
      </c>
      <c r="G268">
        <v>5.0129999999999999</v>
      </c>
      <c r="H268">
        <v>6.7169999999999996</v>
      </c>
      <c r="I268">
        <v>8.7550000000000008</v>
      </c>
      <c r="J268">
        <v>10.24</v>
      </c>
      <c r="K268">
        <v>11.151999999999999</v>
      </c>
      <c r="L268">
        <v>12.372</v>
      </c>
      <c r="M268">
        <v>13.622999999999999</v>
      </c>
      <c r="N268">
        <v>14.898999999999999</v>
      </c>
      <c r="O268">
        <v>15.696999999999999</v>
      </c>
      <c r="P268">
        <v>16.658999999999999</v>
      </c>
      <c r="Q268">
        <v>17.693999999999999</v>
      </c>
      <c r="R268">
        <v>19.105</v>
      </c>
      <c r="S268">
        <v>28.411062413156046</v>
      </c>
    </row>
    <row r="269" spans="2:19" x14ac:dyDescent="0.2">
      <c r="B269">
        <v>1.4570000000000001</v>
      </c>
      <c r="C269">
        <v>1.159</v>
      </c>
      <c r="D269">
        <v>1.54</v>
      </c>
      <c r="E269">
        <v>2.4700000000000002</v>
      </c>
      <c r="F269">
        <v>3.5609999999999999</v>
      </c>
      <c r="G269">
        <v>5.0129999999999999</v>
      </c>
      <c r="H269">
        <v>6.7169999999999996</v>
      </c>
      <c r="I269">
        <v>8.7550000000000008</v>
      </c>
      <c r="J269">
        <v>10.24</v>
      </c>
      <c r="K269">
        <v>11.151999999999999</v>
      </c>
      <c r="L269">
        <v>12.372</v>
      </c>
      <c r="M269">
        <v>13.622999999999999</v>
      </c>
      <c r="N269">
        <v>14.898999999999999</v>
      </c>
      <c r="O269">
        <v>15.696999999999999</v>
      </c>
      <c r="P269">
        <v>16.658999999999999</v>
      </c>
      <c r="Q269">
        <v>17.693999999999999</v>
      </c>
      <c r="R269">
        <v>19.105</v>
      </c>
      <c r="S269">
        <v>28.411062413156046</v>
      </c>
    </row>
    <row r="270" spans="2:19" x14ac:dyDescent="0.2">
      <c r="B270">
        <v>1.4570000000000001</v>
      </c>
      <c r="C270">
        <v>1.159</v>
      </c>
      <c r="D270">
        <v>1.54</v>
      </c>
      <c r="E270">
        <v>2.4700000000000002</v>
      </c>
      <c r="F270">
        <v>3.5609999999999999</v>
      </c>
      <c r="G270">
        <v>5.0129999999999999</v>
      </c>
      <c r="H270">
        <v>6.7169999999999996</v>
      </c>
      <c r="I270">
        <v>8.7550000000000008</v>
      </c>
      <c r="J270">
        <v>10.24</v>
      </c>
      <c r="K270">
        <v>11.151999999999999</v>
      </c>
      <c r="L270">
        <v>12.372</v>
      </c>
      <c r="M270">
        <v>13.622999999999999</v>
      </c>
      <c r="N270">
        <v>14.898999999999999</v>
      </c>
      <c r="O270">
        <v>15.696999999999999</v>
      </c>
      <c r="P270">
        <v>16.658999999999999</v>
      </c>
      <c r="Q270">
        <v>17.693999999999999</v>
      </c>
      <c r="R270">
        <v>19.105</v>
      </c>
      <c r="S270">
        <v>25.442462065031382</v>
      </c>
    </row>
    <row r="271" spans="2:19" x14ac:dyDescent="0.2">
      <c r="B271">
        <v>1.4570000000000001</v>
      </c>
      <c r="C271">
        <v>1.159</v>
      </c>
      <c r="D271">
        <v>1.54</v>
      </c>
      <c r="E271">
        <v>2.4700000000000002</v>
      </c>
      <c r="F271">
        <v>3.5609999999999999</v>
      </c>
      <c r="G271">
        <v>5.0129999999999999</v>
      </c>
      <c r="H271">
        <v>6.7169999999999996</v>
      </c>
      <c r="I271">
        <v>8.7550000000000008</v>
      </c>
      <c r="J271">
        <v>10.24</v>
      </c>
      <c r="K271">
        <v>11.151999999999999</v>
      </c>
      <c r="L271">
        <v>12.372</v>
      </c>
      <c r="M271">
        <v>13.622999999999999</v>
      </c>
      <c r="N271">
        <v>14.898999999999999</v>
      </c>
      <c r="O271">
        <v>15.696999999999999</v>
      </c>
      <c r="P271">
        <v>16.658999999999999</v>
      </c>
      <c r="Q271">
        <v>17.693999999999999</v>
      </c>
      <c r="R271">
        <v>19.105</v>
      </c>
      <c r="S271">
        <v>25.702085311020458</v>
      </c>
    </row>
    <row r="272" spans="2:19" x14ac:dyDescent="0.2">
      <c r="B272">
        <v>1.4570000000000001</v>
      </c>
      <c r="C272">
        <v>1.159</v>
      </c>
      <c r="D272">
        <v>1.54</v>
      </c>
      <c r="E272">
        <v>2.4700000000000002</v>
      </c>
      <c r="F272">
        <v>3.5609999999999999</v>
      </c>
      <c r="G272">
        <v>5.0129999999999999</v>
      </c>
      <c r="H272">
        <v>6.7169999999999996</v>
      </c>
      <c r="I272">
        <v>8.7550000000000008</v>
      </c>
      <c r="J272">
        <v>10.24</v>
      </c>
      <c r="K272">
        <v>11.151999999999999</v>
      </c>
      <c r="L272">
        <v>12.372</v>
      </c>
      <c r="M272">
        <v>13.622999999999999</v>
      </c>
      <c r="N272">
        <v>14.898999999999999</v>
      </c>
      <c r="O272">
        <v>15.696999999999999</v>
      </c>
      <c r="P272">
        <v>16.658999999999999</v>
      </c>
      <c r="Q272">
        <v>17.693999999999999</v>
      </c>
      <c r="R272">
        <v>19.105</v>
      </c>
      <c r="S272">
        <v>27.008797435897439</v>
      </c>
    </row>
    <row r="273" spans="2:19" x14ac:dyDescent="0.2">
      <c r="B273">
        <v>1.4570000000000001</v>
      </c>
      <c r="C273">
        <v>1.159</v>
      </c>
      <c r="D273">
        <v>1.54</v>
      </c>
      <c r="E273">
        <v>2.4700000000000002</v>
      </c>
      <c r="F273">
        <v>3.5609999999999999</v>
      </c>
      <c r="G273">
        <v>5.0129999999999999</v>
      </c>
      <c r="H273">
        <v>6.7169999999999996</v>
      </c>
      <c r="I273">
        <v>8.7550000000000008</v>
      </c>
      <c r="J273">
        <v>10.24</v>
      </c>
      <c r="K273">
        <v>11.151999999999999</v>
      </c>
      <c r="L273">
        <v>12.372</v>
      </c>
      <c r="M273">
        <v>13.622999999999999</v>
      </c>
      <c r="N273">
        <v>14.898999999999999</v>
      </c>
      <c r="O273">
        <v>15.696999999999999</v>
      </c>
      <c r="P273">
        <v>16.658999999999999</v>
      </c>
      <c r="Q273">
        <v>17.693999999999999</v>
      </c>
      <c r="R273">
        <v>19.105</v>
      </c>
      <c r="S273">
        <v>26.659635019484984</v>
      </c>
    </row>
    <row r="274" spans="2:19" x14ac:dyDescent="0.2">
      <c r="B274">
        <v>1.4570000000000001</v>
      </c>
      <c r="C274">
        <v>1.159</v>
      </c>
      <c r="D274">
        <v>1.54</v>
      </c>
      <c r="E274">
        <v>2.4700000000000002</v>
      </c>
      <c r="F274">
        <v>3.5609999999999999</v>
      </c>
      <c r="G274">
        <v>5.0129999999999999</v>
      </c>
      <c r="H274">
        <v>6.7169999999999996</v>
      </c>
      <c r="I274">
        <v>8.7550000000000008</v>
      </c>
      <c r="J274">
        <v>10.24</v>
      </c>
      <c r="K274">
        <v>11.151999999999999</v>
      </c>
      <c r="L274">
        <v>12.372</v>
      </c>
      <c r="M274">
        <v>13.622999999999999</v>
      </c>
      <c r="N274">
        <v>14.898999999999999</v>
      </c>
      <c r="O274">
        <v>15.696999999999999</v>
      </c>
      <c r="P274">
        <v>16.658999999999999</v>
      </c>
      <c r="Q274">
        <v>17.693999999999999</v>
      </c>
      <c r="R274">
        <v>19.105</v>
      </c>
      <c r="S274">
        <v>25.50879268468157</v>
      </c>
    </row>
    <row r="275" spans="2:19" x14ac:dyDescent="0.2">
      <c r="B275">
        <v>1.4570000000000001</v>
      </c>
      <c r="C275">
        <v>1.159</v>
      </c>
      <c r="D275">
        <v>1.54</v>
      </c>
      <c r="E275">
        <v>2.4700000000000002</v>
      </c>
      <c r="F275">
        <v>3.5609999999999999</v>
      </c>
      <c r="G275">
        <v>5.0129999999999999</v>
      </c>
      <c r="H275">
        <v>6.7169999999999996</v>
      </c>
      <c r="I275">
        <v>8.7550000000000008</v>
      </c>
      <c r="J275">
        <v>10.24</v>
      </c>
      <c r="K275">
        <v>11.151999999999999</v>
      </c>
      <c r="L275">
        <v>12.372</v>
      </c>
      <c r="M275">
        <v>13.622999999999999</v>
      </c>
      <c r="N275">
        <v>14.898999999999999</v>
      </c>
      <c r="O275">
        <v>15.696999999999999</v>
      </c>
      <c r="P275">
        <v>16.658999999999999</v>
      </c>
      <c r="Q275">
        <v>17.693999999999999</v>
      </c>
      <c r="R275">
        <v>19.105</v>
      </c>
      <c r="S275">
        <v>27.765704579350135</v>
      </c>
    </row>
    <row r="276" spans="2:19" x14ac:dyDescent="0.2">
      <c r="B276">
        <v>1.4570000000000001</v>
      </c>
      <c r="C276">
        <v>1.159</v>
      </c>
      <c r="D276">
        <v>1.54</v>
      </c>
      <c r="E276">
        <v>2.4700000000000002</v>
      </c>
      <c r="F276">
        <v>3.5609999999999999</v>
      </c>
      <c r="G276">
        <v>5.0129999999999999</v>
      </c>
      <c r="H276">
        <v>6.7169999999999996</v>
      </c>
      <c r="I276">
        <v>8.7550000000000008</v>
      </c>
      <c r="J276">
        <v>10.24</v>
      </c>
      <c r="K276">
        <v>11.151999999999999</v>
      </c>
      <c r="L276">
        <v>12.372</v>
      </c>
      <c r="M276">
        <v>13.622999999999999</v>
      </c>
      <c r="N276">
        <v>14.898999999999999</v>
      </c>
      <c r="O276">
        <v>15.696999999999999</v>
      </c>
      <c r="P276">
        <v>16.658999999999999</v>
      </c>
      <c r="Q276">
        <v>17.693999999999999</v>
      </c>
      <c r="R276">
        <v>19.105</v>
      </c>
      <c r="S276">
        <v>26.47803172863523</v>
      </c>
    </row>
    <row r="277" spans="2:19" x14ac:dyDescent="0.2">
      <c r="B277">
        <v>1.4570000000000001</v>
      </c>
      <c r="C277">
        <v>1.159</v>
      </c>
      <c r="D277">
        <v>1.54</v>
      </c>
      <c r="E277">
        <v>2.4700000000000002</v>
      </c>
      <c r="F277">
        <v>3.5609999999999999</v>
      </c>
      <c r="G277">
        <v>5.0129999999999999</v>
      </c>
      <c r="H277">
        <v>6.7169999999999996</v>
      </c>
      <c r="I277">
        <v>8.7550000000000008</v>
      </c>
      <c r="J277">
        <v>10.24</v>
      </c>
      <c r="K277">
        <v>11.151999999999999</v>
      </c>
      <c r="L277">
        <v>12.372</v>
      </c>
      <c r="M277">
        <v>13.622999999999999</v>
      </c>
      <c r="N277">
        <v>14.898999999999999</v>
      </c>
      <c r="O277">
        <v>15.696999999999999</v>
      </c>
      <c r="P277">
        <v>16.658999999999999</v>
      </c>
      <c r="Q277">
        <v>17.693999999999999</v>
      </c>
      <c r="R277">
        <v>19.105</v>
      </c>
      <c r="S277">
        <v>27.050684140707197</v>
      </c>
    </row>
    <row r="278" spans="2:19" x14ac:dyDescent="0.2">
      <c r="B278">
        <v>1.4570000000000001</v>
      </c>
      <c r="C278">
        <v>1.159</v>
      </c>
      <c r="D278">
        <v>1.54</v>
      </c>
      <c r="E278">
        <v>2.4700000000000002</v>
      </c>
      <c r="F278">
        <v>3.5609999999999999</v>
      </c>
      <c r="G278">
        <v>5.0129999999999999</v>
      </c>
      <c r="H278">
        <v>6.7169999999999996</v>
      </c>
      <c r="I278">
        <v>8.7550000000000008</v>
      </c>
      <c r="J278">
        <v>10.24</v>
      </c>
      <c r="K278">
        <v>11.151999999999999</v>
      </c>
      <c r="L278">
        <v>12.372</v>
      </c>
      <c r="M278">
        <v>13.622999999999999</v>
      </c>
      <c r="N278">
        <v>14.898999999999999</v>
      </c>
      <c r="O278">
        <v>15.696999999999999</v>
      </c>
      <c r="P278">
        <v>16.658999999999999</v>
      </c>
      <c r="Q278">
        <v>17.693999999999999</v>
      </c>
      <c r="R278">
        <v>19.105</v>
      </c>
      <c r="S278">
        <v>29.219208198252652</v>
      </c>
    </row>
    <row r="279" spans="2:19" x14ac:dyDescent="0.2">
      <c r="B279">
        <v>1.4570000000000001</v>
      </c>
      <c r="C279">
        <v>1.159</v>
      </c>
      <c r="D279">
        <v>1.54</v>
      </c>
      <c r="E279">
        <v>2.4700000000000002</v>
      </c>
      <c r="F279">
        <v>3.5609999999999999</v>
      </c>
      <c r="G279">
        <v>5.0129999999999999</v>
      </c>
      <c r="H279">
        <v>6.7169999999999996</v>
      </c>
      <c r="I279">
        <v>8.7550000000000008</v>
      </c>
      <c r="J279">
        <v>10.24</v>
      </c>
      <c r="K279">
        <v>11.151999999999999</v>
      </c>
      <c r="L279">
        <v>12.372</v>
      </c>
      <c r="M279">
        <v>13.622999999999999</v>
      </c>
      <c r="N279">
        <v>14.898999999999999</v>
      </c>
      <c r="O279">
        <v>15.696999999999999</v>
      </c>
      <c r="P279">
        <v>16.658999999999999</v>
      </c>
      <c r="Q279">
        <v>17.693999999999999</v>
      </c>
      <c r="R279">
        <v>19.105</v>
      </c>
      <c r="S279">
        <v>28.794247937454102</v>
      </c>
    </row>
    <row r="280" spans="2:19" x14ac:dyDescent="0.2">
      <c r="B280">
        <v>1.4570000000000001</v>
      </c>
      <c r="C280">
        <v>1.159</v>
      </c>
      <c r="D280">
        <v>1.54</v>
      </c>
      <c r="E280">
        <v>2.4700000000000002</v>
      </c>
      <c r="F280">
        <v>3.5609999999999999</v>
      </c>
      <c r="G280">
        <v>5.0129999999999999</v>
      </c>
      <c r="H280">
        <v>6.7169999999999996</v>
      </c>
      <c r="I280">
        <v>8.7550000000000008</v>
      </c>
      <c r="J280">
        <v>10.24</v>
      </c>
      <c r="K280">
        <v>11.151999999999999</v>
      </c>
      <c r="L280">
        <v>12.372</v>
      </c>
      <c r="M280">
        <v>13.622999999999999</v>
      </c>
      <c r="N280">
        <v>14.898999999999999</v>
      </c>
      <c r="O280">
        <v>15.696999999999999</v>
      </c>
      <c r="P280">
        <v>16.658999999999999</v>
      </c>
      <c r="Q280">
        <v>17.693999999999999</v>
      </c>
      <c r="R280">
        <v>19.105</v>
      </c>
      <c r="S280">
        <v>27.373264461786199</v>
      </c>
    </row>
    <row r="281" spans="2:19" x14ac:dyDescent="0.2">
      <c r="B281">
        <v>1.4570000000000001</v>
      </c>
      <c r="C281">
        <v>1.159</v>
      </c>
      <c r="D281">
        <v>1.54</v>
      </c>
      <c r="E281">
        <v>2.4700000000000002</v>
      </c>
      <c r="F281">
        <v>3.5609999999999999</v>
      </c>
      <c r="G281">
        <v>5.0129999999999999</v>
      </c>
      <c r="H281">
        <v>6.7169999999999996</v>
      </c>
      <c r="I281">
        <v>8.7550000000000008</v>
      </c>
      <c r="J281">
        <v>10.24</v>
      </c>
      <c r="K281">
        <v>11.151999999999999</v>
      </c>
      <c r="L281">
        <v>12.372</v>
      </c>
      <c r="M281">
        <v>13.622999999999999</v>
      </c>
      <c r="N281">
        <v>14.898999999999999</v>
      </c>
      <c r="O281">
        <v>15.696999999999999</v>
      </c>
      <c r="P281">
        <v>16.658999999999999</v>
      </c>
      <c r="Q281">
        <v>17.693999999999999</v>
      </c>
      <c r="R281">
        <v>19.105</v>
      </c>
      <c r="S281">
        <v>30.514848086572307</v>
      </c>
    </row>
    <row r="282" spans="2:19" x14ac:dyDescent="0.2">
      <c r="B282">
        <v>1.4570000000000001</v>
      </c>
      <c r="C282">
        <v>1.159</v>
      </c>
      <c r="D282">
        <v>1.54</v>
      </c>
      <c r="E282">
        <v>2.4700000000000002</v>
      </c>
      <c r="F282">
        <v>3.5609999999999999</v>
      </c>
      <c r="G282">
        <v>5.0129999999999999</v>
      </c>
      <c r="H282">
        <v>6.7169999999999996</v>
      </c>
      <c r="I282">
        <v>8.7550000000000008</v>
      </c>
      <c r="J282">
        <v>10.24</v>
      </c>
      <c r="K282">
        <v>11.151999999999999</v>
      </c>
      <c r="L282">
        <v>12.372</v>
      </c>
      <c r="M282">
        <v>13.622999999999999</v>
      </c>
      <c r="N282">
        <v>14.898999999999999</v>
      </c>
      <c r="O282">
        <v>15.696999999999999</v>
      </c>
      <c r="P282">
        <v>16.658999999999999</v>
      </c>
      <c r="Q282">
        <v>17.693999999999999</v>
      </c>
      <c r="R282">
        <v>19.105</v>
      </c>
      <c r="S282">
        <v>31.822030534067242</v>
      </c>
    </row>
    <row r="283" spans="2:19" x14ac:dyDescent="0.2">
      <c r="B283">
        <v>1.4570000000000001</v>
      </c>
      <c r="C283">
        <v>1.159</v>
      </c>
      <c r="D283">
        <v>1.54</v>
      </c>
      <c r="E283">
        <v>2.4700000000000002</v>
      </c>
      <c r="F283">
        <v>3.5609999999999999</v>
      </c>
      <c r="G283">
        <v>5.0129999999999999</v>
      </c>
      <c r="H283">
        <v>6.7169999999999996</v>
      </c>
      <c r="I283">
        <v>8.7550000000000008</v>
      </c>
      <c r="J283">
        <v>10.24</v>
      </c>
      <c r="K283">
        <v>11.151999999999999</v>
      </c>
      <c r="L283">
        <v>12.372</v>
      </c>
      <c r="M283">
        <v>13.622999999999999</v>
      </c>
      <c r="N283">
        <v>14.898999999999999</v>
      </c>
      <c r="O283">
        <v>15.696999999999999</v>
      </c>
      <c r="P283">
        <v>16.658999999999999</v>
      </c>
      <c r="Q283">
        <v>17.693999999999999</v>
      </c>
      <c r="R283">
        <v>19.105</v>
      </c>
      <c r="S283">
        <v>30.168611246943765</v>
      </c>
    </row>
    <row r="284" spans="2:19" x14ac:dyDescent="0.2">
      <c r="B284">
        <v>1.4570000000000001</v>
      </c>
      <c r="C284">
        <v>1.159</v>
      </c>
      <c r="D284">
        <v>1.54</v>
      </c>
      <c r="E284">
        <v>2.4700000000000002</v>
      </c>
      <c r="F284">
        <v>3.5609999999999999</v>
      </c>
      <c r="G284">
        <v>5.0129999999999999</v>
      </c>
      <c r="H284">
        <v>6.7169999999999996</v>
      </c>
      <c r="I284">
        <v>8.7550000000000008</v>
      </c>
      <c r="J284">
        <v>10.24</v>
      </c>
      <c r="K284">
        <v>11.151999999999999</v>
      </c>
      <c r="L284">
        <v>12.372</v>
      </c>
      <c r="M284">
        <v>13.622999999999999</v>
      </c>
      <c r="N284">
        <v>14.898999999999999</v>
      </c>
      <c r="O284">
        <v>15.696999999999999</v>
      </c>
      <c r="P284">
        <v>16.658999999999999</v>
      </c>
      <c r="Q284">
        <v>17.693999999999999</v>
      </c>
      <c r="R284">
        <v>19.105</v>
      </c>
      <c r="S284">
        <v>31.7110478905735</v>
      </c>
    </row>
    <row r="285" spans="2:19" x14ac:dyDescent="0.2">
      <c r="B285">
        <v>1.4570000000000001</v>
      </c>
      <c r="C285">
        <v>1.159</v>
      </c>
      <c r="D285">
        <v>1.54</v>
      </c>
      <c r="E285">
        <v>2.4700000000000002</v>
      </c>
      <c r="F285">
        <v>3.5609999999999999</v>
      </c>
      <c r="G285">
        <v>5.0129999999999999</v>
      </c>
      <c r="H285">
        <v>6.7169999999999996</v>
      </c>
      <c r="I285">
        <v>8.7550000000000008</v>
      </c>
      <c r="J285">
        <v>10.24</v>
      </c>
      <c r="K285">
        <v>11.151999999999999</v>
      </c>
      <c r="L285">
        <v>12.372</v>
      </c>
      <c r="M285">
        <v>13.622999999999999</v>
      </c>
      <c r="N285">
        <v>14.898999999999999</v>
      </c>
      <c r="O285">
        <v>15.696999999999999</v>
      </c>
      <c r="P285">
        <v>16.658999999999999</v>
      </c>
      <c r="Q285">
        <v>17.693999999999999</v>
      </c>
      <c r="R285">
        <v>19.105</v>
      </c>
      <c r="S285">
        <v>33.049270500603946</v>
      </c>
    </row>
    <row r="286" spans="2:19" x14ac:dyDescent="0.2">
      <c r="B286">
        <v>1.4570000000000001</v>
      </c>
      <c r="C286">
        <v>1.159</v>
      </c>
      <c r="D286">
        <v>1.54</v>
      </c>
      <c r="E286">
        <v>2.4700000000000002</v>
      </c>
      <c r="F286">
        <v>3.5609999999999999</v>
      </c>
      <c r="G286">
        <v>5.0129999999999999</v>
      </c>
      <c r="H286">
        <v>6.7169999999999996</v>
      </c>
      <c r="I286">
        <v>8.7550000000000008</v>
      </c>
      <c r="J286">
        <v>10.24</v>
      </c>
      <c r="K286">
        <v>11.151999999999999</v>
      </c>
      <c r="L286">
        <v>12.372</v>
      </c>
      <c r="M286">
        <v>13.622999999999999</v>
      </c>
      <c r="N286">
        <v>14.898999999999999</v>
      </c>
      <c r="O286">
        <v>15.696999999999999</v>
      </c>
      <c r="P286">
        <v>16.658999999999999</v>
      </c>
      <c r="Q286">
        <v>17.693999999999999</v>
      </c>
      <c r="R286">
        <v>19.105</v>
      </c>
      <c r="S286">
        <v>28.719339202590564</v>
      </c>
    </row>
    <row r="287" spans="2:19" x14ac:dyDescent="0.2">
      <c r="B287">
        <v>1.4570000000000001</v>
      </c>
      <c r="C287">
        <v>1.159</v>
      </c>
      <c r="D287">
        <v>1.54</v>
      </c>
      <c r="E287">
        <v>2.4700000000000002</v>
      </c>
      <c r="F287">
        <v>3.5609999999999999</v>
      </c>
      <c r="G287">
        <v>5.0129999999999999</v>
      </c>
      <c r="H287">
        <v>6.7169999999999996</v>
      </c>
      <c r="I287">
        <v>8.7550000000000008</v>
      </c>
      <c r="J287">
        <v>10.24</v>
      </c>
      <c r="K287">
        <v>11.151999999999999</v>
      </c>
      <c r="L287">
        <v>12.372</v>
      </c>
      <c r="M287">
        <v>13.622999999999999</v>
      </c>
      <c r="N287">
        <v>14.898999999999999</v>
      </c>
      <c r="O287">
        <v>15.696999999999999</v>
      </c>
      <c r="P287">
        <v>16.658999999999999</v>
      </c>
      <c r="Q287">
        <v>17.693999999999999</v>
      </c>
      <c r="R287">
        <v>19.105</v>
      </c>
      <c r="S287">
        <v>28.719339202590564</v>
      </c>
    </row>
    <row r="288" spans="2:19" x14ac:dyDescent="0.2">
      <c r="B288" t="s">
        <v>27</v>
      </c>
    </row>
    <row r="289" spans="2:19" x14ac:dyDescent="0.2">
      <c r="B289">
        <v>1.4570000000000001</v>
      </c>
      <c r="C289">
        <v>1.159</v>
      </c>
      <c r="D289">
        <v>1.54</v>
      </c>
      <c r="E289">
        <v>2.4700000000000002</v>
      </c>
      <c r="F289">
        <v>3.5609999999999999</v>
      </c>
      <c r="G289">
        <v>5.0129999999999999</v>
      </c>
      <c r="H289">
        <v>6.7169999999999996</v>
      </c>
      <c r="I289">
        <v>8.7550000000000008</v>
      </c>
      <c r="J289">
        <v>10.24</v>
      </c>
      <c r="K289">
        <v>11.151999999999999</v>
      </c>
      <c r="L289">
        <v>12.372</v>
      </c>
      <c r="M289">
        <v>13.622999999999999</v>
      </c>
      <c r="N289">
        <v>14.898999999999999</v>
      </c>
      <c r="O289">
        <v>15.696999999999999</v>
      </c>
      <c r="P289">
        <v>16.658999999999999</v>
      </c>
      <c r="Q289">
        <v>17.693999999999999</v>
      </c>
      <c r="R289">
        <v>19.105</v>
      </c>
      <c r="S289">
        <v>28.411062413156046</v>
      </c>
    </row>
    <row r="290" spans="2:19" x14ac:dyDescent="0.2">
      <c r="B290">
        <v>1.4570000000000001</v>
      </c>
      <c r="C290">
        <v>1.159</v>
      </c>
      <c r="D290">
        <v>1.54</v>
      </c>
      <c r="E290">
        <v>2.4700000000000002</v>
      </c>
      <c r="F290">
        <v>3.5609999999999999</v>
      </c>
      <c r="G290">
        <v>5.0129999999999999</v>
      </c>
      <c r="H290">
        <v>6.7169999999999996</v>
      </c>
      <c r="I290">
        <v>8.7550000000000008</v>
      </c>
      <c r="J290">
        <v>10.24</v>
      </c>
      <c r="K290">
        <v>11.151999999999999</v>
      </c>
      <c r="L290">
        <v>12.372</v>
      </c>
      <c r="M290">
        <v>13.622999999999999</v>
      </c>
      <c r="N290">
        <v>14.898999999999999</v>
      </c>
      <c r="O290">
        <v>15.696999999999999</v>
      </c>
      <c r="P290">
        <v>16.658999999999999</v>
      </c>
      <c r="Q290">
        <v>17.693999999999999</v>
      </c>
      <c r="R290">
        <v>19.105</v>
      </c>
      <c r="S290">
        <v>28.411062413156046</v>
      </c>
    </row>
    <row r="291" spans="2:19" x14ac:dyDescent="0.2">
      <c r="B291">
        <v>1.4570000000000001</v>
      </c>
      <c r="C291">
        <v>1.159</v>
      </c>
      <c r="D291">
        <v>1.54</v>
      </c>
      <c r="E291">
        <v>2.4700000000000002</v>
      </c>
      <c r="F291">
        <v>3.5609999999999999</v>
      </c>
      <c r="G291">
        <v>5.0129999999999999</v>
      </c>
      <c r="H291">
        <v>6.7169999999999996</v>
      </c>
      <c r="I291">
        <v>8.7550000000000008</v>
      </c>
      <c r="J291">
        <v>10.24</v>
      </c>
      <c r="K291">
        <v>11.151999999999999</v>
      </c>
      <c r="L291">
        <v>12.372</v>
      </c>
      <c r="M291">
        <v>13.622999999999999</v>
      </c>
      <c r="N291">
        <v>14.898999999999999</v>
      </c>
      <c r="O291">
        <v>15.696999999999999</v>
      </c>
      <c r="P291">
        <v>16.658999999999999</v>
      </c>
      <c r="Q291">
        <v>17.693999999999999</v>
      </c>
      <c r="R291">
        <v>19.105</v>
      </c>
      <c r="S291">
        <v>28.411062413156046</v>
      </c>
    </row>
    <row r="292" spans="2:19" x14ac:dyDescent="0.2">
      <c r="B292">
        <v>1.4570000000000001</v>
      </c>
      <c r="C292">
        <v>1.159</v>
      </c>
      <c r="D292">
        <v>1.54</v>
      </c>
      <c r="E292">
        <v>2.4700000000000002</v>
      </c>
      <c r="F292">
        <v>3.5609999999999999</v>
      </c>
      <c r="G292">
        <v>5.0129999999999999</v>
      </c>
      <c r="H292">
        <v>6.7169999999999996</v>
      </c>
      <c r="I292">
        <v>8.7550000000000008</v>
      </c>
      <c r="J292">
        <v>10.24</v>
      </c>
      <c r="K292">
        <v>11.151999999999999</v>
      </c>
      <c r="L292">
        <v>12.372</v>
      </c>
      <c r="M292">
        <v>13.622999999999999</v>
      </c>
      <c r="N292">
        <v>14.898999999999999</v>
      </c>
      <c r="O292">
        <v>15.696999999999999</v>
      </c>
      <c r="P292">
        <v>16.658999999999999</v>
      </c>
      <c r="Q292">
        <v>17.693999999999999</v>
      </c>
      <c r="R292">
        <v>19.105</v>
      </c>
      <c r="S292">
        <v>28.411062413156046</v>
      </c>
    </row>
    <row r="293" spans="2:19" x14ac:dyDescent="0.2">
      <c r="B293">
        <v>1.4570000000000001</v>
      </c>
      <c r="C293">
        <v>1.159</v>
      </c>
      <c r="D293">
        <v>1.54</v>
      </c>
      <c r="E293">
        <v>2.4700000000000002</v>
      </c>
      <c r="F293">
        <v>3.5609999999999999</v>
      </c>
      <c r="G293">
        <v>5.0129999999999999</v>
      </c>
      <c r="H293">
        <v>6.7169999999999996</v>
      </c>
      <c r="I293">
        <v>8.7550000000000008</v>
      </c>
      <c r="J293">
        <v>10.24</v>
      </c>
      <c r="K293">
        <v>11.151999999999999</v>
      </c>
      <c r="L293">
        <v>12.372</v>
      </c>
      <c r="M293">
        <v>13.622999999999999</v>
      </c>
      <c r="N293">
        <v>14.898999999999999</v>
      </c>
      <c r="O293">
        <v>15.696999999999999</v>
      </c>
      <c r="P293">
        <v>16.658999999999999</v>
      </c>
      <c r="Q293">
        <v>17.693999999999999</v>
      </c>
      <c r="R293">
        <v>19.105</v>
      </c>
      <c r="S293">
        <v>28.411062413156046</v>
      </c>
    </row>
    <row r="294" spans="2:19" x14ac:dyDescent="0.2">
      <c r="B294">
        <v>1.4570000000000001</v>
      </c>
      <c r="C294">
        <v>1.159</v>
      </c>
      <c r="D294">
        <v>1.54</v>
      </c>
      <c r="E294">
        <v>2.4700000000000002</v>
      </c>
      <c r="F294">
        <v>3.5609999999999999</v>
      </c>
      <c r="G294">
        <v>5.0129999999999999</v>
      </c>
      <c r="H294">
        <v>6.7169999999999996</v>
      </c>
      <c r="I294">
        <v>8.7550000000000008</v>
      </c>
      <c r="J294">
        <v>10.24</v>
      </c>
      <c r="K294">
        <v>11.151999999999999</v>
      </c>
      <c r="L294">
        <v>12.372</v>
      </c>
      <c r="M294">
        <v>13.622999999999999</v>
      </c>
      <c r="N294">
        <v>14.898999999999999</v>
      </c>
      <c r="O294">
        <v>15.696999999999999</v>
      </c>
      <c r="P294">
        <v>16.658999999999999</v>
      </c>
      <c r="Q294">
        <v>17.693999999999999</v>
      </c>
      <c r="R294">
        <v>19.105</v>
      </c>
      <c r="S294">
        <v>28.411062413156046</v>
      </c>
    </row>
    <row r="295" spans="2:19" x14ac:dyDescent="0.2">
      <c r="B295">
        <v>1.4570000000000001</v>
      </c>
      <c r="C295">
        <v>1.159</v>
      </c>
      <c r="D295">
        <v>1.54</v>
      </c>
      <c r="E295">
        <v>2.4700000000000002</v>
      </c>
      <c r="F295">
        <v>3.5609999999999999</v>
      </c>
      <c r="G295">
        <v>5.0129999999999999</v>
      </c>
      <c r="H295">
        <v>6.7169999999999996</v>
      </c>
      <c r="I295">
        <v>8.7550000000000008</v>
      </c>
      <c r="J295">
        <v>10.24</v>
      </c>
      <c r="K295">
        <v>11.151999999999999</v>
      </c>
      <c r="L295">
        <v>12.372</v>
      </c>
      <c r="M295">
        <v>13.622999999999999</v>
      </c>
      <c r="N295">
        <v>14.898999999999999</v>
      </c>
      <c r="O295">
        <v>15.696999999999999</v>
      </c>
      <c r="P295">
        <v>16.658999999999999</v>
      </c>
      <c r="Q295">
        <v>17.693999999999999</v>
      </c>
      <c r="R295">
        <v>19.105</v>
      </c>
      <c r="S295">
        <v>28.411062413156046</v>
      </c>
    </row>
    <row r="296" spans="2:19" x14ac:dyDescent="0.2">
      <c r="B296">
        <v>1.4570000000000001</v>
      </c>
      <c r="C296">
        <v>1.159</v>
      </c>
      <c r="D296">
        <v>1.54</v>
      </c>
      <c r="E296">
        <v>2.4700000000000002</v>
      </c>
      <c r="F296">
        <v>3.5609999999999999</v>
      </c>
      <c r="G296">
        <v>5.0129999999999999</v>
      </c>
      <c r="H296">
        <v>6.7169999999999996</v>
      </c>
      <c r="I296">
        <v>8.7550000000000008</v>
      </c>
      <c r="J296">
        <v>10.24</v>
      </c>
      <c r="K296">
        <v>11.151999999999999</v>
      </c>
      <c r="L296">
        <v>12.372</v>
      </c>
      <c r="M296">
        <v>13.622999999999999</v>
      </c>
      <c r="N296">
        <v>14.898999999999999</v>
      </c>
      <c r="O296">
        <v>15.696999999999999</v>
      </c>
      <c r="P296">
        <v>16.658999999999999</v>
      </c>
      <c r="Q296">
        <v>17.693999999999999</v>
      </c>
      <c r="R296">
        <v>19.105</v>
      </c>
      <c r="S296">
        <v>28.411062413156046</v>
      </c>
    </row>
    <row r="297" spans="2:19" x14ac:dyDescent="0.2">
      <c r="B297">
        <v>1.4570000000000001</v>
      </c>
      <c r="C297">
        <v>1.159</v>
      </c>
      <c r="D297">
        <v>1.54</v>
      </c>
      <c r="E297">
        <v>2.4700000000000002</v>
      </c>
      <c r="F297">
        <v>3.5609999999999999</v>
      </c>
      <c r="G297">
        <v>5.0129999999999999</v>
      </c>
      <c r="H297">
        <v>6.7169999999999996</v>
      </c>
      <c r="I297">
        <v>8.7550000000000008</v>
      </c>
      <c r="J297">
        <v>10.24</v>
      </c>
      <c r="K297">
        <v>11.151999999999999</v>
      </c>
      <c r="L297">
        <v>12.372</v>
      </c>
      <c r="M297">
        <v>13.622999999999999</v>
      </c>
      <c r="N297">
        <v>14.898999999999999</v>
      </c>
      <c r="O297">
        <v>15.696999999999999</v>
      </c>
      <c r="P297">
        <v>16.658999999999999</v>
      </c>
      <c r="Q297">
        <v>17.693999999999999</v>
      </c>
      <c r="R297">
        <v>19.105</v>
      </c>
      <c r="S297">
        <v>28.411062413156046</v>
      </c>
    </row>
    <row r="298" spans="2:19" x14ac:dyDescent="0.2">
      <c r="B298">
        <v>1.4570000000000001</v>
      </c>
      <c r="C298">
        <v>1.159</v>
      </c>
      <c r="D298">
        <v>1.54</v>
      </c>
      <c r="E298">
        <v>2.4700000000000002</v>
      </c>
      <c r="F298">
        <v>3.5609999999999999</v>
      </c>
      <c r="G298">
        <v>5.0129999999999999</v>
      </c>
      <c r="H298">
        <v>6.7169999999999996</v>
      </c>
      <c r="I298">
        <v>8.7550000000000008</v>
      </c>
      <c r="J298">
        <v>10.24</v>
      </c>
      <c r="K298">
        <v>11.151999999999999</v>
      </c>
      <c r="L298">
        <v>12.372</v>
      </c>
      <c r="M298">
        <v>13.622999999999999</v>
      </c>
      <c r="N298">
        <v>14.898999999999999</v>
      </c>
      <c r="O298">
        <v>15.696999999999999</v>
      </c>
      <c r="P298">
        <v>16.658999999999999</v>
      </c>
      <c r="Q298">
        <v>17.693999999999999</v>
      </c>
      <c r="R298">
        <v>19.105</v>
      </c>
      <c r="S298">
        <v>28.411062413156046</v>
      </c>
    </row>
    <row r="299" spans="2:19" x14ac:dyDescent="0.2">
      <c r="B299">
        <v>1.4570000000000001</v>
      </c>
      <c r="C299">
        <v>1.159</v>
      </c>
      <c r="D299">
        <v>1.54</v>
      </c>
      <c r="E299">
        <v>2.4700000000000002</v>
      </c>
      <c r="F299">
        <v>3.5609999999999999</v>
      </c>
      <c r="G299">
        <v>5.0129999999999999</v>
      </c>
      <c r="H299">
        <v>6.7169999999999996</v>
      </c>
      <c r="I299">
        <v>8.7550000000000008</v>
      </c>
      <c r="J299">
        <v>10.24</v>
      </c>
      <c r="K299">
        <v>11.151999999999999</v>
      </c>
      <c r="L299">
        <v>12.372</v>
      </c>
      <c r="M299">
        <v>13.622999999999999</v>
      </c>
      <c r="N299">
        <v>14.898999999999999</v>
      </c>
      <c r="O299">
        <v>15.696999999999999</v>
      </c>
      <c r="P299">
        <v>16.658999999999999</v>
      </c>
      <c r="Q299">
        <v>17.693999999999999</v>
      </c>
      <c r="R299">
        <v>19.105</v>
      </c>
      <c r="S299">
        <v>28.411062413156046</v>
      </c>
    </row>
    <row r="300" spans="2:19" x14ac:dyDescent="0.2">
      <c r="B300">
        <v>1.4570000000000001</v>
      </c>
      <c r="C300">
        <v>1.159</v>
      </c>
      <c r="D300">
        <v>1.54</v>
      </c>
      <c r="E300">
        <v>2.4700000000000002</v>
      </c>
      <c r="F300">
        <v>3.5609999999999999</v>
      </c>
      <c r="G300">
        <v>5.0129999999999999</v>
      </c>
      <c r="H300">
        <v>6.7169999999999996</v>
      </c>
      <c r="I300">
        <v>8.7550000000000008</v>
      </c>
      <c r="J300">
        <v>10.24</v>
      </c>
      <c r="K300">
        <v>11.151999999999999</v>
      </c>
      <c r="L300">
        <v>12.372</v>
      </c>
      <c r="M300">
        <v>13.622999999999999</v>
      </c>
      <c r="N300">
        <v>14.898999999999999</v>
      </c>
      <c r="O300">
        <v>15.696999999999999</v>
      </c>
      <c r="P300">
        <v>16.658999999999999</v>
      </c>
      <c r="Q300">
        <v>17.693999999999999</v>
      </c>
      <c r="R300">
        <v>19.105</v>
      </c>
      <c r="S300">
        <v>28.411062413156046</v>
      </c>
    </row>
    <row r="301" spans="2:19" x14ac:dyDescent="0.2">
      <c r="B301">
        <v>1.4570000000000001</v>
      </c>
      <c r="C301">
        <v>1.159</v>
      </c>
      <c r="D301">
        <v>1.54</v>
      </c>
      <c r="E301">
        <v>2.4700000000000002</v>
      </c>
      <c r="F301">
        <v>3.5609999999999999</v>
      </c>
      <c r="G301">
        <v>5.0129999999999999</v>
      </c>
      <c r="H301">
        <v>6.7169999999999996</v>
      </c>
      <c r="I301">
        <v>8.7550000000000008</v>
      </c>
      <c r="J301">
        <v>10.24</v>
      </c>
      <c r="K301">
        <v>11.151999999999999</v>
      </c>
      <c r="L301">
        <v>12.372</v>
      </c>
      <c r="M301">
        <v>13.622999999999999</v>
      </c>
      <c r="N301">
        <v>14.898999999999999</v>
      </c>
      <c r="O301">
        <v>15.696999999999999</v>
      </c>
      <c r="P301">
        <v>16.658999999999999</v>
      </c>
      <c r="Q301">
        <v>17.693999999999999</v>
      </c>
      <c r="R301">
        <v>19.105</v>
      </c>
      <c r="S301">
        <v>28.411062413156046</v>
      </c>
    </row>
    <row r="302" spans="2:19" x14ac:dyDescent="0.2">
      <c r="B302">
        <v>1.4570000000000001</v>
      </c>
      <c r="C302">
        <v>1.159</v>
      </c>
      <c r="D302">
        <v>1.54</v>
      </c>
      <c r="E302">
        <v>2.4700000000000002</v>
      </c>
      <c r="F302">
        <v>3.5609999999999999</v>
      </c>
      <c r="G302">
        <v>5.0129999999999999</v>
      </c>
      <c r="H302">
        <v>6.7169999999999996</v>
      </c>
      <c r="I302">
        <v>8.7550000000000008</v>
      </c>
      <c r="J302">
        <v>10.24</v>
      </c>
      <c r="K302">
        <v>11.151999999999999</v>
      </c>
      <c r="L302">
        <v>12.372</v>
      </c>
      <c r="M302">
        <v>13.622999999999999</v>
      </c>
      <c r="N302">
        <v>14.898999999999999</v>
      </c>
      <c r="O302">
        <v>15.696999999999999</v>
      </c>
      <c r="P302">
        <v>16.658999999999999</v>
      </c>
      <c r="Q302">
        <v>17.693999999999999</v>
      </c>
      <c r="R302">
        <v>19.105</v>
      </c>
      <c r="S302">
        <v>28.411062413156046</v>
      </c>
    </row>
    <row r="303" spans="2:19" x14ac:dyDescent="0.2">
      <c r="B303">
        <v>1.4570000000000001</v>
      </c>
      <c r="C303">
        <v>1.159</v>
      </c>
      <c r="D303">
        <v>1.54</v>
      </c>
      <c r="E303">
        <v>2.4700000000000002</v>
      </c>
      <c r="F303">
        <v>3.5609999999999999</v>
      </c>
      <c r="G303">
        <v>5.0129999999999999</v>
      </c>
      <c r="H303">
        <v>6.7169999999999996</v>
      </c>
      <c r="I303">
        <v>8.7550000000000008</v>
      </c>
      <c r="J303">
        <v>10.24</v>
      </c>
      <c r="K303">
        <v>11.151999999999999</v>
      </c>
      <c r="L303">
        <v>12.372</v>
      </c>
      <c r="M303">
        <v>13.622999999999999</v>
      </c>
      <c r="N303">
        <v>14.898999999999999</v>
      </c>
      <c r="O303">
        <v>15.696999999999999</v>
      </c>
      <c r="P303">
        <v>16.658999999999999</v>
      </c>
      <c r="Q303">
        <v>17.693999999999999</v>
      </c>
      <c r="R303">
        <v>19.105</v>
      </c>
      <c r="S303">
        <v>28.411062413156046</v>
      </c>
    </row>
    <row r="304" spans="2:19" x14ac:dyDescent="0.2">
      <c r="B304">
        <v>1.4570000000000001</v>
      </c>
      <c r="C304">
        <v>1.159</v>
      </c>
      <c r="D304">
        <v>1.54</v>
      </c>
      <c r="E304">
        <v>2.4700000000000002</v>
      </c>
      <c r="F304">
        <v>3.5609999999999999</v>
      </c>
      <c r="G304">
        <v>5.0129999999999999</v>
      </c>
      <c r="H304">
        <v>6.7169999999999996</v>
      </c>
      <c r="I304">
        <v>8.7550000000000008</v>
      </c>
      <c r="J304">
        <v>10.24</v>
      </c>
      <c r="K304">
        <v>11.151999999999999</v>
      </c>
      <c r="L304">
        <v>12.372</v>
      </c>
      <c r="M304">
        <v>13.622999999999999</v>
      </c>
      <c r="N304">
        <v>14.898999999999999</v>
      </c>
      <c r="O304">
        <v>15.696999999999999</v>
      </c>
      <c r="P304">
        <v>16.658999999999999</v>
      </c>
      <c r="Q304">
        <v>17.693999999999999</v>
      </c>
      <c r="R304">
        <v>19.105</v>
      </c>
      <c r="S304">
        <v>28.411062413156046</v>
      </c>
    </row>
    <row r="305" spans="2:19" x14ac:dyDescent="0.2">
      <c r="B305">
        <v>1.4570000000000001</v>
      </c>
      <c r="C305">
        <v>1.159</v>
      </c>
      <c r="D305">
        <v>1.54</v>
      </c>
      <c r="E305">
        <v>2.4700000000000002</v>
      </c>
      <c r="F305">
        <v>3.5609999999999999</v>
      </c>
      <c r="G305">
        <v>5.0129999999999999</v>
      </c>
      <c r="H305">
        <v>6.7169999999999996</v>
      </c>
      <c r="I305">
        <v>8.7550000000000008</v>
      </c>
      <c r="J305">
        <v>10.24</v>
      </c>
      <c r="K305">
        <v>11.151999999999999</v>
      </c>
      <c r="L305">
        <v>12.372</v>
      </c>
      <c r="M305">
        <v>13.622999999999999</v>
      </c>
      <c r="N305">
        <v>14.898999999999999</v>
      </c>
      <c r="O305">
        <v>15.696999999999999</v>
      </c>
      <c r="P305">
        <v>16.658999999999999</v>
      </c>
      <c r="Q305">
        <v>17.693999999999999</v>
      </c>
      <c r="R305">
        <v>19.105</v>
      </c>
      <c r="S305">
        <v>28.411062413156046</v>
      </c>
    </row>
    <row r="306" spans="2:19" x14ac:dyDescent="0.2">
      <c r="B306">
        <v>1.4570000000000001</v>
      </c>
      <c r="C306">
        <v>1.159</v>
      </c>
      <c r="D306">
        <v>1.54</v>
      </c>
      <c r="E306">
        <v>2.4700000000000002</v>
      </c>
      <c r="F306">
        <v>3.5609999999999999</v>
      </c>
      <c r="G306">
        <v>5.0129999999999999</v>
      </c>
      <c r="H306">
        <v>6.7169999999999996</v>
      </c>
      <c r="I306">
        <v>8.7550000000000008</v>
      </c>
      <c r="J306">
        <v>10.24</v>
      </c>
      <c r="K306">
        <v>11.151999999999999</v>
      </c>
      <c r="L306">
        <v>12.372</v>
      </c>
      <c r="M306">
        <v>13.622999999999999</v>
      </c>
      <c r="N306">
        <v>14.898999999999999</v>
      </c>
      <c r="O306">
        <v>15.696999999999999</v>
      </c>
      <c r="P306">
        <v>16.658999999999999</v>
      </c>
      <c r="Q306">
        <v>17.693999999999999</v>
      </c>
      <c r="R306">
        <v>19.105</v>
      </c>
      <c r="S306">
        <v>28.411062413156046</v>
      </c>
    </row>
    <row r="307" spans="2:19" x14ac:dyDescent="0.2">
      <c r="B307">
        <v>1.4570000000000001</v>
      </c>
      <c r="C307">
        <v>1.159</v>
      </c>
      <c r="D307">
        <v>1.54</v>
      </c>
      <c r="E307">
        <v>2.4700000000000002</v>
      </c>
      <c r="F307">
        <v>3.5609999999999999</v>
      </c>
      <c r="G307">
        <v>5.0129999999999999</v>
      </c>
      <c r="H307">
        <v>6.7169999999999996</v>
      </c>
      <c r="I307">
        <v>8.7550000000000008</v>
      </c>
      <c r="J307">
        <v>10.24</v>
      </c>
      <c r="K307">
        <v>11.151999999999999</v>
      </c>
      <c r="L307">
        <v>12.372</v>
      </c>
      <c r="M307">
        <v>13.622999999999999</v>
      </c>
      <c r="N307">
        <v>14.898999999999999</v>
      </c>
      <c r="O307">
        <v>15.696999999999999</v>
      </c>
      <c r="P307">
        <v>16.658999999999999</v>
      </c>
      <c r="Q307">
        <v>17.693999999999999</v>
      </c>
      <c r="R307">
        <v>19.105</v>
      </c>
      <c r="S307">
        <v>28.411062413156046</v>
      </c>
    </row>
    <row r="308" spans="2:19" x14ac:dyDescent="0.2">
      <c r="B308">
        <v>1.4570000000000001</v>
      </c>
      <c r="C308">
        <v>1.159</v>
      </c>
      <c r="D308">
        <v>1.54</v>
      </c>
      <c r="E308">
        <v>2.4700000000000002</v>
      </c>
      <c r="F308">
        <v>3.5609999999999999</v>
      </c>
      <c r="G308">
        <v>5.0129999999999999</v>
      </c>
      <c r="H308">
        <v>6.7169999999999996</v>
      </c>
      <c r="I308">
        <v>8.7550000000000008</v>
      </c>
      <c r="J308">
        <v>10.24</v>
      </c>
      <c r="K308">
        <v>11.151999999999999</v>
      </c>
      <c r="L308">
        <v>12.372</v>
      </c>
      <c r="M308">
        <v>13.622999999999999</v>
      </c>
      <c r="N308">
        <v>14.898999999999999</v>
      </c>
      <c r="O308">
        <v>15.696999999999999</v>
      </c>
      <c r="P308">
        <v>16.658999999999999</v>
      </c>
      <c r="Q308">
        <v>17.693999999999999</v>
      </c>
      <c r="R308">
        <v>19.105</v>
      </c>
      <c r="S308">
        <v>28.411062413156046</v>
      </c>
    </row>
    <row r="309" spans="2:19" x14ac:dyDescent="0.2">
      <c r="B309">
        <v>1.4570000000000001</v>
      </c>
      <c r="C309">
        <v>1.159</v>
      </c>
      <c r="D309">
        <v>1.54</v>
      </c>
      <c r="E309">
        <v>2.4700000000000002</v>
      </c>
      <c r="F309">
        <v>3.5609999999999999</v>
      </c>
      <c r="G309">
        <v>5.0129999999999999</v>
      </c>
      <c r="H309">
        <v>6.7169999999999996</v>
      </c>
      <c r="I309">
        <v>8.7550000000000008</v>
      </c>
      <c r="J309">
        <v>10.24</v>
      </c>
      <c r="K309">
        <v>11.151999999999999</v>
      </c>
      <c r="L309">
        <v>12.372</v>
      </c>
      <c r="M309">
        <v>13.622999999999999</v>
      </c>
      <c r="N309">
        <v>14.898999999999999</v>
      </c>
      <c r="O309">
        <v>15.696999999999999</v>
      </c>
      <c r="P309">
        <v>16.658999999999999</v>
      </c>
      <c r="Q309">
        <v>17.693999999999999</v>
      </c>
      <c r="R309">
        <v>19.105</v>
      </c>
      <c r="S309">
        <v>28.411062413156046</v>
      </c>
    </row>
    <row r="310" spans="2:19" x14ac:dyDescent="0.2">
      <c r="B310">
        <v>1.4570000000000001</v>
      </c>
      <c r="C310">
        <v>1.159</v>
      </c>
      <c r="D310">
        <v>1.54</v>
      </c>
      <c r="E310">
        <v>2.4700000000000002</v>
      </c>
      <c r="F310">
        <v>3.5609999999999999</v>
      </c>
      <c r="G310">
        <v>5.0129999999999999</v>
      </c>
      <c r="H310">
        <v>6.7169999999999996</v>
      </c>
      <c r="I310">
        <v>8.7550000000000008</v>
      </c>
      <c r="J310">
        <v>10.24</v>
      </c>
      <c r="K310">
        <v>11.151999999999999</v>
      </c>
      <c r="L310">
        <v>12.372</v>
      </c>
      <c r="M310">
        <v>13.622999999999999</v>
      </c>
      <c r="N310">
        <v>14.898999999999999</v>
      </c>
      <c r="O310">
        <v>15.696999999999999</v>
      </c>
      <c r="P310">
        <v>16.658999999999999</v>
      </c>
      <c r="Q310">
        <v>17.693999999999999</v>
      </c>
      <c r="R310">
        <v>19.105</v>
      </c>
      <c r="S310">
        <v>28.411062413156046</v>
      </c>
    </row>
    <row r="311" spans="2:19" x14ac:dyDescent="0.2">
      <c r="B311">
        <v>1.4570000000000001</v>
      </c>
      <c r="C311">
        <v>1.159</v>
      </c>
      <c r="D311">
        <v>1.54</v>
      </c>
      <c r="E311">
        <v>2.4700000000000002</v>
      </c>
      <c r="F311">
        <v>3.5609999999999999</v>
      </c>
      <c r="G311">
        <v>5.0129999999999999</v>
      </c>
      <c r="H311">
        <v>6.7169999999999996</v>
      </c>
      <c r="I311">
        <v>8.7550000000000008</v>
      </c>
      <c r="J311">
        <v>10.24</v>
      </c>
      <c r="K311">
        <v>11.151999999999999</v>
      </c>
      <c r="L311">
        <v>12.372</v>
      </c>
      <c r="M311">
        <v>13.622999999999999</v>
      </c>
      <c r="N311">
        <v>14.898999999999999</v>
      </c>
      <c r="O311">
        <v>15.696999999999999</v>
      </c>
      <c r="P311">
        <v>16.658999999999999</v>
      </c>
      <c r="Q311">
        <v>17.693999999999999</v>
      </c>
      <c r="R311">
        <v>19.105</v>
      </c>
      <c r="S311">
        <v>28.411062413156046</v>
      </c>
    </row>
    <row r="312" spans="2:19" x14ac:dyDescent="0.2">
      <c r="B312">
        <v>1.4570000000000001</v>
      </c>
      <c r="C312">
        <v>1.159</v>
      </c>
      <c r="D312">
        <v>1.54</v>
      </c>
      <c r="E312">
        <v>2.4700000000000002</v>
      </c>
      <c r="F312">
        <v>3.5609999999999999</v>
      </c>
      <c r="G312">
        <v>5.0129999999999999</v>
      </c>
      <c r="H312">
        <v>6.7169999999999996</v>
      </c>
      <c r="I312">
        <v>8.7550000000000008</v>
      </c>
      <c r="J312">
        <v>10.24</v>
      </c>
      <c r="K312">
        <v>11.151999999999999</v>
      </c>
      <c r="L312">
        <v>12.372</v>
      </c>
      <c r="M312">
        <v>13.622999999999999</v>
      </c>
      <c r="N312">
        <v>14.898999999999999</v>
      </c>
      <c r="O312">
        <v>15.696999999999999</v>
      </c>
      <c r="P312">
        <v>16.658999999999999</v>
      </c>
      <c r="Q312">
        <v>17.693999999999999</v>
      </c>
      <c r="R312">
        <v>19.105</v>
      </c>
      <c r="S312">
        <v>28.411062413156046</v>
      </c>
    </row>
    <row r="313" spans="2:19" x14ac:dyDescent="0.2">
      <c r="B313">
        <v>1.4570000000000001</v>
      </c>
      <c r="C313">
        <v>1.159</v>
      </c>
      <c r="D313">
        <v>1.54</v>
      </c>
      <c r="E313">
        <v>2.4700000000000002</v>
      </c>
      <c r="F313">
        <v>3.5609999999999999</v>
      </c>
      <c r="G313">
        <v>5.0129999999999999</v>
      </c>
      <c r="H313">
        <v>6.7169999999999996</v>
      </c>
      <c r="I313">
        <v>8.7550000000000008</v>
      </c>
      <c r="J313">
        <v>10.24</v>
      </c>
      <c r="K313">
        <v>11.151999999999999</v>
      </c>
      <c r="L313">
        <v>12.372</v>
      </c>
      <c r="M313">
        <v>13.622999999999999</v>
      </c>
      <c r="N313">
        <v>14.898999999999999</v>
      </c>
      <c r="O313">
        <v>15.696999999999999</v>
      </c>
      <c r="P313">
        <v>16.658999999999999</v>
      </c>
      <c r="Q313">
        <v>17.693999999999999</v>
      </c>
      <c r="R313">
        <v>19.105</v>
      </c>
      <c r="S313">
        <v>28.411062413156046</v>
      </c>
    </row>
    <row r="314" spans="2:19" x14ac:dyDescent="0.2">
      <c r="B314">
        <v>1.4570000000000001</v>
      </c>
      <c r="C314">
        <v>1.159</v>
      </c>
      <c r="D314">
        <v>1.54</v>
      </c>
      <c r="E314">
        <v>2.4700000000000002</v>
      </c>
      <c r="F314">
        <v>3.5609999999999999</v>
      </c>
      <c r="G314">
        <v>5.0129999999999999</v>
      </c>
      <c r="H314">
        <v>6.7169999999999996</v>
      </c>
      <c r="I314">
        <v>8.7550000000000008</v>
      </c>
      <c r="J314">
        <v>10.24</v>
      </c>
      <c r="K314">
        <v>11.151999999999999</v>
      </c>
      <c r="L314">
        <v>12.372</v>
      </c>
      <c r="M314">
        <v>13.622999999999999</v>
      </c>
      <c r="N314">
        <v>14.898999999999999</v>
      </c>
      <c r="O314">
        <v>15.696999999999999</v>
      </c>
      <c r="P314">
        <v>16.658999999999999</v>
      </c>
      <c r="Q314">
        <v>17.693999999999999</v>
      </c>
      <c r="R314">
        <v>19.105</v>
      </c>
      <c r="S314">
        <v>28.411062413156046</v>
      </c>
    </row>
    <row r="315" spans="2:19" x14ac:dyDescent="0.2">
      <c r="B315">
        <v>1.4570000000000001</v>
      </c>
      <c r="C315">
        <v>1.159</v>
      </c>
      <c r="D315">
        <v>1.54</v>
      </c>
      <c r="E315">
        <v>2.4700000000000002</v>
      </c>
      <c r="F315">
        <v>3.5609999999999999</v>
      </c>
      <c r="G315">
        <v>5.0129999999999999</v>
      </c>
      <c r="H315">
        <v>6.7169999999999996</v>
      </c>
      <c r="I315">
        <v>8.7550000000000008</v>
      </c>
      <c r="J315">
        <v>10.24</v>
      </c>
      <c r="K315">
        <v>11.151999999999999</v>
      </c>
      <c r="L315">
        <v>12.372</v>
      </c>
      <c r="M315">
        <v>13.622999999999999</v>
      </c>
      <c r="N315">
        <v>14.898999999999999</v>
      </c>
      <c r="O315">
        <v>15.696999999999999</v>
      </c>
      <c r="P315">
        <v>16.658999999999999</v>
      </c>
      <c r="Q315">
        <v>17.693999999999999</v>
      </c>
      <c r="R315">
        <v>19.105</v>
      </c>
      <c r="S315">
        <v>28.411062413156046</v>
      </c>
    </row>
    <row r="316" spans="2:19" x14ac:dyDescent="0.2">
      <c r="B316">
        <v>1.4570000000000001</v>
      </c>
      <c r="C316">
        <v>1.159</v>
      </c>
      <c r="D316">
        <v>1.54</v>
      </c>
      <c r="E316">
        <v>2.4700000000000002</v>
      </c>
      <c r="F316">
        <v>3.5609999999999999</v>
      </c>
      <c r="G316">
        <v>5.0129999999999999</v>
      </c>
      <c r="H316">
        <v>6.7169999999999996</v>
      </c>
      <c r="I316">
        <v>8.7550000000000008</v>
      </c>
      <c r="J316">
        <v>10.24</v>
      </c>
      <c r="K316">
        <v>11.151999999999999</v>
      </c>
      <c r="L316">
        <v>12.372</v>
      </c>
      <c r="M316">
        <v>13.622999999999999</v>
      </c>
      <c r="N316">
        <v>14.898999999999999</v>
      </c>
      <c r="O316">
        <v>15.696999999999999</v>
      </c>
      <c r="P316">
        <v>16.658999999999999</v>
      </c>
      <c r="Q316">
        <v>17.693999999999999</v>
      </c>
      <c r="R316">
        <v>19.105</v>
      </c>
      <c r="S316">
        <v>28.411062413156046</v>
      </c>
    </row>
    <row r="317" spans="2:19" x14ac:dyDescent="0.2">
      <c r="B317">
        <v>1.4570000000000001</v>
      </c>
      <c r="C317">
        <v>1.159</v>
      </c>
      <c r="D317">
        <v>1.54</v>
      </c>
      <c r="E317">
        <v>2.4700000000000002</v>
      </c>
      <c r="F317">
        <v>3.5609999999999999</v>
      </c>
      <c r="G317">
        <v>5.0129999999999999</v>
      </c>
      <c r="H317">
        <v>6.7169999999999996</v>
      </c>
      <c r="I317">
        <v>8.7550000000000008</v>
      </c>
      <c r="J317">
        <v>10.24</v>
      </c>
      <c r="K317">
        <v>11.151999999999999</v>
      </c>
      <c r="L317">
        <v>12.372</v>
      </c>
      <c r="M317">
        <v>13.622999999999999</v>
      </c>
      <c r="N317">
        <v>14.898999999999999</v>
      </c>
      <c r="O317">
        <v>15.696999999999999</v>
      </c>
      <c r="P317">
        <v>16.658999999999999</v>
      </c>
      <c r="Q317">
        <v>17.693999999999999</v>
      </c>
      <c r="R317">
        <v>19.105</v>
      </c>
      <c r="S317">
        <v>28.411062413156046</v>
      </c>
    </row>
    <row r="318" spans="2:19" x14ac:dyDescent="0.2">
      <c r="B318">
        <v>1.4570000000000001</v>
      </c>
      <c r="C318">
        <v>1.159</v>
      </c>
      <c r="D318">
        <v>1.54</v>
      </c>
      <c r="E318">
        <v>2.4700000000000002</v>
      </c>
      <c r="F318">
        <v>3.5609999999999999</v>
      </c>
      <c r="G318">
        <v>5.0129999999999999</v>
      </c>
      <c r="H318">
        <v>6.7169999999999996</v>
      </c>
      <c r="I318">
        <v>8.7550000000000008</v>
      </c>
      <c r="J318">
        <v>10.24</v>
      </c>
      <c r="K318">
        <v>11.151999999999999</v>
      </c>
      <c r="L318">
        <v>12.372</v>
      </c>
      <c r="M318">
        <v>13.622999999999999</v>
      </c>
      <c r="N318">
        <v>14.898999999999999</v>
      </c>
      <c r="O318">
        <v>15.696999999999999</v>
      </c>
      <c r="P318">
        <v>16.658999999999999</v>
      </c>
      <c r="Q318">
        <v>17.693999999999999</v>
      </c>
      <c r="R318">
        <v>19.105</v>
      </c>
      <c r="S318">
        <v>25.442462065031382</v>
      </c>
    </row>
    <row r="319" spans="2:19" x14ac:dyDescent="0.2">
      <c r="B319">
        <v>1.4570000000000001</v>
      </c>
      <c r="C319">
        <v>1.159</v>
      </c>
      <c r="D319">
        <v>1.54</v>
      </c>
      <c r="E319">
        <v>2.4700000000000002</v>
      </c>
      <c r="F319">
        <v>3.5609999999999999</v>
      </c>
      <c r="G319">
        <v>5.0129999999999999</v>
      </c>
      <c r="H319">
        <v>6.7169999999999996</v>
      </c>
      <c r="I319">
        <v>8.7550000000000008</v>
      </c>
      <c r="J319">
        <v>10.24</v>
      </c>
      <c r="K319">
        <v>11.151999999999999</v>
      </c>
      <c r="L319">
        <v>12.372</v>
      </c>
      <c r="M319">
        <v>13.622999999999999</v>
      </c>
      <c r="N319">
        <v>14.898999999999999</v>
      </c>
      <c r="O319">
        <v>15.696999999999999</v>
      </c>
      <c r="P319">
        <v>16.658999999999999</v>
      </c>
      <c r="Q319">
        <v>17.693999999999999</v>
      </c>
      <c r="R319">
        <v>19.105</v>
      </c>
      <c r="S319">
        <v>25.702085311020458</v>
      </c>
    </row>
    <row r="320" spans="2:19" x14ac:dyDescent="0.2">
      <c r="B320">
        <v>1.4570000000000001</v>
      </c>
      <c r="C320">
        <v>1.159</v>
      </c>
      <c r="D320">
        <v>1.54</v>
      </c>
      <c r="E320">
        <v>2.4700000000000002</v>
      </c>
      <c r="F320">
        <v>3.5609999999999999</v>
      </c>
      <c r="G320">
        <v>5.0129999999999999</v>
      </c>
      <c r="H320">
        <v>6.7169999999999996</v>
      </c>
      <c r="I320">
        <v>8.7550000000000008</v>
      </c>
      <c r="J320">
        <v>10.24</v>
      </c>
      <c r="K320">
        <v>11.151999999999999</v>
      </c>
      <c r="L320">
        <v>12.372</v>
      </c>
      <c r="M320">
        <v>13.622999999999999</v>
      </c>
      <c r="N320">
        <v>14.898999999999999</v>
      </c>
      <c r="O320">
        <v>15.696999999999999</v>
      </c>
      <c r="P320">
        <v>16.658999999999999</v>
      </c>
      <c r="Q320">
        <v>17.693999999999999</v>
      </c>
      <c r="R320">
        <v>19.105</v>
      </c>
      <c r="S320">
        <v>27.008797435897439</v>
      </c>
    </row>
    <row r="321" spans="2:19" x14ac:dyDescent="0.2">
      <c r="B321">
        <v>1.4570000000000001</v>
      </c>
      <c r="C321">
        <v>1.159</v>
      </c>
      <c r="D321">
        <v>1.54</v>
      </c>
      <c r="E321">
        <v>2.4700000000000002</v>
      </c>
      <c r="F321">
        <v>3.5609999999999999</v>
      </c>
      <c r="G321">
        <v>5.0129999999999999</v>
      </c>
      <c r="H321">
        <v>6.7169999999999996</v>
      </c>
      <c r="I321">
        <v>8.7550000000000008</v>
      </c>
      <c r="J321">
        <v>10.24</v>
      </c>
      <c r="K321">
        <v>11.151999999999999</v>
      </c>
      <c r="L321">
        <v>12.372</v>
      </c>
      <c r="M321">
        <v>13.622999999999999</v>
      </c>
      <c r="N321">
        <v>14.898999999999999</v>
      </c>
      <c r="O321">
        <v>15.696999999999999</v>
      </c>
      <c r="P321">
        <v>16.658999999999999</v>
      </c>
      <c r="Q321">
        <v>17.693999999999999</v>
      </c>
      <c r="R321">
        <v>19.105</v>
      </c>
      <c r="S321">
        <v>26.659635019484984</v>
      </c>
    </row>
    <row r="322" spans="2:19" x14ac:dyDescent="0.2">
      <c r="B322">
        <v>1.4570000000000001</v>
      </c>
      <c r="C322">
        <v>1.159</v>
      </c>
      <c r="D322">
        <v>1.54</v>
      </c>
      <c r="E322">
        <v>2.4700000000000002</v>
      </c>
      <c r="F322">
        <v>3.5609999999999999</v>
      </c>
      <c r="G322">
        <v>5.0129999999999999</v>
      </c>
      <c r="H322">
        <v>6.7169999999999996</v>
      </c>
      <c r="I322">
        <v>8.7550000000000008</v>
      </c>
      <c r="J322">
        <v>10.24</v>
      </c>
      <c r="K322">
        <v>11.151999999999999</v>
      </c>
      <c r="L322">
        <v>12.372</v>
      </c>
      <c r="M322">
        <v>13.622999999999999</v>
      </c>
      <c r="N322">
        <v>14.898999999999999</v>
      </c>
      <c r="O322">
        <v>15.696999999999999</v>
      </c>
      <c r="P322">
        <v>16.658999999999999</v>
      </c>
      <c r="Q322">
        <v>17.693999999999999</v>
      </c>
      <c r="R322">
        <v>19.105</v>
      </c>
      <c r="S322">
        <v>25.50879268468157</v>
      </c>
    </row>
    <row r="323" spans="2:19" x14ac:dyDescent="0.2">
      <c r="B323">
        <v>1.4570000000000001</v>
      </c>
      <c r="C323">
        <v>1.159</v>
      </c>
      <c r="D323">
        <v>1.54</v>
      </c>
      <c r="E323">
        <v>2.4700000000000002</v>
      </c>
      <c r="F323">
        <v>3.5609999999999999</v>
      </c>
      <c r="G323">
        <v>5.0129999999999999</v>
      </c>
      <c r="H323">
        <v>6.7169999999999996</v>
      </c>
      <c r="I323">
        <v>8.7550000000000008</v>
      </c>
      <c r="J323">
        <v>10.24</v>
      </c>
      <c r="K323">
        <v>11.151999999999999</v>
      </c>
      <c r="L323">
        <v>12.372</v>
      </c>
      <c r="M323">
        <v>13.622999999999999</v>
      </c>
      <c r="N323">
        <v>14.898999999999999</v>
      </c>
      <c r="O323">
        <v>15.696999999999999</v>
      </c>
      <c r="P323">
        <v>16.658999999999999</v>
      </c>
      <c r="Q323">
        <v>17.693999999999999</v>
      </c>
      <c r="R323">
        <v>19.105</v>
      </c>
      <c r="S323">
        <v>27.765704579350135</v>
      </c>
    </row>
    <row r="324" spans="2:19" x14ac:dyDescent="0.2">
      <c r="B324">
        <v>1.4570000000000001</v>
      </c>
      <c r="C324">
        <v>1.159</v>
      </c>
      <c r="D324">
        <v>1.54</v>
      </c>
      <c r="E324">
        <v>2.4700000000000002</v>
      </c>
      <c r="F324">
        <v>3.5609999999999999</v>
      </c>
      <c r="G324">
        <v>5.0129999999999999</v>
      </c>
      <c r="H324">
        <v>6.7169999999999996</v>
      </c>
      <c r="I324">
        <v>8.7550000000000008</v>
      </c>
      <c r="J324">
        <v>10.24</v>
      </c>
      <c r="K324">
        <v>11.151999999999999</v>
      </c>
      <c r="L324">
        <v>12.372</v>
      </c>
      <c r="M324">
        <v>13.622999999999999</v>
      </c>
      <c r="N324">
        <v>14.898999999999999</v>
      </c>
      <c r="O324">
        <v>15.696999999999999</v>
      </c>
      <c r="P324">
        <v>16.658999999999999</v>
      </c>
      <c r="Q324">
        <v>17.693999999999999</v>
      </c>
      <c r="R324">
        <v>19.105</v>
      </c>
      <c r="S324">
        <v>26.47803172863523</v>
      </c>
    </row>
    <row r="325" spans="2:19" x14ac:dyDescent="0.2">
      <c r="B325">
        <v>1.4570000000000001</v>
      </c>
      <c r="C325">
        <v>1.159</v>
      </c>
      <c r="D325">
        <v>1.54</v>
      </c>
      <c r="E325">
        <v>2.4700000000000002</v>
      </c>
      <c r="F325">
        <v>3.5609999999999999</v>
      </c>
      <c r="G325">
        <v>5.0129999999999999</v>
      </c>
      <c r="H325">
        <v>6.7169999999999996</v>
      </c>
      <c r="I325">
        <v>8.7550000000000008</v>
      </c>
      <c r="J325">
        <v>10.24</v>
      </c>
      <c r="K325">
        <v>11.151999999999999</v>
      </c>
      <c r="L325">
        <v>12.372</v>
      </c>
      <c r="M325">
        <v>13.622999999999999</v>
      </c>
      <c r="N325">
        <v>14.898999999999999</v>
      </c>
      <c r="O325">
        <v>15.696999999999999</v>
      </c>
      <c r="P325">
        <v>16.658999999999999</v>
      </c>
      <c r="Q325">
        <v>17.693999999999999</v>
      </c>
      <c r="R325">
        <v>19.105</v>
      </c>
      <c r="S325">
        <v>27.050684140707197</v>
      </c>
    </row>
    <row r="326" spans="2:19" x14ac:dyDescent="0.2">
      <c r="B326">
        <v>1.4570000000000001</v>
      </c>
      <c r="C326">
        <v>1.159</v>
      </c>
      <c r="D326">
        <v>1.54</v>
      </c>
      <c r="E326">
        <v>2.4700000000000002</v>
      </c>
      <c r="F326">
        <v>3.5609999999999999</v>
      </c>
      <c r="G326">
        <v>5.0129999999999999</v>
      </c>
      <c r="H326">
        <v>6.7169999999999996</v>
      </c>
      <c r="I326">
        <v>8.7550000000000008</v>
      </c>
      <c r="J326">
        <v>10.24</v>
      </c>
      <c r="K326">
        <v>11.151999999999999</v>
      </c>
      <c r="L326">
        <v>12.372</v>
      </c>
      <c r="M326">
        <v>13.622999999999999</v>
      </c>
      <c r="N326">
        <v>14.898999999999999</v>
      </c>
      <c r="O326">
        <v>15.696999999999999</v>
      </c>
      <c r="P326">
        <v>16.658999999999999</v>
      </c>
      <c r="Q326">
        <v>17.693999999999999</v>
      </c>
      <c r="R326">
        <v>19.105</v>
      </c>
      <c r="S326">
        <v>29.219208198252652</v>
      </c>
    </row>
    <row r="327" spans="2:19" x14ac:dyDescent="0.2">
      <c r="B327">
        <v>1.4570000000000001</v>
      </c>
      <c r="C327">
        <v>1.159</v>
      </c>
      <c r="D327">
        <v>1.54</v>
      </c>
      <c r="E327">
        <v>2.4700000000000002</v>
      </c>
      <c r="F327">
        <v>3.5609999999999999</v>
      </c>
      <c r="G327">
        <v>5.0129999999999999</v>
      </c>
      <c r="H327">
        <v>6.7169999999999996</v>
      </c>
      <c r="I327">
        <v>8.7550000000000008</v>
      </c>
      <c r="J327">
        <v>10.24</v>
      </c>
      <c r="K327">
        <v>11.151999999999999</v>
      </c>
      <c r="L327">
        <v>12.372</v>
      </c>
      <c r="M327">
        <v>13.622999999999999</v>
      </c>
      <c r="N327">
        <v>14.898999999999999</v>
      </c>
      <c r="O327">
        <v>15.696999999999999</v>
      </c>
      <c r="P327">
        <v>16.658999999999999</v>
      </c>
      <c r="Q327">
        <v>17.693999999999999</v>
      </c>
      <c r="R327">
        <v>19.105</v>
      </c>
      <c r="S327">
        <v>28.794247937454102</v>
      </c>
    </row>
    <row r="328" spans="2:19" x14ac:dyDescent="0.2">
      <c r="B328">
        <v>1.4570000000000001</v>
      </c>
      <c r="C328">
        <v>1.159</v>
      </c>
      <c r="D328">
        <v>1.54</v>
      </c>
      <c r="E328">
        <v>2.4700000000000002</v>
      </c>
      <c r="F328">
        <v>3.5609999999999999</v>
      </c>
      <c r="G328">
        <v>5.0129999999999999</v>
      </c>
      <c r="H328">
        <v>6.7169999999999996</v>
      </c>
      <c r="I328">
        <v>8.7550000000000008</v>
      </c>
      <c r="J328">
        <v>10.24</v>
      </c>
      <c r="K328">
        <v>11.151999999999999</v>
      </c>
      <c r="L328">
        <v>12.372</v>
      </c>
      <c r="M328">
        <v>13.622999999999999</v>
      </c>
      <c r="N328">
        <v>14.898999999999999</v>
      </c>
      <c r="O328">
        <v>15.696999999999999</v>
      </c>
      <c r="P328">
        <v>16.658999999999999</v>
      </c>
      <c r="Q328">
        <v>17.693999999999999</v>
      </c>
      <c r="R328">
        <v>19.105</v>
      </c>
      <c r="S328">
        <v>27.373264461786199</v>
      </c>
    </row>
    <row r="329" spans="2:19" x14ac:dyDescent="0.2">
      <c r="B329">
        <v>1.4570000000000001</v>
      </c>
      <c r="C329">
        <v>1.159</v>
      </c>
      <c r="D329">
        <v>1.54</v>
      </c>
      <c r="E329">
        <v>2.4700000000000002</v>
      </c>
      <c r="F329">
        <v>3.5609999999999999</v>
      </c>
      <c r="G329">
        <v>5.0129999999999999</v>
      </c>
      <c r="H329">
        <v>6.7169999999999996</v>
      </c>
      <c r="I329">
        <v>8.7550000000000008</v>
      </c>
      <c r="J329">
        <v>10.24</v>
      </c>
      <c r="K329">
        <v>11.151999999999999</v>
      </c>
      <c r="L329">
        <v>12.372</v>
      </c>
      <c r="M329">
        <v>13.622999999999999</v>
      </c>
      <c r="N329">
        <v>14.898999999999999</v>
      </c>
      <c r="O329">
        <v>15.696999999999999</v>
      </c>
      <c r="P329">
        <v>16.658999999999999</v>
      </c>
      <c r="Q329">
        <v>17.693999999999999</v>
      </c>
      <c r="R329">
        <v>19.105</v>
      </c>
      <c r="S329">
        <v>30.514848086572307</v>
      </c>
    </row>
    <row r="330" spans="2:19" x14ac:dyDescent="0.2">
      <c r="B330">
        <v>1.4570000000000001</v>
      </c>
      <c r="C330">
        <v>1.159</v>
      </c>
      <c r="D330">
        <v>1.54</v>
      </c>
      <c r="E330">
        <v>2.4700000000000002</v>
      </c>
      <c r="F330">
        <v>3.5609999999999999</v>
      </c>
      <c r="G330">
        <v>5.0129999999999999</v>
      </c>
      <c r="H330">
        <v>6.7169999999999996</v>
      </c>
      <c r="I330">
        <v>8.7550000000000008</v>
      </c>
      <c r="J330">
        <v>10.24</v>
      </c>
      <c r="K330">
        <v>11.151999999999999</v>
      </c>
      <c r="L330">
        <v>12.372</v>
      </c>
      <c r="M330">
        <v>13.622999999999999</v>
      </c>
      <c r="N330">
        <v>14.898999999999999</v>
      </c>
      <c r="O330">
        <v>15.696999999999999</v>
      </c>
      <c r="P330">
        <v>16.658999999999999</v>
      </c>
      <c r="Q330">
        <v>17.693999999999999</v>
      </c>
      <c r="R330">
        <v>19.105</v>
      </c>
      <c r="S330">
        <v>31.822030534067242</v>
      </c>
    </row>
    <row r="331" spans="2:19" x14ac:dyDescent="0.2">
      <c r="B331">
        <v>1.4570000000000001</v>
      </c>
      <c r="C331">
        <v>1.159</v>
      </c>
      <c r="D331">
        <v>1.54</v>
      </c>
      <c r="E331">
        <v>2.4700000000000002</v>
      </c>
      <c r="F331">
        <v>3.5609999999999999</v>
      </c>
      <c r="G331">
        <v>5.0129999999999999</v>
      </c>
      <c r="H331">
        <v>6.7169999999999996</v>
      </c>
      <c r="I331">
        <v>8.7550000000000008</v>
      </c>
      <c r="J331">
        <v>10.24</v>
      </c>
      <c r="K331">
        <v>11.151999999999999</v>
      </c>
      <c r="L331">
        <v>12.372</v>
      </c>
      <c r="M331">
        <v>13.622999999999999</v>
      </c>
      <c r="N331">
        <v>14.898999999999999</v>
      </c>
      <c r="O331">
        <v>15.696999999999999</v>
      </c>
      <c r="P331">
        <v>16.658999999999999</v>
      </c>
      <c r="Q331">
        <v>17.693999999999999</v>
      </c>
      <c r="R331">
        <v>19.105</v>
      </c>
      <c r="S331">
        <v>30.168611246943765</v>
      </c>
    </row>
    <row r="332" spans="2:19" x14ac:dyDescent="0.2">
      <c r="B332">
        <v>1.4570000000000001</v>
      </c>
      <c r="C332">
        <v>1.159</v>
      </c>
      <c r="D332">
        <v>1.54</v>
      </c>
      <c r="E332">
        <v>2.4700000000000002</v>
      </c>
      <c r="F332">
        <v>3.5609999999999999</v>
      </c>
      <c r="G332">
        <v>5.0129999999999999</v>
      </c>
      <c r="H332">
        <v>6.7169999999999996</v>
      </c>
      <c r="I332">
        <v>8.7550000000000008</v>
      </c>
      <c r="J332">
        <v>10.24</v>
      </c>
      <c r="K332">
        <v>11.151999999999999</v>
      </c>
      <c r="L332">
        <v>12.372</v>
      </c>
      <c r="M332">
        <v>13.622999999999999</v>
      </c>
      <c r="N332">
        <v>14.898999999999999</v>
      </c>
      <c r="O332">
        <v>15.696999999999999</v>
      </c>
      <c r="P332">
        <v>16.658999999999999</v>
      </c>
      <c r="Q332">
        <v>17.693999999999999</v>
      </c>
      <c r="R332">
        <v>19.105</v>
      </c>
      <c r="S332">
        <v>31.7110478905735</v>
      </c>
    </row>
    <row r="333" spans="2:19" x14ac:dyDescent="0.2">
      <c r="B333">
        <v>1.4570000000000001</v>
      </c>
      <c r="C333">
        <v>1.159</v>
      </c>
      <c r="D333">
        <v>1.54</v>
      </c>
      <c r="E333">
        <v>2.4700000000000002</v>
      </c>
      <c r="F333">
        <v>3.5609999999999999</v>
      </c>
      <c r="G333">
        <v>5.0129999999999999</v>
      </c>
      <c r="H333">
        <v>6.7169999999999996</v>
      </c>
      <c r="I333">
        <v>8.7550000000000008</v>
      </c>
      <c r="J333">
        <v>10.24</v>
      </c>
      <c r="K333">
        <v>11.151999999999999</v>
      </c>
      <c r="L333">
        <v>12.372</v>
      </c>
      <c r="M333">
        <v>13.622999999999999</v>
      </c>
      <c r="N333">
        <v>14.898999999999999</v>
      </c>
      <c r="O333">
        <v>15.696999999999999</v>
      </c>
      <c r="P333">
        <v>16.658999999999999</v>
      </c>
      <c r="Q333">
        <v>17.693999999999999</v>
      </c>
      <c r="R333">
        <v>19.105</v>
      </c>
      <c r="S333">
        <v>33.049270500603946</v>
      </c>
    </row>
    <row r="334" spans="2:19" x14ac:dyDescent="0.2">
      <c r="B334">
        <v>1.4570000000000001</v>
      </c>
      <c r="C334">
        <v>1.159</v>
      </c>
      <c r="D334">
        <v>1.54</v>
      </c>
      <c r="E334">
        <v>2.4700000000000002</v>
      </c>
      <c r="F334">
        <v>3.5609999999999999</v>
      </c>
      <c r="G334">
        <v>5.0129999999999999</v>
      </c>
      <c r="H334">
        <v>6.7169999999999996</v>
      </c>
      <c r="I334">
        <v>8.7550000000000008</v>
      </c>
      <c r="J334">
        <v>10.24</v>
      </c>
      <c r="K334">
        <v>11.151999999999999</v>
      </c>
      <c r="L334">
        <v>12.372</v>
      </c>
      <c r="M334">
        <v>13.622999999999999</v>
      </c>
      <c r="N334">
        <v>14.898999999999999</v>
      </c>
      <c r="O334">
        <v>15.696999999999999</v>
      </c>
      <c r="P334">
        <v>16.658999999999999</v>
      </c>
      <c r="Q334">
        <v>17.693999999999999</v>
      </c>
      <c r="R334">
        <v>19.105</v>
      </c>
      <c r="S334">
        <v>28.719339202590564</v>
      </c>
    </row>
    <row r="335" spans="2:19" x14ac:dyDescent="0.2">
      <c r="B335">
        <v>1.4570000000000001</v>
      </c>
      <c r="C335">
        <v>1.159</v>
      </c>
      <c r="D335">
        <v>1.54</v>
      </c>
      <c r="E335">
        <v>2.4700000000000002</v>
      </c>
      <c r="F335">
        <v>3.5609999999999999</v>
      </c>
      <c r="G335">
        <v>5.0129999999999999</v>
      </c>
      <c r="H335">
        <v>6.7169999999999996</v>
      </c>
      <c r="I335">
        <v>8.7550000000000008</v>
      </c>
      <c r="J335">
        <v>10.24</v>
      </c>
      <c r="K335">
        <v>11.151999999999999</v>
      </c>
      <c r="L335">
        <v>12.372</v>
      </c>
      <c r="M335">
        <v>13.622999999999999</v>
      </c>
      <c r="N335">
        <v>14.898999999999999</v>
      </c>
      <c r="O335">
        <v>15.696999999999999</v>
      </c>
      <c r="P335">
        <v>16.658999999999999</v>
      </c>
      <c r="Q335">
        <v>17.693999999999999</v>
      </c>
      <c r="R335">
        <v>19.105</v>
      </c>
      <c r="S335">
        <v>28.719339202590564</v>
      </c>
    </row>
    <row r="336" spans="2:19" x14ac:dyDescent="0.2">
      <c r="B336" t="s">
        <v>28</v>
      </c>
    </row>
    <row r="337" spans="2:19" x14ac:dyDescent="0.2">
      <c r="B337">
        <v>8</v>
      </c>
    </row>
    <row r="338" spans="2:19" x14ac:dyDescent="0.2">
      <c r="B338" t="s">
        <v>35</v>
      </c>
    </row>
    <row r="339" spans="2:19" x14ac:dyDescent="0.2"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2:19" x14ac:dyDescent="0.2"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2:19" x14ac:dyDescent="0.2"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2:19" x14ac:dyDescent="0.2"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2:19" x14ac:dyDescent="0.2"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2:19" x14ac:dyDescent="0.2"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2:19" x14ac:dyDescent="0.2"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2:19" x14ac:dyDescent="0.2"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2:19" x14ac:dyDescent="0.2"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2:19" x14ac:dyDescent="0.2"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2:19" x14ac:dyDescent="0.2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2:19" x14ac:dyDescent="0.2"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2:19" x14ac:dyDescent="0.2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2:19" x14ac:dyDescent="0.2"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</row>
    <row r="353" spans="2:19" x14ac:dyDescent="0.2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</row>
    <row r="354" spans="2:19" x14ac:dyDescent="0.2"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</row>
    <row r="355" spans="2:19" x14ac:dyDescent="0.2"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</row>
    <row r="356" spans="2:19" x14ac:dyDescent="0.2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</row>
  </sheetData>
  <conditionalFormatting sqref="B78:AF105">
    <cfRule type="colorScale" priority="2">
      <colorScale>
        <cfvo type="min"/>
        <cfvo type="max"/>
        <color rgb="FFFCFCFF"/>
        <color rgb="FFF8696B"/>
      </colorScale>
    </cfRule>
  </conditionalFormatting>
  <conditionalFormatting sqref="C107:AA1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length_year_matrix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Ianelli</dc:creator>
  <cp:lastModifiedBy>James Ianelli</cp:lastModifiedBy>
  <dcterms:created xsi:type="dcterms:W3CDTF">2025-05-08T12:09:02Z</dcterms:created>
  <dcterms:modified xsi:type="dcterms:W3CDTF">2025-05-09T12:45:28Z</dcterms:modified>
</cp:coreProperties>
</file>