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im/Desktop/"/>
    </mc:Choice>
  </mc:AlternateContent>
  <xr:revisionPtr revIDLastSave="0" documentId="13_ncr:1_{87C10925-77EC-344F-BC62-D4521C0B824E}" xr6:coauthVersionLast="46" xr6:coauthVersionMax="46" xr10:uidLastSave="{00000000-0000-0000-0000-000000000000}"/>
  <bookViews>
    <workbookView xWindow="38300" yWindow="-760" windowWidth="28800" windowHeight="15840" tabRatio="817" activeTab="2" xr2:uid="{00000000-000D-0000-FFFF-FFFF00000000}"/>
  </bookViews>
  <sheets>
    <sheet name="Integration API Details" sheetId="20" r:id="rId1"/>
    <sheet name="Casino Configuration" sheetId="21" r:id="rId2"/>
    <sheet name="Back Office Accounts" sheetId="8" r:id="rId3"/>
    <sheet name="Summary" sheetId="19" state="hidden" r:id="rId4"/>
    <sheet name="Data" sheetId="9" state="hidden" r:id="rId5"/>
  </sheets>
  <externalReferences>
    <externalReference r:id="rId6"/>
  </externalReferences>
  <definedNames>
    <definedName name="_xlnm._FilterDatabase" localSheetId="2" hidden="1">'Back Office Accounts'!$G$3:$N$38</definedName>
    <definedName name="base_curr">'[1]Supported currencies'!$A$3:$A$15</definedName>
    <definedName name="BOtypes" localSheetId="1">#REF!</definedName>
    <definedName name="BOtypes" localSheetId="0">#REF!</definedName>
    <definedName name="BOtypes">'Back Office Accounts'!#REF!</definedName>
    <definedName name="license" localSheetId="1">#REF!</definedName>
    <definedName name="license" localSheetId="0">#REF!</definedName>
    <definedName name="license">#REF!</definedName>
    <definedName name="multiseat" localSheetId="1">#REF!</definedName>
    <definedName name="multiseat" localSheetId="0">#REF!</definedName>
    <definedName name="multiseat">#REF!</definedName>
    <definedName name="platform" localSheetId="1">#REF!</definedName>
    <definedName name="platform" localSheetId="0">#REF!</definedName>
    <definedName name="platform">#REF!</definedName>
    <definedName name="required" localSheetId="1">#REF!</definedName>
    <definedName name="required" localSheetId="0">#REF!</definedName>
    <definedName name="required">#REF!</definedName>
    <definedName name="typeOfCasino" localSheetId="1">#REF!</definedName>
    <definedName name="typeOfCasino" localSheetId="0">#REF!</definedName>
    <definedName name="typeOfCasino">#REF!</definedName>
    <definedName name="yesno" localSheetId="1">#REF!</definedName>
    <definedName name="yesno" localSheetId="0">#REF!</definedName>
    <definedName name="yesno">#REF!</definedName>
    <definedName name="выфввы">#REF!</definedName>
  </definedName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20" l="1"/>
  <c r="D14" i="20"/>
  <c r="D13" i="20"/>
  <c r="D12" i="20"/>
  <c r="D4" i="20"/>
  <c r="D15" i="19"/>
  <c r="C15" i="19"/>
  <c r="B15" i="19"/>
  <c r="B14" i="19"/>
  <c r="B13" i="19"/>
  <c r="F12" i="19"/>
  <c r="E12" i="19"/>
  <c r="D12" i="19"/>
  <c r="C12" i="19"/>
  <c r="B12" i="19"/>
  <c r="B11" i="19"/>
  <c r="B10" i="19"/>
  <c r="B9" i="19"/>
  <c r="B8" i="19"/>
  <c r="B7" i="19"/>
  <c r="B6" i="19"/>
  <c r="B5" i="19"/>
  <c r="B4" i="19"/>
  <c r="B3" i="19"/>
  <c r="B2" i="19"/>
  <c r="B1" i="19"/>
</calcChain>
</file>

<file path=xl/sharedStrings.xml><?xml version="1.0" encoding="utf-8"?>
<sst xmlns="http://schemas.openxmlformats.org/spreadsheetml/2006/main" count="407" uniqueCount="246">
  <si>
    <t>Value</t>
  </si>
  <si>
    <t>Notes</t>
  </si>
  <si>
    <t>One Wallet</t>
  </si>
  <si>
    <t>Settlement type</t>
  </si>
  <si>
    <t>Mixed</t>
  </si>
  <si>
    <t>Gaming License</t>
  </si>
  <si>
    <t>EUR</t>
  </si>
  <si>
    <t>Bet Limits</t>
  </si>
  <si>
    <t>GBP</t>
  </si>
  <si>
    <t>USD</t>
  </si>
  <si>
    <t>AMD</t>
  </si>
  <si>
    <t>CAD</t>
  </si>
  <si>
    <t>CNY</t>
  </si>
  <si>
    <t>DKK</t>
  </si>
  <si>
    <t>GEL</t>
  </si>
  <si>
    <t>HKD</t>
  </si>
  <si>
    <t>KRW</t>
  </si>
  <si>
    <t>MYR</t>
  </si>
  <si>
    <t>RON</t>
  </si>
  <si>
    <t>SEK</t>
  </si>
  <si>
    <t>TRY</t>
  </si>
  <si>
    <t>Small Operation</t>
  </si>
  <si>
    <t>Italy</t>
  </si>
  <si>
    <t>View Table Games</t>
  </si>
  <si>
    <t>Funds Transfer</t>
  </si>
  <si>
    <t>Casino Types</t>
  </si>
  <si>
    <t>Transaction type</t>
  </si>
  <si>
    <t>Active session support type</t>
  </si>
  <si>
    <t>Table ID dependency type</t>
  </si>
  <si>
    <t>Gamewise</t>
  </si>
  <si>
    <t>Trusted</t>
  </si>
  <si>
    <t>Transactional</t>
  </si>
  <si>
    <t>Multiple</t>
  </si>
  <si>
    <t>Single</t>
  </si>
  <si>
    <t>Seamless integration with operator's wallet system. Player bet placement, settlement and balance inquiries proceed in real time.</t>
  </si>
  <si>
    <t>Non-seameless integration with operator's wallet system. Players have to transfer funds to Evolution wallet to participate in games.</t>
  </si>
  <si>
    <t>Single active session per player is supported.</t>
  </si>
  <si>
    <t>Multiple simultaneous active sessions per player are supported.</t>
  </si>
  <si>
    <t>Operator has internal dependency on Evolution table ids.</t>
  </si>
  <si>
    <t>Operator does not have internal dependency on Evolution table ids.</t>
  </si>
  <si>
    <t>Individual credit requests are sent per each transaction in game.</t>
  </si>
  <si>
    <t>Single credit request per player is sent at the end of the game.</t>
  </si>
  <si>
    <t>Debit/credit requests have unique identifiers per request.</t>
  </si>
  <si>
    <t>Debit/credit requests include matching reference identifier.</t>
  </si>
  <si>
    <t>Test environment details</t>
  </si>
  <si>
    <t>Production environment details</t>
  </si>
  <si>
    <t>Specify test environment wallet API endpoint URL.</t>
  </si>
  <si>
    <t>Specify production environment wallet API endpoint URL.</t>
  </si>
  <si>
    <t>Specify casino instance name.</t>
  </si>
  <si>
    <t>Casino Name:</t>
  </si>
  <si>
    <t>Integration Type:</t>
  </si>
  <si>
    <t>API service endpoint URL:</t>
  </si>
  <si>
    <t>Authentication token:</t>
  </si>
  <si>
    <t>API service endpoint URL (https):</t>
  </si>
  <si>
    <t>Settlement type:</t>
  </si>
  <si>
    <t>Transaction type:</t>
  </si>
  <si>
    <t>Active session support type:</t>
  </si>
  <si>
    <t>Table ID dependency type:</t>
  </si>
  <si>
    <t>Base currencies</t>
  </si>
  <si>
    <t>Gaming License:</t>
  </si>
  <si>
    <t>Base Currency:</t>
  </si>
  <si>
    <t>Yes/No</t>
  </si>
  <si>
    <t>Yes</t>
  </si>
  <si>
    <t>No</t>
  </si>
  <si>
    <t>Platforms</t>
  </si>
  <si>
    <t>Desktop</t>
  </si>
  <si>
    <t>Mobile</t>
  </si>
  <si>
    <t>Platform details</t>
  </si>
  <si>
    <t>Downloadable applications:</t>
  </si>
  <si>
    <t>Multiple skins required:</t>
  </si>
  <si>
    <t>Branding required:</t>
  </si>
  <si>
    <t>Distribution platforms:</t>
  </si>
  <si>
    <t>Desktop and Mobile</t>
  </si>
  <si>
    <t>Malta</t>
  </si>
  <si>
    <t>Denmark</t>
  </si>
  <si>
    <t>Isle of Man</t>
  </si>
  <si>
    <t>UK</t>
  </si>
  <si>
    <t>Bulgaria</t>
  </si>
  <si>
    <t>Romania</t>
  </si>
  <si>
    <t>Hungary</t>
  </si>
  <si>
    <t xml:space="preserve">Belgium </t>
  </si>
  <si>
    <t>Spain</t>
  </si>
  <si>
    <t>Serbia</t>
  </si>
  <si>
    <t>Sweden</t>
  </si>
  <si>
    <t>AGCC Alderney</t>
  </si>
  <si>
    <t>Canada - BCLC</t>
  </si>
  <si>
    <t>Canada - Quebec</t>
  </si>
  <si>
    <t>US - New Jersey</t>
  </si>
  <si>
    <t>Other/Not listed</t>
  </si>
  <si>
    <t>Multi window mode:</t>
  </si>
  <si>
    <t>Test Environment details</t>
  </si>
  <si>
    <t>Desktop Game Site URL:</t>
  </si>
  <si>
    <t>Mobile Game Site URL:</t>
  </si>
  <si>
    <t>User accounts for test environment</t>
  </si>
  <si>
    <t xml:space="preserve">User accounts for REST API tests </t>
  </si>
  <si>
    <t>Test user account 1:</t>
  </si>
  <si>
    <t>Test user account 2:</t>
  </si>
  <si>
    <t>User id/user currency.</t>
  </si>
  <si>
    <t>Test user account 3:</t>
  </si>
  <si>
    <t>Test user account 4:</t>
  </si>
  <si>
    <t>Test user account 5:</t>
  </si>
  <si>
    <t>Production IP address:</t>
  </si>
  <si>
    <t>User accounts for production environment</t>
  </si>
  <si>
    <t>First Name; Last Name</t>
  </si>
  <si>
    <t>BO account types</t>
  </si>
  <si>
    <t>Notification Types</t>
  </si>
  <si>
    <t>Medium Operation</t>
  </si>
  <si>
    <t>Large Operation</t>
  </si>
  <si>
    <t>Specify number of games that can be played simultaneously.</t>
  </si>
  <si>
    <t>Multi Window Setting</t>
  </si>
  <si>
    <t>1 - One game per browser window</t>
  </si>
  <si>
    <t>3 - Three games per browser window</t>
  </si>
  <si>
    <t>4 - Four games per browser window</t>
  </si>
  <si>
    <t>2 - Two games per browser window</t>
  </si>
  <si>
    <t>0 - One game per player</t>
  </si>
  <si>
    <t>Specify distribution platforms.</t>
  </si>
  <si>
    <t>Downloadable Apps</t>
  </si>
  <si>
    <t>Yes - iOS</t>
  </si>
  <si>
    <t>Yes - Android</t>
  </si>
  <si>
    <t>Yes - iOS and Android</t>
  </si>
  <si>
    <t>Indicate if you have any downloadable applications.</t>
  </si>
  <si>
    <t>Choose base casino currency that will be used in Back Office reports.</t>
  </si>
  <si>
    <t>Indicate if lobby branding is required.</t>
  </si>
  <si>
    <t>Specify if multiple skins are required (should be agreed in contract).</t>
  </si>
  <si>
    <t>Casino site front-end URL.</t>
  </si>
  <si>
    <t>Mobile casino site front-end URL.</t>
  </si>
  <si>
    <t>✓</t>
  </si>
  <si>
    <t>UAT API endpoint: </t>
  </si>
  <si>
    <t>UAT authToken:</t>
  </si>
  <si>
    <t>Live API endpoint:</t>
  </si>
  <si>
    <t>Live authToken:</t>
  </si>
  <si>
    <t>UAT UA IPs:</t>
  </si>
  <si>
    <t>Live UA IPs:</t>
  </si>
  <si>
    <t>Type:</t>
  </si>
  <si>
    <t>Base currency:</t>
  </si>
  <si>
    <t>Casino details</t>
  </si>
  <si>
    <t>UAT URL:</t>
  </si>
  <si>
    <t>UAT Test Users:</t>
  </si>
  <si>
    <t>Production URL:</t>
  </si>
  <si>
    <t>Production Test Users:</t>
  </si>
  <si>
    <t>UAT mobile URL:</t>
  </si>
  <si>
    <t>Production Mobile URL:</t>
  </si>
  <si>
    <t>Wallet API configuration details</t>
  </si>
  <si>
    <t>CASINO ACCESS</t>
  </si>
  <si>
    <t>Single casino access</t>
  </si>
  <si>
    <t>Casino groups Licensee level access</t>
  </si>
  <si>
    <t>Casino groups Brand level access</t>
  </si>
  <si>
    <t>PLAYER MANAGEMENT</t>
  </si>
  <si>
    <t>Create Player</t>
  </si>
  <si>
    <t>Find Player</t>
  </si>
  <si>
    <t>Top Players Report</t>
  </si>
  <si>
    <t>TABLE MANAGEMENT</t>
  </si>
  <si>
    <t>USER MANAGEMENT</t>
  </si>
  <si>
    <t>Find BackOffice User</t>
  </si>
  <si>
    <t>PROMOTIONS SUITE</t>
  </si>
  <si>
    <t>Campaign Management</t>
  </si>
  <si>
    <t>Real Time Rewards Report</t>
  </si>
  <si>
    <t>FINANCIAL REPORTS</t>
  </si>
  <si>
    <t>Real time dashboard </t>
  </si>
  <si>
    <t>Gambling report (pivot)</t>
  </si>
  <si>
    <t>Legacy reports -&gt;</t>
  </si>
  <si>
    <t>Gambling report</t>
  </si>
  <si>
    <t>Gambling report (Date range)</t>
  </si>
  <si>
    <t>Game report</t>
  </si>
  <si>
    <t>Gambling summary by game type</t>
  </si>
  <si>
    <t>Gambling summary by game table</t>
  </si>
  <si>
    <t>Master agent reporting</t>
  </si>
  <si>
    <t>Multi-game play report</t>
  </si>
  <si>
    <t>JACKPOT</t>
  </si>
  <si>
    <t>Jackpot Reports</t>
  </si>
  <si>
    <t>Jackpot Settlement Per Partner</t>
  </si>
  <si>
    <t>Jackpot Aggregated Data</t>
  </si>
  <si>
    <t>Jackpot Invoicing</t>
  </si>
  <si>
    <t>OTHER REPORTS</t>
  </si>
  <si>
    <t>Recent stats</t>
  </si>
  <si>
    <t>Casino Real Time Reports</t>
  </si>
  <si>
    <t>Casino Owner (CASO)</t>
  </si>
  <si>
    <t>Casino Support (CASS)</t>
  </si>
  <si>
    <t>Account Types and Access Level</t>
  </si>
  <si>
    <t>E-mail address</t>
  </si>
  <si>
    <t>E-mail Address</t>
  </si>
  <si>
    <t>Account Type (choose from dropdown list)</t>
  </si>
  <si>
    <t>Casino Group Access level (choose from dropdown list)</t>
  </si>
  <si>
    <t>Per request</t>
  </si>
  <si>
    <t>Available Functionality</t>
  </si>
  <si>
    <t>Notification Types/Descriptions</t>
  </si>
  <si>
    <t>1. Game Incidents</t>
  </si>
  <si>
    <t>player’s game play related queries as well as all service requests</t>
  </si>
  <si>
    <t>2. Casino/IT incidents/requests</t>
  </si>
  <si>
    <t>sound or video, lobby issues, access to table(s), and overall IT issues that need assistance</t>
  </si>
  <si>
    <t>3. Fraud</t>
  </si>
  <si>
    <t>betting activity investigation and assessment of players threat value level</t>
  </si>
  <si>
    <t>4.Problem Gambling</t>
  </si>
  <si>
    <t>reporting player with signs of possible problem gambling</t>
  </si>
  <si>
    <t>5. Maintenance/Downtime</t>
  </si>
  <si>
    <t>maintenance/downtime notifications</t>
  </si>
  <si>
    <t>6. Payouts</t>
  </si>
  <si>
    <t xml:space="preserve"> info about transactions for game outcome correction.</t>
  </si>
  <si>
    <t>7. Promotions</t>
  </si>
  <si>
    <t>promo campaigns/ decoration or outfit requests</t>
  </si>
  <si>
    <r>
      <t xml:space="preserve">JIRA Service Desk Accounts </t>
    </r>
    <r>
      <rPr>
        <i/>
        <sz val="12"/>
        <rFont val="Calibri"/>
        <family val="2"/>
        <scheme val="minor"/>
      </rPr>
      <t>- used to access Evolution JIRA Service Desk and receive notifications</t>
    </r>
  </si>
  <si>
    <t>It is your responsibility to ensure that the requested users have appropriate rights/access to information in BO!</t>
  </si>
  <si>
    <t>First name, last name</t>
  </si>
  <si>
    <t>Username/password.</t>
  </si>
  <si>
    <t>IP address(es) from which game launch will be initiated.</t>
  </si>
  <si>
    <t>Test IP address(es):</t>
  </si>
  <si>
    <t>Table id whitelisting required</t>
  </si>
  <si>
    <t>Table id whitelisting not required</t>
  </si>
  <si>
    <t>Licensee level</t>
  </si>
  <si>
    <t>Brand level</t>
  </si>
  <si>
    <t>Business and brand level</t>
  </si>
  <si>
    <t>US - Pennsylvania</t>
  </si>
  <si>
    <t>Integration API Details</t>
  </si>
  <si>
    <t xml:space="preserve"> Casino Configuration</t>
  </si>
  <si>
    <t>Back Office and Service Desk Accounts</t>
  </si>
  <si>
    <r>
      <rPr>
        <b/>
        <sz val="12"/>
        <rFont val="Calibri"/>
        <family val="2"/>
        <scheme val="minor"/>
      </rPr>
      <t>Back Office Accounts</t>
    </r>
    <r>
      <rPr>
        <sz val="12"/>
        <rFont val="Calibri"/>
        <family val="2"/>
        <scheme val="minor"/>
      </rPr>
      <t xml:space="preserve"> - </t>
    </r>
    <r>
      <rPr>
        <i/>
        <sz val="12"/>
        <rFont val="Calibri"/>
        <family val="2"/>
        <scheme val="minor"/>
      </rPr>
      <t>used to access Evolution gaming Back Office</t>
    </r>
  </si>
  <si>
    <t>Specify test authentication API token (string) to be used in wallet calls.</t>
  </si>
  <si>
    <t>Specify production authentication API token (string) to be used in wallet calls.</t>
  </si>
  <si>
    <t>Level 1 Customer Support (FNDU)</t>
  </si>
  <si>
    <t>Casino Administrator  (CASA)</t>
  </si>
  <si>
    <t>Casino Owner with no access to Financial Data (CASV)</t>
  </si>
  <si>
    <t>Edit Player's account</t>
  </si>
  <si>
    <t>Block Player's account</t>
  </si>
  <si>
    <t>Player's chat transcripts</t>
  </si>
  <si>
    <t>View only</t>
  </si>
  <si>
    <t>Playing tester only</t>
  </si>
  <si>
    <t>Screen name only</t>
  </si>
  <si>
    <t>Block Players chat</t>
  </si>
  <si>
    <t>Create transaction (Funds Transfer wallet specific)</t>
  </si>
  <si>
    <t>Casino Support with access to Financial Data (CSUP)</t>
  </si>
  <si>
    <t>Casino groups Business &amp; Brand access</t>
  </si>
  <si>
    <t>VIP limits - VIP Grouns</t>
  </si>
  <si>
    <t>Dynamic limits and table configuration schedules</t>
  </si>
  <si>
    <t>diyow3</t>
  </si>
  <si>
    <t>qa/12345678</t>
  </si>
  <si>
    <t>jim/12345678</t>
  </si>
  <si>
    <t>tester2/12345678</t>
  </si>
  <si>
    <t>qa2/12345678</t>
  </si>
  <si>
    <t>tester/12345678</t>
  </si>
  <si>
    <t>Jim Lai</t>
  </si>
  <si>
    <t>klai@evolution.com</t>
  </si>
  <si>
    <t>https://1qgkl7lb07.execute-api.ap-southeast-1.amazonaws.com/prod</t>
  </si>
  <si>
    <t>s3cr3tV4lu3</t>
  </si>
  <si>
    <t>a1a2a3a4/EUR</t>
  </si>
  <si>
    <t>b1b2b3b4/EUR</t>
  </si>
  <si>
    <t>72.2.49.45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</si>
</sst>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4"/>
      <color rgb="FFFFFFFF"/>
      <name val="Calibri"/>
      <family val="2"/>
      <charset val="186"/>
      <scheme val="minor"/>
    </font>
    <font>
      <sz val="12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charset val="186"/>
      <scheme val="minor"/>
    </font>
    <font>
      <b/>
      <sz val="10"/>
      <color rgb="FFFFFFFF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8"/>
      <name val="Calibri"/>
      <family val="2"/>
      <scheme val="minor"/>
    </font>
    <font>
      <i/>
      <sz val="12"/>
      <name val="Calibri"/>
      <family val="2"/>
      <scheme val="minor"/>
    </font>
    <font>
      <b/>
      <sz val="14"/>
      <color rgb="FFFFFFFF"/>
      <name val="Calibri"/>
      <family val="2"/>
      <charset val="186"/>
      <scheme val="minor"/>
    </font>
    <font>
      <u/>
      <sz val="11"/>
      <color theme="1"/>
      <name val="Calibri"/>
      <family val="2"/>
      <scheme val="minor"/>
    </font>
    <font>
      <sz val="12"/>
      <color rgb="FF505050"/>
      <name val="Helvetic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992AB"/>
        <bgColor indexed="64"/>
      </patternFill>
    </fill>
    <fill>
      <patternFill patternType="solid">
        <fgColor rgb="FF7BA8B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F1F1"/>
        <bgColor indexed="64"/>
      </patternFill>
    </fill>
    <fill>
      <patternFill patternType="solid">
        <fgColor rgb="FFC7E3E4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/>
      <right/>
      <top style="hair">
        <color theme="0" tint="-0.14999847407452621"/>
      </top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 style="hair">
        <color theme="0"/>
      </right>
      <top style="hair">
        <color theme="0"/>
      </top>
      <bottom style="hair">
        <color theme="0"/>
      </bottom>
      <diagonal/>
    </border>
    <border>
      <left/>
      <right style="hair">
        <color theme="0" tint="-0.249977111117893"/>
      </right>
      <top/>
      <bottom style="hair">
        <color theme="0" tint="-0.249977111117893"/>
      </bottom>
      <diagonal/>
    </border>
    <border>
      <left style="medium">
        <color theme="0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medium">
        <color theme="0"/>
      </left>
      <right style="hair">
        <color theme="0" tint="-0.249977111117893"/>
      </right>
      <top/>
      <bottom/>
      <diagonal/>
    </border>
    <border>
      <left style="medium">
        <color theme="0"/>
      </left>
      <right style="hair">
        <color theme="0" tint="-0.249977111117893"/>
      </right>
      <top/>
      <bottom style="hair">
        <color theme="0" tint="-0.249977111117893"/>
      </bottom>
      <diagonal/>
    </border>
    <border>
      <left/>
      <right/>
      <top/>
      <bottom style="hair">
        <color theme="0"/>
      </bottom>
      <diagonal/>
    </border>
    <border>
      <left/>
      <right style="hair">
        <color theme="0"/>
      </right>
      <top style="hair">
        <color theme="0"/>
      </top>
      <bottom/>
      <diagonal/>
    </border>
    <border>
      <left/>
      <right style="hair">
        <color theme="0"/>
      </right>
      <top/>
      <bottom style="hair">
        <color theme="0"/>
      </bottom>
      <diagonal/>
    </border>
    <border>
      <left/>
      <right/>
      <top style="hair">
        <color theme="0"/>
      </top>
      <bottom/>
      <diagonal/>
    </border>
    <border>
      <left style="hair">
        <color theme="0" tint="-0.249977111117893"/>
      </left>
      <right/>
      <top style="hair">
        <color theme="0" tint="-0.249977111117893"/>
      </top>
      <bottom style="hair">
        <color theme="0" tint="-0.249977111117893"/>
      </bottom>
      <diagonal/>
    </border>
    <border>
      <left/>
      <right/>
      <top/>
      <bottom style="hair">
        <color theme="0" tint="-0.249977111117893"/>
      </bottom>
      <diagonal/>
    </border>
    <border>
      <left/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rgb="FFFFFFFF"/>
      </left>
      <right style="thin">
        <color rgb="FFFFFFFF"/>
      </right>
      <top style="hair">
        <color theme="0"/>
      </top>
      <bottom/>
      <diagonal/>
    </border>
    <border>
      <left style="thin">
        <color rgb="FFFFFFFF"/>
      </left>
      <right/>
      <top style="hair">
        <color theme="0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medium">
        <color theme="0"/>
      </left>
      <right style="hair">
        <color theme="0" tint="-0.249977111117893"/>
      </right>
      <top style="thin">
        <color rgb="FFFFFFFF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hair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0" tint="-0.249977111117893"/>
      </left>
      <right/>
      <top style="thin">
        <color theme="0"/>
      </top>
      <bottom style="hair">
        <color theme="0" tint="-0.249977111117893"/>
      </bottom>
      <diagonal/>
    </border>
    <border>
      <left/>
      <right style="hair">
        <color theme="0"/>
      </right>
      <top style="thin">
        <color theme="0"/>
      </top>
      <bottom style="hair">
        <color theme="0" tint="-0.24997711111789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/>
    <xf numFmtId="0" fontId="3" fillId="0" borderId="0" xfId="0" applyFont="1"/>
    <xf numFmtId="0" fontId="7" fillId="2" borderId="0" xfId="0" applyFont="1" applyFill="1"/>
    <xf numFmtId="0" fontId="0" fillId="0" borderId="0" xfId="0" applyFont="1" applyFill="1" applyBorder="1"/>
    <xf numFmtId="0" fontId="0" fillId="0" borderId="0" xfId="0"/>
    <xf numFmtId="0" fontId="0" fillId="0" borderId="0" xfId="0" applyFont="1" applyFill="1" applyBorder="1"/>
    <xf numFmtId="0" fontId="14" fillId="2" borderId="5" xfId="0" applyFont="1" applyFill="1" applyBorder="1" applyAlignment="1">
      <alignment horizontal="center" vertical="top" wrapText="1"/>
    </xf>
    <xf numFmtId="0" fontId="7" fillId="3" borderId="0" xfId="0" applyFont="1" applyFill="1"/>
    <xf numFmtId="0" fontId="11" fillId="5" borderId="3" xfId="0" applyFont="1" applyFill="1" applyBorder="1" applyAlignment="1" applyProtection="1">
      <alignment vertical="center"/>
      <protection hidden="1"/>
    </xf>
    <xf numFmtId="0" fontId="6" fillId="5" borderId="3" xfId="0" applyFont="1" applyFill="1" applyBorder="1" applyAlignment="1" applyProtection="1">
      <alignment vertical="center"/>
      <protection hidden="1"/>
    </xf>
    <xf numFmtId="0" fontId="7" fillId="6" borderId="3" xfId="0" applyFont="1" applyFill="1" applyBorder="1" applyAlignment="1">
      <alignment horizontal="right"/>
    </xf>
    <xf numFmtId="0" fontId="6" fillId="5" borderId="3" xfId="0" applyFont="1" applyFill="1" applyBorder="1" applyAlignment="1" applyProtection="1">
      <alignment horizontal="left" wrapText="1"/>
      <protection locked="0" hidden="1"/>
    </xf>
    <xf numFmtId="0" fontId="7" fillId="3" borderId="0" xfId="0" applyFont="1" applyFill="1" applyAlignment="1"/>
    <xf numFmtId="0" fontId="7" fillId="3" borderId="0" xfId="0" applyFont="1" applyFill="1" applyAlignment="1">
      <alignment vertical="center"/>
    </xf>
    <xf numFmtId="0" fontId="7" fillId="6" borderId="3" xfId="0" applyFont="1" applyFill="1" applyBorder="1" applyAlignment="1" applyProtection="1">
      <alignment horizontal="right" vertical="center"/>
      <protection hidden="1"/>
    </xf>
    <xf numFmtId="0" fontId="8" fillId="2" borderId="3" xfId="0" applyFont="1" applyFill="1" applyBorder="1" applyAlignment="1" applyProtection="1">
      <alignment vertical="center"/>
      <protection hidden="1"/>
    </xf>
    <xf numFmtId="0" fontId="6" fillId="5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vertical="center"/>
    </xf>
    <xf numFmtId="0" fontId="0" fillId="3" borderId="0" xfId="0" applyFill="1"/>
    <xf numFmtId="0" fontId="6" fillId="5" borderId="3" xfId="0" applyFont="1" applyFill="1" applyBorder="1" applyAlignment="1" applyProtection="1">
      <alignment horizontal="left" vertical="center"/>
      <protection locked="0" hidden="1"/>
    </xf>
    <xf numFmtId="0" fontId="5" fillId="5" borderId="7" xfId="1" applyFill="1" applyBorder="1" applyAlignment="1" applyProtection="1">
      <alignment horizontal="left" vertical="center"/>
      <protection locked="0" hidden="1"/>
    </xf>
    <xf numFmtId="0" fontId="6" fillId="5" borderId="3" xfId="0" applyFont="1" applyFill="1" applyBorder="1" applyAlignment="1" applyProtection="1">
      <alignment horizontal="left"/>
      <protection locked="0" hidden="1"/>
    </xf>
    <xf numFmtId="0" fontId="0" fillId="0" borderId="0" xfId="0" applyFill="1"/>
    <xf numFmtId="0" fontId="14" fillId="6" borderId="9" xfId="0" applyFont="1" applyFill="1" applyBorder="1" applyAlignment="1">
      <alignment horizontal="left" vertical="top" wrapText="1"/>
    </xf>
    <xf numFmtId="49" fontId="14" fillId="6" borderId="9" xfId="0" applyNumberFormat="1" applyFont="1" applyFill="1" applyBorder="1" applyAlignment="1">
      <alignment horizontal="left" vertical="top" wrapText="1"/>
    </xf>
    <xf numFmtId="0" fontId="14" fillId="7" borderId="9" xfId="0" applyFont="1" applyFill="1" applyBorder="1" applyAlignment="1">
      <alignment horizontal="left" vertical="top" wrapText="1"/>
    </xf>
    <xf numFmtId="49" fontId="14" fillId="7" borderId="9" xfId="0" applyNumberFormat="1" applyFont="1" applyFill="1" applyBorder="1" applyAlignment="1">
      <alignment horizontal="left" vertical="top" wrapText="1"/>
    </xf>
    <xf numFmtId="49" fontId="14" fillId="7" borderId="9" xfId="0" applyNumberFormat="1" applyFont="1" applyFill="1" applyBorder="1" applyAlignment="1">
      <alignment horizontal="right" wrapText="1"/>
    </xf>
    <xf numFmtId="0" fontId="14" fillId="6" borderId="9" xfId="0" applyFont="1" applyFill="1" applyBorder="1" applyAlignment="1">
      <alignment horizontal="left" vertical="center" wrapText="1"/>
    </xf>
    <xf numFmtId="0" fontId="14" fillId="8" borderId="5" xfId="0" applyFont="1" applyFill="1" applyBorder="1" applyAlignment="1">
      <alignment horizontal="center" vertical="top" wrapText="1"/>
    </xf>
    <xf numFmtId="0" fontId="0" fillId="3" borderId="0" xfId="0" applyFill="1" applyBorder="1"/>
    <xf numFmtId="0" fontId="0" fillId="0" borderId="0" xfId="0" applyFill="1" applyBorder="1"/>
    <xf numFmtId="0" fontId="12" fillId="3" borderId="0" xfId="0" applyFont="1" applyFill="1" applyBorder="1" applyAlignment="1">
      <alignment vertical="center"/>
    </xf>
    <xf numFmtId="0" fontId="0" fillId="0" borderId="4" xfId="0" applyFill="1" applyBorder="1"/>
    <xf numFmtId="0" fontId="14" fillId="6" borderId="6" xfId="0" applyFont="1" applyFill="1" applyBorder="1" applyAlignment="1">
      <alignment horizontal="left" vertical="top" wrapText="1"/>
    </xf>
    <xf numFmtId="0" fontId="16" fillId="2" borderId="5" xfId="0" applyFont="1" applyFill="1" applyBorder="1" applyAlignment="1">
      <alignment horizontal="center" vertical="top" wrapText="1"/>
    </xf>
    <xf numFmtId="0" fontId="21" fillId="2" borderId="5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top" wrapText="1"/>
    </xf>
    <xf numFmtId="0" fontId="0" fillId="0" borderId="18" xfId="0" applyFill="1" applyBorder="1"/>
    <xf numFmtId="0" fontId="18" fillId="8" borderId="5" xfId="0" applyFont="1" applyFill="1" applyBorder="1" applyAlignment="1">
      <alignment horizontal="center" vertical="top" wrapText="1"/>
    </xf>
    <xf numFmtId="0" fontId="15" fillId="4" borderId="20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vertical="top" wrapText="1"/>
    </xf>
    <xf numFmtId="0" fontId="23" fillId="4" borderId="26" xfId="0" applyFont="1" applyFill="1" applyBorder="1" applyAlignment="1">
      <alignment vertical="top" wrapText="1"/>
    </xf>
    <xf numFmtId="0" fontId="23" fillId="4" borderId="28" xfId="0" applyFont="1" applyFill="1" applyBorder="1" applyAlignment="1">
      <alignment vertical="top" wrapText="1"/>
    </xf>
    <xf numFmtId="0" fontId="12" fillId="3" borderId="0" xfId="0" applyFont="1" applyFill="1" applyAlignment="1">
      <alignment vertical="center"/>
    </xf>
    <xf numFmtId="0" fontId="22" fillId="2" borderId="0" xfId="0" applyFont="1" applyFill="1" applyAlignment="1">
      <alignment vertical="center" wrapText="1"/>
    </xf>
    <xf numFmtId="0" fontId="22" fillId="2" borderId="29" xfId="0" applyFont="1" applyFill="1" applyBorder="1" applyAlignment="1">
      <alignment vertical="center" wrapText="1"/>
    </xf>
    <xf numFmtId="0" fontId="22" fillId="2" borderId="25" xfId="0" applyFont="1" applyFill="1" applyBorder="1" applyAlignment="1">
      <alignment vertical="top" wrapText="1"/>
    </xf>
    <xf numFmtId="0" fontId="0" fillId="0" borderId="5" xfId="0" applyFill="1" applyBorder="1"/>
    <xf numFmtId="0" fontId="6" fillId="2" borderId="5" xfId="0" applyFont="1" applyFill="1" applyBorder="1" applyAlignment="1">
      <alignment wrapText="1"/>
    </xf>
    <xf numFmtId="0" fontId="24" fillId="2" borderId="5" xfId="0" applyFont="1" applyFill="1" applyBorder="1" applyAlignment="1">
      <alignment wrapText="1"/>
    </xf>
    <xf numFmtId="0" fontId="15" fillId="4" borderId="16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vertical="center"/>
    </xf>
    <xf numFmtId="0" fontId="19" fillId="3" borderId="0" xfId="0" applyFont="1" applyFill="1" applyBorder="1" applyAlignment="1">
      <alignment vertical="center"/>
    </xf>
    <xf numFmtId="0" fontId="12" fillId="3" borderId="27" xfId="0" applyFont="1" applyFill="1" applyBorder="1" applyAlignment="1">
      <alignment vertical="center"/>
    </xf>
    <xf numFmtId="0" fontId="17" fillId="3" borderId="14" xfId="0" applyFont="1" applyFill="1" applyBorder="1" applyAlignment="1">
      <alignment horizontal="center" vertical="center" wrapText="1"/>
    </xf>
    <xf numFmtId="0" fontId="0" fillId="0" borderId="5" xfId="0" applyBorder="1"/>
    <xf numFmtId="0" fontId="4" fillId="2" borderId="5" xfId="0" applyFont="1" applyFill="1" applyBorder="1" applyAlignment="1">
      <alignment wrapText="1"/>
    </xf>
    <xf numFmtId="0" fontId="3" fillId="0" borderId="5" xfId="0" applyFont="1" applyBorder="1"/>
    <xf numFmtId="0" fontId="6" fillId="5" borderId="7" xfId="0" applyFont="1" applyFill="1" applyBorder="1" applyAlignment="1" applyProtection="1">
      <alignment horizontal="left" vertical="center"/>
      <protection locked="0" hidden="1"/>
    </xf>
    <xf numFmtId="0" fontId="5" fillId="5" borderId="7" xfId="1" applyFill="1" applyBorder="1" applyAlignment="1" applyProtection="1">
      <alignment horizontal="left" vertical="center" wrapText="1"/>
      <protection locked="0" hidden="1"/>
    </xf>
    <xf numFmtId="0" fontId="10" fillId="3" borderId="0" xfId="0" applyFont="1" applyFill="1" applyAlignment="1" applyProtection="1">
      <alignment vertical="center"/>
      <protection hidden="1"/>
    </xf>
    <xf numFmtId="0" fontId="26" fillId="3" borderId="0" xfId="0" applyFont="1" applyFill="1" applyAlignment="1" applyProtection="1">
      <alignment vertical="center"/>
      <protection hidden="1"/>
    </xf>
    <xf numFmtId="0" fontId="6" fillId="2" borderId="0" xfId="0" applyFont="1" applyFill="1"/>
    <xf numFmtId="0" fontId="6" fillId="5" borderId="3" xfId="0" applyFont="1" applyFill="1" applyBorder="1"/>
    <xf numFmtId="0" fontId="11" fillId="5" borderId="3" xfId="0" applyFont="1" applyFill="1" applyBorder="1"/>
    <xf numFmtId="0" fontId="8" fillId="2" borderId="3" xfId="0" applyFont="1" applyFill="1" applyBorder="1"/>
    <xf numFmtId="0" fontId="0" fillId="0" borderId="0" xfId="0" applyBorder="1"/>
    <xf numFmtId="0" fontId="10" fillId="3" borderId="0" xfId="0" applyFont="1" applyFill="1" applyAlignment="1"/>
    <xf numFmtId="0" fontId="26" fillId="3" borderId="0" xfId="0" applyFont="1" applyFill="1" applyAlignment="1"/>
    <xf numFmtId="0" fontId="26" fillId="5" borderId="0" xfId="0" applyFont="1" applyFill="1" applyAlignment="1"/>
    <xf numFmtId="0" fontId="0" fillId="5" borderId="0" xfId="0" applyFill="1"/>
    <xf numFmtId="0" fontId="6" fillId="5" borderId="0" xfId="0" applyFont="1" applyFill="1" applyAlignment="1"/>
    <xf numFmtId="0" fontId="20" fillId="5" borderId="0" xfId="0" applyFont="1" applyFill="1" applyAlignment="1"/>
    <xf numFmtId="0" fontId="22" fillId="2" borderId="0" xfId="0" applyFont="1" applyFill="1" applyAlignment="1">
      <alignment vertical="center"/>
    </xf>
    <xf numFmtId="0" fontId="7" fillId="5" borderId="0" xfId="0" applyFont="1" applyFill="1"/>
    <xf numFmtId="0" fontId="20" fillId="5" borderId="0" xfId="0" applyFont="1" applyFill="1" applyBorder="1" applyAlignment="1">
      <alignment vertical="center"/>
    </xf>
    <xf numFmtId="0" fontId="12" fillId="4" borderId="3" xfId="0" applyFont="1" applyFill="1" applyBorder="1" applyAlignment="1" applyProtection="1">
      <alignment horizontal="center" vertical="center"/>
      <protection hidden="1"/>
    </xf>
    <xf numFmtId="0" fontId="12" fillId="4" borderId="7" xfId="0" applyFont="1" applyFill="1" applyBorder="1" applyAlignment="1" applyProtection="1">
      <alignment vertical="center"/>
      <protection hidden="1"/>
    </xf>
    <xf numFmtId="0" fontId="12" fillId="4" borderId="3" xfId="0" applyFont="1" applyFill="1" applyBorder="1" applyAlignment="1" applyProtection="1">
      <alignment vertical="center"/>
      <protection hidden="1"/>
    </xf>
    <xf numFmtId="0" fontId="13" fillId="6" borderId="3" xfId="0" applyFont="1" applyFill="1" applyBorder="1" applyAlignment="1" applyProtection="1">
      <alignment horizontal="left" vertical="center"/>
      <protection hidden="1"/>
    </xf>
    <xf numFmtId="0" fontId="13" fillId="6" borderId="3" xfId="0" applyFont="1" applyFill="1" applyBorder="1" applyAlignment="1" applyProtection="1">
      <alignment horizontal="left" vertical="center" wrapText="1"/>
      <protection hidden="1"/>
    </xf>
    <xf numFmtId="0" fontId="13" fillId="2" borderId="3" xfId="0" applyFont="1" applyFill="1" applyBorder="1" applyAlignment="1" applyProtection="1">
      <alignment horizontal="left" vertical="center"/>
      <protection hidden="1"/>
    </xf>
    <xf numFmtId="0" fontId="13" fillId="2" borderId="3" xfId="0" applyFont="1" applyFill="1" applyBorder="1" applyAlignment="1" applyProtection="1">
      <alignment horizontal="left" vertical="center" wrapText="1"/>
      <protection hidden="1"/>
    </xf>
    <xf numFmtId="0" fontId="4" fillId="2" borderId="3" xfId="0" applyFont="1" applyFill="1" applyBorder="1" applyAlignment="1" applyProtection="1">
      <alignment horizontal="left" vertical="center"/>
      <protection hidden="1"/>
    </xf>
    <xf numFmtId="0" fontId="12" fillId="4" borderId="3" xfId="0" applyFont="1" applyFill="1" applyBorder="1" applyAlignment="1">
      <alignment horizontal="center"/>
    </xf>
    <xf numFmtId="0" fontId="12" fillId="4" borderId="3" xfId="0" applyFont="1" applyFill="1" applyBorder="1"/>
    <xf numFmtId="0" fontId="9" fillId="2" borderId="3" xfId="0" applyFont="1" applyFill="1" applyBorder="1" applyAlignment="1">
      <alignment horizontal="left"/>
    </xf>
    <xf numFmtId="0" fontId="13" fillId="6" borderId="3" xfId="0" applyFont="1" applyFill="1" applyBorder="1" applyAlignment="1">
      <alignment horizontal="left"/>
    </xf>
    <xf numFmtId="0" fontId="13" fillId="6" borderId="3" xfId="0" applyFont="1" applyFill="1" applyBorder="1" applyAlignment="1">
      <alignment horizontal="left" wrapText="1"/>
    </xf>
    <xf numFmtId="0" fontId="13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13" fillId="6" borderId="8" xfId="0" applyFont="1" applyFill="1" applyBorder="1" applyAlignment="1">
      <alignment horizontal="left" vertical="center"/>
    </xf>
    <xf numFmtId="0" fontId="13" fillId="6" borderId="3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 wrapText="1"/>
    </xf>
    <xf numFmtId="0" fontId="26" fillId="3" borderId="0" xfId="0" applyFont="1" applyFill="1" applyAlignment="1" applyProtection="1">
      <alignment horizontal="left" vertical="center"/>
      <protection hidden="1"/>
    </xf>
    <xf numFmtId="0" fontId="26" fillId="3" borderId="0" xfId="0" applyFont="1" applyFill="1" applyAlignment="1">
      <alignment horizontal="left" vertical="center"/>
    </xf>
    <xf numFmtId="0" fontId="16" fillId="7" borderId="12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top" wrapText="1"/>
    </xf>
    <xf numFmtId="49" fontId="14" fillId="6" borderId="9" xfId="0" applyNumberFormat="1" applyFont="1" applyFill="1" applyBorder="1" applyAlignment="1">
      <alignment horizontal="left" wrapText="1"/>
    </xf>
    <xf numFmtId="0" fontId="16" fillId="0" borderId="5" xfId="0" applyFont="1" applyFill="1" applyBorder="1" applyAlignment="1">
      <alignment horizontal="center" vertical="top" wrapText="1"/>
    </xf>
    <xf numFmtId="0" fontId="2" fillId="6" borderId="3" xfId="0" applyFont="1" applyFill="1" applyBorder="1" applyAlignment="1" applyProtection="1">
      <alignment horizontal="right" vertical="center"/>
      <protection hidden="1"/>
    </xf>
    <xf numFmtId="0" fontId="5" fillId="0" borderId="6" xfId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5" xfId="0" applyFont="1" applyFill="1" applyBorder="1"/>
    <xf numFmtId="0" fontId="2" fillId="2" borderId="5" xfId="0" applyFont="1" applyFill="1" applyBorder="1" applyAlignment="1">
      <alignment horizontal="right"/>
    </xf>
    <xf numFmtId="0" fontId="28" fillId="0" borderId="0" xfId="0" applyFont="1"/>
    <xf numFmtId="0" fontId="7" fillId="3" borderId="0" xfId="0" applyFont="1" applyFill="1" applyAlignment="1">
      <alignment horizontal="center" vertical="center"/>
    </xf>
    <xf numFmtId="0" fontId="13" fillId="6" borderId="3" xfId="0" applyFont="1" applyFill="1" applyBorder="1" applyAlignment="1" applyProtection="1">
      <alignment horizontal="left" vertical="center" wrapText="1"/>
      <protection hidden="1"/>
    </xf>
    <xf numFmtId="0" fontId="13" fillId="6" borderId="14" xfId="0" applyFont="1" applyFill="1" applyBorder="1" applyAlignment="1">
      <alignment horizontal="left" vertical="center" wrapText="1"/>
    </xf>
    <xf numFmtId="0" fontId="13" fillId="6" borderId="30" xfId="0" applyFont="1" applyFill="1" applyBorder="1" applyAlignment="1">
      <alignment horizontal="left" vertical="center" wrapText="1"/>
    </xf>
    <xf numFmtId="0" fontId="13" fillId="6" borderId="15" xfId="0" applyFont="1" applyFill="1" applyBorder="1" applyAlignment="1">
      <alignment horizontal="left" vertical="center" wrapText="1"/>
    </xf>
    <xf numFmtId="49" fontId="16" fillId="7" borderId="11" xfId="0" applyNumberFormat="1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left" vertical="center" wrapText="1"/>
    </xf>
    <xf numFmtId="0" fontId="16" fillId="6" borderId="24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12" xfId="0" applyFont="1" applyFill="1" applyBorder="1" applyAlignment="1">
      <alignment horizontal="center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7" borderId="12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49" fontId="16" fillId="6" borderId="11" xfId="0" applyNumberFormat="1" applyFont="1" applyFill="1" applyBorder="1" applyAlignment="1">
      <alignment horizontal="center" vertical="center" wrapText="1"/>
    </xf>
    <xf numFmtId="0" fontId="22" fillId="2" borderId="29" xfId="0" applyFont="1" applyFill="1" applyBorder="1" applyAlignment="1">
      <alignment horizontal="left" vertical="center" wrapText="1"/>
    </xf>
    <xf numFmtId="0" fontId="17" fillId="3" borderId="2" xfId="0" applyFont="1" applyFill="1" applyBorder="1" applyAlignment="1">
      <alignment horizontal="left" vertical="center"/>
    </xf>
    <xf numFmtId="0" fontId="17" fillId="3" borderId="31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left" vertical="center"/>
    </xf>
    <xf numFmtId="0" fontId="17" fillId="0" borderId="33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center" wrapText="1"/>
    </xf>
    <xf numFmtId="0" fontId="6" fillId="2" borderId="19" xfId="0" applyFont="1" applyFill="1" applyBorder="1" applyAlignment="1">
      <alignment horizontal="center" wrapText="1"/>
    </xf>
    <xf numFmtId="0" fontId="22" fillId="2" borderId="0" xfId="0" applyFont="1" applyFill="1" applyAlignment="1">
      <alignment horizontal="left" vertical="center"/>
    </xf>
    <xf numFmtId="0" fontId="27" fillId="2" borderId="17" xfId="1" applyFont="1" applyFill="1" applyBorder="1" applyAlignment="1">
      <alignment horizontal="center"/>
    </xf>
    <xf numFmtId="0" fontId="5" fillId="2" borderId="19" xfId="1" applyFill="1" applyBorder="1" applyAlignment="1">
      <alignment horizontal="center"/>
    </xf>
    <xf numFmtId="0" fontId="22" fillId="2" borderId="25" xfId="0" applyFont="1" applyFill="1" applyBorder="1" applyAlignment="1">
      <alignment horizontal="left" vertical="top" wrapText="1"/>
    </xf>
    <xf numFmtId="0" fontId="1" fillId="6" borderId="3" xfId="0" applyFont="1" applyFill="1" applyBorder="1" applyAlignment="1" applyProtection="1">
      <alignment horizontal="right" vertical="center"/>
      <protection hidden="1"/>
    </xf>
  </cellXfs>
  <cellStyles count="2">
    <cellStyle name="Hyperlink" xfId="1" builtinId="8"/>
    <cellStyle name="Normal" xfId="0" builtinId="0"/>
  </cellStyles>
  <dxfs count="18">
    <dxf>
      <fill>
        <patternFill>
          <bgColor rgb="FFFF7C80"/>
        </patternFill>
      </fill>
    </dxf>
    <dxf>
      <fill>
        <patternFill>
          <bgColor rgb="FFCCFFCC"/>
        </patternFill>
      </fill>
    </dxf>
    <dxf>
      <fill>
        <patternFill>
          <bgColor rgb="FFFF7C80"/>
        </patternFill>
      </fill>
    </dxf>
    <dxf>
      <fill>
        <patternFill>
          <bgColor rgb="FFCCFFCC"/>
        </patternFill>
      </fill>
    </dxf>
    <dxf>
      <fill>
        <patternFill>
          <bgColor rgb="FFFF7C80"/>
        </patternFill>
      </fill>
    </dxf>
    <dxf>
      <fill>
        <patternFill>
          <bgColor rgb="FFCCFFCC"/>
        </patternFill>
      </fill>
    </dxf>
    <dxf>
      <fill>
        <patternFill>
          <bgColor rgb="FFFF7C80"/>
        </patternFill>
      </fill>
    </dxf>
    <dxf>
      <fill>
        <patternFill>
          <bgColor rgb="FFCCFFCC"/>
        </patternFill>
      </fill>
    </dxf>
    <dxf>
      <fill>
        <patternFill>
          <bgColor rgb="FFFF7C80"/>
        </patternFill>
      </fill>
    </dxf>
    <dxf>
      <fill>
        <patternFill>
          <bgColor rgb="FFCCFFCC"/>
        </patternFill>
      </fill>
    </dxf>
    <dxf>
      <fill>
        <patternFill>
          <bgColor rgb="FFFF7C80"/>
        </patternFill>
      </fill>
    </dxf>
    <dxf>
      <fill>
        <patternFill>
          <bgColor rgb="FFCCFFCC"/>
        </patternFill>
      </fill>
    </dxf>
    <dxf>
      <fill>
        <patternFill>
          <bgColor rgb="FFFF7C80"/>
        </patternFill>
      </fill>
    </dxf>
    <dxf>
      <fill>
        <patternFill>
          <bgColor rgb="FFCCFFCC"/>
        </patternFill>
      </fill>
    </dxf>
    <dxf>
      <fill>
        <patternFill>
          <bgColor rgb="FFFF7C80"/>
        </patternFill>
      </fill>
    </dxf>
    <dxf>
      <fill>
        <patternFill>
          <bgColor rgb="FFCCFFCC"/>
        </patternFill>
      </fill>
    </dxf>
    <dxf>
      <fill>
        <patternFill>
          <bgColor rgb="FFFF7C80"/>
        </patternFill>
      </fill>
    </dxf>
    <dxf>
      <fill>
        <patternFill>
          <bgColor rgb="FFCCFFCC"/>
        </patternFill>
      </fill>
    </dxf>
  </dxfs>
  <tableStyles count="0" defaultTableStyle="TableStyleMedium2" defaultPivotStyle="PivotStyleLight16"/>
  <colors>
    <mruColors>
      <color rgb="FFC7E3E4"/>
      <color rgb="FFE2F1F1"/>
      <color rgb="FFFFFFFF"/>
      <color rgb="FF5992AB"/>
      <color rgb="FF7BA8BB"/>
      <color rgb="FFCCFFCC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volutiongaming-my.sharepoint.com/personal/kgross_evolutiongaming_com/Documents/Integration%20Questionnai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naire"/>
      <sheetName val="Languages"/>
      <sheetName val="Supported currencies"/>
      <sheetName val="MobileSettings"/>
      <sheetName val="Table Order in Lobby"/>
      <sheetName val="Optional tables"/>
      <sheetName val="Backoffice account types"/>
      <sheetName val="Data"/>
    </sheetNames>
    <sheetDataSet>
      <sheetData sheetId="0" refreshError="1"/>
      <sheetData sheetId="1" refreshError="1"/>
      <sheetData sheetId="2">
        <row r="3">
          <cell r="A3" t="str">
            <v>Please choose base...</v>
          </cell>
        </row>
        <row r="4">
          <cell r="A4" t="str">
            <v>EUR</v>
          </cell>
        </row>
        <row r="5">
          <cell r="A5" t="str">
            <v>GBP</v>
          </cell>
        </row>
        <row r="6">
          <cell r="A6" t="str">
            <v>USD</v>
          </cell>
        </row>
        <row r="7">
          <cell r="A7" t="str">
            <v>CAD</v>
          </cell>
        </row>
        <row r="8">
          <cell r="A8" t="str">
            <v>CNY</v>
          </cell>
        </row>
        <row r="9">
          <cell r="A9" t="str">
            <v>DKK</v>
          </cell>
        </row>
        <row r="10">
          <cell r="A10" t="str">
            <v>MYR</v>
          </cell>
        </row>
        <row r="11">
          <cell r="A11" t="str">
            <v>RON</v>
          </cell>
        </row>
        <row r="12">
          <cell r="A12" t="str">
            <v>GEL</v>
          </cell>
        </row>
        <row r="13">
          <cell r="A13" t="str">
            <v>TRY</v>
          </cell>
        </row>
        <row r="14">
          <cell r="A14" t="str">
            <v>KRW</v>
          </cell>
        </row>
        <row r="15">
          <cell r="A15" t="str">
            <v>AMD</v>
          </cell>
        </row>
      </sheetData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qgkl7lb07.execute-api.ap-southeast-1.amazonaws.com/pro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lai@evolution.com" TargetMode="External"/><Relationship Id="rId1" Type="http://schemas.openxmlformats.org/officeDocument/2006/relationships/hyperlink" Target="mailto:klai@evolutio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="137" workbookViewId="0">
      <selection activeCell="C17" sqref="C17"/>
    </sheetView>
  </sheetViews>
  <sheetFormatPr baseColWidth="10" defaultColWidth="0" defaultRowHeight="0" customHeight="1" zeroHeight="1" x14ac:dyDescent="0.2"/>
  <cols>
    <col min="1" max="1" width="2.83203125" style="113" customWidth="1"/>
    <col min="2" max="2" width="33" style="113" bestFit="1" customWidth="1"/>
    <col min="3" max="3" width="32.5" style="113" bestFit="1" customWidth="1"/>
    <col min="4" max="4" width="100.6640625" style="113" bestFit="1" customWidth="1"/>
    <col min="5" max="5" width="2.83203125" style="113" customWidth="1"/>
    <col min="6" max="6" width="0" style="3" hidden="1" customWidth="1"/>
    <col min="7" max="16384" width="8.6640625" style="3" hidden="1"/>
  </cols>
  <sheetData>
    <row r="1" spans="1:5" ht="31" x14ac:dyDescent="0.2">
      <c r="A1" s="67"/>
      <c r="B1" s="101" t="s">
        <v>212</v>
      </c>
      <c r="C1" s="66"/>
      <c r="D1" s="66"/>
      <c r="E1" s="66"/>
    </row>
    <row r="2" spans="1:5" ht="19" x14ac:dyDescent="0.2">
      <c r="A2" s="14"/>
      <c r="B2" s="82"/>
      <c r="C2" s="83" t="s">
        <v>0</v>
      </c>
      <c r="D2" s="84" t="s">
        <v>1</v>
      </c>
    </row>
    <row r="3" spans="1:5" ht="16" x14ac:dyDescent="0.2">
      <c r="A3" s="14"/>
      <c r="B3" s="15" t="s">
        <v>49</v>
      </c>
      <c r="C3" s="64" t="s">
        <v>233</v>
      </c>
      <c r="D3" s="85" t="s">
        <v>48</v>
      </c>
    </row>
    <row r="4" spans="1:5" ht="16" x14ac:dyDescent="0.2">
      <c r="A4" s="14"/>
      <c r="B4" s="15" t="s">
        <v>50</v>
      </c>
      <c r="C4" s="23" t="s">
        <v>2</v>
      </c>
      <c r="D4" s="86" t="str">
        <f>IF(C4="One Wallet",Data!B2,IF(C4="Funds Transfer",Data!B3,"Choose integration type."))</f>
        <v>Seamless integration with operator's wallet system. Player bet placement, settlement and balance inquiries proceed in real time.</v>
      </c>
    </row>
    <row r="5" spans="1:5" ht="16" x14ac:dyDescent="0.2">
      <c r="A5" s="14"/>
      <c r="B5" s="16" t="s">
        <v>44</v>
      </c>
      <c r="C5" s="9"/>
      <c r="D5" s="87"/>
    </row>
    <row r="6" spans="1:5" ht="32" x14ac:dyDescent="0.2">
      <c r="A6" s="14"/>
      <c r="B6" s="15" t="s">
        <v>51</v>
      </c>
      <c r="C6" s="65" t="s">
        <v>241</v>
      </c>
      <c r="D6" s="86" t="s">
        <v>46</v>
      </c>
    </row>
    <row r="7" spans="1:5" ht="16" x14ac:dyDescent="0.2">
      <c r="A7" s="14"/>
      <c r="B7" s="15" t="s">
        <v>52</v>
      </c>
      <c r="C7" s="112" t="s">
        <v>242</v>
      </c>
      <c r="D7" s="86" t="s">
        <v>216</v>
      </c>
    </row>
    <row r="8" spans="1:5" ht="16" x14ac:dyDescent="0.2">
      <c r="A8" s="14"/>
      <c r="B8" s="16" t="s">
        <v>45</v>
      </c>
      <c r="C8" s="10"/>
      <c r="D8" s="88"/>
    </row>
    <row r="9" spans="1:5" ht="16" x14ac:dyDescent="0.2">
      <c r="A9" s="14"/>
      <c r="B9" s="15" t="s">
        <v>53</v>
      </c>
      <c r="C9" s="24"/>
      <c r="D9" s="86" t="s">
        <v>47</v>
      </c>
    </row>
    <row r="10" spans="1:5" ht="16" x14ac:dyDescent="0.2">
      <c r="A10" s="14"/>
      <c r="B10" s="15" t="s">
        <v>52</v>
      </c>
      <c r="C10" s="64"/>
      <c r="D10" s="86" t="s">
        <v>217</v>
      </c>
    </row>
    <row r="11" spans="1:5" ht="16" x14ac:dyDescent="0.2">
      <c r="A11" s="14"/>
      <c r="B11" s="16" t="s">
        <v>142</v>
      </c>
      <c r="C11" s="10"/>
      <c r="D11" s="88"/>
    </row>
    <row r="12" spans="1:5" ht="16" x14ac:dyDescent="0.2">
      <c r="A12" s="14"/>
      <c r="B12" s="15" t="s">
        <v>54</v>
      </c>
      <c r="C12" s="23" t="s">
        <v>4</v>
      </c>
      <c r="D12" s="86" t="str">
        <f>IF(C12="Mixed",Data!B5,IF(C12="Gamewise",Data!B6,"Choose payment settlement type."))</f>
        <v>Individual credit requests are sent per each transaction in game.</v>
      </c>
    </row>
    <row r="13" spans="1:5" ht="16" x14ac:dyDescent="0.2">
      <c r="A13" s="14"/>
      <c r="B13" s="107" t="s">
        <v>55</v>
      </c>
      <c r="C13" s="23" t="s">
        <v>30</v>
      </c>
      <c r="D13" s="86" t="str">
        <f>IF(C13="Trusted",Data!B8,IF(C13="Transactional",Data!B9,"Choose transcation handling type."))</f>
        <v>Debit/credit requests have unique identifiers per request.</v>
      </c>
    </row>
    <row r="14" spans="1:5" ht="16" x14ac:dyDescent="0.2">
      <c r="A14" s="14"/>
      <c r="B14" s="142" t="s">
        <v>56</v>
      </c>
      <c r="C14" s="23" t="s">
        <v>32</v>
      </c>
      <c r="D14" s="86" t="str">
        <f>IF(C14="Multiple",Data!B11,IF(C14="Single",Data!B12,"Choose active session support type."))</f>
        <v>Multiple simultaneous active sessions per player are supported.</v>
      </c>
    </row>
    <row r="15" spans="1:5" ht="16" x14ac:dyDescent="0.2">
      <c r="A15" s="14"/>
      <c r="B15" s="142" t="s">
        <v>57</v>
      </c>
      <c r="C15" s="23" t="s">
        <v>207</v>
      </c>
      <c r="D15" s="86" t="str">
        <f>IF(C15="Table id whitelisting required",Data!B14,IF(C15="Table id whitelisting not required",Data!B15,"Choose table ID dependency type."))</f>
        <v>Operator does not have internal dependency on Evolution table ids.</v>
      </c>
    </row>
    <row r="16" spans="1:5" ht="16" x14ac:dyDescent="0.2">
      <c r="A16" s="14"/>
      <c r="B16" s="16" t="s">
        <v>94</v>
      </c>
      <c r="C16" s="10"/>
      <c r="D16" s="89"/>
    </row>
    <row r="17" spans="1:4" ht="16" x14ac:dyDescent="0.2">
      <c r="A17" s="14"/>
      <c r="B17" s="15" t="s">
        <v>95</v>
      </c>
      <c r="C17" s="64" t="s">
        <v>243</v>
      </c>
      <c r="D17" s="114" t="s">
        <v>97</v>
      </c>
    </row>
    <row r="18" spans="1:4" ht="16" x14ac:dyDescent="0.2">
      <c r="A18" s="14"/>
      <c r="B18" s="15" t="s">
        <v>96</v>
      </c>
      <c r="C18" s="64" t="s">
        <v>244</v>
      </c>
      <c r="D18" s="114"/>
    </row>
    <row r="19" spans="1:4" ht="15" customHeight="1" x14ac:dyDescent="0.2"/>
  </sheetData>
  <protectedRanges>
    <protectedRange sqref="C3:C4 C6:C7 C9:C10 C12:C15 C17:C18" name="Range1"/>
  </protectedRanges>
  <mergeCells count="3">
    <mergeCell ref="E2:E1048576"/>
    <mergeCell ref="A19:D1048576"/>
    <mergeCell ref="D17:D18"/>
  </mergeCells>
  <conditionalFormatting sqref="C4 C6 C9:C10 C12:C15 C17:C18">
    <cfRule type="notContainsBlanks" dxfId="17" priority="3">
      <formula>LEN(TRIM(C4))&gt;0</formula>
    </cfRule>
    <cfRule type="containsBlanks" dxfId="16" priority="4">
      <formula>LEN(TRIM(C4))=0</formula>
    </cfRule>
  </conditionalFormatting>
  <conditionalFormatting sqref="C3">
    <cfRule type="notContainsBlanks" dxfId="15" priority="1">
      <formula>LEN(TRIM(C3))&gt;0</formula>
    </cfRule>
    <cfRule type="containsBlanks" dxfId="14" priority="2">
      <formula>LEN(TRIM(C3))=0</formula>
    </cfRule>
  </conditionalFormatting>
  <dataValidations count="1">
    <dataValidation allowBlank="1" showErrorMessage="1" promptTitle="Specify Casino Name" prompt="Casino name" sqref="C3" xr:uid="{00000000-0002-0000-0000-000000000000}"/>
  </dataValidations>
  <hyperlinks>
    <hyperlink ref="C6" r:id="rId1" xr:uid="{32F72B2A-632D-C449-98DA-358EB67A341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Data!$A$14:$A$15</xm:f>
          </x14:formula1>
          <xm:sqref>C15</xm:sqref>
        </x14:dataValidation>
        <x14:dataValidation type="list" allowBlank="1" showInputMessage="1" showErrorMessage="1" xr:uid="{00000000-0002-0000-0000-000002000000}">
          <x14:formula1>
            <xm:f>Data!$A$2:$A$3</xm:f>
          </x14:formula1>
          <xm:sqref>C4</xm:sqref>
        </x14:dataValidation>
        <x14:dataValidation type="list" allowBlank="1" showInputMessage="1" showErrorMessage="1" xr:uid="{00000000-0002-0000-0000-000003000000}">
          <x14:formula1>
            <xm:f>Data!$A$11:$A$12</xm:f>
          </x14:formula1>
          <xm:sqref>C14</xm:sqref>
        </x14:dataValidation>
        <x14:dataValidation type="list" allowBlank="1" showInputMessage="1" showErrorMessage="1" xr:uid="{00000000-0002-0000-0000-000004000000}">
          <x14:formula1>
            <xm:f>Data!$A$8:$A$9</xm:f>
          </x14:formula1>
          <xm:sqref>C13</xm:sqref>
        </x14:dataValidation>
        <x14:dataValidation type="list" allowBlank="1" showInputMessage="1" showErrorMessage="1" xr:uid="{00000000-0002-0000-0000-000005000000}">
          <x14:formula1>
            <xm:f>Data!$A$5:$A$6</xm:f>
          </x14:formula1>
          <xm:sqref>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workbookViewId="0">
      <selection activeCell="C17" sqref="C17"/>
    </sheetView>
  </sheetViews>
  <sheetFormatPr baseColWidth="10" defaultColWidth="0" defaultRowHeight="0" customHeight="1" zeroHeight="1" x14ac:dyDescent="0.2"/>
  <cols>
    <col min="1" max="1" width="2.83203125" style="8" customWidth="1"/>
    <col min="2" max="2" width="33" style="3" bestFit="1" customWidth="1"/>
    <col min="3" max="3" width="34.83203125" style="68" bestFit="1" customWidth="1"/>
    <col min="4" max="4" width="90.33203125" style="3" customWidth="1"/>
    <col min="5" max="5" width="2.83203125" style="8" customWidth="1"/>
    <col min="6" max="7" width="0" style="3" hidden="1" customWidth="1"/>
    <col min="8" max="16384" width="8.6640625" style="3" hidden="1"/>
  </cols>
  <sheetData>
    <row r="1" spans="1:5" ht="31" x14ac:dyDescent="0.35">
      <c r="A1" s="74"/>
      <c r="B1" s="102" t="s">
        <v>213</v>
      </c>
      <c r="C1" s="73"/>
      <c r="D1" s="74"/>
      <c r="E1" s="74"/>
    </row>
    <row r="2" spans="1:5" ht="19" x14ac:dyDescent="0.25">
      <c r="B2" s="90"/>
      <c r="C2" s="91" t="s">
        <v>0</v>
      </c>
      <c r="D2" s="91" t="s">
        <v>1</v>
      </c>
    </row>
    <row r="3" spans="1:5" ht="16" x14ac:dyDescent="0.2">
      <c r="B3" s="71" t="s">
        <v>135</v>
      </c>
      <c r="C3" s="70"/>
      <c r="D3" s="92"/>
    </row>
    <row r="4" spans="1:5" ht="16" x14ac:dyDescent="0.2">
      <c r="B4" s="11" t="s">
        <v>59</v>
      </c>
      <c r="C4" s="25" t="s">
        <v>88</v>
      </c>
      <c r="D4" s="93" t="s">
        <v>48</v>
      </c>
    </row>
    <row r="5" spans="1:5" ht="16" x14ac:dyDescent="0.2">
      <c r="B5" s="11" t="s">
        <v>60</v>
      </c>
      <c r="C5" s="25" t="s">
        <v>6</v>
      </c>
      <c r="D5" s="94" t="s">
        <v>121</v>
      </c>
    </row>
    <row r="6" spans="1:5" ht="16" x14ac:dyDescent="0.2">
      <c r="B6" s="71" t="s">
        <v>67</v>
      </c>
      <c r="C6" s="70"/>
      <c r="D6" s="95"/>
    </row>
    <row r="7" spans="1:5" ht="16" x14ac:dyDescent="0.2">
      <c r="B7" s="11" t="s">
        <v>71</v>
      </c>
      <c r="C7" s="25" t="s">
        <v>72</v>
      </c>
      <c r="D7" s="94" t="s">
        <v>115</v>
      </c>
    </row>
    <row r="8" spans="1:5" ht="16" x14ac:dyDescent="0.2">
      <c r="B8" s="11" t="s">
        <v>68</v>
      </c>
      <c r="C8" s="25" t="s">
        <v>62</v>
      </c>
      <c r="D8" s="94" t="s">
        <v>120</v>
      </c>
    </row>
    <row r="9" spans="1:5" ht="16" x14ac:dyDescent="0.2">
      <c r="B9" s="11" t="s">
        <v>89</v>
      </c>
      <c r="C9" s="25" t="s">
        <v>112</v>
      </c>
      <c r="D9" s="94" t="s">
        <v>108</v>
      </c>
    </row>
    <row r="10" spans="1:5" ht="17" x14ac:dyDescent="0.2">
      <c r="B10" s="11" t="s">
        <v>69</v>
      </c>
      <c r="C10" s="12" t="s">
        <v>62</v>
      </c>
      <c r="D10" s="94" t="s">
        <v>123</v>
      </c>
    </row>
    <row r="11" spans="1:5" ht="17" x14ac:dyDescent="0.2">
      <c r="B11" s="11" t="s">
        <v>70</v>
      </c>
      <c r="C11" s="12" t="s">
        <v>62</v>
      </c>
      <c r="D11" s="94" t="s">
        <v>122</v>
      </c>
    </row>
    <row r="12" spans="1:5" ht="16" x14ac:dyDescent="0.2">
      <c r="B12" s="18" t="s">
        <v>90</v>
      </c>
      <c r="C12" s="69"/>
      <c r="D12" s="96"/>
    </row>
    <row r="13" spans="1:5" ht="16" x14ac:dyDescent="0.2">
      <c r="B13" s="20" t="s">
        <v>205</v>
      </c>
      <c r="C13" s="65" t="s">
        <v>245</v>
      </c>
      <c r="D13" s="97" t="s">
        <v>204</v>
      </c>
    </row>
    <row r="14" spans="1:5" ht="16" x14ac:dyDescent="0.2">
      <c r="B14" s="20" t="s">
        <v>91</v>
      </c>
      <c r="C14" s="65" t="s">
        <v>245</v>
      </c>
      <c r="D14" s="98" t="s">
        <v>124</v>
      </c>
    </row>
    <row r="15" spans="1:5" ht="16" x14ac:dyDescent="0.2">
      <c r="B15" s="20" t="s">
        <v>92</v>
      </c>
      <c r="C15" s="65" t="s">
        <v>245</v>
      </c>
      <c r="D15" s="98" t="s">
        <v>125</v>
      </c>
    </row>
    <row r="16" spans="1:5" ht="16" x14ac:dyDescent="0.2">
      <c r="B16" s="18" t="s">
        <v>93</v>
      </c>
      <c r="C16" s="19"/>
      <c r="D16" s="99"/>
    </row>
    <row r="17" spans="1:5" ht="16" x14ac:dyDescent="0.2">
      <c r="B17" s="20" t="s">
        <v>95</v>
      </c>
      <c r="C17" s="17" t="s">
        <v>238</v>
      </c>
      <c r="D17" s="115" t="s">
        <v>203</v>
      </c>
    </row>
    <row r="18" spans="1:5" ht="15" customHeight="1" x14ac:dyDescent="0.2">
      <c r="B18" s="20" t="s">
        <v>96</v>
      </c>
      <c r="C18" s="17" t="s">
        <v>236</v>
      </c>
      <c r="D18" s="116"/>
    </row>
    <row r="19" spans="1:5" ht="15" customHeight="1" x14ac:dyDescent="0.2">
      <c r="B19" s="20" t="s">
        <v>98</v>
      </c>
      <c r="C19" s="17" t="s">
        <v>234</v>
      </c>
      <c r="D19" s="116"/>
    </row>
    <row r="20" spans="1:5" ht="15" customHeight="1" x14ac:dyDescent="0.2">
      <c r="B20" s="20" t="s">
        <v>99</v>
      </c>
      <c r="C20" s="17" t="s">
        <v>237</v>
      </c>
      <c r="D20" s="116"/>
    </row>
    <row r="21" spans="1:5" ht="15" customHeight="1" x14ac:dyDescent="0.2">
      <c r="B21" s="20" t="s">
        <v>100</v>
      </c>
      <c r="C21" s="17" t="s">
        <v>235</v>
      </c>
      <c r="D21" s="117"/>
    </row>
    <row r="22" spans="1:5" ht="15" customHeight="1" x14ac:dyDescent="0.2">
      <c r="B22" s="18" t="s">
        <v>45</v>
      </c>
      <c r="C22" s="21"/>
      <c r="D22" s="100"/>
    </row>
    <row r="23" spans="1:5" ht="15" customHeight="1" x14ac:dyDescent="0.2">
      <c r="B23" s="20" t="s">
        <v>101</v>
      </c>
      <c r="C23" s="17"/>
      <c r="D23" s="97" t="s">
        <v>204</v>
      </c>
    </row>
    <row r="24" spans="1:5" ht="15" customHeight="1" x14ac:dyDescent="0.2">
      <c r="B24" s="20" t="s">
        <v>91</v>
      </c>
      <c r="C24" s="17"/>
      <c r="D24" s="98" t="s">
        <v>124</v>
      </c>
    </row>
    <row r="25" spans="1:5" ht="15" customHeight="1" x14ac:dyDescent="0.2">
      <c r="B25" s="20" t="s">
        <v>92</v>
      </c>
      <c r="C25" s="17"/>
      <c r="D25" s="98" t="s">
        <v>125</v>
      </c>
    </row>
    <row r="26" spans="1:5" ht="15" customHeight="1" x14ac:dyDescent="0.2">
      <c r="B26" s="18" t="s">
        <v>102</v>
      </c>
      <c r="C26" s="21"/>
      <c r="D26" s="100"/>
    </row>
    <row r="27" spans="1:5" ht="15" customHeight="1" x14ac:dyDescent="0.2">
      <c r="B27" s="20" t="s">
        <v>95</v>
      </c>
      <c r="C27" s="17"/>
      <c r="D27" s="115" t="s">
        <v>203</v>
      </c>
    </row>
    <row r="28" spans="1:5" ht="15" customHeight="1" x14ac:dyDescent="0.2">
      <c r="B28" s="20" t="s">
        <v>96</v>
      </c>
      <c r="C28" s="17"/>
      <c r="D28" s="116"/>
    </row>
    <row r="29" spans="1:5" ht="15" customHeight="1" x14ac:dyDescent="0.2">
      <c r="B29" s="20" t="s">
        <v>98</v>
      </c>
      <c r="C29" s="17"/>
      <c r="D29" s="117"/>
    </row>
    <row r="30" spans="1:5" ht="15" customHeight="1" x14ac:dyDescent="0.2">
      <c r="A30" s="13"/>
      <c r="B30" s="13"/>
      <c r="C30" s="13"/>
      <c r="D30" s="13"/>
      <c r="E30" s="13"/>
    </row>
  </sheetData>
  <protectedRanges>
    <protectedRange sqref="C7:C11 C4:C5" name="Range1"/>
    <protectedRange sqref="C13:C15" name="Range1_3"/>
    <protectedRange sqref="C17:C21" name="Range1_4"/>
    <protectedRange sqref="C23:C25" name="Range1_5"/>
    <protectedRange sqref="C27:C29" name="Range1_6"/>
  </protectedRanges>
  <mergeCells count="2">
    <mergeCell ref="D27:D29"/>
    <mergeCell ref="D17:D21"/>
  </mergeCells>
  <conditionalFormatting sqref="C4:C5 C23:C25">
    <cfRule type="notContainsBlanks" dxfId="13" priority="13">
      <formula>LEN(TRIM(C4))&gt;0</formula>
    </cfRule>
    <cfRule type="containsBlanks" dxfId="12" priority="14">
      <formula>LEN(TRIM(C4))=0</formula>
    </cfRule>
  </conditionalFormatting>
  <conditionalFormatting sqref="C17:C21">
    <cfRule type="notContainsBlanks" dxfId="11" priority="11">
      <formula>LEN(TRIM(C17))&gt;0</formula>
    </cfRule>
    <cfRule type="containsBlanks" dxfId="10" priority="12">
      <formula>LEN(TRIM(C17))=0</formula>
    </cfRule>
  </conditionalFormatting>
  <conditionalFormatting sqref="C27:C29">
    <cfRule type="notContainsBlanks" dxfId="9" priority="9">
      <formula>LEN(TRIM(C27))&gt;0</formula>
    </cfRule>
    <cfRule type="containsBlanks" dxfId="8" priority="10">
      <formula>LEN(TRIM(C27))=0</formula>
    </cfRule>
  </conditionalFormatting>
  <conditionalFormatting sqref="C7:C11">
    <cfRule type="notContainsBlanks" dxfId="7" priority="7">
      <formula>LEN(TRIM(C7))&gt;0</formula>
    </cfRule>
    <cfRule type="containsBlanks" dxfId="6" priority="8">
      <formula>LEN(TRIM(C7))=0</formula>
    </cfRule>
  </conditionalFormatting>
  <conditionalFormatting sqref="C13">
    <cfRule type="notContainsBlanks" dxfId="5" priority="5">
      <formula>LEN(TRIM(C13))&gt;0</formula>
    </cfRule>
    <cfRule type="containsBlanks" dxfId="4" priority="6">
      <formula>LEN(TRIM(C13))=0</formula>
    </cfRule>
  </conditionalFormatting>
  <conditionalFormatting sqref="C14">
    <cfRule type="notContainsBlanks" dxfId="3" priority="3">
      <formula>LEN(TRIM(C14))&gt;0</formula>
    </cfRule>
    <cfRule type="containsBlanks" dxfId="2" priority="4">
      <formula>LEN(TRIM(C14))=0</formula>
    </cfRule>
  </conditionalFormatting>
  <conditionalFormatting sqref="C15">
    <cfRule type="notContainsBlanks" dxfId="1" priority="1">
      <formula>LEN(TRIM(C15))&gt;0</formula>
    </cfRule>
    <cfRule type="containsBlanks" dxfId="0" priority="2">
      <formula>LEN(TRIM(C15))=0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Data!$A$17:$A$18</xm:f>
          </x14:formula1>
          <xm:sqref>C8 C10:C11</xm:sqref>
        </x14:dataValidation>
        <x14:dataValidation type="list" allowBlank="1" showInputMessage="1" showErrorMessage="1" xr:uid="{00000000-0002-0000-0100-000001000000}">
          <x14:formula1>
            <xm:f>Data!$C$2:$C$15</xm:f>
          </x14:formula1>
          <xm:sqref>C5</xm:sqref>
        </x14:dataValidation>
        <x14:dataValidation type="list" allowBlank="1" showErrorMessage="1" xr:uid="{00000000-0002-0000-0100-000002000000}">
          <x14:formula1>
            <xm:f>Data!$C$17:$C$34</xm:f>
          </x14:formula1>
          <xm:sqref>C4</xm:sqref>
        </x14:dataValidation>
        <x14:dataValidation type="list" allowBlank="1" showInputMessage="1" showErrorMessage="1" xr:uid="{00000000-0002-0000-0100-000003000000}">
          <x14:formula1>
            <xm:f>Data!$A$20:$A$22</xm:f>
          </x14:formula1>
          <xm:sqref>C7</xm:sqref>
        </x14:dataValidation>
        <x14:dataValidation type="list" allowBlank="1" showInputMessage="1" showErrorMessage="1" xr:uid="{00000000-0002-0000-0100-000004000000}">
          <x14:formula1>
            <xm:f>Data!$A$24:$A$28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V54"/>
  <sheetViews>
    <sheetView tabSelected="1" zoomScale="94" workbookViewId="0">
      <selection activeCell="E6" sqref="E6"/>
    </sheetView>
  </sheetViews>
  <sheetFormatPr baseColWidth="10" defaultColWidth="0" defaultRowHeight="15" zeroHeight="1" x14ac:dyDescent="0.2"/>
  <cols>
    <col min="1" max="1" width="2.83203125" style="26" customWidth="1"/>
    <col min="2" max="2" width="21" style="26" bestFit="1" customWidth="1"/>
    <col min="3" max="3" width="15.6640625" style="26" customWidth="1"/>
    <col min="4" max="4" width="19.6640625" style="26" customWidth="1"/>
    <col min="5" max="5" width="32.1640625" style="26" customWidth="1"/>
    <col min="6" max="6" width="2.83203125" style="26" customWidth="1"/>
    <col min="7" max="7" width="27.83203125" style="26" bestFit="1" customWidth="1"/>
    <col min="8" max="8" width="36.1640625" style="26" customWidth="1"/>
    <col min="9" max="9" width="16.6640625" style="26" customWidth="1"/>
    <col min="10" max="10" width="12.6640625" style="26" bestFit="1" customWidth="1"/>
    <col min="11" max="11" width="12.83203125" style="26" customWidth="1"/>
    <col min="12" max="12" width="15.33203125" style="26" customWidth="1"/>
    <col min="13" max="13" width="15.5" style="26" customWidth="1"/>
    <col min="14" max="14" width="12.83203125" style="26" customWidth="1"/>
    <col min="15" max="15" width="2.83203125" style="35" customWidth="1"/>
    <col min="16" max="22" width="0" style="26" hidden="1" customWidth="1"/>
    <col min="23" max="16384" width="8.6640625" style="26" hidden="1"/>
  </cols>
  <sheetData>
    <row r="1" spans="1:19" ht="31" x14ac:dyDescent="0.35">
      <c r="A1" s="36"/>
      <c r="B1" s="102" t="s">
        <v>214</v>
      </c>
      <c r="C1" s="73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</row>
    <row r="2" spans="1:19" s="76" customFormat="1" ht="19" x14ac:dyDescent="0.25">
      <c r="A2" s="36"/>
      <c r="B2" s="77" t="s">
        <v>215</v>
      </c>
      <c r="C2" s="78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4"/>
    </row>
    <row r="3" spans="1:19" ht="35.25" customHeight="1" x14ac:dyDescent="0.2">
      <c r="A3" s="36"/>
      <c r="B3" s="58" t="s">
        <v>201</v>
      </c>
      <c r="C3" s="36"/>
      <c r="D3" s="36"/>
      <c r="E3" s="36"/>
      <c r="F3" s="36"/>
      <c r="G3" s="36"/>
      <c r="H3" s="36"/>
      <c r="I3" s="121" t="s">
        <v>178</v>
      </c>
      <c r="J3" s="121"/>
      <c r="K3" s="121"/>
      <c r="L3" s="121"/>
      <c r="M3" s="121"/>
      <c r="N3" s="121"/>
      <c r="O3" s="34"/>
    </row>
    <row r="4" spans="1:19" ht="59.25" customHeight="1" x14ac:dyDescent="0.2">
      <c r="A4" s="59"/>
      <c r="B4" s="60" t="s">
        <v>202</v>
      </c>
      <c r="C4" s="60" t="s">
        <v>179</v>
      </c>
      <c r="D4" s="60" t="s">
        <v>181</v>
      </c>
      <c r="E4" s="60" t="s">
        <v>182</v>
      </c>
      <c r="F4" s="22"/>
      <c r="G4" s="119" t="s">
        <v>184</v>
      </c>
      <c r="H4" s="120"/>
      <c r="I4" s="44" t="s">
        <v>176</v>
      </c>
      <c r="J4" s="55" t="s">
        <v>220</v>
      </c>
      <c r="K4" s="56" t="s">
        <v>229</v>
      </c>
      <c r="L4" s="56" t="s">
        <v>177</v>
      </c>
      <c r="M4" s="44" t="s">
        <v>218</v>
      </c>
      <c r="N4" s="56" t="s">
        <v>219</v>
      </c>
      <c r="O4" s="34"/>
    </row>
    <row r="5" spans="1:19" ht="15.75" customHeight="1" x14ac:dyDescent="0.2">
      <c r="A5" s="36"/>
      <c r="B5" s="109" t="s">
        <v>239</v>
      </c>
      <c r="C5" s="108" t="s">
        <v>240</v>
      </c>
      <c r="D5" s="61" t="s">
        <v>176</v>
      </c>
      <c r="E5" s="62" t="s">
        <v>208</v>
      </c>
      <c r="F5" s="22"/>
      <c r="G5" s="123" t="s">
        <v>143</v>
      </c>
      <c r="H5" s="38" t="s">
        <v>144</v>
      </c>
      <c r="I5" s="39" t="s">
        <v>126</v>
      </c>
      <c r="J5" s="39" t="s">
        <v>126</v>
      </c>
      <c r="K5" s="39" t="s">
        <v>126</v>
      </c>
      <c r="L5" s="39" t="s">
        <v>126</v>
      </c>
      <c r="M5" s="39" t="s">
        <v>126</v>
      </c>
      <c r="N5" s="39" t="s">
        <v>126</v>
      </c>
      <c r="O5" s="34"/>
      <c r="P5" s="5"/>
      <c r="Q5" s="5"/>
    </row>
    <row r="6" spans="1:19" ht="15.75" customHeight="1" x14ac:dyDescent="0.2">
      <c r="A6" s="36"/>
      <c r="B6" s="61"/>
      <c r="C6" s="61"/>
      <c r="D6" s="61"/>
      <c r="E6" s="62"/>
      <c r="F6" s="22"/>
      <c r="G6" s="124"/>
      <c r="H6" s="27" t="s">
        <v>145</v>
      </c>
      <c r="I6" s="39" t="s">
        <v>126</v>
      </c>
      <c r="J6" s="39" t="s">
        <v>126</v>
      </c>
      <c r="K6" s="39" t="s">
        <v>126</v>
      </c>
      <c r="L6" s="39" t="s">
        <v>126</v>
      </c>
      <c r="M6" s="39" t="s">
        <v>126</v>
      </c>
      <c r="N6" s="39" t="s">
        <v>126</v>
      </c>
      <c r="O6" s="34"/>
      <c r="P6" s="5"/>
      <c r="Q6" s="5"/>
    </row>
    <row r="7" spans="1:19" ht="15.75" customHeight="1" x14ac:dyDescent="0.2">
      <c r="A7" s="36"/>
      <c r="B7" s="61"/>
      <c r="C7" s="61"/>
      <c r="D7" s="61"/>
      <c r="E7" s="62"/>
      <c r="F7" s="22"/>
      <c r="G7" s="124"/>
      <c r="H7" s="32" t="s">
        <v>146</v>
      </c>
      <c r="I7" s="40" t="s">
        <v>183</v>
      </c>
      <c r="J7" s="40" t="s">
        <v>183</v>
      </c>
      <c r="K7" s="40" t="s">
        <v>183</v>
      </c>
      <c r="L7" s="40" t="s">
        <v>183</v>
      </c>
      <c r="M7" s="40" t="s">
        <v>183</v>
      </c>
      <c r="N7" s="40" t="s">
        <v>183</v>
      </c>
      <c r="O7" s="34"/>
      <c r="P7" s="5"/>
      <c r="Q7" s="5"/>
    </row>
    <row r="8" spans="1:19" ht="15.75" customHeight="1" x14ac:dyDescent="0.2">
      <c r="A8" s="36"/>
      <c r="B8" s="61"/>
      <c r="C8" s="61"/>
      <c r="D8" s="61"/>
      <c r="E8" s="62"/>
      <c r="F8" s="22"/>
      <c r="G8" s="125"/>
      <c r="H8" s="32" t="s">
        <v>230</v>
      </c>
      <c r="I8" s="40" t="s">
        <v>183</v>
      </c>
      <c r="J8" s="40" t="s">
        <v>183</v>
      </c>
      <c r="K8" s="40" t="s">
        <v>183</v>
      </c>
      <c r="L8" s="40" t="s">
        <v>183</v>
      </c>
      <c r="M8" s="40" t="s">
        <v>183</v>
      </c>
      <c r="N8" s="40" t="s">
        <v>183</v>
      </c>
      <c r="O8" s="34"/>
      <c r="P8" s="5"/>
      <c r="Q8" s="5"/>
    </row>
    <row r="9" spans="1:19" ht="15.75" customHeight="1" x14ac:dyDescent="0.2">
      <c r="A9" s="36"/>
      <c r="B9" s="61"/>
      <c r="C9" s="61"/>
      <c r="D9" s="61"/>
      <c r="E9" s="62"/>
      <c r="F9" s="22"/>
      <c r="G9" s="126" t="s">
        <v>147</v>
      </c>
      <c r="H9" s="29" t="s">
        <v>148</v>
      </c>
      <c r="I9" s="43" t="s">
        <v>225</v>
      </c>
      <c r="J9" s="41"/>
      <c r="K9" s="41"/>
      <c r="L9" s="41"/>
      <c r="M9" s="41"/>
      <c r="N9" s="41"/>
      <c r="O9" s="34"/>
      <c r="P9" s="5"/>
      <c r="Q9" s="5"/>
    </row>
    <row r="10" spans="1:19" ht="15.75" customHeight="1" x14ac:dyDescent="0.2">
      <c r="A10" s="36"/>
      <c r="B10" s="61"/>
      <c r="C10" s="61"/>
      <c r="D10" s="61"/>
      <c r="E10" s="62"/>
      <c r="F10" s="22"/>
      <c r="G10" s="127"/>
      <c r="H10" s="29" t="s">
        <v>149</v>
      </c>
      <c r="I10" s="41" t="s">
        <v>126</v>
      </c>
      <c r="J10" s="41" t="s">
        <v>126</v>
      </c>
      <c r="K10" s="41" t="s">
        <v>126</v>
      </c>
      <c r="L10" s="41" t="s">
        <v>126</v>
      </c>
      <c r="M10" s="41" t="s">
        <v>126</v>
      </c>
      <c r="N10" s="41" t="s">
        <v>126</v>
      </c>
      <c r="O10" s="34"/>
      <c r="P10" s="5"/>
      <c r="Q10" s="5"/>
    </row>
    <row r="11" spans="1:19" ht="15.75" customHeight="1" x14ac:dyDescent="0.2">
      <c r="A11" s="36"/>
      <c r="B11" s="61"/>
      <c r="C11" s="61"/>
      <c r="D11" s="61"/>
      <c r="E11" s="62"/>
      <c r="F11" s="22"/>
      <c r="G11" s="127"/>
      <c r="H11" s="29" t="s">
        <v>221</v>
      </c>
      <c r="I11" s="41" t="s">
        <v>126</v>
      </c>
      <c r="J11" s="41"/>
      <c r="K11" s="41"/>
      <c r="L11" s="33" t="s">
        <v>226</v>
      </c>
      <c r="M11" s="43"/>
      <c r="N11" s="41"/>
      <c r="O11" s="34"/>
      <c r="P11" s="5"/>
      <c r="Q11" s="5"/>
    </row>
    <row r="12" spans="1:19" ht="15.75" customHeight="1" x14ac:dyDescent="0.2">
      <c r="A12" s="36"/>
      <c r="B12" s="61"/>
      <c r="C12" s="61"/>
      <c r="D12" s="61"/>
      <c r="E12" s="62"/>
      <c r="F12" s="22"/>
      <c r="G12" s="127"/>
      <c r="H12" s="29" t="s">
        <v>222</v>
      </c>
      <c r="I12" s="41" t="s">
        <v>126</v>
      </c>
      <c r="J12" s="41"/>
      <c r="K12" s="41"/>
      <c r="L12" s="41"/>
      <c r="M12" s="41"/>
      <c r="N12" s="41"/>
      <c r="O12" s="34"/>
      <c r="P12" s="5"/>
      <c r="Q12" s="5"/>
    </row>
    <row r="13" spans="1:19" ht="15.75" customHeight="1" x14ac:dyDescent="0.2">
      <c r="A13" s="36"/>
      <c r="B13" s="61"/>
      <c r="C13" s="61"/>
      <c r="D13" s="61"/>
      <c r="E13" s="62"/>
      <c r="F13" s="22"/>
      <c r="G13" s="127"/>
      <c r="H13" s="29" t="s">
        <v>227</v>
      </c>
      <c r="I13" s="41" t="s">
        <v>126</v>
      </c>
      <c r="J13" s="41" t="s">
        <v>126</v>
      </c>
      <c r="K13" s="41" t="s">
        <v>126</v>
      </c>
      <c r="L13" s="41" t="s">
        <v>126</v>
      </c>
      <c r="M13" s="41" t="s">
        <v>126</v>
      </c>
      <c r="N13" s="41"/>
      <c r="O13" s="34"/>
      <c r="P13" s="5"/>
      <c r="Q13" s="5"/>
    </row>
    <row r="14" spans="1:19" ht="15.75" customHeight="1" x14ac:dyDescent="0.2">
      <c r="A14" s="36"/>
      <c r="B14" s="61"/>
      <c r="C14" s="61"/>
      <c r="D14" s="61"/>
      <c r="E14" s="62"/>
      <c r="F14" s="22"/>
      <c r="G14" s="127"/>
      <c r="H14" s="29" t="s">
        <v>223</v>
      </c>
      <c r="I14" s="41" t="s">
        <v>126</v>
      </c>
      <c r="J14" s="41" t="s">
        <v>126</v>
      </c>
      <c r="K14" s="41" t="s">
        <v>126</v>
      </c>
      <c r="L14" s="41" t="s">
        <v>126</v>
      </c>
      <c r="M14" s="41"/>
      <c r="N14" s="41" t="s">
        <v>126</v>
      </c>
      <c r="O14" s="34"/>
      <c r="P14" s="5"/>
      <c r="Q14" s="5"/>
    </row>
    <row r="15" spans="1:19" ht="15.75" customHeight="1" x14ac:dyDescent="0.2">
      <c r="A15" s="36"/>
      <c r="B15" s="61"/>
      <c r="C15" s="61"/>
      <c r="D15" s="61"/>
      <c r="E15" s="62"/>
      <c r="F15" s="22"/>
      <c r="G15" s="127"/>
      <c r="H15" s="29" t="s">
        <v>228</v>
      </c>
      <c r="I15" s="41" t="s">
        <v>126</v>
      </c>
      <c r="J15" s="41"/>
      <c r="K15" s="41"/>
      <c r="L15" s="41"/>
      <c r="M15" s="41"/>
      <c r="N15" s="41" t="s">
        <v>126</v>
      </c>
      <c r="O15" s="34"/>
      <c r="P15" s="5"/>
      <c r="Q15" s="5"/>
    </row>
    <row r="16" spans="1:19" ht="15.75" customHeight="1" x14ac:dyDescent="0.2">
      <c r="A16" s="36"/>
      <c r="B16" s="61"/>
      <c r="C16" s="61"/>
      <c r="D16" s="61"/>
      <c r="E16" s="62"/>
      <c r="F16" s="22"/>
      <c r="G16" s="127"/>
      <c r="H16" s="29" t="s">
        <v>231</v>
      </c>
      <c r="I16" s="43" t="s">
        <v>224</v>
      </c>
      <c r="J16" s="41"/>
      <c r="K16" s="41"/>
      <c r="L16" s="33"/>
      <c r="M16" s="41"/>
      <c r="N16" s="41"/>
      <c r="O16" s="34"/>
      <c r="P16" s="5"/>
      <c r="Q16" s="5"/>
      <c r="S16" s="37"/>
    </row>
    <row r="17" spans="1:21" ht="15.75" customHeight="1" x14ac:dyDescent="0.2">
      <c r="A17" s="36"/>
      <c r="B17" s="61"/>
      <c r="C17" s="61"/>
      <c r="D17" s="61"/>
      <c r="E17" s="62"/>
      <c r="F17" s="22"/>
      <c r="G17" s="128"/>
      <c r="H17" s="29" t="s">
        <v>150</v>
      </c>
      <c r="I17" s="41" t="s">
        <v>126</v>
      </c>
      <c r="J17" s="41"/>
      <c r="K17" s="41" t="s">
        <v>126</v>
      </c>
      <c r="L17" s="41"/>
      <c r="M17" s="41" t="s">
        <v>126</v>
      </c>
      <c r="N17" s="41" t="s">
        <v>126</v>
      </c>
      <c r="O17" s="34"/>
      <c r="P17" s="5"/>
    </row>
    <row r="18" spans="1:21" ht="15.75" customHeight="1" x14ac:dyDescent="0.2">
      <c r="A18" s="36"/>
      <c r="B18" s="61"/>
      <c r="C18" s="61"/>
      <c r="D18" s="61"/>
      <c r="E18" s="62"/>
      <c r="F18" s="22"/>
      <c r="G18" s="129" t="s">
        <v>151</v>
      </c>
      <c r="H18" s="27" t="s">
        <v>23</v>
      </c>
      <c r="I18" s="39" t="s">
        <v>126</v>
      </c>
      <c r="J18" s="39" t="s">
        <v>126</v>
      </c>
      <c r="K18" s="39" t="s">
        <v>126</v>
      </c>
      <c r="L18" s="39" t="s">
        <v>126</v>
      </c>
      <c r="M18" s="39" t="s">
        <v>126</v>
      </c>
      <c r="N18" s="39" t="s">
        <v>126</v>
      </c>
      <c r="O18" s="34"/>
      <c r="P18" s="5"/>
    </row>
    <row r="19" spans="1:21" ht="15.75" customHeight="1" x14ac:dyDescent="0.2">
      <c r="A19" s="36"/>
      <c r="B19" s="61"/>
      <c r="C19" s="61"/>
      <c r="D19" s="61"/>
      <c r="E19" s="62"/>
      <c r="F19" s="22"/>
      <c r="G19" s="124"/>
      <c r="H19" s="27" t="s">
        <v>232</v>
      </c>
      <c r="I19" s="104" t="s">
        <v>224</v>
      </c>
      <c r="J19" s="39"/>
      <c r="K19" s="7"/>
      <c r="L19" s="39"/>
      <c r="M19" s="39"/>
      <c r="N19" s="39"/>
      <c r="O19" s="34"/>
      <c r="P19" s="5"/>
    </row>
    <row r="20" spans="1:21" ht="15.75" customHeight="1" x14ac:dyDescent="0.2">
      <c r="A20" s="36"/>
      <c r="B20" s="61"/>
      <c r="C20" s="61"/>
      <c r="D20" s="61"/>
      <c r="E20" s="62"/>
      <c r="F20" s="22"/>
      <c r="G20" s="103" t="s">
        <v>152</v>
      </c>
      <c r="H20" s="29" t="s">
        <v>153</v>
      </c>
      <c r="I20" s="41" t="s">
        <v>126</v>
      </c>
      <c r="J20" s="41" t="s">
        <v>126</v>
      </c>
      <c r="K20" s="41" t="s">
        <v>126</v>
      </c>
      <c r="L20" s="41" t="s">
        <v>126</v>
      </c>
      <c r="M20" s="41" t="s">
        <v>126</v>
      </c>
      <c r="N20" s="41" t="s">
        <v>126</v>
      </c>
      <c r="O20" s="34"/>
      <c r="P20" s="5"/>
    </row>
    <row r="21" spans="1:21" ht="15.75" customHeight="1" x14ac:dyDescent="0.2">
      <c r="A21" s="36"/>
      <c r="B21" s="61"/>
      <c r="C21" s="61"/>
      <c r="D21" s="61"/>
      <c r="E21" s="62"/>
      <c r="F21" s="22"/>
      <c r="G21" s="129" t="s">
        <v>154</v>
      </c>
      <c r="H21" s="27" t="s">
        <v>155</v>
      </c>
      <c r="I21" s="106" t="s">
        <v>126</v>
      </c>
      <c r="J21" s="106"/>
      <c r="K21" s="106"/>
      <c r="L21" s="106"/>
      <c r="M21" s="106"/>
      <c r="N21" s="106" t="s">
        <v>126</v>
      </c>
      <c r="O21" s="34"/>
      <c r="P21" s="5"/>
      <c r="U21" s="42"/>
    </row>
    <row r="22" spans="1:21" ht="15.75" customHeight="1" x14ac:dyDescent="0.2">
      <c r="A22" s="36"/>
      <c r="B22" s="63"/>
      <c r="C22" s="63"/>
      <c r="D22" s="61"/>
      <c r="E22" s="62"/>
      <c r="F22" s="22"/>
      <c r="G22" s="124"/>
      <c r="H22" s="27" t="s">
        <v>156</v>
      </c>
      <c r="I22" s="106" t="s">
        <v>126</v>
      </c>
      <c r="J22" s="106"/>
      <c r="K22" s="106"/>
      <c r="L22" s="106"/>
      <c r="M22" s="106"/>
      <c r="N22" s="106" t="s">
        <v>126</v>
      </c>
      <c r="O22" s="34"/>
      <c r="P22" s="5"/>
    </row>
    <row r="23" spans="1:21" ht="15.75" customHeight="1" x14ac:dyDescent="0.2">
      <c r="A23" s="36"/>
      <c r="B23" s="61"/>
      <c r="C23" s="61"/>
      <c r="D23" s="61"/>
      <c r="E23" s="62"/>
      <c r="F23" s="22"/>
      <c r="G23" s="127" t="s">
        <v>157</v>
      </c>
      <c r="H23" s="29" t="s">
        <v>158</v>
      </c>
      <c r="I23" s="41" t="s">
        <v>126</v>
      </c>
      <c r="J23" s="41"/>
      <c r="K23" s="41" t="s">
        <v>126</v>
      </c>
      <c r="L23" s="41"/>
      <c r="M23" s="41" t="s">
        <v>126</v>
      </c>
      <c r="N23" s="41" t="s">
        <v>126</v>
      </c>
      <c r="O23" s="34"/>
      <c r="P23" s="5"/>
    </row>
    <row r="24" spans="1:21" ht="15.75" customHeight="1" x14ac:dyDescent="0.2">
      <c r="A24" s="36"/>
      <c r="B24" s="61"/>
      <c r="C24" s="61"/>
      <c r="D24" s="61"/>
      <c r="E24" s="62"/>
      <c r="F24" s="22"/>
      <c r="G24" s="127"/>
      <c r="H24" s="30" t="s">
        <v>159</v>
      </c>
      <c r="I24" s="41" t="s">
        <v>126</v>
      </c>
      <c r="J24" s="41"/>
      <c r="K24" s="41" t="s">
        <v>126</v>
      </c>
      <c r="L24" s="41"/>
      <c r="M24" s="41" t="s">
        <v>126</v>
      </c>
      <c r="N24" s="41" t="s">
        <v>126</v>
      </c>
      <c r="O24" s="34"/>
      <c r="P24" s="5"/>
    </row>
    <row r="25" spans="1:21" ht="15.75" customHeight="1" x14ac:dyDescent="0.2">
      <c r="A25" s="36"/>
      <c r="B25" s="61"/>
      <c r="C25" s="61"/>
      <c r="D25" s="61"/>
      <c r="E25" s="62"/>
      <c r="F25" s="22"/>
      <c r="G25" s="127"/>
      <c r="H25" s="30" t="s">
        <v>160</v>
      </c>
      <c r="I25" s="41" t="s">
        <v>126</v>
      </c>
      <c r="J25" s="41"/>
      <c r="K25" s="41" t="s">
        <v>126</v>
      </c>
      <c r="L25" s="41"/>
      <c r="M25" s="41" t="s">
        <v>126</v>
      </c>
      <c r="N25" s="41" t="s">
        <v>126</v>
      </c>
      <c r="O25" s="34"/>
      <c r="P25" s="5"/>
    </row>
    <row r="26" spans="1:21" ht="15.75" customHeight="1" x14ac:dyDescent="0.2">
      <c r="A26" s="36"/>
      <c r="B26" s="61"/>
      <c r="C26" s="61"/>
      <c r="D26" s="61"/>
      <c r="E26" s="62"/>
      <c r="F26" s="22"/>
      <c r="G26" s="127"/>
      <c r="H26" s="30" t="s">
        <v>161</v>
      </c>
      <c r="I26" s="41" t="s">
        <v>126</v>
      </c>
      <c r="J26" s="41"/>
      <c r="K26" s="41" t="s">
        <v>126</v>
      </c>
      <c r="L26" s="41"/>
      <c r="M26" s="41" t="s">
        <v>126</v>
      </c>
      <c r="N26" s="41" t="s">
        <v>126</v>
      </c>
      <c r="O26" s="34"/>
      <c r="P26" s="5"/>
    </row>
    <row r="27" spans="1:21" ht="15.75" customHeight="1" x14ac:dyDescent="0.2">
      <c r="A27" s="36"/>
      <c r="B27" s="61"/>
      <c r="C27" s="61"/>
      <c r="D27" s="61"/>
      <c r="E27" s="62"/>
      <c r="F27" s="22"/>
      <c r="G27" s="127"/>
      <c r="H27" s="31" t="s">
        <v>162</v>
      </c>
      <c r="I27" s="41" t="s">
        <v>126</v>
      </c>
      <c r="J27" s="41"/>
      <c r="K27" s="41" t="s">
        <v>126</v>
      </c>
      <c r="L27" s="41"/>
      <c r="M27" s="41" t="s">
        <v>126</v>
      </c>
      <c r="N27" s="41" t="s">
        <v>126</v>
      </c>
      <c r="O27" s="34"/>
      <c r="P27" s="5"/>
    </row>
    <row r="28" spans="1:21" ht="15.75" customHeight="1" x14ac:dyDescent="0.2">
      <c r="A28" s="36"/>
      <c r="B28" s="61"/>
      <c r="C28" s="61"/>
      <c r="D28" s="61"/>
      <c r="E28" s="62"/>
      <c r="F28" s="22"/>
      <c r="G28" s="127"/>
      <c r="H28" s="31" t="s">
        <v>163</v>
      </c>
      <c r="I28" s="41" t="s">
        <v>126</v>
      </c>
      <c r="J28" s="41"/>
      <c r="K28" s="41" t="s">
        <v>126</v>
      </c>
      <c r="L28" s="41"/>
      <c r="M28" s="41" t="s">
        <v>126</v>
      </c>
      <c r="N28" s="41" t="s">
        <v>126</v>
      </c>
      <c r="O28" s="34"/>
      <c r="P28" s="5"/>
    </row>
    <row r="29" spans="1:21" ht="15.75" customHeight="1" x14ac:dyDescent="0.2">
      <c r="A29" s="36"/>
      <c r="B29" s="61"/>
      <c r="C29" s="61"/>
      <c r="D29" s="61"/>
      <c r="E29" s="62"/>
      <c r="F29" s="22"/>
      <c r="G29" s="127"/>
      <c r="H29" s="31" t="s">
        <v>164</v>
      </c>
      <c r="I29" s="41" t="s">
        <v>126</v>
      </c>
      <c r="J29" s="41"/>
      <c r="K29" s="41" t="s">
        <v>126</v>
      </c>
      <c r="L29" s="41"/>
      <c r="M29" s="41" t="s">
        <v>126</v>
      </c>
      <c r="N29" s="41" t="s">
        <v>126</v>
      </c>
      <c r="O29" s="34"/>
      <c r="P29" s="5"/>
    </row>
    <row r="30" spans="1:21" ht="15.75" customHeight="1" x14ac:dyDescent="0.2">
      <c r="A30" s="36"/>
      <c r="B30" s="61"/>
      <c r="C30" s="61"/>
      <c r="D30" s="61"/>
      <c r="E30" s="62"/>
      <c r="F30" s="22"/>
      <c r="G30" s="127"/>
      <c r="H30" s="31" t="s">
        <v>165</v>
      </c>
      <c r="I30" s="41" t="s">
        <v>126</v>
      </c>
      <c r="J30" s="41"/>
      <c r="K30" s="41" t="s">
        <v>126</v>
      </c>
      <c r="L30" s="41"/>
      <c r="M30" s="41" t="s">
        <v>126</v>
      </c>
      <c r="N30" s="41" t="s">
        <v>126</v>
      </c>
      <c r="O30" s="34"/>
      <c r="P30" s="5"/>
    </row>
    <row r="31" spans="1:21" ht="15.75" customHeight="1" x14ac:dyDescent="0.2">
      <c r="A31" s="36"/>
      <c r="B31" s="61"/>
      <c r="C31" s="61"/>
      <c r="D31" s="61"/>
      <c r="E31" s="62"/>
      <c r="F31" s="22"/>
      <c r="G31" s="127"/>
      <c r="H31" s="31" t="s">
        <v>166</v>
      </c>
      <c r="I31" s="41" t="s">
        <v>126</v>
      </c>
      <c r="J31" s="41"/>
      <c r="K31" s="41" t="s">
        <v>126</v>
      </c>
      <c r="L31" s="41"/>
      <c r="M31" s="41" t="s">
        <v>126</v>
      </c>
      <c r="N31" s="41" t="s">
        <v>126</v>
      </c>
      <c r="O31" s="34"/>
      <c r="P31" s="5"/>
    </row>
    <row r="32" spans="1:21" ht="15.75" customHeight="1" x14ac:dyDescent="0.2">
      <c r="A32" s="36"/>
      <c r="B32" s="61"/>
      <c r="C32" s="61"/>
      <c r="D32" s="61"/>
      <c r="E32" s="62"/>
      <c r="F32" s="22"/>
      <c r="G32" s="127"/>
      <c r="H32" s="31" t="s">
        <v>167</v>
      </c>
      <c r="I32" s="41" t="s">
        <v>126</v>
      </c>
      <c r="J32" s="41"/>
      <c r="K32" s="41" t="s">
        <v>126</v>
      </c>
      <c r="L32" s="41"/>
      <c r="M32" s="41" t="s">
        <v>126</v>
      </c>
      <c r="N32" s="41" t="s">
        <v>126</v>
      </c>
      <c r="O32" s="34"/>
      <c r="P32" s="5"/>
    </row>
    <row r="33" spans="1:18" ht="15.75" customHeight="1" x14ac:dyDescent="0.2">
      <c r="A33" s="36"/>
      <c r="B33" s="61"/>
      <c r="C33" s="61"/>
      <c r="D33" s="61"/>
      <c r="E33" s="62"/>
      <c r="F33" s="22"/>
      <c r="G33" s="130" t="s">
        <v>168</v>
      </c>
      <c r="H33" s="105" t="s">
        <v>169</v>
      </c>
      <c r="I33" s="106" t="s">
        <v>126</v>
      </c>
      <c r="J33" s="106"/>
      <c r="K33" s="106" t="s">
        <v>126</v>
      </c>
      <c r="L33" s="106"/>
      <c r="M33" s="106"/>
      <c r="N33" s="106"/>
      <c r="O33" s="34"/>
      <c r="P33" s="5"/>
    </row>
    <row r="34" spans="1:18" ht="15.75" customHeight="1" x14ac:dyDescent="0.2">
      <c r="A34" s="36"/>
      <c r="B34" s="61"/>
      <c r="C34" s="61"/>
      <c r="D34" s="61"/>
      <c r="E34" s="62"/>
      <c r="F34" s="22"/>
      <c r="G34" s="130"/>
      <c r="H34" s="28" t="s">
        <v>170</v>
      </c>
      <c r="I34" s="106" t="s">
        <v>126</v>
      </c>
      <c r="J34" s="106"/>
      <c r="K34" s="106" t="s">
        <v>126</v>
      </c>
      <c r="L34" s="106"/>
      <c r="M34" s="106"/>
      <c r="N34" s="106"/>
      <c r="O34" s="34"/>
      <c r="P34" s="5"/>
    </row>
    <row r="35" spans="1:18" ht="15.75" customHeight="1" x14ac:dyDescent="0.2">
      <c r="A35" s="36"/>
      <c r="B35" s="61"/>
      <c r="C35" s="61"/>
      <c r="D35" s="61"/>
      <c r="E35" s="62"/>
      <c r="F35" s="22"/>
      <c r="G35" s="130"/>
      <c r="H35" s="28" t="s">
        <v>171</v>
      </c>
      <c r="I35" s="106" t="s">
        <v>126</v>
      </c>
      <c r="J35" s="106"/>
      <c r="K35" s="106" t="s">
        <v>126</v>
      </c>
      <c r="L35" s="106"/>
      <c r="M35" s="106"/>
      <c r="N35" s="106"/>
      <c r="O35" s="34"/>
      <c r="P35" s="5"/>
    </row>
    <row r="36" spans="1:18" ht="15.75" customHeight="1" x14ac:dyDescent="0.2">
      <c r="A36" s="36"/>
      <c r="B36" s="61"/>
      <c r="C36" s="61"/>
      <c r="D36" s="61"/>
      <c r="E36" s="62"/>
      <c r="F36" s="22"/>
      <c r="G36" s="130"/>
      <c r="H36" s="28" t="s">
        <v>172</v>
      </c>
      <c r="I36" s="106" t="s">
        <v>126</v>
      </c>
      <c r="J36" s="106"/>
      <c r="K36" s="106" t="s">
        <v>126</v>
      </c>
      <c r="L36" s="106"/>
      <c r="M36" s="106"/>
      <c r="N36" s="106"/>
      <c r="O36" s="34"/>
      <c r="P36" s="5"/>
    </row>
    <row r="37" spans="1:18" ht="15.75" customHeight="1" x14ac:dyDescent="0.2">
      <c r="A37" s="36"/>
      <c r="B37" s="61"/>
      <c r="C37" s="61"/>
      <c r="D37" s="61"/>
      <c r="E37" s="62"/>
      <c r="F37" s="22"/>
      <c r="G37" s="118" t="s">
        <v>173</v>
      </c>
      <c r="H37" s="30" t="s">
        <v>174</v>
      </c>
      <c r="I37" s="41" t="s">
        <v>126</v>
      </c>
      <c r="J37" s="41"/>
      <c r="K37" s="41" t="s">
        <v>126</v>
      </c>
      <c r="L37" s="41"/>
      <c r="M37" s="41" t="s">
        <v>126</v>
      </c>
      <c r="N37" s="41" t="s">
        <v>126</v>
      </c>
      <c r="O37" s="34"/>
      <c r="P37" s="5"/>
    </row>
    <row r="38" spans="1:18" ht="15.75" customHeight="1" x14ac:dyDescent="0.2">
      <c r="A38" s="36"/>
      <c r="B38" s="61"/>
      <c r="C38" s="61"/>
      <c r="D38" s="61"/>
      <c r="E38" s="62"/>
      <c r="F38" s="22"/>
      <c r="G38" s="118"/>
      <c r="H38" s="30" t="s">
        <v>175</v>
      </c>
      <c r="I38" s="41" t="s">
        <v>126</v>
      </c>
      <c r="J38" s="41"/>
      <c r="K38" s="41" t="s">
        <v>126</v>
      </c>
      <c r="L38" s="41"/>
      <c r="M38" s="41" t="s">
        <v>126</v>
      </c>
      <c r="N38" s="41" t="s">
        <v>126</v>
      </c>
      <c r="O38" s="34"/>
      <c r="P38" s="5"/>
      <c r="Q38" s="5"/>
    </row>
    <row r="39" spans="1:18" ht="15" customHeight="1" x14ac:dyDescent="0.2">
      <c r="A39" s="36"/>
      <c r="B39" s="8"/>
      <c r="C39" s="8"/>
      <c r="D39" s="8"/>
      <c r="E39" s="8"/>
      <c r="F39" s="8"/>
      <c r="G39" s="22"/>
      <c r="H39" s="22"/>
      <c r="I39" s="22"/>
      <c r="J39" s="22"/>
      <c r="K39" s="22"/>
      <c r="L39" s="22"/>
      <c r="M39" s="22"/>
      <c r="N39" s="22"/>
      <c r="O39" s="34"/>
      <c r="P39" s="5"/>
      <c r="Q39" s="5"/>
    </row>
    <row r="40" spans="1:18" ht="15" customHeight="1" x14ac:dyDescent="0.2">
      <c r="A40" s="80"/>
      <c r="B40" s="81" t="s">
        <v>200</v>
      </c>
      <c r="C40" s="80"/>
      <c r="D40" s="80"/>
      <c r="E40" s="80"/>
      <c r="F40" s="80"/>
      <c r="G40" s="76"/>
      <c r="H40" s="76"/>
      <c r="I40" s="76"/>
      <c r="J40" s="76"/>
      <c r="K40" s="76"/>
      <c r="L40" s="76"/>
      <c r="M40" s="76"/>
      <c r="N40" s="76"/>
      <c r="O40" s="34"/>
    </row>
    <row r="41" spans="1:18" ht="15" customHeight="1" x14ac:dyDescent="0.2">
      <c r="A41" s="8"/>
      <c r="B41" s="8"/>
      <c r="C41" s="8"/>
      <c r="D41" s="8"/>
      <c r="E41" s="8"/>
      <c r="F41" s="8"/>
      <c r="G41" s="22"/>
      <c r="H41" s="22"/>
      <c r="I41" s="22"/>
      <c r="J41" s="22"/>
      <c r="K41" s="22"/>
      <c r="L41" s="22"/>
      <c r="M41" s="22"/>
      <c r="N41" s="22"/>
      <c r="O41" s="34"/>
      <c r="Q41" s="5"/>
    </row>
    <row r="42" spans="1:18" ht="15" customHeight="1" x14ac:dyDescent="0.2">
      <c r="A42" s="8"/>
      <c r="B42" s="57" t="s">
        <v>103</v>
      </c>
      <c r="C42" s="57" t="s">
        <v>180</v>
      </c>
      <c r="D42" s="132" t="s">
        <v>105</v>
      </c>
      <c r="E42" s="133"/>
      <c r="F42" s="8"/>
      <c r="G42" s="48" t="s">
        <v>185</v>
      </c>
      <c r="H42" s="48"/>
      <c r="I42" s="48"/>
      <c r="J42" s="48"/>
      <c r="K42" s="48"/>
      <c r="L42" s="48"/>
      <c r="M42" s="48"/>
      <c r="N42" s="48"/>
      <c r="O42" s="34"/>
      <c r="Q42" s="5"/>
    </row>
    <row r="43" spans="1:18" ht="15" customHeight="1" x14ac:dyDescent="0.2">
      <c r="A43" s="8"/>
      <c r="B43" s="109" t="s">
        <v>239</v>
      </c>
      <c r="C43" s="108" t="s">
        <v>240</v>
      </c>
      <c r="D43" s="134">
        <v>1234567</v>
      </c>
      <c r="E43" s="135"/>
      <c r="F43" s="8"/>
      <c r="G43" s="48"/>
      <c r="H43" s="48"/>
      <c r="I43" s="48"/>
      <c r="J43" s="48"/>
      <c r="K43" s="48"/>
      <c r="L43" s="48"/>
      <c r="M43" s="48"/>
      <c r="N43" s="48"/>
      <c r="O43" s="34"/>
      <c r="P43" s="5"/>
      <c r="Q43" s="5"/>
    </row>
    <row r="44" spans="1:18" ht="15.75" customHeight="1" x14ac:dyDescent="0.2">
      <c r="A44" s="8"/>
      <c r="B44" s="110"/>
      <c r="C44" s="111"/>
      <c r="D44" s="139"/>
      <c r="E44" s="140"/>
      <c r="F44" s="8"/>
      <c r="G44" s="45" t="s">
        <v>186</v>
      </c>
      <c r="H44" s="141" t="s">
        <v>187</v>
      </c>
      <c r="I44" s="141"/>
      <c r="J44" s="141"/>
      <c r="K44" s="51"/>
      <c r="L44" s="51"/>
      <c r="M44" s="51"/>
      <c r="N44" s="51"/>
      <c r="O44" s="34"/>
      <c r="P44" s="51"/>
      <c r="Q44" s="5"/>
    </row>
    <row r="45" spans="1:18" ht="15" customHeight="1" x14ac:dyDescent="0.2">
      <c r="A45" s="8"/>
      <c r="B45" s="110"/>
      <c r="C45" s="111"/>
      <c r="D45" s="139"/>
      <c r="E45" s="140"/>
      <c r="F45" s="8"/>
      <c r="G45" s="46" t="s">
        <v>188</v>
      </c>
      <c r="H45" s="122" t="s">
        <v>189</v>
      </c>
      <c r="I45" s="122"/>
      <c r="J45" s="122"/>
      <c r="K45" s="49"/>
      <c r="L45" s="49"/>
      <c r="M45" s="49"/>
      <c r="N45" s="49"/>
      <c r="O45" s="34"/>
      <c r="P45" s="49"/>
      <c r="Q45" s="5"/>
    </row>
    <row r="46" spans="1:18" ht="15" customHeight="1" x14ac:dyDescent="0.2">
      <c r="A46" s="8"/>
      <c r="B46" s="110"/>
      <c r="C46" s="111"/>
      <c r="D46" s="139"/>
      <c r="E46" s="140"/>
      <c r="F46" s="8"/>
      <c r="G46" s="45" t="s">
        <v>190</v>
      </c>
      <c r="H46" s="138" t="s">
        <v>191</v>
      </c>
      <c r="I46" s="138"/>
      <c r="J46" s="138"/>
      <c r="K46" s="79"/>
      <c r="L46" s="79"/>
      <c r="M46" s="79"/>
      <c r="N46" s="79"/>
      <c r="O46" s="34"/>
      <c r="P46" s="79"/>
      <c r="Q46" s="5"/>
    </row>
    <row r="47" spans="1:18" ht="15.75" customHeight="1" x14ac:dyDescent="0.2">
      <c r="A47" s="8"/>
      <c r="B47" s="110"/>
      <c r="C47" s="111"/>
      <c r="D47" s="139"/>
      <c r="E47" s="140"/>
      <c r="F47" s="8"/>
      <c r="G47" s="45" t="s">
        <v>192</v>
      </c>
      <c r="H47" s="122" t="s">
        <v>193</v>
      </c>
      <c r="I47" s="122"/>
      <c r="J47" s="122"/>
      <c r="K47" s="49"/>
      <c r="L47" s="49"/>
      <c r="M47" s="49"/>
      <c r="N47" s="49"/>
      <c r="O47" s="34"/>
      <c r="P47" s="49"/>
      <c r="Q47" s="72"/>
      <c r="R47" s="35"/>
    </row>
    <row r="48" spans="1:18" ht="15" customHeight="1" x14ac:dyDescent="0.2">
      <c r="A48" s="8"/>
      <c r="B48" s="52"/>
      <c r="C48" s="53"/>
      <c r="D48" s="136"/>
      <c r="E48" s="137"/>
      <c r="F48" s="8"/>
      <c r="G48" s="46" t="s">
        <v>194</v>
      </c>
      <c r="H48" s="122" t="s">
        <v>195</v>
      </c>
      <c r="I48" s="122"/>
      <c r="J48" s="122"/>
      <c r="K48" s="49"/>
      <c r="L48" s="49"/>
      <c r="M48" s="49"/>
      <c r="N48" s="49"/>
      <c r="O48" s="34"/>
      <c r="P48" s="49"/>
      <c r="Q48" s="72"/>
      <c r="R48" s="35"/>
    </row>
    <row r="49" spans="1:18" ht="15.75" customHeight="1" x14ac:dyDescent="0.2">
      <c r="A49" s="8"/>
      <c r="B49" s="52"/>
      <c r="C49" s="53"/>
      <c r="D49" s="136"/>
      <c r="E49" s="137"/>
      <c r="F49" s="8"/>
      <c r="G49" s="45" t="s">
        <v>196</v>
      </c>
      <c r="H49" s="122" t="s">
        <v>197</v>
      </c>
      <c r="I49" s="122"/>
      <c r="J49" s="122"/>
      <c r="K49" s="49"/>
      <c r="L49" s="49"/>
      <c r="M49" s="49"/>
      <c r="N49" s="49"/>
      <c r="O49" s="34"/>
      <c r="P49" s="49"/>
      <c r="Q49" s="72"/>
      <c r="R49" s="35"/>
    </row>
    <row r="50" spans="1:18" ht="16" x14ac:dyDescent="0.2">
      <c r="A50" s="8"/>
      <c r="B50" s="52"/>
      <c r="C50" s="54"/>
      <c r="D50" s="136"/>
      <c r="E50" s="137"/>
      <c r="F50" s="8"/>
      <c r="G50" s="47" t="s">
        <v>198</v>
      </c>
      <c r="H50" s="131" t="s">
        <v>199</v>
      </c>
      <c r="I50" s="131"/>
      <c r="J50" s="131"/>
      <c r="K50" s="50"/>
      <c r="L50" s="50"/>
      <c r="M50" s="50"/>
      <c r="N50" s="50"/>
      <c r="O50" s="34"/>
      <c r="P50" s="50"/>
      <c r="Q50" s="35"/>
      <c r="R50" s="35"/>
    </row>
    <row r="51" spans="1:18" ht="1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34"/>
      <c r="P51" s="35"/>
      <c r="Q51" s="35"/>
      <c r="R51" s="35"/>
    </row>
    <row r="52" spans="1:18" ht="15" hidden="1" customHeight="1" x14ac:dyDescent="0.2">
      <c r="K52" s="35"/>
      <c r="M52" s="35"/>
      <c r="N52" s="35"/>
      <c r="P52" s="35"/>
      <c r="Q52" s="35"/>
      <c r="R52" s="35"/>
    </row>
    <row r="53" spans="1:18" ht="15" hidden="1" customHeight="1" x14ac:dyDescent="0.2">
      <c r="M53" s="35"/>
      <c r="P53" s="35"/>
      <c r="Q53" s="35"/>
      <c r="R53" s="35"/>
    </row>
    <row r="54" spans="1:18" ht="15" hidden="1" customHeight="1" x14ac:dyDescent="0.2">
      <c r="M54" s="35"/>
      <c r="P54" s="35"/>
      <c r="Q54" s="35"/>
      <c r="R54" s="35"/>
    </row>
  </sheetData>
  <mergeCells count="25">
    <mergeCell ref="H50:J50"/>
    <mergeCell ref="D42:E42"/>
    <mergeCell ref="D43:E43"/>
    <mergeCell ref="H49:J49"/>
    <mergeCell ref="D49:E49"/>
    <mergeCell ref="D50:E50"/>
    <mergeCell ref="H46:J46"/>
    <mergeCell ref="D44:E44"/>
    <mergeCell ref="D45:E45"/>
    <mergeCell ref="D46:E46"/>
    <mergeCell ref="D47:E47"/>
    <mergeCell ref="D48:E48"/>
    <mergeCell ref="H44:J44"/>
    <mergeCell ref="H45:J45"/>
    <mergeCell ref="G37:G38"/>
    <mergeCell ref="G4:H4"/>
    <mergeCell ref="I3:N3"/>
    <mergeCell ref="H47:J47"/>
    <mergeCell ref="H48:J48"/>
    <mergeCell ref="G5:G8"/>
    <mergeCell ref="G9:G17"/>
    <mergeCell ref="G18:G19"/>
    <mergeCell ref="G21:G22"/>
    <mergeCell ref="G23:G32"/>
    <mergeCell ref="G33:G36"/>
  </mergeCells>
  <hyperlinks>
    <hyperlink ref="C43" r:id="rId1" xr:uid="{00000000-0004-0000-0200-000000000000}"/>
    <hyperlink ref="C5" r:id="rId2" xr:uid="{00000000-0004-0000-0200-000001000000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xWindow="412" yWindow="622" count="2">
        <x14:dataValidation type="list" allowBlank="1" showInputMessage="1" showErrorMessage="1" xr:uid="{00000000-0002-0000-0200-000000000000}">
          <x14:formula1>
            <xm:f>Data!$D$9:$D$11</xm:f>
          </x14:formula1>
          <xm:sqref>E5:E38</xm:sqref>
        </x14:dataValidation>
        <x14:dataValidation type="list" allowBlank="1" showErrorMessage="1" xr:uid="{00000000-0002-0000-0200-000001000000}">
          <x14:formula1>
            <xm:f>Data!$D$2:$D$7</xm:f>
          </x14:formula1>
          <xm:sqref>D5:D38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22.5" bestFit="1" customWidth="1"/>
    <col min="2" max="2" width="26.6640625" bestFit="1" customWidth="1"/>
    <col min="3" max="4" width="10.83203125" bestFit="1" customWidth="1"/>
    <col min="5" max="6" width="10.1640625" bestFit="1" customWidth="1"/>
  </cols>
  <sheetData>
    <row r="1" spans="1:6" s="5" customFormat="1" x14ac:dyDescent="0.2">
      <c r="A1" s="2" t="s">
        <v>49</v>
      </c>
      <c r="B1" s="5" t="e">
        <f>#REF!</f>
        <v>#REF!</v>
      </c>
    </row>
    <row r="2" spans="1:6" s="5" customFormat="1" x14ac:dyDescent="0.2">
      <c r="A2" s="2" t="s">
        <v>133</v>
      </c>
      <c r="B2" s="5" t="e">
        <f>#REF!</f>
        <v>#REF!</v>
      </c>
    </row>
    <row r="3" spans="1:6" x14ac:dyDescent="0.2">
      <c r="A3" s="2" t="s">
        <v>127</v>
      </c>
      <c r="B3" s="5" t="e">
        <f>#REF!</f>
        <v>#REF!</v>
      </c>
    </row>
    <row r="4" spans="1:6" x14ac:dyDescent="0.2">
      <c r="A4" s="2" t="s">
        <v>128</v>
      </c>
      <c r="B4" s="5" t="e">
        <f>#REF!</f>
        <v>#REF!</v>
      </c>
    </row>
    <row r="5" spans="1:6" x14ac:dyDescent="0.2">
      <c r="A5" s="2" t="s">
        <v>129</v>
      </c>
      <c r="B5" s="5" t="e">
        <f>#REF!</f>
        <v>#REF!</v>
      </c>
    </row>
    <row r="6" spans="1:6" x14ac:dyDescent="0.2">
      <c r="A6" s="2" t="s">
        <v>130</v>
      </c>
      <c r="B6" s="5" t="e">
        <f>#REF!</f>
        <v>#REF!</v>
      </c>
    </row>
    <row r="7" spans="1:6" s="5" customFormat="1" x14ac:dyDescent="0.2">
      <c r="A7" s="2" t="s">
        <v>134</v>
      </c>
      <c r="B7" s="5" t="e">
        <f>#REF!</f>
        <v>#REF!</v>
      </c>
    </row>
    <row r="8" spans="1:6" x14ac:dyDescent="0.2">
      <c r="A8" s="2" t="s">
        <v>131</v>
      </c>
      <c r="B8" t="e">
        <f>#REF!</f>
        <v>#REF!</v>
      </c>
    </row>
    <row r="9" spans="1:6" x14ac:dyDescent="0.2">
      <c r="A9" s="2" t="s">
        <v>132</v>
      </c>
      <c r="B9" s="5" t="e">
        <f>#REF!</f>
        <v>#REF!</v>
      </c>
    </row>
    <row r="10" spans="1:6" s="5" customFormat="1" x14ac:dyDescent="0.2">
      <c r="A10" s="2" t="s">
        <v>136</v>
      </c>
      <c r="B10" s="5" t="e">
        <f>#REF!</f>
        <v>#REF!</v>
      </c>
    </row>
    <row r="11" spans="1:6" x14ac:dyDescent="0.2">
      <c r="A11" s="2" t="s">
        <v>140</v>
      </c>
      <c r="B11" t="e">
        <f>#REF!</f>
        <v>#REF!</v>
      </c>
    </row>
    <row r="12" spans="1:6" x14ac:dyDescent="0.2">
      <c r="A12" s="2" t="s">
        <v>137</v>
      </c>
      <c r="B12" t="e">
        <f>#REF!</f>
        <v>#REF!</v>
      </c>
      <c r="C12" s="1" t="e">
        <f>#REF!</f>
        <v>#REF!</v>
      </c>
      <c r="D12" s="1" t="e">
        <f>#REF!</f>
        <v>#REF!</v>
      </c>
      <c r="E12" s="1" t="e">
        <f>#REF!</f>
        <v>#REF!</v>
      </c>
      <c r="F12" s="1" t="e">
        <f>#REF!</f>
        <v>#REF!</v>
      </c>
    </row>
    <row r="13" spans="1:6" x14ac:dyDescent="0.2">
      <c r="A13" s="2" t="s">
        <v>138</v>
      </c>
      <c r="B13" t="e">
        <f>#REF!</f>
        <v>#REF!</v>
      </c>
    </row>
    <row r="14" spans="1:6" s="5" customFormat="1" x14ac:dyDescent="0.2">
      <c r="A14" s="2" t="s">
        <v>141</v>
      </c>
      <c r="B14" s="1" t="e">
        <f>#REF!</f>
        <v>#REF!</v>
      </c>
    </row>
    <row r="15" spans="1:6" x14ac:dyDescent="0.2">
      <c r="A15" s="2" t="s">
        <v>139</v>
      </c>
      <c r="B15" t="e">
        <f>#REF!</f>
        <v>#REF!</v>
      </c>
      <c r="C15" s="1" t="e">
        <f>#REF!</f>
        <v>#REF!</v>
      </c>
      <c r="D15" s="1" t="e">
        <f>#REF!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1:D34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34.5" style="4" bestFit="1" customWidth="1"/>
    <col min="2" max="2" width="121" style="4" bestFit="1" customWidth="1"/>
    <col min="3" max="3" width="16.6640625" style="4" bestFit="1" customWidth="1"/>
    <col min="4" max="4" width="49.33203125" style="4" bestFit="1" customWidth="1"/>
    <col min="5" max="5" width="29.83203125" style="4" customWidth="1"/>
    <col min="6" max="16384" width="8.83203125" style="4"/>
  </cols>
  <sheetData>
    <row r="1" spans="1:4" x14ac:dyDescent="0.2">
      <c r="A1" s="2" t="s">
        <v>25</v>
      </c>
      <c r="B1" s="5"/>
      <c r="C1" s="2" t="s">
        <v>58</v>
      </c>
      <c r="D1" s="2" t="s">
        <v>104</v>
      </c>
    </row>
    <row r="2" spans="1:4" x14ac:dyDescent="0.2">
      <c r="A2" s="5" t="s">
        <v>2</v>
      </c>
      <c r="B2" s="5" t="s">
        <v>34</v>
      </c>
      <c r="C2" s="5" t="s">
        <v>6</v>
      </c>
      <c r="D2" s="5" t="s">
        <v>176</v>
      </c>
    </row>
    <row r="3" spans="1:4" x14ac:dyDescent="0.2">
      <c r="A3" s="5" t="s">
        <v>24</v>
      </c>
      <c r="B3" s="5" t="s">
        <v>35</v>
      </c>
      <c r="C3" s="5" t="s">
        <v>8</v>
      </c>
      <c r="D3" s="5" t="s">
        <v>220</v>
      </c>
    </row>
    <row r="4" spans="1:4" x14ac:dyDescent="0.2">
      <c r="A4" s="2" t="s">
        <v>3</v>
      </c>
      <c r="B4" s="5"/>
      <c r="C4" s="5" t="s">
        <v>9</v>
      </c>
      <c r="D4" s="5" t="s">
        <v>229</v>
      </c>
    </row>
    <row r="5" spans="1:4" x14ac:dyDescent="0.2">
      <c r="A5" s="5" t="s">
        <v>4</v>
      </c>
      <c r="B5" s="5" t="s">
        <v>40</v>
      </c>
      <c r="C5" s="5" t="s">
        <v>11</v>
      </c>
      <c r="D5" s="5" t="s">
        <v>177</v>
      </c>
    </row>
    <row r="6" spans="1:4" x14ac:dyDescent="0.2">
      <c r="A6" s="5" t="s">
        <v>29</v>
      </c>
      <c r="B6" s="5" t="s">
        <v>41</v>
      </c>
      <c r="C6" s="5" t="s">
        <v>12</v>
      </c>
      <c r="D6" s="5" t="s">
        <v>218</v>
      </c>
    </row>
    <row r="7" spans="1:4" x14ac:dyDescent="0.2">
      <c r="A7" s="2" t="s">
        <v>26</v>
      </c>
      <c r="B7" s="5"/>
      <c r="C7" s="5" t="s">
        <v>13</v>
      </c>
      <c r="D7" s="5" t="s">
        <v>219</v>
      </c>
    </row>
    <row r="8" spans="1:4" x14ac:dyDescent="0.2">
      <c r="A8" s="5" t="s">
        <v>30</v>
      </c>
      <c r="B8" s="5" t="s">
        <v>42</v>
      </c>
      <c r="C8" s="5" t="s">
        <v>17</v>
      </c>
    </row>
    <row r="9" spans="1:4" x14ac:dyDescent="0.2">
      <c r="A9" s="5" t="s">
        <v>31</v>
      </c>
      <c r="B9" s="5" t="s">
        <v>43</v>
      </c>
      <c r="C9" s="5" t="s">
        <v>18</v>
      </c>
      <c r="D9" s="6" t="s">
        <v>208</v>
      </c>
    </row>
    <row r="10" spans="1:4" x14ac:dyDescent="0.2">
      <c r="A10" s="2" t="s">
        <v>27</v>
      </c>
      <c r="B10" s="5"/>
      <c r="C10" s="5" t="s">
        <v>14</v>
      </c>
      <c r="D10" s="6" t="s">
        <v>209</v>
      </c>
    </row>
    <row r="11" spans="1:4" x14ac:dyDescent="0.2">
      <c r="A11" s="5" t="s">
        <v>32</v>
      </c>
      <c r="B11" s="5" t="s">
        <v>37</v>
      </c>
      <c r="C11" s="5" t="s">
        <v>20</v>
      </c>
      <c r="D11" s="6" t="s">
        <v>210</v>
      </c>
    </row>
    <row r="12" spans="1:4" x14ac:dyDescent="0.2">
      <c r="A12" s="5" t="s">
        <v>33</v>
      </c>
      <c r="B12" s="5" t="s">
        <v>36</v>
      </c>
      <c r="C12" s="5" t="s">
        <v>16</v>
      </c>
    </row>
    <row r="13" spans="1:4" x14ac:dyDescent="0.2">
      <c r="A13" s="2" t="s">
        <v>28</v>
      </c>
      <c r="B13" s="5"/>
      <c r="C13" s="5" t="s">
        <v>10</v>
      </c>
    </row>
    <row r="14" spans="1:4" x14ac:dyDescent="0.2">
      <c r="A14" s="5" t="s">
        <v>206</v>
      </c>
      <c r="B14" s="5" t="s">
        <v>38</v>
      </c>
      <c r="C14" s="5" t="s">
        <v>15</v>
      </c>
    </row>
    <row r="15" spans="1:4" x14ac:dyDescent="0.2">
      <c r="A15" s="5" t="s">
        <v>207</v>
      </c>
      <c r="B15" s="5" t="s">
        <v>39</v>
      </c>
      <c r="C15" s="5" t="s">
        <v>19</v>
      </c>
    </row>
    <row r="16" spans="1:4" x14ac:dyDescent="0.2">
      <c r="A16" s="2" t="s">
        <v>61</v>
      </c>
      <c r="B16" s="2" t="s">
        <v>7</v>
      </c>
      <c r="C16" s="2" t="s">
        <v>5</v>
      </c>
    </row>
    <row r="17" spans="1:4" x14ac:dyDescent="0.2">
      <c r="A17" s="5" t="s">
        <v>62</v>
      </c>
      <c r="B17" s="5" t="s">
        <v>21</v>
      </c>
      <c r="C17" s="5" t="s">
        <v>88</v>
      </c>
      <c r="D17" s="5"/>
    </row>
    <row r="18" spans="1:4" x14ac:dyDescent="0.2">
      <c r="A18" s="5" t="s">
        <v>63</v>
      </c>
      <c r="B18" s="5" t="s">
        <v>106</v>
      </c>
      <c r="C18" s="5" t="s">
        <v>84</v>
      </c>
      <c r="D18" s="5"/>
    </row>
    <row r="19" spans="1:4" x14ac:dyDescent="0.2">
      <c r="A19" s="2" t="s">
        <v>64</v>
      </c>
      <c r="B19" s="5" t="s">
        <v>107</v>
      </c>
      <c r="C19" s="5" t="s">
        <v>80</v>
      </c>
      <c r="D19" s="5"/>
    </row>
    <row r="20" spans="1:4" x14ac:dyDescent="0.2">
      <c r="A20" s="5" t="s">
        <v>72</v>
      </c>
      <c r="B20" s="5"/>
      <c r="C20" s="5" t="s">
        <v>77</v>
      </c>
      <c r="D20" s="5"/>
    </row>
    <row r="21" spans="1:4" x14ac:dyDescent="0.2">
      <c r="A21" s="5" t="s">
        <v>65</v>
      </c>
      <c r="B21" s="5"/>
      <c r="C21" s="5" t="s">
        <v>85</v>
      </c>
      <c r="D21" s="5"/>
    </row>
    <row r="22" spans="1:4" x14ac:dyDescent="0.2">
      <c r="A22" s="5" t="s">
        <v>66</v>
      </c>
      <c r="B22" s="5"/>
      <c r="C22" s="5" t="s">
        <v>86</v>
      </c>
      <c r="D22" s="5"/>
    </row>
    <row r="23" spans="1:4" x14ac:dyDescent="0.2">
      <c r="A23" s="2" t="s">
        <v>109</v>
      </c>
      <c r="B23" s="5"/>
      <c r="C23" s="5" t="s">
        <v>74</v>
      </c>
      <c r="D23" s="5"/>
    </row>
    <row r="24" spans="1:4" x14ac:dyDescent="0.2">
      <c r="A24" s="5" t="s">
        <v>114</v>
      </c>
      <c r="B24" s="5"/>
      <c r="C24" s="5" t="s">
        <v>79</v>
      </c>
      <c r="D24" s="5"/>
    </row>
    <row r="25" spans="1:4" x14ac:dyDescent="0.2">
      <c r="A25" s="5" t="s">
        <v>110</v>
      </c>
      <c r="B25" s="5"/>
      <c r="C25" s="5" t="s">
        <v>75</v>
      </c>
      <c r="D25" s="5"/>
    </row>
    <row r="26" spans="1:4" x14ac:dyDescent="0.2">
      <c r="A26" s="5" t="s">
        <v>113</v>
      </c>
      <c r="B26" s="5"/>
      <c r="C26" s="5" t="s">
        <v>22</v>
      </c>
      <c r="D26" s="5"/>
    </row>
    <row r="27" spans="1:4" x14ac:dyDescent="0.2">
      <c r="A27" s="5" t="s">
        <v>111</v>
      </c>
      <c r="B27" s="5"/>
      <c r="C27" s="5" t="s">
        <v>73</v>
      </c>
      <c r="D27" s="5"/>
    </row>
    <row r="28" spans="1:4" x14ac:dyDescent="0.2">
      <c r="A28" s="5" t="s">
        <v>112</v>
      </c>
      <c r="B28" s="5"/>
      <c r="C28" s="5" t="s">
        <v>78</v>
      </c>
      <c r="D28" s="5"/>
    </row>
    <row r="29" spans="1:4" x14ac:dyDescent="0.2">
      <c r="A29" s="2" t="s">
        <v>116</v>
      </c>
      <c r="B29" s="5"/>
      <c r="C29" s="5" t="s">
        <v>82</v>
      </c>
      <c r="D29" s="5"/>
    </row>
    <row r="30" spans="1:4" x14ac:dyDescent="0.2">
      <c r="A30" s="5" t="s">
        <v>63</v>
      </c>
      <c r="B30" s="5"/>
      <c r="C30" s="5" t="s">
        <v>81</v>
      </c>
      <c r="D30" s="5"/>
    </row>
    <row r="31" spans="1:4" x14ac:dyDescent="0.2">
      <c r="A31" s="5" t="s">
        <v>117</v>
      </c>
      <c r="B31" s="5"/>
      <c r="C31" s="5" t="s">
        <v>83</v>
      </c>
      <c r="D31" s="5"/>
    </row>
    <row r="32" spans="1:4" x14ac:dyDescent="0.2">
      <c r="A32" s="5" t="s">
        <v>118</v>
      </c>
      <c r="B32" s="5"/>
      <c r="C32" s="5" t="s">
        <v>76</v>
      </c>
      <c r="D32" s="5"/>
    </row>
    <row r="33" spans="1:4" x14ac:dyDescent="0.2">
      <c r="A33" s="5" t="s">
        <v>119</v>
      </c>
      <c r="B33" s="5"/>
      <c r="C33" s="5" t="s">
        <v>87</v>
      </c>
      <c r="D33" s="5"/>
    </row>
    <row r="34" spans="1:4" x14ac:dyDescent="0.2">
      <c r="C34" s="4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Integration API Details</vt:lpstr>
      <vt:lpstr>Casino Configuration</vt:lpstr>
      <vt:lpstr>Back Office Accounts</vt:lpstr>
      <vt:lpstr>Summary</vt:lpstr>
      <vt:lpstr>Data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Krisjanis Gross</dc:creator>
  <cp:lastModifiedBy>Jim Lai</cp:lastModifiedBy>
  <cp:revision/>
  <dcterms:created xsi:type="dcterms:W3CDTF">2017-10-31T11:12:26Z</dcterms:created>
  <dcterms:modified xsi:type="dcterms:W3CDTF">2021-01-06T10:50:41Z</dcterms:modified>
</cp:coreProperties>
</file>