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FR" sheetId="1" r:id="rId1"/>
    <s:sheet name="SFR-2" sheetId="2" r:id="rId2"/>
    <s:sheet name="CTF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<sst xmlns="http://schemas.openxmlformats.org/spreadsheetml/2006/main" uniqueCount="72">
  <si>
    <t>EY3008</t>
  </si>
  <si>
    <t>EY3022</t>
  </si>
  <si>
    <t>ROI0_SFR_RESULT</t>
  </si>
  <si>
    <t>ROI1_SFR_RESULT</t>
  </si>
  <si>
    <t>ROI2_SFR_RESULT</t>
  </si>
  <si>
    <t>ROI3_SFR_RESULT</t>
  </si>
  <si>
    <t>UL-0.5</t>
  </si>
  <si>
    <t>ROI4_SFR_RESULT</t>
  </si>
  <si>
    <t>ROI5_SFR_RESULT</t>
  </si>
  <si>
    <t>ROI6_SFR_RESULT</t>
  </si>
  <si>
    <t>ROI7_SFR_RESULT</t>
  </si>
  <si>
    <t>UR-0.5</t>
  </si>
  <si>
    <t>ROI8_SFR_RESULT</t>
  </si>
  <si>
    <t>ROI9_SFR_RESULT</t>
  </si>
  <si>
    <t>ROI10_SFR_RESULT</t>
  </si>
  <si>
    <t>ROI11_SFR_RESULT</t>
  </si>
  <si>
    <t>UL-0.3</t>
  </si>
  <si>
    <t>ROI12_SFR_RESULT</t>
  </si>
  <si>
    <t>ROI13_SFR_RESULT</t>
  </si>
  <si>
    <t>ROI14_SFR_RESULT</t>
  </si>
  <si>
    <t>ROI15_SFR_RESULT</t>
  </si>
  <si>
    <t>UR-0.3</t>
  </si>
  <si>
    <t>ROI16_SFR_RESULT</t>
  </si>
  <si>
    <t>ROI17_SFR_RESULT</t>
  </si>
  <si>
    <t>ROI18_SFR_RESULT</t>
  </si>
  <si>
    <t>ROI19_SFR_RESULT</t>
  </si>
  <si>
    <t>Center</t>
  </si>
  <si>
    <t>ROI20_SFR_RESULT</t>
  </si>
  <si>
    <t>ROI21_SFR_RESULT</t>
  </si>
  <si>
    <t>ROI22_SFR_RESULT</t>
  </si>
  <si>
    <t>ROI23_SFR_RESULT</t>
  </si>
  <si>
    <t>LL-0.3</t>
  </si>
  <si>
    <t>ROI24_SFR_RESULT</t>
  </si>
  <si>
    <t>ROI25_SFR_RESULT</t>
  </si>
  <si>
    <t>ROI26_SFR_RESULT</t>
  </si>
  <si>
    <t>ROI27_SFR_RESULT</t>
  </si>
  <si>
    <t>LR-0.3</t>
  </si>
  <si>
    <t>ROI28_SFR_RESULT</t>
  </si>
  <si>
    <t>ROI29_SFR_RESULT</t>
  </si>
  <si>
    <t>ROI30_SFR_RESULT</t>
  </si>
  <si>
    <t>ROI31_SFR_RESULT</t>
  </si>
  <si>
    <t>LL-0.5</t>
  </si>
  <si>
    <t>ROI32_SFR_RESULT</t>
  </si>
  <si>
    <t>ROI33_SFR_RESULT</t>
  </si>
  <si>
    <t>ROI34_SFR_RESULT</t>
  </si>
  <si>
    <t>ROI35_SFR_RESULT</t>
  </si>
  <si>
    <t>LR-0.5</t>
  </si>
  <si>
    <t>0.5f</t>
  </si>
  <si>
    <t>0.3f</t>
  </si>
  <si>
    <t>0</t>
  </si>
  <si>
    <t>cy/mm</t>
  </si>
  <si>
    <t>ROI</t>
  </si>
  <si>
    <t>ROI_0_MTF</t>
  </si>
  <si>
    <t>ROI_1_MTF</t>
  </si>
  <si>
    <t>ROI_2_MTF</t>
  </si>
  <si>
    <t>ROI_3_MTF</t>
  </si>
  <si>
    <t>ROI_9_MTF</t>
  </si>
  <si>
    <t>ROI_13_MTF</t>
  </si>
  <si>
    <t>ROI_14_MTF</t>
  </si>
  <si>
    <t>ROI_16_MTF</t>
  </si>
  <si>
    <t>ROI_17_MTF</t>
  </si>
  <si>
    <t>ROI_4_MTF</t>
  </si>
  <si>
    <t>ROI_5_MTF</t>
  </si>
  <si>
    <t>ROI_6_MTF</t>
  </si>
  <si>
    <t>ROI_7_MTF</t>
  </si>
  <si>
    <t>ROI_8_MTF</t>
  </si>
  <si>
    <t>ROI_10_MTF</t>
  </si>
  <si>
    <t>ROI_11_MTF</t>
  </si>
  <si>
    <t>ROI_12_MTF</t>
  </si>
  <si>
    <t>ROI_15_MTF</t>
  </si>
  <si>
    <t>Tgt Freq.</t>
  </si>
  <si>
    <t>MTF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</si>
</sst>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C6D9F1"/>
        <bgColor rgb="FFC6D9F1"/>
      </patternFill>
    </fill>
    <fill>
      <patternFill patternType="solid">
        <fgColor rgb="FFC3D69B"/>
        <bgColor rgb="FFC3D69B"/>
      </patternFill>
    </fill>
    <fill>
      <patternFill patternType="solid">
        <fgColor rgb="FFDBEEF4"/>
        <bgColor rgb="FFDBEEF4"/>
      </patternFill>
    </fill>
    <fill>
      <patternFill patternType="solid">
        <fgColor rgb="FFD99694"/>
        <bgColor rgb="FFD99694"/>
      </patternFill>
    </fill>
    <fill>
      <patternFill patternType="solid">
        <fgColor rgb="FFFFFF00"/>
        <bgColor rgb="FFFFFF00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4">
    <xf borderId="0" fillId="0" fontId="0" numFmtId="0" xfId="0"/>
    <xf applyAlignment="1" borderId="0" fillId="0" fontId="0" numFmtId="0" xfId="0">
      <alignment horizontal="center"/>
    </xf>
    <xf borderId="0" fillId="2" fontId="0" numFmtId="0" xfId="0"/>
    <xf borderId="0" fillId="3" fontId="0" numFmtId="0" xfId="0"/>
    <xf applyAlignment="1" borderId="1" fillId="0" fontId="0" numFmtId="0" xfId="0">
      <alignment horizontal="center"/>
    </xf>
    <xf applyAlignment="1" borderId="1" fillId="4" fontId="0" numFmtId="0" xfId="0">
      <alignment horizontal="center"/>
    </xf>
    <xf applyAlignment="1" borderId="1" fillId="3" fontId="0" numFmtId="0" xfId="0">
      <alignment horizontal="center"/>
    </xf>
    <xf applyAlignment="1" borderId="1" fillId="5" fontId="0" numFmtId="0" xfId="0">
      <alignment horizontal="center"/>
    </xf>
    <xf borderId="0" fillId="5" fontId="0" numFmtId="0" xfId="0"/>
    <xf borderId="0" fillId="6" fontId="0" numFmtId="0" xfId="0"/>
    <xf borderId="1" fillId="0" fontId="0" numFmtId="0" xfId="0"/>
    <xf borderId="1" fillId="6" fontId="0" numFmtId="0" xfId="0"/>
    <xf borderId="1" fillId="7" fontId="0" numFmtId="0" xfId="0"/>
    <xf borderId="1" fillId="5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SFR!B1</f>
            </strRef>
          </tx>
          <spPr>
            <a:ln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SFR!$B$2:$B$37</f>
            </numRef>
          </val>
        </ser>
        <ser>
          <idx val="1"/>
          <order val="1"/>
          <tx>
            <strRef>
              <f>SFR!E1</f>
            </strRef>
          </tx>
          <spPr>
            <a:ln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SFR!$E$2:$E$37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/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/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SFR-2!C1</f>
            </strRef>
          </tx>
          <spPr>
            <a:ln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SFR-2!$C$2:$C$10</f>
            </numRef>
          </val>
        </ser>
        <ser>
          <idx val="1"/>
          <order val="1"/>
          <tx>
            <strRef>
              <f>SFR-2!D1</f>
            </strRef>
          </tx>
          <spPr>
            <a:ln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SFR-2!$D$2:$D$10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/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/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CTF!C1</f>
            </strRef>
          </tx>
          <spPr>
            <a:ln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CTF!$C$2:$C$19</f>
            </numRef>
          </val>
        </ser>
        <ser>
          <idx val="1"/>
          <order val="1"/>
          <tx>
            <strRef>
              <f>CTF!D1</f>
            </strRef>
          </tx>
          <spPr>
            <a:ln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CTF!$D$2:$D$19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/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/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..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..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10" defaultRowHeight="15"/>
  <cols>
    <col customWidth="1" max="1" min="1" width="18"/>
  </cols>
  <sheetData>
    <row r="1" spans="1:52">
      <c r="A1" s="1" t="s"/>
      <c r="B1" s="1" t="s">
        <v>0</v>
      </c>
      <c r="C1" s="1" t="n"/>
      <c r="D1" s="1" t="s">
        <v>0</v>
      </c>
      <c r="E1" s="1" t="s">
        <v>1</v>
      </c>
      <c r="F1" s="1" t="n"/>
      <c r="G1" s="1" t="s">
        <v>1</v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 spans="1:52">
      <c r="A2" t="s">
        <v>2</v>
      </c>
      <c r="B2" t="n">
        <v>0</v>
      </c>
      <c r="C2" s="2" t="n"/>
      <c r="E2" t="n">
        <v>0.439299</v>
      </c>
      <c r="F2" s="2" t="n"/>
    </row>
    <row r="3" spans="1:52">
      <c r="A3" t="s">
        <v>3</v>
      </c>
      <c r="B3" t="n">
        <v>0.330606</v>
      </c>
      <c r="C3" s="2" t="n"/>
      <c r="E3" t="n">
        <v>0.543829</v>
      </c>
      <c r="F3" s="2" t="n"/>
    </row>
    <row r="4" spans="1:52">
      <c r="A4" t="s">
        <v>4</v>
      </c>
      <c r="B4" t="n">
        <v>0.377676</v>
      </c>
      <c r="C4" s="2" t="n"/>
      <c r="E4" t="n">
        <v>0.535036</v>
      </c>
      <c r="F4" s="2" t="n"/>
    </row>
    <row r="5" spans="1:52">
      <c r="A5" t="s">
        <v>5</v>
      </c>
      <c r="B5" t="n">
        <v>0.276855</v>
      </c>
      <c r="C5" s="2" t="s">
        <v>6</v>
      </c>
      <c r="D5">
        <f>SUM(B2:B5)/4</f>
        <v/>
      </c>
      <c r="E5" t="n">
        <v>0.538197</v>
      </c>
      <c r="F5" s="2" t="s">
        <v>6</v>
      </c>
      <c r="G5">
        <f>SUM(E2:E5)/4</f>
        <v/>
      </c>
    </row>
    <row r="6" spans="1:52">
      <c r="A6" t="s">
        <v>7</v>
      </c>
      <c r="B6" t="n">
        <v>0</v>
      </c>
      <c r="C6" s="2" t="n"/>
      <c r="E6" t="n">
        <v>0.334292</v>
      </c>
      <c r="F6" s="2" t="n"/>
    </row>
    <row r="7" spans="1:52">
      <c r="A7" t="s">
        <v>8</v>
      </c>
      <c r="B7" t="n">
        <v>0.259438</v>
      </c>
      <c r="C7" s="2" t="n"/>
      <c r="E7" t="n">
        <v>0.423784</v>
      </c>
      <c r="F7" s="2" t="n"/>
    </row>
    <row r="8" spans="1:52">
      <c r="A8" t="s">
        <v>9</v>
      </c>
      <c r="B8" t="n">
        <v>0.176992</v>
      </c>
      <c r="C8" s="2" t="n"/>
      <c r="E8" t="n">
        <v>0.396743</v>
      </c>
      <c r="F8" s="2" t="n"/>
    </row>
    <row r="9" spans="1:52">
      <c r="A9" t="s">
        <v>10</v>
      </c>
      <c r="B9" t="n">
        <v>0.262265</v>
      </c>
      <c r="C9" s="2" t="s">
        <v>11</v>
      </c>
      <c r="D9">
        <f>SUM(B6:B9)/4</f>
        <v/>
      </c>
      <c r="E9" t="n">
        <v>0.380991</v>
      </c>
      <c r="F9" s="2" t="s">
        <v>11</v>
      </c>
      <c r="G9">
        <f>SUM(E6:E9)/4</f>
        <v/>
      </c>
    </row>
    <row r="10" spans="1:52">
      <c r="A10" t="s">
        <v>12</v>
      </c>
      <c r="B10" t="n">
        <v>0.442904</v>
      </c>
      <c r="C10" s="3" t="n"/>
      <c r="E10" t="n">
        <v>0.598558</v>
      </c>
      <c r="F10" s="3" t="n"/>
    </row>
    <row r="11" spans="1:52">
      <c r="A11" t="s">
        <v>13</v>
      </c>
      <c r="B11" t="n">
        <v>0.477856</v>
      </c>
      <c r="C11" s="3" t="n"/>
      <c r="E11" t="n">
        <v>0.573287</v>
      </c>
      <c r="F11" s="3" t="n"/>
    </row>
    <row r="12" spans="1:52">
      <c r="A12" t="s">
        <v>14</v>
      </c>
      <c r="B12" t="n">
        <v>0.379157</v>
      </c>
      <c r="C12" s="3" t="n"/>
      <c r="E12" t="n">
        <v>0.6286</v>
      </c>
      <c r="F12" s="3" t="n"/>
    </row>
    <row r="13" spans="1:52">
      <c r="A13" t="s">
        <v>15</v>
      </c>
      <c r="B13" t="n">
        <v>0.427392</v>
      </c>
      <c r="C13" s="3" t="s">
        <v>16</v>
      </c>
      <c r="D13">
        <f>SUM(B10:B13)/4</f>
        <v/>
      </c>
      <c r="E13" t="n">
        <v>0.564146</v>
      </c>
      <c r="F13" s="3" t="s">
        <v>16</v>
      </c>
      <c r="G13">
        <f>SUM(E10:E13)/4</f>
        <v/>
      </c>
    </row>
    <row r="14" spans="1:52">
      <c r="A14" t="s">
        <v>17</v>
      </c>
      <c r="B14" t="n">
        <v>0.236008</v>
      </c>
      <c r="C14" s="3" t="n"/>
      <c r="E14" t="n">
        <v>0.527294</v>
      </c>
      <c r="F14" s="3" t="n"/>
    </row>
    <row r="15" spans="1:52">
      <c r="A15" t="s">
        <v>18</v>
      </c>
      <c r="B15" t="n">
        <v>0.269265</v>
      </c>
      <c r="C15" s="3" t="n"/>
      <c r="E15" t="n">
        <v>0.380005</v>
      </c>
      <c r="F15" s="3" t="n"/>
    </row>
    <row r="16" spans="1:52">
      <c r="A16" t="s">
        <v>19</v>
      </c>
      <c r="B16" t="n">
        <v>0.382437</v>
      </c>
      <c r="C16" s="3" t="n"/>
      <c r="E16" t="n">
        <v>0.569311</v>
      </c>
      <c r="F16" s="3" t="n"/>
    </row>
    <row r="17" spans="1:52">
      <c r="A17" t="s">
        <v>20</v>
      </c>
      <c r="B17" t="n">
        <v>0.366872</v>
      </c>
      <c r="C17" s="3" t="s">
        <v>21</v>
      </c>
      <c r="D17">
        <f>SUM(B14:B17)/4</f>
        <v/>
      </c>
      <c r="E17" t="n">
        <v>0.642947</v>
      </c>
      <c r="F17" s="3" t="s">
        <v>21</v>
      </c>
      <c r="G17">
        <f>SUM(E14:E17)/4</f>
        <v/>
      </c>
    </row>
    <row r="18" spans="1:52">
      <c r="A18" t="s">
        <v>22</v>
      </c>
      <c r="B18" t="n">
        <v>0.493972</v>
      </c>
      <c r="E18" t="n">
        <v>0.67879</v>
      </c>
    </row>
    <row r="19" spans="1:52">
      <c r="A19" t="s">
        <v>23</v>
      </c>
      <c r="B19" t="n">
        <v>0.494371</v>
      </c>
      <c r="E19" t="n">
        <v>0.608756</v>
      </c>
    </row>
    <row r="20" spans="1:52">
      <c r="A20" t="s">
        <v>24</v>
      </c>
      <c r="B20" t="n">
        <v>0.465354</v>
      </c>
      <c r="E20" t="n">
        <v>0.607123</v>
      </c>
    </row>
    <row r="21" spans="1:52">
      <c r="A21" t="s">
        <v>25</v>
      </c>
      <c r="B21" t="n">
        <v>0.447391</v>
      </c>
      <c r="C21" t="s">
        <v>26</v>
      </c>
      <c r="D21">
        <f>SUM(B18:B21)/4</f>
        <v/>
      </c>
      <c r="E21" t="n">
        <v>0.59771</v>
      </c>
      <c r="F21" t="s">
        <v>26</v>
      </c>
      <c r="G21">
        <f>SUM(E18:E21)/4</f>
        <v/>
      </c>
    </row>
    <row r="22" spans="1:52">
      <c r="A22" t="s">
        <v>27</v>
      </c>
      <c r="B22" t="n">
        <v>0.517683</v>
      </c>
      <c r="C22" s="3" t="n"/>
      <c r="E22" t="n">
        <v>0.683424</v>
      </c>
      <c r="F22" s="3" t="n"/>
    </row>
    <row r="23" spans="1:52">
      <c r="A23" t="s">
        <v>28</v>
      </c>
      <c r="B23" t="n">
        <v>0.473522</v>
      </c>
      <c r="C23" s="3" t="n"/>
      <c r="E23" t="n">
        <v>0.589615</v>
      </c>
      <c r="F23" s="3" t="n"/>
    </row>
    <row r="24" spans="1:52">
      <c r="A24" t="s">
        <v>29</v>
      </c>
      <c r="B24" t="n">
        <v>0.494514</v>
      </c>
      <c r="C24" s="3" t="n"/>
      <c r="E24" t="n">
        <v>0.570812</v>
      </c>
      <c r="F24" s="3" t="n"/>
    </row>
    <row r="25" spans="1:52">
      <c r="A25" t="s">
        <v>30</v>
      </c>
      <c r="B25" t="n">
        <v>0.474817</v>
      </c>
      <c r="C25" s="3" t="s">
        <v>31</v>
      </c>
      <c r="D25">
        <f>SUM(B22:B25)/4</f>
        <v/>
      </c>
      <c r="E25" t="n">
        <v>0.539686</v>
      </c>
      <c r="F25" s="3" t="s">
        <v>31</v>
      </c>
      <c r="G25">
        <f>SUM(E22:E25)/4</f>
        <v/>
      </c>
    </row>
    <row r="26" spans="1:52">
      <c r="A26" t="s">
        <v>32</v>
      </c>
      <c r="B26" t="n">
        <v>0.410874</v>
      </c>
      <c r="C26" s="3" t="n"/>
      <c r="E26" t="n">
        <v>0.679531</v>
      </c>
      <c r="F26" s="3" t="n"/>
    </row>
    <row r="27" spans="1:52">
      <c r="A27" t="s">
        <v>33</v>
      </c>
      <c r="B27" t="n">
        <v>0.331429</v>
      </c>
      <c r="C27" s="3" t="n"/>
      <c r="E27" t="n">
        <v>0.396744</v>
      </c>
      <c r="F27" s="3" t="n"/>
    </row>
    <row r="28" spans="1:52">
      <c r="A28" t="s">
        <v>34</v>
      </c>
      <c r="B28" t="n">
        <v>0.393216</v>
      </c>
      <c r="C28" s="3" t="n"/>
      <c r="E28" t="n">
        <v>0.582514</v>
      </c>
      <c r="F28" s="3" t="n"/>
    </row>
    <row r="29" spans="1:52">
      <c r="A29" t="s">
        <v>35</v>
      </c>
      <c r="B29" t="n">
        <v>0.423885</v>
      </c>
      <c r="C29" s="3" t="s">
        <v>36</v>
      </c>
      <c r="D29">
        <f>SUM(B26:B29)/4</f>
        <v/>
      </c>
      <c r="E29" t="n">
        <v>0.681605</v>
      </c>
      <c r="F29" s="3" t="s">
        <v>36</v>
      </c>
      <c r="G29">
        <f>SUM(E26:E29)/4</f>
        <v/>
      </c>
    </row>
    <row r="30" spans="1:52">
      <c r="A30" t="s">
        <v>37</v>
      </c>
      <c r="B30" t="n">
        <v>0.451633</v>
      </c>
      <c r="C30" s="2" t="n"/>
      <c r="E30" t="n">
        <v>0.640319</v>
      </c>
      <c r="F30" s="2" t="n"/>
    </row>
    <row r="31" spans="1:52">
      <c r="A31" t="s">
        <v>38</v>
      </c>
      <c r="B31" t="n">
        <v>0.418136</v>
      </c>
      <c r="C31" s="2" t="n"/>
      <c r="E31" t="n">
        <v>0.559006</v>
      </c>
      <c r="F31" s="2" t="n"/>
    </row>
    <row r="32" spans="1:52">
      <c r="A32" t="s">
        <v>39</v>
      </c>
      <c r="B32" t="n">
        <v>0.388127</v>
      </c>
      <c r="C32" s="2" t="n"/>
      <c r="E32" t="n">
        <v>0.553013</v>
      </c>
      <c r="F32" s="2" t="n"/>
    </row>
    <row r="33" spans="1:52">
      <c r="A33" t="s">
        <v>40</v>
      </c>
      <c r="B33" t="n">
        <v>0.420491</v>
      </c>
      <c r="C33" s="2" t="s">
        <v>41</v>
      </c>
      <c r="D33">
        <f>SUM(B30:B33)/4</f>
        <v/>
      </c>
      <c r="E33" t="n">
        <v>0.599932</v>
      </c>
      <c r="F33" s="2" t="s">
        <v>41</v>
      </c>
      <c r="G33">
        <f>SUM(E30:E33)/4</f>
        <v/>
      </c>
    </row>
    <row r="34" spans="1:52">
      <c r="A34" t="s">
        <v>42</v>
      </c>
      <c r="B34" t="n">
        <v>0.39489</v>
      </c>
      <c r="C34" s="2" t="n"/>
      <c r="E34" t="n">
        <v>0.621597</v>
      </c>
      <c r="F34" s="2" t="n"/>
    </row>
    <row r="35" spans="1:52">
      <c r="A35" t="s">
        <v>43</v>
      </c>
      <c r="B35" t="n">
        <v>0.344632</v>
      </c>
      <c r="C35" s="2" t="n"/>
      <c r="E35" t="n">
        <v>0.44394</v>
      </c>
      <c r="F35" s="2" t="n"/>
    </row>
    <row r="36" spans="1:52">
      <c r="A36" t="s">
        <v>44</v>
      </c>
      <c r="B36" t="n">
        <v>0.387165</v>
      </c>
      <c r="C36" s="2" t="n"/>
      <c r="E36" t="n">
        <v>0.605008</v>
      </c>
      <c r="F36" s="2" t="n"/>
    </row>
    <row r="37" spans="1:52">
      <c r="A37" t="s">
        <v>45</v>
      </c>
      <c r="B37" t="n">
        <v>0.343375</v>
      </c>
      <c r="C37" s="2" t="s">
        <v>46</v>
      </c>
      <c r="D37">
        <f>SUM(B34:B37)/4</f>
        <v/>
      </c>
      <c r="E37" t="n">
        <v>0.478646</v>
      </c>
      <c r="F37" s="2" t="s">
        <v>46</v>
      </c>
      <c r="G37">
        <f>SUM(E34:E37)/4</f>
        <v/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10" defaultRowHeight="15"/>
  <sheetData>
    <row r="1" spans="1:52">
      <c r="A1" s="1" t="n"/>
      <c r="B1" s="1" t="n"/>
      <c r="C1" s="1" t="s">
        <v>0</v>
      </c>
      <c r="D1" s="1" t="s">
        <v>1</v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 spans="1:52">
      <c r="B2" s="2" t="s">
        <v>6</v>
      </c>
      <c r="C2" t="n">
        <v>0.2462843</v>
      </c>
      <c r="D2" t="n">
        <v>0.5140902000000001</v>
      </c>
    </row>
    <row r="3" spans="1:52">
      <c r="B3" s="2" t="s">
        <v>11</v>
      </c>
      <c r="C3" t="n">
        <v>0.1746738</v>
      </c>
      <c r="D3" t="n">
        <v>0.3839525</v>
      </c>
    </row>
    <row r="4" spans="1:52">
      <c r="B4" s="3" t="s">
        <v>16</v>
      </c>
      <c r="C4" t="n">
        <v>0.4318272</v>
      </c>
      <c r="D4" t="n">
        <v>0.5911477000000001</v>
      </c>
    </row>
    <row r="5" spans="1:52">
      <c r="B5" s="3" t="s">
        <v>21</v>
      </c>
      <c r="C5" t="n">
        <v>0.3136455</v>
      </c>
      <c r="D5" t="n">
        <v>0.5298891999999999</v>
      </c>
    </row>
    <row r="6" spans="1:52">
      <c r="B6" t="s">
        <v>26</v>
      </c>
      <c r="C6" t="n">
        <v>0.475272</v>
      </c>
      <c r="D6" t="n">
        <v>0.6230947</v>
      </c>
    </row>
    <row r="7" spans="1:52">
      <c r="B7" s="3" t="s">
        <v>31</v>
      </c>
      <c r="C7" t="n">
        <v>0.490134</v>
      </c>
      <c r="D7" t="n">
        <v>0.5958843</v>
      </c>
    </row>
    <row r="8" spans="1:52">
      <c r="B8" s="3" t="s">
        <v>36</v>
      </c>
      <c r="C8" t="n">
        <v>0.389851</v>
      </c>
      <c r="D8" t="n">
        <v>0.5850985</v>
      </c>
    </row>
    <row r="9" spans="1:52">
      <c r="B9" s="2" t="s">
        <v>41</v>
      </c>
      <c r="C9" t="n">
        <v>0.4195968</v>
      </c>
      <c r="D9" t="n">
        <v>0.5880675</v>
      </c>
    </row>
    <row r="10" spans="1:52">
      <c r="B10" s="2" t="s">
        <v>46</v>
      </c>
      <c r="C10" t="n">
        <v>0.3675155</v>
      </c>
      <c r="D10" t="n">
        <v>0.5372978</v>
      </c>
    </row>
    <row r="13" spans="1:52">
      <c r="C13" s="2" t="s">
        <v>6</v>
      </c>
      <c r="E13" s="4" t="n"/>
      <c r="F13" s="4" t="s">
        <v>47</v>
      </c>
      <c r="G13" s="4" t="s">
        <v>48</v>
      </c>
      <c r="H13" s="4" t="s">
        <v>49</v>
      </c>
      <c r="I13" s="4" t="s">
        <v>48</v>
      </c>
      <c r="J13" s="4" t="s">
        <v>47</v>
      </c>
    </row>
    <row r="14" spans="1:52">
      <c r="C14" s="2" t="s">
        <v>11</v>
      </c>
      <c r="E14" s="4" t="s">
        <v>47</v>
      </c>
      <c r="F14" s="5">
        <f>D13</f>
        <v/>
      </c>
      <c r="G14" s="5" t="n"/>
      <c r="H14" s="5" t="n"/>
      <c r="I14" s="5" t="n"/>
      <c r="J14" s="5">
        <f>D14</f>
        <v/>
      </c>
    </row>
    <row r="15" spans="1:52">
      <c r="C15" s="3" t="s">
        <v>16</v>
      </c>
      <c r="E15" s="4" t="s">
        <v>48</v>
      </c>
      <c r="F15" s="5" t="n"/>
      <c r="G15" s="6">
        <f>D15</f>
        <v/>
      </c>
      <c r="H15" s="6" t="n"/>
      <c r="I15" s="6">
        <f>D16</f>
        <v/>
      </c>
      <c r="J15" s="5" t="n"/>
    </row>
    <row r="16" spans="1:52">
      <c r="C16" s="3" t="s">
        <v>21</v>
      </c>
      <c r="E16" s="4" t="s">
        <v>49</v>
      </c>
      <c r="F16" s="5" t="n"/>
      <c r="G16" s="6" t="n"/>
      <c r="H16" s="7">
        <f>D17</f>
        <v/>
      </c>
      <c r="I16" s="6" t="n"/>
      <c r="J16" s="5" t="n"/>
    </row>
    <row r="17" spans="1:52">
      <c r="C17" s="8" t="s">
        <v>26</v>
      </c>
      <c r="E17" s="4" t="s">
        <v>48</v>
      </c>
      <c r="F17" s="5" t="n"/>
      <c r="G17" s="6">
        <f>D18</f>
        <v/>
      </c>
      <c r="H17" s="6" t="n"/>
      <c r="I17" s="6">
        <f>D19</f>
        <v/>
      </c>
      <c r="J17" s="5" t="n"/>
    </row>
    <row r="18" spans="1:52">
      <c r="C18" s="3" t="s">
        <v>31</v>
      </c>
      <c r="E18" s="4" t="s">
        <v>47</v>
      </c>
      <c r="F18" s="5">
        <f>D20</f>
        <v/>
      </c>
      <c r="G18" s="5" t="n"/>
      <c r="H18" s="5" t="n"/>
      <c r="I18" s="5" t="n"/>
      <c r="J18" s="5">
        <f>D21</f>
        <v/>
      </c>
    </row>
    <row r="19" spans="1:52">
      <c r="C19" s="3" t="s">
        <v>36</v>
      </c>
    </row>
    <row r="20" spans="1:52">
      <c r="C20" s="2" t="s">
        <v>41</v>
      </c>
    </row>
    <row r="21" spans="1:52">
      <c r="C21" s="2" t="s">
        <v>46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10" defaultRowHeight="15"/>
  <sheetData>
    <row r="1" spans="1:26">
      <c r="A1" t="s">
        <v>50</v>
      </c>
      <c r="B1" t="s">
        <v>51</v>
      </c>
      <c r="C1" t="s">
        <v>0</v>
      </c>
      <c r="D1" t="s">
        <v>1</v>
      </c>
    </row>
    <row r="2" spans="1:26">
      <c r="A2" s="9" t="n">
        <v>77.265</v>
      </c>
      <c r="B2" s="9" t="s">
        <v>52</v>
      </c>
      <c r="C2" s="9" t="n">
        <v>0.386</v>
      </c>
      <c r="D2" s="9" t="n">
        <v>0.341</v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r="3" spans="1:26">
      <c r="A3" t="n">
        <v>57.433</v>
      </c>
      <c r="B3" t="s">
        <v>53</v>
      </c>
      <c r="C3" t="n">
        <v>0.745</v>
      </c>
      <c r="D3" t="n">
        <v>0.76</v>
      </c>
    </row>
    <row r="4" spans="1:26">
      <c r="A4" t="n">
        <v>56.759</v>
      </c>
      <c r="B4" t="s">
        <v>54</v>
      </c>
      <c r="C4" t="n">
        <v>0.704</v>
      </c>
      <c r="D4" t="n">
        <v>0.761</v>
      </c>
    </row>
    <row r="5" spans="1:26">
      <c r="A5" s="9" t="n">
        <v>74.58499999999999</v>
      </c>
      <c r="B5" s="9" t="s">
        <v>55</v>
      </c>
      <c r="C5" s="9" t="n">
        <v>0.229</v>
      </c>
      <c r="D5" s="9" t="n">
        <v>0.307</v>
      </c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</row>
    <row r="6" spans="1:26">
      <c r="A6" t="n">
        <v>52.066</v>
      </c>
      <c r="B6" t="s">
        <v>56</v>
      </c>
      <c r="C6" t="n">
        <v>0.834</v>
      </c>
      <c r="D6" t="n">
        <v>0.821</v>
      </c>
    </row>
    <row r="7" spans="1:26">
      <c r="A7" t="n">
        <v>56.428</v>
      </c>
      <c r="B7" t="s">
        <v>57</v>
      </c>
      <c r="C7" t="n">
        <v>0.794</v>
      </c>
      <c r="D7" t="n">
        <v>0.778</v>
      </c>
    </row>
    <row r="8" spans="1:26">
      <c r="A8" t="n">
        <v>56.759</v>
      </c>
      <c r="B8" t="s">
        <v>58</v>
      </c>
      <c r="C8" t="n">
        <v>0.795</v>
      </c>
      <c r="D8" t="n">
        <v>0.785</v>
      </c>
    </row>
    <row r="9" spans="1:26">
      <c r="A9" s="9" t="n">
        <v>75.679</v>
      </c>
      <c r="B9" s="9" t="s">
        <v>59</v>
      </c>
      <c r="C9" s="9" t="n">
        <v>0.319</v>
      </c>
      <c r="D9" s="9" t="n">
        <v>0.424</v>
      </c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</row>
    <row r="10" spans="1:26">
      <c r="A10" s="9" t="n">
        <v>73.523</v>
      </c>
      <c r="B10" s="9" t="s">
        <v>60</v>
      </c>
      <c r="C10" s="9" t="n">
        <v>0.4</v>
      </c>
      <c r="D10" s="9" t="n">
        <v>0.357</v>
      </c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</row>
    <row r="11" spans="1:26">
      <c r="A11" s="9" t="n">
        <v>71.486</v>
      </c>
      <c r="B11" s="9" t="s">
        <v>61</v>
      </c>
      <c r="C11" s="9" t="n">
        <v>0.273</v>
      </c>
      <c r="D11" s="9" t="n">
        <v>0.483</v>
      </c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</row>
    <row r="12" spans="1:26">
      <c r="A12" s="9" t="n">
        <v>70.703</v>
      </c>
      <c r="B12" s="9" t="s">
        <v>62</v>
      </c>
      <c r="C12" s="9" t="n">
        <v>0.236</v>
      </c>
      <c r="D12" s="9" t="n">
        <v>0.303</v>
      </c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</row>
    <row r="13" spans="1:26">
      <c r="A13" t="n">
        <v>57.263</v>
      </c>
      <c r="B13" t="s">
        <v>63</v>
      </c>
      <c r="C13" t="n">
        <v>0.764</v>
      </c>
      <c r="D13" t="n">
        <v>0.8</v>
      </c>
    </row>
    <row r="14" spans="1:26">
      <c r="A14" t="n">
        <v>56.759</v>
      </c>
      <c r="B14" t="s">
        <v>64</v>
      </c>
      <c r="C14" t="n">
        <v>0.82</v>
      </c>
      <c r="D14" t="n">
        <v>0.8</v>
      </c>
    </row>
    <row r="15" spans="1:26">
      <c r="A15" t="n">
        <v>51.523</v>
      </c>
      <c r="B15" t="s">
        <v>65</v>
      </c>
      <c r="C15" t="n">
        <v>0.837</v>
      </c>
      <c r="D15" t="n">
        <v>0.843</v>
      </c>
    </row>
    <row r="16" spans="1:26">
      <c r="A16" t="n">
        <v>56.926</v>
      </c>
      <c r="B16" t="s">
        <v>66</v>
      </c>
      <c r="C16" t="n">
        <v>0.726</v>
      </c>
      <c r="D16" t="n">
        <v>0.784</v>
      </c>
    </row>
    <row r="17" spans="1:26">
      <c r="A17" t="n">
        <v>56.593</v>
      </c>
      <c r="B17" t="s">
        <v>67</v>
      </c>
      <c r="C17" t="n">
        <v>0.732</v>
      </c>
      <c r="D17" t="n">
        <v>0.8120000000000001</v>
      </c>
    </row>
    <row r="18" spans="1:26">
      <c r="A18" s="9" t="n">
        <v>71.486</v>
      </c>
      <c r="B18" s="9" t="s">
        <v>68</v>
      </c>
      <c r="C18" s="9" t="n">
        <v>0.54</v>
      </c>
      <c r="D18" s="9" t="n">
        <v>0.394</v>
      </c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</row>
    <row r="19" spans="1:26">
      <c r="A19" s="9" t="n">
        <v>70.31699999999999</v>
      </c>
      <c r="B19" s="9" t="s">
        <v>69</v>
      </c>
      <c r="C19" s="9" t="n">
        <v>0.336</v>
      </c>
      <c r="D19" s="9" t="n">
        <v>0.486</v>
      </c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</row>
    <row r="21" spans="1:26">
      <c r="B21" s="10" t="n"/>
      <c r="C21" s="10" t="s">
        <v>70</v>
      </c>
      <c r="D21" s="10" t="n"/>
      <c r="E21" s="10" t="n"/>
      <c r="F21" s="10" t="s">
        <v>70</v>
      </c>
      <c r="G21" s="10" t="n"/>
    </row>
    <row r="22" spans="1:26">
      <c r="B22" s="10" t="s">
        <v>51</v>
      </c>
      <c r="C22" s="10" t="s">
        <v>50</v>
      </c>
      <c r="D22" s="10" t="s">
        <v>71</v>
      </c>
      <c r="E22" s="10" t="s">
        <v>51</v>
      </c>
      <c r="F22" s="10" t="s">
        <v>50</v>
      </c>
      <c r="G22" s="10" t="s">
        <v>71</v>
      </c>
    </row>
    <row r="23" spans="1:26">
      <c r="B23" s="11" t="s">
        <v>52</v>
      </c>
      <c r="C23" s="12" t="n">
        <v>77.265</v>
      </c>
      <c r="D23" s="13" t="n"/>
      <c r="E23" s="11" t="s">
        <v>61</v>
      </c>
      <c r="F23" s="12" t="n">
        <v>71.486</v>
      </c>
      <c r="G23" s="13" t="n"/>
    </row>
    <row r="24" spans="1:26">
      <c r="B24" s="10" t="s">
        <v>53</v>
      </c>
      <c r="C24" s="12" t="n">
        <v>57.433</v>
      </c>
      <c r="D24" s="13" t="n"/>
      <c r="E24" s="11" t="s">
        <v>62</v>
      </c>
      <c r="F24" s="12" t="n">
        <v>70.703</v>
      </c>
      <c r="G24" s="13" t="n"/>
    </row>
    <row r="25" spans="1:26">
      <c r="B25" s="10" t="s">
        <v>54</v>
      </c>
      <c r="C25" s="12" t="n">
        <v>56.759</v>
      </c>
      <c r="D25" s="13" t="n"/>
      <c r="E25" s="10" t="s">
        <v>63</v>
      </c>
      <c r="F25" s="12" t="n">
        <v>57.263</v>
      </c>
      <c r="G25" s="13" t="n"/>
    </row>
    <row r="26" spans="1:26">
      <c r="B26" s="11" t="s">
        <v>55</v>
      </c>
      <c r="C26" s="12" t="n">
        <v>74.58499999999999</v>
      </c>
      <c r="D26" s="13" t="n"/>
      <c r="E26" s="10" t="s">
        <v>64</v>
      </c>
      <c r="F26" s="12" t="n">
        <v>56.759</v>
      </c>
      <c r="G26" s="13" t="n"/>
    </row>
    <row r="27" spans="1:26">
      <c r="B27" s="10" t="s">
        <v>56</v>
      </c>
      <c r="C27" s="12" t="n">
        <v>52.066</v>
      </c>
      <c r="D27" s="13" t="n"/>
      <c r="E27" s="10" t="s">
        <v>65</v>
      </c>
      <c r="F27" s="12" t="n">
        <v>51.523</v>
      </c>
      <c r="G27" s="13" t="n"/>
    </row>
    <row r="28" spans="1:26">
      <c r="B28" s="10" t="s">
        <v>57</v>
      </c>
      <c r="C28" s="12" t="n">
        <v>56.428</v>
      </c>
      <c r="D28" s="13" t="n"/>
      <c r="E28" s="10" t="s">
        <v>66</v>
      </c>
      <c r="F28" s="12" t="n">
        <v>56.926</v>
      </c>
      <c r="G28" s="13" t="n"/>
    </row>
    <row r="29" spans="1:26">
      <c r="B29" s="10" t="s">
        <v>58</v>
      </c>
      <c r="C29" s="12" t="n">
        <v>56.759</v>
      </c>
      <c r="D29" s="13" t="n"/>
      <c r="E29" s="10" t="s">
        <v>67</v>
      </c>
      <c r="F29" s="12" t="n">
        <v>56.593</v>
      </c>
      <c r="G29" s="13" t="n"/>
    </row>
    <row r="30" spans="1:26">
      <c r="B30" s="11" t="s">
        <v>59</v>
      </c>
      <c r="C30" s="12" t="n">
        <v>75.679</v>
      </c>
      <c r="D30" s="13" t="n"/>
      <c r="E30" s="11" t="s">
        <v>68</v>
      </c>
      <c r="F30" s="12" t="n">
        <v>71.486</v>
      </c>
      <c r="G30" s="13" t="n"/>
    </row>
    <row r="31" spans="1:26">
      <c r="B31" s="11" t="s">
        <v>60</v>
      </c>
      <c r="C31" s="12" t="n">
        <v>73.523</v>
      </c>
      <c r="D31" s="13" t="n"/>
      <c r="E31" s="11" t="s">
        <v>69</v>
      </c>
      <c r="F31" s="12" t="n">
        <v>70.31699999999999</v>
      </c>
      <c r="G31" s="13" t="n"/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SFR</vt:lpstr>
      <vt:lpstr>SFR-2</vt:lpstr>
      <vt:lpstr>CTF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2016-04-20T10:44:59Z</dcterms:created>
  <dcterms:modified xsi:type="dcterms:W3CDTF">2016-04-20T10:44:59Z</dcterms:modified>
  <cp:lastModifiedBy/>
  <cp:category/>
  <cp:contentStatus/>
  <cp:version/>
  <cp:revision/>
  <cp:keywords/>
</cp:coreProperties>
</file>