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ttison\Desktop\ecopax-shipping-updater\"/>
    </mc:Choice>
  </mc:AlternateContent>
  <xr:revisionPtr revIDLastSave="0" documentId="13_ncr:1_{8D6CD849-0E44-4CD3-83FD-F295BCA7B5D8}" xr6:coauthVersionLast="47" xr6:coauthVersionMax="47" xr10:uidLastSave="{00000000-0000-0000-0000-000000000000}"/>
  <bookViews>
    <workbookView xWindow="19090" yWindow="1280" windowWidth="19420" windowHeight="10420" activeTab="1" xr2:uid="{00000000-000D-0000-FFFF-FFFF00000000}"/>
  </bookViews>
  <sheets>
    <sheet name="Monthly needs" sheetId="1" r:id="rId1"/>
    <sheet name="custom" sheetId="2" r:id="rId2"/>
    <sheet name="Rest" sheetId="3" r:id="rId3"/>
  </sheets>
  <definedNames>
    <definedName name="_xlnm._FilterDatabase" localSheetId="2" hidden="1">Rest!$B$1:$H$26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</calcChain>
</file>

<file path=xl/sharedStrings.xml><?xml version="1.0" encoding="utf-8"?>
<sst xmlns="http://schemas.openxmlformats.org/spreadsheetml/2006/main" count="685" uniqueCount="310">
  <si>
    <t>Part Number</t>
  </si>
  <si>
    <t>Monthly Usage</t>
  </si>
  <si>
    <t>Convert to Ton</t>
  </si>
  <si>
    <t xml:space="preserve">containers </t>
  </si>
  <si>
    <t>Monthly</t>
  </si>
  <si>
    <t>Wkly</t>
  </si>
  <si>
    <t>June</t>
  </si>
  <si>
    <t>July</t>
  </si>
  <si>
    <t>Aug</t>
  </si>
  <si>
    <t>Sep</t>
  </si>
  <si>
    <t>PPEY Blank-PSC07</t>
  </si>
  <si>
    <t>Every week</t>
  </si>
  <si>
    <t>Blank-PSC08</t>
  </si>
  <si>
    <t xml:space="preserve">Three weeks </t>
  </si>
  <si>
    <t>PPEY Blank-PSC16</t>
  </si>
  <si>
    <t>Blank-PSC12</t>
  </si>
  <si>
    <t>Once</t>
  </si>
  <si>
    <t>Blank-PSC07</t>
  </si>
  <si>
    <t>one</t>
  </si>
  <si>
    <t>ABEE Blank-PSC08</t>
  </si>
  <si>
    <t xml:space="preserve">one </t>
  </si>
  <si>
    <t>Blank-PSC16</t>
  </si>
  <si>
    <t>Total</t>
  </si>
  <si>
    <t>Open order qty</t>
  </si>
  <si>
    <t> open orders can cover how many months </t>
  </si>
  <si>
    <t>Carrier</t>
  </si>
  <si>
    <t>Container Number</t>
  </si>
  <si>
    <t>Arrival Date</t>
  </si>
  <si>
    <t>2022-00-30492</t>
  </si>
  <si>
    <t>Hebei Longda Packaging Products Co.,Ltd.</t>
  </si>
  <si>
    <t>Cosco</t>
  </si>
  <si>
    <t>SEGU5093860</t>
  </si>
  <si>
    <t>arrived</t>
  </si>
  <si>
    <t>2022-00-31379</t>
  </si>
  <si>
    <t>ONE</t>
  </si>
  <si>
    <t>TCNU7076512</t>
  </si>
  <si>
    <t>2021-00-25015</t>
  </si>
  <si>
    <t>TCLU1790145</t>
  </si>
  <si>
    <t>2022-00-31392</t>
  </si>
  <si>
    <t>Evergreen</t>
  </si>
  <si>
    <t>EGHU9449660</t>
  </si>
  <si>
    <t>Date Error</t>
  </si>
  <si>
    <t>2022-00-31393</t>
  </si>
  <si>
    <t>EGHU8329891</t>
  </si>
  <si>
    <t>06/08/2022</t>
  </si>
  <si>
    <t>2022-00-31391</t>
  </si>
  <si>
    <t>EGHU9229006</t>
  </si>
  <si>
    <t>06/23/2022</t>
  </si>
  <si>
    <t>2022-00-31399</t>
  </si>
  <si>
    <t>TCKU6099376</t>
  </si>
  <si>
    <t>06/26/2022</t>
  </si>
  <si>
    <t>2022-00-33510</t>
  </si>
  <si>
    <t>Ritz Rising International Group Co. LTD</t>
  </si>
  <si>
    <t>Apr Run7 oz. blanks 2 color print (Popeyes)14 point (caliper), basic weight 154, 2PE, 12 + 250 + 18</t>
  </si>
  <si>
    <t>?</t>
  </si>
  <si>
    <t>TRHU5800200</t>
  </si>
  <si>
    <t>2022-00-33077</t>
  </si>
  <si>
    <t>Apr Run7 oz. blanks 2 color print (Popeyes) 14 point (caliper), basic weight 154, 2PE, 12 + 250 + 18$1793/MT FOB</t>
  </si>
  <si>
    <t>TRHU4823752</t>
  </si>
  <si>
    <t>2022-00-33501</t>
  </si>
  <si>
    <t>TGBU4119082</t>
  </si>
  <si>
    <t>2022-00-31383</t>
  </si>
  <si>
    <t>TCNU3811162</t>
  </si>
  <si>
    <t>06/18/2022</t>
  </si>
  <si>
    <t>2021-00-27917</t>
  </si>
  <si>
    <t>TCNU6796800</t>
  </si>
  <si>
    <t>2021-00-27154</t>
  </si>
  <si>
    <t>EITU1589389</t>
  </si>
  <si>
    <t>2021-00-24952</t>
  </si>
  <si>
    <t>DRYU9855186</t>
  </si>
  <si>
    <t>WDYS</t>
  </si>
  <si>
    <t>2022-00-34657</t>
  </si>
  <si>
    <t>May run cold cups - 3 of 12 containers22 pallets of WDYS Blank-PCC21</t>
  </si>
  <si>
    <t>HMM</t>
  </si>
  <si>
    <t>GAOU6156706</t>
  </si>
  <si>
    <t>2022-00-34664</t>
  </si>
  <si>
    <t>May run cold cups - 8 of 12 containers22 pallets of WDYS Blank-PCC32</t>
  </si>
  <si>
    <t>HMMU6497147</t>
  </si>
  <si>
    <t>06/20/2022</t>
  </si>
  <si>
    <t>2022-00-34666</t>
  </si>
  <si>
    <t>May Run cold cups - 10 of 12 containers22 pallets of WDYS Blank-PCC32</t>
  </si>
  <si>
    <t>OOCL</t>
  </si>
  <si>
    <t>TCKU7811696</t>
  </si>
  <si>
    <t>2022-00-34660</t>
  </si>
  <si>
    <t>May run cold cups - 5 of 12 containers22 pallets of WDYS Blank-PCC21</t>
  </si>
  <si>
    <t>TRHU7540925</t>
  </si>
  <si>
    <t>2022-00-34662</t>
  </si>
  <si>
    <t>May run cold cups - 6 of 12 containers18 pallets of WDYS Blank-PCC212 pallets of WDYS Blank-PCC322 pallets of WDYS Blank-PCC16</t>
  </si>
  <si>
    <t>OOCU7537688</t>
  </si>
  <si>
    <t>2022-00-34663</t>
  </si>
  <si>
    <t>May run cold cups - 7 of 12 containers22 pallets of WDYS Blank-PCC32</t>
  </si>
  <si>
    <t>CSNU7363040</t>
  </si>
  <si>
    <t>2022-00-34665</t>
  </si>
  <si>
    <t>May run cold cups - 9 of 12 containers22 pallets of WDYS Blank-PCC32</t>
  </si>
  <si>
    <t>OOLU9794280</t>
  </si>
  <si>
    <t>Hapag-Lloyd</t>
  </si>
  <si>
    <t>HLXU1143116</t>
  </si>
  <si>
    <t>HLXU5257457</t>
  </si>
  <si>
    <t>Maersk</t>
  </si>
  <si>
    <t>MSKU9342870</t>
  </si>
  <si>
    <t>CMA CGM</t>
  </si>
  <si>
    <t>CMAU0459057</t>
  </si>
  <si>
    <t>CMAU1999430</t>
  </si>
  <si>
    <t>TEMU1001882</t>
  </si>
  <si>
    <t>CMAU3124870</t>
  </si>
  <si>
    <t>CMAU1271001</t>
  </si>
  <si>
    <t>CMAU1084274</t>
  </si>
  <si>
    <t>TLLU2340963</t>
  </si>
  <si>
    <t>CMAU0786511</t>
  </si>
  <si>
    <t>NYKU0725022</t>
  </si>
  <si>
    <t>GCXU5243011</t>
  </si>
  <si>
    <t>KSSU1004095</t>
  </si>
  <si>
    <t>KKFU8086626</t>
  </si>
  <si>
    <t>TGHU9843127</t>
  </si>
  <si>
    <t>BMOU2183772</t>
  </si>
  <si>
    <t>OOLU9835369</t>
  </si>
  <si>
    <t>OOLU8976022</t>
  </si>
  <si>
    <t>TGHU6504140</t>
  </si>
  <si>
    <t>ONEU0006854</t>
  </si>
  <si>
    <t>FANU1557450</t>
  </si>
  <si>
    <t>GATU8795242</t>
  </si>
  <si>
    <t>TRHU4017274</t>
  </si>
  <si>
    <t>BMOU2182267</t>
  </si>
  <si>
    <t>TGHU9749002</t>
  </si>
  <si>
    <t>TEMU2454266</t>
  </si>
  <si>
    <t>CMAU0615186</t>
  </si>
  <si>
    <t>CMAU1671749</t>
  </si>
  <si>
    <t>FWRU0143517</t>
  </si>
  <si>
    <t>TCLU9637873</t>
  </si>
  <si>
    <t>TRHU6017442</t>
  </si>
  <si>
    <t>FCIU9357391</t>
  </si>
  <si>
    <t>CMAU7146898</t>
  </si>
  <si>
    <t>CMAU5249433</t>
  </si>
  <si>
    <t>CMAU5905357</t>
  </si>
  <si>
    <t>TGHU3892802</t>
  </si>
  <si>
    <t>TGHU0157086</t>
  </si>
  <si>
    <t>TEMU7814004</t>
  </si>
  <si>
    <t>APZU3448600</t>
  </si>
  <si>
    <t>APZU3431438</t>
  </si>
  <si>
    <t>MAGU5474162</t>
  </si>
  <si>
    <t>TRLU6706305</t>
  </si>
  <si>
    <t>FCIU8749361</t>
  </si>
  <si>
    <t>CMAU5084396</t>
  </si>
  <si>
    <t>CMAU0594020</t>
  </si>
  <si>
    <t>CMAU1317484</t>
  </si>
  <si>
    <t>TCLU9647362</t>
  </si>
  <si>
    <t>TRHU8141283</t>
  </si>
  <si>
    <t>TCLU8644395</t>
  </si>
  <si>
    <t>JXLU7831639</t>
  </si>
  <si>
    <t>CMAU6652119</t>
  </si>
  <si>
    <t>TXGU6695032</t>
  </si>
  <si>
    <t>TCNU4397838</t>
  </si>
  <si>
    <t>FCIU8788223</t>
  </si>
  <si>
    <t>CMAU8671334</t>
  </si>
  <si>
    <t>APHU7074378</t>
  </si>
  <si>
    <t>TCNU4690511</t>
  </si>
  <si>
    <t>CMAU4822556</t>
  </si>
  <si>
    <t xml:space="preserve">CMAU6345370 </t>
  </si>
  <si>
    <t>CMAU9164252</t>
  </si>
  <si>
    <t>CMAU4361897</t>
  </si>
  <si>
    <t>CMAU4630105</t>
  </si>
  <si>
    <t>FSCU7131151</t>
  </si>
  <si>
    <t>APHU6321093</t>
  </si>
  <si>
    <t>CMAU0260851</t>
  </si>
  <si>
    <t>TGBU4169186</t>
  </si>
  <si>
    <t>APHU7270597</t>
  </si>
  <si>
    <t>TCNU1036512</t>
  </si>
  <si>
    <t>TCLU8915814</t>
  </si>
  <si>
    <t>APHU6367432</t>
  </si>
  <si>
    <t>BEAU4009390</t>
  </si>
  <si>
    <t>BEAU4125298</t>
  </si>
  <si>
    <t>BEAU5955432</t>
  </si>
  <si>
    <t>CAIU8925396</t>
  </si>
  <si>
    <t>CAIU9257178</t>
  </si>
  <si>
    <t>2022-00-30493</t>
  </si>
  <si>
    <t>FCIU9542189</t>
  </si>
  <si>
    <t>05/03/2022</t>
  </si>
  <si>
    <t>2022-00-33694</t>
  </si>
  <si>
    <t>TCKU6124078</t>
  </si>
  <si>
    <t>2022-00-31401</t>
  </si>
  <si>
    <t>TEMU6269179</t>
  </si>
  <si>
    <t>2022-00-31380</t>
  </si>
  <si>
    <t>NYKU0811434</t>
  </si>
  <si>
    <t>2022-00-31376</t>
  </si>
  <si>
    <t>CAIU9538160</t>
  </si>
  <si>
    <t>2022-00-31375</t>
  </si>
  <si>
    <t>TEMU7202776</t>
  </si>
  <si>
    <t>2021-00-27156</t>
  </si>
  <si>
    <t>BSIU9250986</t>
  </si>
  <si>
    <t>2021-00-27155</t>
  </si>
  <si>
    <t>HLXU8136823</t>
  </si>
  <si>
    <t>05/14/2022</t>
  </si>
  <si>
    <t>2021-00-24738</t>
  </si>
  <si>
    <t>EITU1742327</t>
  </si>
  <si>
    <t>2022-00-33691</t>
  </si>
  <si>
    <t>TEMU7570886</t>
  </si>
  <si>
    <t>2022-00-31382</t>
  </si>
  <si>
    <t>TGBU4491000</t>
  </si>
  <si>
    <t>2022-00-31381</t>
  </si>
  <si>
    <t>EGSU9166935</t>
  </si>
  <si>
    <t>2022-00-31406</t>
  </si>
  <si>
    <t>BMOU5001758</t>
  </si>
  <si>
    <t>2022-00-31405</t>
  </si>
  <si>
    <t>EISU9228537</t>
  </si>
  <si>
    <t>2022-00-31404</t>
  </si>
  <si>
    <t>EGHU9483535</t>
  </si>
  <si>
    <t>2022-00-29565</t>
  </si>
  <si>
    <t>TGBU6912433</t>
  </si>
  <si>
    <t>2021-00-27914</t>
  </si>
  <si>
    <t>TCLU4970310</t>
  </si>
  <si>
    <t>2022-00-29566</t>
  </si>
  <si>
    <t>DRYU9132309</t>
  </si>
  <si>
    <t>2022-00-31388</t>
  </si>
  <si>
    <t>EITU9071631</t>
  </si>
  <si>
    <t>2021-00-27916</t>
  </si>
  <si>
    <t>BEAU6310783</t>
  </si>
  <si>
    <t>2022-00-31407</t>
  </si>
  <si>
    <t>UACU5560290</t>
  </si>
  <si>
    <t>2022-00-31265</t>
  </si>
  <si>
    <t>Bottom Master-12.5-2PE-34.5</t>
  </si>
  <si>
    <t>OOCU7384697</t>
  </si>
  <si>
    <t>2022-00-31267</t>
  </si>
  <si>
    <t>OOCU7767335</t>
  </si>
  <si>
    <t>2022-00-31268</t>
  </si>
  <si>
    <t>CBHU7035084</t>
  </si>
  <si>
    <t>2022-00-31270</t>
  </si>
  <si>
    <t>TRHU5451388</t>
  </si>
  <si>
    <t>2022-00-31272</t>
  </si>
  <si>
    <t>TCNU6262554</t>
  </si>
  <si>
    <t>2022-00-29571</t>
  </si>
  <si>
    <t>WBPU7009241</t>
  </si>
  <si>
    <t>2022-00-31278</t>
  </si>
  <si>
    <t>OOCU7153450</t>
  </si>
  <si>
    <t>2022-00-31280</t>
  </si>
  <si>
    <t>TCNU2604638</t>
  </si>
  <si>
    <t>2021-00-27157</t>
  </si>
  <si>
    <t>TRHU5505421</t>
  </si>
  <si>
    <t>2022-00-31279</t>
  </si>
  <si>
    <t>TCNU8395005</t>
  </si>
  <si>
    <t>2022-01-31278</t>
  </si>
  <si>
    <t>Feb runContainer#3 - WBPU7009241</t>
  </si>
  <si>
    <t>Feb runContainer#4 -</t>
  </si>
  <si>
    <t xml:space="preserve">TCNU8395005	</t>
  </si>
  <si>
    <t>Feb runContainer#5 -</t>
  </si>
  <si>
    <t xml:space="preserve">TCNU2604638	</t>
  </si>
  <si>
    <t>2022-00-31282</t>
  </si>
  <si>
    <t>Feb runContainer#6 -</t>
  </si>
  <si>
    <t xml:space="preserve">CCLU7457222	</t>
  </si>
  <si>
    <t>2022-00-34672</t>
  </si>
  <si>
    <t>May Run cold cups 12 of 12 containers9 pallets of Bottom-PCC16/2113 pallets of Bottom-PCC16/21</t>
  </si>
  <si>
    <t xml:space="preserve">TLLU7791403	</t>
  </si>
  <si>
    <t>2022-00-34634</t>
  </si>
  <si>
    <t>May run cold cups - 1 of 12 containers4 pallets of paper blanks for trial + WDYS Blank-PCC16</t>
  </si>
  <si>
    <t xml:space="preserve">CBHU9067521	</t>
  </si>
  <si>
    <t>2022-00-34654</t>
  </si>
  <si>
    <t>May run cold cups - 2 of 12 containers22 pallets of WDYS Blank-PCC16</t>
  </si>
  <si>
    <t xml:space="preserve">TGBU4697877	</t>
  </si>
  <si>
    <t xml:space="preserve">TCKU7811696	</t>
  </si>
  <si>
    <t>2022-00-31415</t>
  </si>
  <si>
    <t>Mar run</t>
  </si>
  <si>
    <t>OOCU8195677</t>
  </si>
  <si>
    <t>2022-00-31416</t>
  </si>
  <si>
    <t>OOCU8287135</t>
  </si>
  <si>
    <t>2022-00-31417</t>
  </si>
  <si>
    <t>TCLU9733389</t>
  </si>
  <si>
    <t>2022-00-31418</t>
  </si>
  <si>
    <t>CBHU9122824</t>
  </si>
  <si>
    <t>2022-00-31419</t>
  </si>
  <si>
    <t>WHSU5307423</t>
  </si>
  <si>
    <t>2022-00-33503</t>
  </si>
  <si>
    <t>Apr Run8 oz. blanks color print (Applebee's)15 point (caliper), basic weight 160, 2PE, 12 + 270 +18.</t>
  </si>
  <si>
    <t>TCNU7749090</t>
  </si>
  <si>
    <t>07/12/2022</t>
  </si>
  <si>
    <t>2022-00-33504</t>
  </si>
  <si>
    <t>Apr Run8 oz. blanks non-print 15 point (caliper), basic weight 160, 2PE, 12 + 270 +18.</t>
  </si>
  <si>
    <t>MAGU5417922</t>
  </si>
  <si>
    <t>06/19/2022</t>
  </si>
  <si>
    <t>2022-00-33505</t>
  </si>
  <si>
    <t>Apr Run12 oz. blanks non-print 16 .5 point (caliper), basic weight 175, 2PE, 12 + 300 +18</t>
  </si>
  <si>
    <t>TGBU4523160</t>
  </si>
  <si>
    <t>2022-00-33518</t>
  </si>
  <si>
    <t>EGHU9084664</t>
  </si>
  <si>
    <t>2022-00-33519</t>
  </si>
  <si>
    <t>CSNU6261402</t>
  </si>
  <si>
    <t>2022-00-33520</t>
  </si>
  <si>
    <t>TGBU8873017</t>
  </si>
  <si>
    <t>2022-00-33523</t>
  </si>
  <si>
    <t>EMCU8546905</t>
  </si>
  <si>
    <t>2022-00-33524</t>
  </si>
  <si>
    <t>EMCU8209653</t>
  </si>
  <si>
    <t>2022-00-34706</t>
  </si>
  <si>
    <t>May Run cold cup- Additional PO to fill the container space</t>
  </si>
  <si>
    <t>CAIU7487211</t>
  </si>
  <si>
    <t>DFSU6935165</t>
  </si>
  <si>
    <t>07/22/2022</t>
  </si>
  <si>
    <t>ECMU9870539</t>
  </si>
  <si>
    <t>06/21/2022</t>
  </si>
  <si>
    <t>FFAU4290493</t>
  </si>
  <si>
    <t>FCIU8248781</t>
  </si>
  <si>
    <t>GESU5876310</t>
  </si>
  <si>
    <t>06/30/2022</t>
  </si>
  <si>
    <t>CMAU5726794</t>
  </si>
  <si>
    <t>07/04/2022</t>
  </si>
  <si>
    <t>CMAU5875885</t>
  </si>
  <si>
    <t>TCKU6228690</t>
  </si>
  <si>
    <t>07/09/2022</t>
  </si>
  <si>
    <t>TCKU6331265</t>
  </si>
  <si>
    <t>TCNU2838050</t>
  </si>
  <si>
    <t>TEMU6960719</t>
  </si>
  <si>
    <t>TLLU4514961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</si>
</sst>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sz val="10"/>
      <name val="Calibri"/>
      <family val="2"/>
      <scheme val="minor"/>
    </font>
    <font>
      <sz val="9"/>
      <name val="Roboto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DengXian"/>
      <charset val="134"/>
    </font>
    <font>
      <sz val="11"/>
      <color rgb="FFFF0000"/>
      <name val="DengXian"/>
      <charset val="134"/>
    </font>
    <font>
      <sz val="9"/>
      <color rgb="FF000000"/>
      <name val="Microsoft YaHei"/>
      <family val="2"/>
    </font>
    <font>
      <sz val="9"/>
      <color rgb="FFFF0000"/>
      <name val="Microsoft YaHei"/>
      <family val="2"/>
    </font>
    <font>
      <b/>
      <u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theme="1"/>
      <name val="Roboto"/>
    </font>
    <font>
      <sz val="9"/>
      <color theme="1"/>
      <name val="Roboto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  <fill>
      <patternFill patternType="solid">
        <fgColor rgb="FF00FF00"/>
        <bgColor rgb="FF00FF00"/>
      </patternFill>
    </fill>
    <fill>
      <patternFill patternType="solid">
        <fgColor rgb="FFF1EB9C"/>
        <bgColor rgb="FFF1EB9C"/>
      </patternFill>
    </fill>
    <fill>
      <patternFill patternType="solid">
        <fgColor rgb="FFFF7F7F"/>
        <bgColor rgb="FFFF7F7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73">
    <xf numFmtId="0" fontId="0" fillId="0" borderId="0" xfId="0"/>
    <xf numFmtId="14" fontId="0" fillId="0" borderId="0" xfId="0" applyNumberFormat="1" applyAlignment="1">
      <alignment horizontal="left"/>
    </xf>
    <xf numFmtId="0" fontId="1" fillId="0" borderId="0" xfId="0" applyFont="1"/>
    <xf numFmtId="14" fontId="1" fillId="0" borderId="0" xfId="0" applyNumberFormat="1" applyFont="1"/>
    <xf numFmtId="4" fontId="0" fillId="0" borderId="0" xfId="0" applyNumberFormat="1"/>
    <xf numFmtId="4" fontId="2" fillId="0" borderId="0" xfId="1" applyNumberFormat="1" applyFont="1"/>
    <xf numFmtId="0" fontId="2" fillId="0" borderId="0" xfId="1" applyFont="1"/>
    <xf numFmtId="4" fontId="2" fillId="0" borderId="0" xfId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1"/>
    <xf numFmtId="0" fontId="0" fillId="2" borderId="0" xfId="0" applyFill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1" fillId="0" borderId="0" xfId="1" applyFont="1"/>
    <xf numFmtId="0" fontId="12" fillId="0" borderId="0" xfId="0" applyFont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>
      <alignment horizontal="center"/>
    </xf>
    <xf numFmtId="2" fontId="16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6" borderId="0" xfId="0" applyFill="1" applyAlignment="1">
      <alignment horizontal="right"/>
    </xf>
    <xf numFmtId="0" fontId="0" fillId="7" borderId="0" xfId="0" applyFill="1"/>
    <xf numFmtId="4" fontId="2" fillId="8" borderId="0" xfId="1" applyNumberFormat="1" applyFont="1" applyFill="1" applyAlignment="1">
      <alignment horizontal="right"/>
    </xf>
    <xf numFmtId="4" fontId="2" fillId="6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0" fillId="8" borderId="0" xfId="0" applyFill="1" applyAlignment="1">
      <alignment horizontal="right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0" fillId="9" borderId="0" xfId="0" applyFill="1" applyAlignment="1">
      <alignment horizontal="right"/>
    </xf>
    <xf numFmtId="0" fontId="0" fillId="10" borderId="0" xfId="0" applyFill="1"/>
  </cellXfs>
  <cellStyles count="2">
    <cellStyle name="Normal" xfId="0" builtinId="0"/>
    <cellStyle name="Normal 2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0"/>
  <sheetViews>
    <sheetView workbookViewId="0">
      <selection activeCell="O13" sqref="O13"/>
    </sheetView>
  </sheetViews>
  <sheetFormatPr defaultRowHeight="15" x14ac:dyDescent="0.25"/>
  <cols>
    <col min="2" max="2" width="18.5703125" style="29" bestFit="1" customWidth="1"/>
    <col min="3" max="4" width="15.140625" style="29" bestFit="1" customWidth="1"/>
    <col min="5" max="5" width="10.85546875" style="29" customWidth="1"/>
    <col min="6" max="6" width="19.28515625" style="29" customWidth="1"/>
  </cols>
  <sheetData>
    <row r="1" spans="2:11" ht="15.75" customHeight="1" thickBot="1" x14ac:dyDescent="0.3"/>
    <row r="2" spans="2:11" ht="15.75" customHeight="1" thickBot="1" x14ac:dyDescent="0.3">
      <c r="B2" s="15" t="s">
        <v>0</v>
      </c>
      <c r="C2" s="16" t="s">
        <v>1</v>
      </c>
      <c r="D2" s="35" t="s">
        <v>2</v>
      </c>
      <c r="E2" s="37" t="s">
        <v>3</v>
      </c>
      <c r="F2" s="52" t="s">
        <v>4</v>
      </c>
      <c r="G2" s="32" t="s">
        <v>5</v>
      </c>
      <c r="H2" t="s">
        <v>6</v>
      </c>
      <c r="I2" t="s">
        <v>7</v>
      </c>
      <c r="J2" t="s">
        <v>8</v>
      </c>
      <c r="K2" t="s">
        <v>9</v>
      </c>
    </row>
    <row r="3" spans="2:11" ht="15.75" customHeight="1" thickBot="1" x14ac:dyDescent="0.3">
      <c r="B3" s="15" t="s">
        <v>10</v>
      </c>
      <c r="C3" s="17">
        <v>16279680</v>
      </c>
      <c r="D3" s="35">
        <v>74</v>
      </c>
      <c r="E3" s="41">
        <f t="shared" ref="E3:E10" si="0">D3/23</f>
        <v>3.2173913043478262</v>
      </c>
      <c r="F3" s="47" t="s">
        <v>11</v>
      </c>
      <c r="G3" s="40">
        <f t="shared" ref="G3:G9" si="1">E3/4</f>
        <v>0.80434782608695654</v>
      </c>
    </row>
    <row r="4" spans="2:11" ht="15.75" customHeight="1" thickBot="1" x14ac:dyDescent="0.3">
      <c r="B4" s="18" t="s">
        <v>12</v>
      </c>
      <c r="C4" s="19">
        <v>9712800</v>
      </c>
      <c r="D4" s="36">
        <v>63</v>
      </c>
      <c r="E4" s="42">
        <f t="shared" si="0"/>
        <v>2.7391304347826089</v>
      </c>
      <c r="F4" s="48" t="s">
        <v>13</v>
      </c>
      <c r="G4" s="39">
        <f t="shared" si="1"/>
        <v>0.68478260869565222</v>
      </c>
    </row>
    <row r="5" spans="2:11" ht="15.75" customHeight="1" thickBot="1" x14ac:dyDescent="0.3">
      <c r="B5" s="18" t="s">
        <v>14</v>
      </c>
      <c r="C5" s="19">
        <v>6000000</v>
      </c>
      <c r="D5" s="36">
        <v>60</v>
      </c>
      <c r="E5" s="44">
        <f t="shared" si="0"/>
        <v>2.6086956521739131</v>
      </c>
      <c r="F5" s="49" t="s">
        <v>13</v>
      </c>
      <c r="G5" s="39">
        <f t="shared" si="1"/>
        <v>0.65217391304347827</v>
      </c>
    </row>
    <row r="6" spans="2:11" ht="15.75" customHeight="1" thickBot="1" x14ac:dyDescent="0.3">
      <c r="B6" s="18" t="s">
        <v>15</v>
      </c>
      <c r="C6" s="19">
        <v>3251000</v>
      </c>
      <c r="D6" s="36">
        <v>23</v>
      </c>
      <c r="E6" s="43">
        <f t="shared" si="0"/>
        <v>1</v>
      </c>
      <c r="F6" s="50" t="s">
        <v>16</v>
      </c>
      <c r="G6" s="39">
        <f t="shared" si="1"/>
        <v>0.25</v>
      </c>
    </row>
    <row r="7" spans="2:11" ht="15.75" customHeight="1" thickBot="1" x14ac:dyDescent="0.3">
      <c r="B7" s="18" t="s">
        <v>17</v>
      </c>
      <c r="C7" s="19">
        <v>3962000</v>
      </c>
      <c r="D7" s="36">
        <v>18</v>
      </c>
      <c r="E7" s="41">
        <f t="shared" si="0"/>
        <v>0.78260869565217395</v>
      </c>
      <c r="F7" s="47" t="s">
        <v>18</v>
      </c>
      <c r="G7" s="40">
        <f t="shared" si="1"/>
        <v>0.19565217391304349</v>
      </c>
    </row>
    <row r="8" spans="2:11" ht="15.75" customHeight="1" thickBot="1" x14ac:dyDescent="0.3">
      <c r="B8" s="18" t="s">
        <v>19</v>
      </c>
      <c r="C8" s="19">
        <v>2640000</v>
      </c>
      <c r="D8" s="36">
        <v>17</v>
      </c>
      <c r="E8" s="44">
        <f t="shared" si="0"/>
        <v>0.73913043478260865</v>
      </c>
      <c r="F8" s="49" t="s">
        <v>20</v>
      </c>
      <c r="G8" s="39">
        <f t="shared" si="1"/>
        <v>0.18478260869565216</v>
      </c>
    </row>
    <row r="9" spans="2:11" ht="15.75" customHeight="1" thickBot="1" x14ac:dyDescent="0.3">
      <c r="B9" s="18" t="s">
        <v>21</v>
      </c>
      <c r="C9" s="19">
        <v>627500</v>
      </c>
      <c r="D9" s="36">
        <v>6</v>
      </c>
      <c r="E9" s="42">
        <f t="shared" si="0"/>
        <v>0.2608695652173913</v>
      </c>
      <c r="F9" s="48" t="s">
        <v>20</v>
      </c>
      <c r="G9" s="39">
        <f t="shared" si="1"/>
        <v>6.5217391304347824E-2</v>
      </c>
    </row>
    <row r="10" spans="2:11" ht="15.75" customHeight="1" thickBot="1" x14ac:dyDescent="0.3">
      <c r="B10" s="18" t="s">
        <v>22</v>
      </c>
      <c r="C10" s="19">
        <v>42472980</v>
      </c>
      <c r="D10" s="36">
        <v>261</v>
      </c>
      <c r="E10" s="38">
        <f t="shared" si="0"/>
        <v>11.347826086956522</v>
      </c>
      <c r="F10" s="51"/>
      <c r="G10" s="32"/>
    </row>
    <row r="11" spans="2:11" ht="15.75" customHeight="1" thickBot="1" x14ac:dyDescent="0.3"/>
    <row r="12" spans="2:11" ht="72" customHeight="1" thickBot="1" x14ac:dyDescent="0.3">
      <c r="B12" s="20" t="s">
        <v>0</v>
      </c>
      <c r="C12" s="21" t="s">
        <v>1</v>
      </c>
      <c r="D12" s="21" t="s">
        <v>23</v>
      </c>
      <c r="E12" s="22" t="s">
        <v>24</v>
      </c>
      <c r="F12" s="45"/>
    </row>
    <row r="13" spans="2:11" ht="15.75" customHeight="1" thickBot="1" x14ac:dyDescent="0.3">
      <c r="B13" s="23" t="s">
        <v>21</v>
      </c>
      <c r="C13" s="24">
        <v>627500</v>
      </c>
      <c r="D13" s="24">
        <v>10989011</v>
      </c>
      <c r="E13" s="25">
        <v>18</v>
      </c>
      <c r="F13" s="46"/>
    </row>
    <row r="14" spans="2:11" ht="15.75" customHeight="1" thickBot="1" x14ac:dyDescent="0.3">
      <c r="B14" s="23" t="s">
        <v>15</v>
      </c>
      <c r="C14" s="24">
        <v>3251000</v>
      </c>
      <c r="D14" s="24">
        <v>22188603</v>
      </c>
      <c r="E14" s="25">
        <v>7</v>
      </c>
      <c r="F14" s="46"/>
    </row>
    <row r="15" spans="2:11" ht="15.75" customHeight="1" thickBot="1" x14ac:dyDescent="0.3">
      <c r="B15" s="23" t="s">
        <v>14</v>
      </c>
      <c r="C15" s="24">
        <v>6000000</v>
      </c>
      <c r="D15" s="24">
        <v>30769231</v>
      </c>
      <c r="E15" s="25">
        <v>5</v>
      </c>
      <c r="F15" s="46"/>
    </row>
    <row r="16" spans="2:11" ht="15.75" customHeight="1" thickBot="1" x14ac:dyDescent="0.3">
      <c r="B16" s="23" t="s">
        <v>19</v>
      </c>
      <c r="C16" s="24">
        <v>2640000</v>
      </c>
      <c r="D16" s="24">
        <v>10216718</v>
      </c>
      <c r="E16" s="25">
        <v>4</v>
      </c>
      <c r="F16" s="46"/>
    </row>
    <row r="17" spans="2:6" ht="15.75" customHeight="1" thickBot="1" x14ac:dyDescent="0.3">
      <c r="B17" s="23" t="s">
        <v>10</v>
      </c>
      <c r="C17" s="24">
        <v>16279680</v>
      </c>
      <c r="D17" s="24">
        <v>43516484</v>
      </c>
      <c r="E17" s="25">
        <v>3</v>
      </c>
      <c r="F17" s="46"/>
    </row>
    <row r="18" spans="2:6" ht="15.75" customHeight="1" thickBot="1" x14ac:dyDescent="0.3">
      <c r="B18" s="23" t="s">
        <v>17</v>
      </c>
      <c r="C18" s="24">
        <v>3962000</v>
      </c>
      <c r="D18" s="24">
        <v>9670330</v>
      </c>
      <c r="E18" s="25">
        <v>2</v>
      </c>
      <c r="F18" s="46"/>
    </row>
    <row r="19" spans="2:6" ht="15.75" customHeight="1" thickBot="1" x14ac:dyDescent="0.3">
      <c r="B19" s="23" t="s">
        <v>12</v>
      </c>
      <c r="C19" s="24">
        <v>9712800</v>
      </c>
      <c r="D19" s="24">
        <v>17027864</v>
      </c>
      <c r="E19" s="25">
        <v>2</v>
      </c>
      <c r="F19" s="46"/>
    </row>
    <row r="20" spans="2:6" ht="15.75" customHeight="1" thickBot="1" x14ac:dyDescent="0.3">
      <c r="B20" s="23" t="s">
        <v>22</v>
      </c>
      <c r="C20" s="24">
        <v>42472980</v>
      </c>
      <c r="D20" s="24">
        <v>144378240</v>
      </c>
      <c r="E20" s="25">
        <v>3</v>
      </c>
      <c r="F20" s="4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3"/>
  <sheetViews>
    <sheetView tabSelected="1" topLeftCell="B1" workbookViewId="0">
      <selection activeCell="G80" sqref="G80"/>
    </sheetView>
  </sheetViews>
  <sheetFormatPr defaultRowHeight="15" x14ac:dyDescent="0.25"/>
  <cols>
    <col min="2" max="2" width="16" style="29" bestFit="1" customWidth="1"/>
    <col min="3" max="3" width="38.42578125" style="29" bestFit="1" customWidth="1"/>
    <col min="4" max="4" width="49.85546875" style="32" customWidth="1"/>
    <col min="5" max="5" width="14.7109375" style="55" customWidth="1"/>
    <col min="6" max="6" width="23.140625" style="29" bestFit="1" customWidth="1"/>
    <col min="7" max="7" width="19.5703125" style="29" customWidth="1"/>
    <col min="8" max="8" width="17.28515625" style="29" customWidth="1"/>
    <col min="9" max="9" width="15.85546875" style="29" customWidth="1"/>
    <col min="10" max="11" width="15.7109375" style="29" bestFit="1" customWidth="1"/>
    <col min="12" max="17" width="17.28515625" style="29" customWidth="1"/>
  </cols>
  <sheetData>
    <row r="1" spans="1:15" x14ac:dyDescent="0.25">
      <c r="E1" s="55" t="s">
        <v>25</v>
      </c>
      <c r="F1" t="s">
        <v>26</v>
      </c>
      <c r="G1" t="s">
        <v>27</v>
      </c>
    </row>
    <row r="2" spans="1:15" x14ac:dyDescent="0.25">
      <c r="B2" s="33" t="s">
        <v>10</v>
      </c>
      <c r="H2" s="1"/>
    </row>
    <row r="3" spans="1:15" x14ac:dyDescent="0.25">
      <c r="B3" s="6" t="s">
        <v>28</v>
      </c>
      <c r="C3" s="6" t="s">
        <v>29</v>
      </c>
      <c r="D3" s="7">
        <v>4740799</v>
      </c>
      <c r="E3" s="53" t="s">
        <v>30</v>
      </c>
      <c r="F3" s="6" t="s">
        <v>31</v>
      </c>
      <c r="G3" s="63" t="s">
        <v>32</v>
      </c>
      <c r="H3" s="5"/>
      <c r="I3" s="6"/>
    </row>
    <row r="4" spans="1:15" x14ac:dyDescent="0.25">
      <c r="A4" s="2"/>
      <c r="B4" s="6" t="s">
        <v>33</v>
      </c>
      <c r="C4" s="6" t="s">
        <v>29</v>
      </c>
      <c r="D4" s="7">
        <v>3311203</v>
      </c>
      <c r="E4" s="53" t="s">
        <v>34</v>
      </c>
      <c r="F4" s="6" t="s">
        <v>35</v>
      </c>
      <c r="G4" s="63" t="s">
        <v>32</v>
      </c>
      <c r="H4" s="5"/>
      <c r="I4" s="6"/>
    </row>
    <row r="5" spans="1:15" x14ac:dyDescent="0.25">
      <c r="A5" s="2"/>
      <c r="B5" s="6" t="s">
        <v>36</v>
      </c>
      <c r="C5" s="6" t="s">
        <v>29</v>
      </c>
      <c r="D5" s="7">
        <v>2634380</v>
      </c>
      <c r="E5" s="53" t="s">
        <v>34</v>
      </c>
      <c r="F5" s="6" t="s">
        <v>37</v>
      </c>
      <c r="G5" s="63" t="s">
        <v>32</v>
      </c>
      <c r="H5" s="5"/>
      <c r="I5" s="6"/>
    </row>
    <row r="6" spans="1:15" x14ac:dyDescent="0.25">
      <c r="A6" s="2"/>
      <c r="B6" s="6" t="s">
        <v>38</v>
      </c>
      <c r="C6" s="6" t="s">
        <v>29</v>
      </c>
      <c r="D6" s="7">
        <v>4793964</v>
      </c>
      <c r="E6" s="54" t="s">
        <v>39</v>
      </c>
      <c r="F6" s="6" t="s">
        <v>40</v>
      </c>
      <c r="G6" s="64" t="s">
        <v>41</v>
      </c>
      <c r="H6" s="5"/>
      <c r="I6" s="6"/>
    </row>
    <row r="7" spans="1:15" x14ac:dyDescent="0.25">
      <c r="A7" s="2"/>
      <c r="B7" s="6" t="s">
        <v>42</v>
      </c>
      <c r="C7" s="6" t="s">
        <v>29</v>
      </c>
      <c r="D7" s="7">
        <v>4777689</v>
      </c>
      <c r="E7" s="54" t="s">
        <v>39</v>
      </c>
      <c r="F7" s="13" t="s">
        <v>43</v>
      </c>
      <c r="G7" s="65" t="s">
        <v>44</v>
      </c>
      <c r="H7" s="5"/>
      <c r="I7" s="6"/>
    </row>
    <row r="8" spans="1:15" x14ac:dyDescent="0.25">
      <c r="A8" s="2"/>
      <c r="B8" s="6" t="s">
        <v>45</v>
      </c>
      <c r="C8" s="6" t="s">
        <v>29</v>
      </c>
      <c r="D8" s="7">
        <v>4783765</v>
      </c>
      <c r="E8" s="54" t="s">
        <v>39</v>
      </c>
      <c r="F8" s="6" t="s">
        <v>46</v>
      </c>
      <c r="G8" s="65" t="s">
        <v>47</v>
      </c>
      <c r="H8" s="5"/>
      <c r="I8" s="6"/>
    </row>
    <row r="9" spans="1:15" ht="17.25" customHeight="1" x14ac:dyDescent="0.25">
      <c r="A9" s="2"/>
      <c r="B9" s="6" t="s">
        <v>48</v>
      </c>
      <c r="C9" s="6" t="s">
        <v>29</v>
      </c>
      <c r="D9" s="7">
        <v>237398</v>
      </c>
      <c r="E9" s="54" t="s">
        <v>39</v>
      </c>
      <c r="F9" s="6" t="s">
        <v>49</v>
      </c>
      <c r="G9" s="65" t="s">
        <v>50</v>
      </c>
      <c r="H9" s="5"/>
      <c r="I9" s="6"/>
    </row>
    <row r="10" spans="1:15" x14ac:dyDescent="0.25">
      <c r="B10" t="s">
        <v>51</v>
      </c>
      <c r="C10" t="s">
        <v>52</v>
      </c>
      <c r="D10" s="14" t="s">
        <v>53</v>
      </c>
      <c r="E10" s="55" t="s">
        <v>54</v>
      </c>
      <c r="F10" t="s">
        <v>55</v>
      </c>
      <c r="G10" s="62"/>
    </row>
    <row r="11" spans="1:15" x14ac:dyDescent="0.25">
      <c r="B11" t="s">
        <v>56</v>
      </c>
      <c r="C11" t="s">
        <v>52</v>
      </c>
      <c r="D11" s="14" t="s">
        <v>57</v>
      </c>
      <c r="E11" s="55" t="s">
        <v>54</v>
      </c>
      <c r="F11" t="s">
        <v>58</v>
      </c>
      <c r="G11" s="62"/>
    </row>
    <row r="12" spans="1:15" x14ac:dyDescent="0.25">
      <c r="B12" t="s">
        <v>59</v>
      </c>
      <c r="C12" t="s">
        <v>52</v>
      </c>
      <c r="D12" s="14" t="s">
        <v>53</v>
      </c>
      <c r="E12" s="55" t="s">
        <v>54</v>
      </c>
      <c r="F12" t="s">
        <v>60</v>
      </c>
      <c r="G12" s="62"/>
    </row>
    <row r="14" spans="1:15" x14ac:dyDescent="0.25">
      <c r="A14" s="2"/>
      <c r="K14" s="30"/>
      <c r="O14" s="4"/>
    </row>
    <row r="15" spans="1:15" x14ac:dyDescent="0.25">
      <c r="A15" s="2"/>
      <c r="B15" s="33" t="s">
        <v>14</v>
      </c>
      <c r="C15" s="2"/>
      <c r="D15" s="8"/>
      <c r="E15" s="56"/>
      <c r="F15" s="3"/>
      <c r="G15" s="4"/>
      <c r="K15" s="30"/>
      <c r="O15" s="4"/>
    </row>
    <row r="16" spans="1:15" x14ac:dyDescent="0.25">
      <c r="A16" s="2"/>
      <c r="B16" s="10" t="s">
        <v>61</v>
      </c>
      <c r="C16" s="6" t="s">
        <v>29</v>
      </c>
      <c r="D16" s="9">
        <v>2227890</v>
      </c>
      <c r="E16" s="54" t="s">
        <v>39</v>
      </c>
      <c r="F16" s="10" t="s">
        <v>62</v>
      </c>
      <c r="G16" s="60" t="s">
        <v>63</v>
      </c>
      <c r="K16" s="30"/>
      <c r="O16" s="4"/>
    </row>
    <row r="17" spans="1:7" x14ac:dyDescent="0.25">
      <c r="A17" s="2"/>
      <c r="B17" s="10" t="s">
        <v>64</v>
      </c>
      <c r="C17" s="6" t="s">
        <v>29</v>
      </c>
      <c r="D17" s="9">
        <v>2224950</v>
      </c>
      <c r="E17" s="54" t="s">
        <v>39</v>
      </c>
      <c r="F17" s="10" t="s">
        <v>65</v>
      </c>
      <c r="G17" s="60" t="s">
        <v>63</v>
      </c>
    </row>
    <row r="18" spans="1:7" x14ac:dyDescent="0.25">
      <c r="B18" s="11"/>
      <c r="C18" s="11"/>
      <c r="D18" s="12"/>
      <c r="E18" s="57"/>
      <c r="F18" s="11"/>
    </row>
    <row r="19" spans="1:7" x14ac:dyDescent="0.25">
      <c r="B19" s="11"/>
      <c r="C19" s="11"/>
      <c r="D19" s="12"/>
      <c r="E19" s="57"/>
      <c r="F19" s="10"/>
    </row>
    <row r="20" spans="1:7" x14ac:dyDescent="0.25">
      <c r="B20" s="11"/>
      <c r="C20" s="11"/>
      <c r="D20" s="12"/>
      <c r="E20" s="57"/>
      <c r="F20" s="11"/>
    </row>
    <row r="21" spans="1:7" x14ac:dyDescent="0.25">
      <c r="B21" s="34" t="s">
        <v>19</v>
      </c>
      <c r="C21" s="11"/>
      <c r="D21" s="12"/>
      <c r="E21" s="57"/>
      <c r="F21" s="11"/>
    </row>
    <row r="22" spans="1:7" x14ac:dyDescent="0.25">
      <c r="B22" t="s">
        <v>66</v>
      </c>
      <c r="C22" t="s">
        <v>29</v>
      </c>
      <c r="D22" s="4">
        <v>3520000</v>
      </c>
      <c r="E22" s="55" t="s">
        <v>39</v>
      </c>
      <c r="F22" t="s">
        <v>67</v>
      </c>
      <c r="G22" s="60" t="s">
        <v>50</v>
      </c>
    </row>
    <row r="23" spans="1:7" x14ac:dyDescent="0.25">
      <c r="B23" t="s">
        <v>68</v>
      </c>
      <c r="C23" t="s">
        <v>29</v>
      </c>
      <c r="D23" s="4">
        <v>3462720</v>
      </c>
      <c r="E23" s="55" t="s">
        <v>39</v>
      </c>
      <c r="F23" t="s">
        <v>69</v>
      </c>
      <c r="G23" s="61" t="s">
        <v>41</v>
      </c>
    </row>
    <row r="24" spans="1:7" x14ac:dyDescent="0.25">
      <c r="B24" s="11"/>
      <c r="C24" s="11"/>
      <c r="D24" s="12"/>
      <c r="E24" s="57"/>
      <c r="F24" s="11"/>
    </row>
    <row r="26" spans="1:7" x14ac:dyDescent="0.25">
      <c r="B26" s="34" t="s">
        <v>70</v>
      </c>
    </row>
    <row r="27" spans="1:7" x14ac:dyDescent="0.25">
      <c r="B27" t="s">
        <v>71</v>
      </c>
      <c r="C27" t="s">
        <v>52</v>
      </c>
      <c r="D27" s="28" t="s">
        <v>72</v>
      </c>
      <c r="E27" s="55" t="s">
        <v>73</v>
      </c>
      <c r="F27" t="s">
        <v>74</v>
      </c>
      <c r="G27" s="60" t="s">
        <v>50</v>
      </c>
    </row>
    <row r="28" spans="1:7" x14ac:dyDescent="0.25">
      <c r="B28" t="s">
        <v>75</v>
      </c>
      <c r="C28" t="s">
        <v>52</v>
      </c>
      <c r="D28" s="26" t="s">
        <v>76</v>
      </c>
      <c r="E28" s="55" t="s">
        <v>73</v>
      </c>
      <c r="F28" t="s">
        <v>77</v>
      </c>
      <c r="G28" s="60" t="s">
        <v>78</v>
      </c>
    </row>
    <row r="29" spans="1:7" x14ac:dyDescent="0.25">
      <c r="B29" t="s">
        <v>79</v>
      </c>
      <c r="C29" t="s">
        <v>52</v>
      </c>
      <c r="D29" s="26" t="s">
        <v>80</v>
      </c>
      <c r="E29" s="55" t="s">
        <v>81</v>
      </c>
      <c r="F29" t="s">
        <v>82</v>
      </c>
      <c r="G29" s="62"/>
    </row>
    <row r="30" spans="1:7" x14ac:dyDescent="0.25">
      <c r="B30" t="s">
        <v>83</v>
      </c>
      <c r="C30" t="s">
        <v>52</v>
      </c>
      <c r="D30" s="28" t="s">
        <v>84</v>
      </c>
      <c r="E30" s="55" t="s">
        <v>81</v>
      </c>
      <c r="F30" t="s">
        <v>85</v>
      </c>
      <c r="G30" s="62"/>
    </row>
    <row r="31" spans="1:7" x14ac:dyDescent="0.25">
      <c r="B31" t="s">
        <v>86</v>
      </c>
      <c r="C31" t="s">
        <v>52</v>
      </c>
      <c r="D31" s="27" t="s">
        <v>87</v>
      </c>
      <c r="E31" s="55" t="s">
        <v>81</v>
      </c>
      <c r="F31" t="s">
        <v>88</v>
      </c>
      <c r="G31" s="62"/>
    </row>
    <row r="32" spans="1:7" x14ac:dyDescent="0.25">
      <c r="B32" t="s">
        <v>89</v>
      </c>
      <c r="C32" t="s">
        <v>52</v>
      </c>
      <c r="D32" s="26" t="s">
        <v>90</v>
      </c>
      <c r="E32" s="55" t="s">
        <v>81</v>
      </c>
      <c r="F32" t="s">
        <v>91</v>
      </c>
      <c r="G32" s="62"/>
    </row>
    <row r="33" spans="2:7" x14ac:dyDescent="0.25">
      <c r="B33" t="s">
        <v>92</v>
      </c>
      <c r="C33" t="s">
        <v>52</v>
      </c>
      <c r="D33" s="26" t="s">
        <v>93</v>
      </c>
      <c r="E33" s="55" t="s">
        <v>81</v>
      </c>
      <c r="F33" t="s">
        <v>94</v>
      </c>
      <c r="G33" s="62"/>
    </row>
    <row r="34" spans="2:7" x14ac:dyDescent="0.25">
      <c r="E34" t="s">
        <v>95</v>
      </c>
      <c r="F34" t="s">
        <v>96</v>
      </c>
      <c r="G34" s="66" t="s">
        <v>32</v>
      </c>
    </row>
    <row r="35" spans="2:7" x14ac:dyDescent="0.25">
      <c r="E35" t="s">
        <v>95</v>
      </c>
      <c r="F35" t="s">
        <v>97</v>
      </c>
      <c r="G35" s="66" t="s">
        <v>32</v>
      </c>
    </row>
    <row r="36" spans="2:7" x14ac:dyDescent="0.25">
      <c r="E36" t="s">
        <v>98</v>
      </c>
      <c r="F36" t="s">
        <v>99</v>
      </c>
      <c r="G36" s="66" t="s">
        <v>32</v>
      </c>
    </row>
    <row r="37" spans="2:7" x14ac:dyDescent="0.25">
      <c r="E37" t="s">
        <v>100</v>
      </c>
      <c r="F37" t="s">
        <v>101</v>
      </c>
      <c r="G37" s="60" t="s">
        <v>63</v>
      </c>
    </row>
    <row r="38" spans="2:7" x14ac:dyDescent="0.25">
      <c r="E38" t="s">
        <v>100</v>
      </c>
      <c r="F38" t="s">
        <v>102</v>
      </c>
      <c r="G38" s="62"/>
    </row>
    <row r="39" spans="2:7" x14ac:dyDescent="0.25">
      <c r="E39" t="s">
        <v>100</v>
      </c>
      <c r="F39" t="s">
        <v>103</v>
      </c>
    </row>
    <row r="40" spans="2:7" x14ac:dyDescent="0.25">
      <c r="E40" t="s">
        <v>100</v>
      </c>
      <c r="F40" t="s">
        <v>104</v>
      </c>
    </row>
    <row r="41" spans="2:7" x14ac:dyDescent="0.25">
      <c r="E41" t="s">
        <v>100</v>
      </c>
      <c r="F41" t="s">
        <v>105</v>
      </c>
    </row>
    <row r="42" spans="2:7" x14ac:dyDescent="0.25">
      <c r="E42" t="s">
        <v>100</v>
      </c>
      <c r="F42" t="s">
        <v>106</v>
      </c>
    </row>
    <row r="43" spans="2:7" x14ac:dyDescent="0.25">
      <c r="E43" t="s">
        <v>100</v>
      </c>
      <c r="F43" t="s">
        <v>107</v>
      </c>
    </row>
    <row r="44" spans="2:7" x14ac:dyDescent="0.25">
      <c r="E44" t="s">
        <v>100</v>
      </c>
      <c r="F44" t="s">
        <v>108</v>
      </c>
    </row>
    <row r="45" spans="2:7" x14ac:dyDescent="0.25">
      <c r="E45" t="s">
        <v>34</v>
      </c>
      <c r="F45" t="s">
        <v>109</v>
      </c>
    </row>
    <row r="46" spans="2:7" x14ac:dyDescent="0.25">
      <c r="E46" t="s">
        <v>34</v>
      </c>
      <c r="F46" t="s">
        <v>110</v>
      </c>
    </row>
    <row r="47" spans="2:7" x14ac:dyDescent="0.25">
      <c r="E47" t="s">
        <v>34</v>
      </c>
      <c r="F47" t="s">
        <v>111</v>
      </c>
    </row>
    <row r="48" spans="2:7" x14ac:dyDescent="0.25">
      <c r="E48" t="s">
        <v>34</v>
      </c>
      <c r="F48" t="s">
        <v>112</v>
      </c>
    </row>
    <row r="49" spans="5:6" x14ac:dyDescent="0.25">
      <c r="E49" t="s">
        <v>100</v>
      </c>
      <c r="F49" t="s">
        <v>113</v>
      </c>
    </row>
    <row r="50" spans="5:6" x14ac:dyDescent="0.25">
      <c r="E50" t="s">
        <v>100</v>
      </c>
      <c r="F50" t="s">
        <v>114</v>
      </c>
    </row>
    <row r="51" spans="5:6" x14ac:dyDescent="0.25">
      <c r="E51" t="s">
        <v>30</v>
      </c>
      <c r="F51" t="s">
        <v>115</v>
      </c>
    </row>
    <row r="52" spans="5:6" x14ac:dyDescent="0.25">
      <c r="E52" t="s">
        <v>30</v>
      </c>
      <c r="F52" t="s">
        <v>116</v>
      </c>
    </row>
    <row r="53" spans="5:6" x14ac:dyDescent="0.25">
      <c r="E53" t="s">
        <v>34</v>
      </c>
      <c r="F53" t="s">
        <v>117</v>
      </c>
    </row>
    <row r="54" spans="5:6" x14ac:dyDescent="0.25">
      <c r="E54" t="s">
        <v>34</v>
      </c>
      <c r="F54" t="s">
        <v>118</v>
      </c>
    </row>
    <row r="55" spans="5:6" x14ac:dyDescent="0.25">
      <c r="E55" t="s">
        <v>95</v>
      </c>
      <c r="F55" t="s">
        <v>119</v>
      </c>
    </row>
    <row r="56" spans="5:6" x14ac:dyDescent="0.25">
      <c r="E56" t="s">
        <v>95</v>
      </c>
      <c r="F56" t="s">
        <v>120</v>
      </c>
    </row>
    <row r="57" spans="5:6" x14ac:dyDescent="0.25">
      <c r="E57" t="s">
        <v>34</v>
      </c>
      <c r="F57" t="s">
        <v>121</v>
      </c>
    </row>
    <row r="58" spans="5:6" x14ac:dyDescent="0.25">
      <c r="E58" t="s">
        <v>100</v>
      </c>
      <c r="F58" t="s">
        <v>122</v>
      </c>
    </row>
    <row r="59" spans="5:6" x14ac:dyDescent="0.25">
      <c r="E59" t="s">
        <v>30</v>
      </c>
      <c r="F59" t="s">
        <v>123</v>
      </c>
    </row>
    <row r="60" spans="5:6" x14ac:dyDescent="0.25">
      <c r="E60" t="s">
        <v>100</v>
      </c>
      <c r="F60" t="s">
        <v>124</v>
      </c>
    </row>
    <row r="61" spans="5:6" x14ac:dyDescent="0.25">
      <c r="E61" t="s">
        <v>100</v>
      </c>
      <c r="F61" t="s">
        <v>125</v>
      </c>
    </row>
    <row r="62" spans="5:6" x14ac:dyDescent="0.25">
      <c r="E62" t="s">
        <v>100</v>
      </c>
      <c r="F62" t="s">
        <v>126</v>
      </c>
    </row>
    <row r="63" spans="5:6" x14ac:dyDescent="0.25">
      <c r="E63" t="s">
        <v>100</v>
      </c>
      <c r="F63" t="s">
        <v>127</v>
      </c>
    </row>
    <row r="64" spans="5:6" x14ac:dyDescent="0.25">
      <c r="E64" t="s">
        <v>100</v>
      </c>
      <c r="F64" t="s">
        <v>128</v>
      </c>
    </row>
    <row r="65" spans="5:6" x14ac:dyDescent="0.25">
      <c r="E65" t="s">
        <v>100</v>
      </c>
      <c r="F65" t="s">
        <v>129</v>
      </c>
    </row>
    <row r="66" spans="5:6" x14ac:dyDescent="0.25">
      <c r="E66" t="s">
        <v>100</v>
      </c>
      <c r="F66" t="s">
        <v>130</v>
      </c>
    </row>
    <row r="67" spans="5:6" x14ac:dyDescent="0.25">
      <c r="E67" t="s">
        <v>100</v>
      </c>
      <c r="F67" t="s">
        <v>131</v>
      </c>
    </row>
    <row r="68" spans="5:6" x14ac:dyDescent="0.25">
      <c r="E68" t="s">
        <v>100</v>
      </c>
      <c r="F68" t="s">
        <v>132</v>
      </c>
    </row>
    <row r="69" spans="5:6" x14ac:dyDescent="0.25">
      <c r="E69" t="s">
        <v>100</v>
      </c>
      <c r="F69" t="s">
        <v>133</v>
      </c>
    </row>
    <row r="70" spans="5:6" x14ac:dyDescent="0.25">
      <c r="E70" t="s">
        <v>100</v>
      </c>
      <c r="F70" t="s">
        <v>134</v>
      </c>
    </row>
    <row r="71" spans="5:6" x14ac:dyDescent="0.25">
      <c r="E71" t="s">
        <v>100</v>
      </c>
      <c r="F71" t="s">
        <v>135</v>
      </c>
    </row>
    <row r="72" spans="5:6" x14ac:dyDescent="0.25">
      <c r="E72" t="s">
        <v>95</v>
      </c>
      <c r="F72" t="s">
        <v>136</v>
      </c>
    </row>
    <row r="73" spans="5:6" x14ac:dyDescent="0.25">
      <c r="E73" t="s">
        <v>100</v>
      </c>
      <c r="F73" t="s">
        <v>137</v>
      </c>
    </row>
    <row r="74" spans="5:6" x14ac:dyDescent="0.25">
      <c r="E74" t="s">
        <v>100</v>
      </c>
      <c r="F74" t="s">
        <v>138</v>
      </c>
    </row>
    <row r="75" spans="5:6" x14ac:dyDescent="0.25">
      <c r="E75" t="s">
        <v>100</v>
      </c>
      <c r="F75" t="s">
        <v>139</v>
      </c>
    </row>
    <row r="76" spans="5:6" x14ac:dyDescent="0.25">
      <c r="E76" t="s">
        <v>100</v>
      </c>
      <c r="F76" t="s">
        <v>140</v>
      </c>
    </row>
    <row r="77" spans="5:6" x14ac:dyDescent="0.25">
      <c r="E77" t="s">
        <v>100</v>
      </c>
      <c r="F77" t="s">
        <v>141</v>
      </c>
    </row>
    <row r="78" spans="5:6" x14ac:dyDescent="0.25">
      <c r="E78" t="s">
        <v>100</v>
      </c>
      <c r="F78" t="s">
        <v>142</v>
      </c>
    </row>
    <row r="79" spans="5:6" x14ac:dyDescent="0.25">
      <c r="E79" t="s">
        <v>100</v>
      </c>
      <c r="F79" t="s">
        <v>306</v>
      </c>
    </row>
    <row r="80" spans="5:6" x14ac:dyDescent="0.25">
      <c r="E80" t="s">
        <v>100</v>
      </c>
      <c r="F80" t="s">
        <v>307</v>
      </c>
    </row>
    <row r="81" spans="5:6" x14ac:dyDescent="0.25">
      <c r="E81" t="s">
        <v>100</v>
      </c>
      <c r="F81" t="s">
        <v>308</v>
      </c>
    </row>
    <row r="82" spans="5:6" x14ac:dyDescent="0.25">
      <c r="E82" t="s">
        <v>100</v>
      </c>
      <c r="F82" t="s">
        <v>309</v>
      </c>
    </row>
    <row r="83" spans="5:6" x14ac:dyDescent="0.25">
      <c r="E83" t="s">
        <v>100</v>
      </c>
      <c r="F83" t="s">
        <v>143</v>
      </c>
    </row>
    <row r="84" spans="5:6" x14ac:dyDescent="0.25">
      <c r="E84" t="s">
        <v>100</v>
      </c>
      <c r="F84" t="s">
        <v>144</v>
      </c>
    </row>
    <row r="85" spans="5:6" x14ac:dyDescent="0.25">
      <c r="E85" t="s">
        <v>100</v>
      </c>
      <c r="F85" t="s">
        <v>145</v>
      </c>
    </row>
    <row r="86" spans="5:6" x14ac:dyDescent="0.25">
      <c r="E86" t="s">
        <v>100</v>
      </c>
      <c r="F86" t="s">
        <v>146</v>
      </c>
    </row>
    <row r="87" spans="5:6" x14ac:dyDescent="0.25">
      <c r="E87" t="s">
        <v>100</v>
      </c>
      <c r="F87" t="s">
        <v>147</v>
      </c>
    </row>
    <row r="88" spans="5:6" x14ac:dyDescent="0.25">
      <c r="E88" t="s">
        <v>100</v>
      </c>
      <c r="F88" t="s">
        <v>148</v>
      </c>
    </row>
    <row r="89" spans="5:6" x14ac:dyDescent="0.25">
      <c r="E89" t="s">
        <v>100</v>
      </c>
      <c r="F89" t="s">
        <v>149</v>
      </c>
    </row>
    <row r="90" spans="5:6" x14ac:dyDescent="0.25">
      <c r="E90" t="s">
        <v>100</v>
      </c>
      <c r="F90" t="s">
        <v>150</v>
      </c>
    </row>
    <row r="91" spans="5:6" x14ac:dyDescent="0.25">
      <c r="E91" t="s">
        <v>100</v>
      </c>
      <c r="F91" t="s">
        <v>151</v>
      </c>
    </row>
    <row r="92" spans="5:6" x14ac:dyDescent="0.25">
      <c r="E92" t="s">
        <v>100</v>
      </c>
      <c r="F92" t="s">
        <v>152</v>
      </c>
    </row>
    <row r="93" spans="5:6" x14ac:dyDescent="0.25">
      <c r="E93" t="s">
        <v>100</v>
      </c>
      <c r="F93" t="s">
        <v>153</v>
      </c>
    </row>
    <row r="94" spans="5:6" x14ac:dyDescent="0.25">
      <c r="E94" t="s">
        <v>100</v>
      </c>
      <c r="F94" t="s">
        <v>154</v>
      </c>
    </row>
    <row r="95" spans="5:6" x14ac:dyDescent="0.25">
      <c r="E95" t="s">
        <v>100</v>
      </c>
      <c r="F95" t="s">
        <v>155</v>
      </c>
    </row>
    <row r="96" spans="5:6" x14ac:dyDescent="0.25">
      <c r="E96" t="s">
        <v>100</v>
      </c>
      <c r="F96" t="s">
        <v>156</v>
      </c>
    </row>
    <row r="97" spans="5:6" x14ac:dyDescent="0.25">
      <c r="E97" t="s">
        <v>100</v>
      </c>
      <c r="F97" t="s">
        <v>157</v>
      </c>
    </row>
    <row r="98" spans="5:6" x14ac:dyDescent="0.25">
      <c r="E98" t="s">
        <v>100</v>
      </c>
      <c r="F98" t="s">
        <v>158</v>
      </c>
    </row>
    <row r="99" spans="5:6" x14ac:dyDescent="0.25">
      <c r="E99" t="s">
        <v>100</v>
      </c>
      <c r="F99" t="s">
        <v>159</v>
      </c>
    </row>
    <row r="100" spans="5:6" x14ac:dyDescent="0.25">
      <c r="E100" t="s">
        <v>100</v>
      </c>
      <c r="F100" t="s">
        <v>160</v>
      </c>
    </row>
    <row r="101" spans="5:6" x14ac:dyDescent="0.25">
      <c r="E101" t="s">
        <v>100</v>
      </c>
      <c r="F101" t="s">
        <v>161</v>
      </c>
    </row>
    <row r="102" spans="5:6" x14ac:dyDescent="0.25">
      <c r="E102" t="s">
        <v>100</v>
      </c>
      <c r="F102" t="s">
        <v>162</v>
      </c>
    </row>
    <row r="103" spans="5:6" x14ac:dyDescent="0.25">
      <c r="E103" t="s">
        <v>100</v>
      </c>
      <c r="F103" t="s">
        <v>163</v>
      </c>
    </row>
    <row r="104" spans="5:6" x14ac:dyDescent="0.25">
      <c r="E104" t="s">
        <v>100</v>
      </c>
      <c r="F104" t="s">
        <v>164</v>
      </c>
    </row>
    <row r="105" spans="5:6" x14ac:dyDescent="0.25">
      <c r="E105" t="s">
        <v>100</v>
      </c>
      <c r="F105" t="s">
        <v>165</v>
      </c>
    </row>
    <row r="106" spans="5:6" x14ac:dyDescent="0.25">
      <c r="E106" t="s">
        <v>100</v>
      </c>
      <c r="F106" t="s">
        <v>166</v>
      </c>
    </row>
    <row r="107" spans="5:6" x14ac:dyDescent="0.25">
      <c r="E107" t="s">
        <v>100</v>
      </c>
      <c r="F107" t="s">
        <v>167</v>
      </c>
    </row>
    <row r="108" spans="5:6" x14ac:dyDescent="0.25">
      <c r="E108" t="s">
        <v>100</v>
      </c>
      <c r="F108" t="s">
        <v>168</v>
      </c>
    </row>
    <row r="109" spans="5:6" x14ac:dyDescent="0.25">
      <c r="E109" t="s">
        <v>100</v>
      </c>
      <c r="F109" t="s">
        <v>169</v>
      </c>
    </row>
    <row r="110" spans="5:6" x14ac:dyDescent="0.25">
      <c r="E110" t="s">
        <v>100</v>
      </c>
      <c r="F110" t="s">
        <v>170</v>
      </c>
    </row>
    <row r="111" spans="5:6" x14ac:dyDescent="0.25">
      <c r="E111" t="s">
        <v>100</v>
      </c>
      <c r="F111" t="s">
        <v>171</v>
      </c>
    </row>
    <row r="112" spans="5:6" x14ac:dyDescent="0.25">
      <c r="E112" t="s">
        <v>100</v>
      </c>
      <c r="F112" t="s">
        <v>172</v>
      </c>
    </row>
    <row r="113" spans="5:6" x14ac:dyDescent="0.25">
      <c r="E113" t="s">
        <v>100</v>
      </c>
      <c r="F113" t="s">
        <v>173</v>
      </c>
    </row>
  </sheetData>
  <conditionalFormatting sqref="F32 F27">
    <cfRule type="duplicateValues" dxfId="4" priority="6"/>
  </conditionalFormatting>
  <conditionalFormatting sqref="F10:F12">
    <cfRule type="duplicateValues" dxfId="3" priority="10"/>
  </conditionalFormatting>
  <conditionalFormatting sqref="F33 F28:F31">
    <cfRule type="duplicateValues" dxfId="2" priority="13"/>
  </conditionalFormatting>
  <conditionalFormatting sqref="F13">
    <cfRule type="duplicateValues" dxfId="1" priority="1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H77"/>
  <sheetViews>
    <sheetView topLeftCell="D70" workbookViewId="0">
      <selection activeCell="F31" sqref="F31"/>
    </sheetView>
  </sheetViews>
  <sheetFormatPr defaultRowHeight="15" x14ac:dyDescent="0.25"/>
  <cols>
    <col min="2" max="2" width="16.5703125" style="29" customWidth="1"/>
    <col min="3" max="3" width="38.42578125" style="29" bestFit="1" customWidth="1"/>
    <col min="4" max="4" width="89.140625" style="29" bestFit="1" customWidth="1"/>
    <col min="5" max="5" width="13.85546875" style="32" bestFit="1" customWidth="1"/>
    <col min="6" max="6" width="11.85546875" style="29" customWidth="1"/>
    <col min="7" max="7" width="18.28515625" style="59" customWidth="1"/>
    <col min="8" max="8" width="12.28515625" style="29" customWidth="1"/>
  </cols>
  <sheetData>
    <row r="1" spans="2:8" x14ac:dyDescent="0.25">
      <c r="F1" t="s">
        <v>25</v>
      </c>
      <c r="G1" s="59" t="s">
        <v>26</v>
      </c>
      <c r="H1" t="s">
        <v>27</v>
      </c>
    </row>
    <row r="2" spans="2:8" x14ac:dyDescent="0.25">
      <c r="B2" t="s">
        <v>174</v>
      </c>
      <c r="C2" t="s">
        <v>29</v>
      </c>
      <c r="D2" t="s">
        <v>17</v>
      </c>
      <c r="E2" s="31">
        <v>4756640</v>
      </c>
      <c r="F2" s="4" t="s">
        <v>39</v>
      </c>
      <c r="G2" s="59" t="s">
        <v>175</v>
      </c>
      <c r="H2" s="71" t="s">
        <v>41</v>
      </c>
    </row>
    <row r="3" spans="2:8" x14ac:dyDescent="0.25">
      <c r="B3" t="s">
        <v>48</v>
      </c>
      <c r="C3" t="s">
        <v>29</v>
      </c>
      <c r="D3" t="s">
        <v>17</v>
      </c>
      <c r="E3" s="31">
        <v>3348527</v>
      </c>
      <c r="F3" s="4" t="s">
        <v>39</v>
      </c>
      <c r="G3" s="59" t="s">
        <v>49</v>
      </c>
      <c r="H3" s="60" t="s">
        <v>50</v>
      </c>
    </row>
    <row r="4" spans="2:8" x14ac:dyDescent="0.25">
      <c r="B4" t="s">
        <v>33</v>
      </c>
      <c r="C4" t="s">
        <v>29</v>
      </c>
      <c r="D4" t="s">
        <v>17</v>
      </c>
      <c r="E4" s="31">
        <v>1402037</v>
      </c>
      <c r="F4" s="4" t="s">
        <v>34</v>
      </c>
      <c r="G4" s="59" t="s">
        <v>35</v>
      </c>
      <c r="H4" s="60" t="s">
        <v>176</v>
      </c>
    </row>
    <row r="5" spans="2:8" x14ac:dyDescent="0.25">
      <c r="B5" t="s">
        <v>177</v>
      </c>
      <c r="C5" t="s">
        <v>29</v>
      </c>
      <c r="D5" t="s">
        <v>12</v>
      </c>
      <c r="E5" s="31">
        <v>3423840</v>
      </c>
      <c r="F5" s="4" t="s">
        <v>39</v>
      </c>
      <c r="G5" s="59" t="s">
        <v>178</v>
      </c>
      <c r="H5" s="71" t="s">
        <v>41</v>
      </c>
    </row>
    <row r="6" spans="2:8" x14ac:dyDescent="0.25">
      <c r="B6" t="s">
        <v>179</v>
      </c>
      <c r="C6" t="s">
        <v>29</v>
      </c>
      <c r="D6" t="s">
        <v>12</v>
      </c>
      <c r="E6" s="31">
        <v>3457760</v>
      </c>
      <c r="F6" s="4" t="s">
        <v>39</v>
      </c>
      <c r="G6" s="59" t="s">
        <v>180</v>
      </c>
      <c r="H6" s="60" t="s">
        <v>50</v>
      </c>
    </row>
    <row r="7" spans="2:8" x14ac:dyDescent="0.25">
      <c r="B7" t="s">
        <v>48</v>
      </c>
      <c r="C7" t="s">
        <v>29</v>
      </c>
      <c r="D7" t="s">
        <v>12</v>
      </c>
      <c r="E7" s="31">
        <v>950080</v>
      </c>
      <c r="F7" s="4" t="s">
        <v>39</v>
      </c>
      <c r="G7" s="59" t="s">
        <v>49</v>
      </c>
    </row>
    <row r="8" spans="2:8" x14ac:dyDescent="0.25">
      <c r="B8" t="s">
        <v>181</v>
      </c>
      <c r="C8" t="s">
        <v>29</v>
      </c>
      <c r="D8" t="s">
        <v>12</v>
      </c>
      <c r="E8" s="31">
        <v>3436640</v>
      </c>
      <c r="F8" s="4" t="s">
        <v>34</v>
      </c>
      <c r="G8" s="59" t="s">
        <v>182</v>
      </c>
      <c r="H8" s="60" t="s">
        <v>176</v>
      </c>
    </row>
    <row r="9" spans="2:8" x14ac:dyDescent="0.25">
      <c r="B9" t="s">
        <v>183</v>
      </c>
      <c r="C9" t="s">
        <v>29</v>
      </c>
      <c r="D9" t="s">
        <v>12</v>
      </c>
      <c r="E9" s="31">
        <v>3433120</v>
      </c>
      <c r="F9" s="4" t="s">
        <v>34</v>
      </c>
      <c r="G9" s="59" t="s">
        <v>184</v>
      </c>
      <c r="H9" s="60" t="s">
        <v>176</v>
      </c>
    </row>
    <row r="10" spans="2:8" x14ac:dyDescent="0.25">
      <c r="B10" t="s">
        <v>185</v>
      </c>
      <c r="C10" t="s">
        <v>29</v>
      </c>
      <c r="D10" t="s">
        <v>12</v>
      </c>
      <c r="E10" s="31">
        <v>3414560</v>
      </c>
      <c r="F10" s="4" t="s">
        <v>34</v>
      </c>
      <c r="G10" s="59" t="s">
        <v>186</v>
      </c>
      <c r="H10" s="60" t="s">
        <v>176</v>
      </c>
    </row>
    <row r="11" spans="2:8" x14ac:dyDescent="0.25">
      <c r="B11" t="s">
        <v>187</v>
      </c>
      <c r="C11" t="s">
        <v>29</v>
      </c>
      <c r="D11" t="s">
        <v>12</v>
      </c>
      <c r="E11" s="31">
        <v>3426400</v>
      </c>
      <c r="F11" s="4" t="s">
        <v>39</v>
      </c>
      <c r="G11" s="59" t="s">
        <v>188</v>
      </c>
      <c r="H11" s="71" t="s">
        <v>41</v>
      </c>
    </row>
    <row r="12" spans="2:8" x14ac:dyDescent="0.25">
      <c r="B12" t="s">
        <v>189</v>
      </c>
      <c r="C12" t="s">
        <v>29</v>
      </c>
      <c r="D12" t="s">
        <v>12</v>
      </c>
      <c r="E12" s="31">
        <v>3444640</v>
      </c>
      <c r="F12" s="4" t="s">
        <v>34</v>
      </c>
      <c r="G12" s="59" t="s">
        <v>190</v>
      </c>
      <c r="H12" s="60" t="s">
        <v>191</v>
      </c>
    </row>
    <row r="13" spans="2:8" x14ac:dyDescent="0.25">
      <c r="B13" t="s">
        <v>36</v>
      </c>
      <c r="C13" t="s">
        <v>29</v>
      </c>
      <c r="D13" t="s">
        <v>12</v>
      </c>
      <c r="E13" s="31">
        <v>1718400</v>
      </c>
      <c r="F13" s="4" t="s">
        <v>34</v>
      </c>
      <c r="G13" s="59" t="s">
        <v>37</v>
      </c>
      <c r="H13" s="60" t="s">
        <v>176</v>
      </c>
    </row>
    <row r="14" spans="2:8" x14ac:dyDescent="0.25">
      <c r="B14" t="s">
        <v>192</v>
      </c>
      <c r="C14" t="s">
        <v>29</v>
      </c>
      <c r="D14" t="s">
        <v>12</v>
      </c>
      <c r="E14" s="31">
        <v>3440320</v>
      </c>
      <c r="F14" s="4" t="s">
        <v>39</v>
      </c>
      <c r="G14" s="59" t="s">
        <v>193</v>
      </c>
      <c r="H14" s="71" t="s">
        <v>41</v>
      </c>
    </row>
    <row r="15" spans="2:8" x14ac:dyDescent="0.25">
      <c r="B15" t="s">
        <v>194</v>
      </c>
      <c r="C15" t="s">
        <v>29</v>
      </c>
      <c r="D15" t="s">
        <v>12</v>
      </c>
      <c r="E15" s="31">
        <v>3439680</v>
      </c>
      <c r="F15" s="4"/>
      <c r="G15" s="59" t="s">
        <v>195</v>
      </c>
      <c r="H15" s="72"/>
    </row>
    <row r="16" spans="2:8" x14ac:dyDescent="0.25">
      <c r="B16" t="s">
        <v>196</v>
      </c>
      <c r="C16" t="s">
        <v>29</v>
      </c>
      <c r="D16" t="s">
        <v>15</v>
      </c>
      <c r="E16" s="31">
        <v>2792867</v>
      </c>
      <c r="F16" s="4" t="s">
        <v>39</v>
      </c>
      <c r="G16" s="59" t="s">
        <v>197</v>
      </c>
      <c r="H16" s="71" t="s">
        <v>41</v>
      </c>
    </row>
    <row r="17" spans="2:8" x14ac:dyDescent="0.25">
      <c r="B17" t="s">
        <v>198</v>
      </c>
      <c r="C17" t="s">
        <v>29</v>
      </c>
      <c r="D17" t="s">
        <v>15</v>
      </c>
      <c r="E17" s="31">
        <v>2782626</v>
      </c>
      <c r="F17" s="4" t="s">
        <v>39</v>
      </c>
      <c r="G17" s="59" t="s">
        <v>199</v>
      </c>
      <c r="H17" s="71" t="s">
        <v>41</v>
      </c>
    </row>
    <row r="18" spans="2:8" x14ac:dyDescent="0.25">
      <c r="B18" t="s">
        <v>200</v>
      </c>
      <c r="C18" t="s">
        <v>29</v>
      </c>
      <c r="D18" t="s">
        <v>15</v>
      </c>
      <c r="E18" s="31">
        <v>2788079</v>
      </c>
      <c r="F18" s="4" t="s">
        <v>39</v>
      </c>
      <c r="G18" s="59" t="s">
        <v>201</v>
      </c>
      <c r="H18" s="60" t="s">
        <v>63</v>
      </c>
    </row>
    <row r="19" spans="2:8" x14ac:dyDescent="0.25">
      <c r="B19" t="s">
        <v>202</v>
      </c>
      <c r="C19" t="s">
        <v>29</v>
      </c>
      <c r="D19" t="s">
        <v>15</v>
      </c>
      <c r="E19" s="31">
        <v>2786616</v>
      </c>
      <c r="F19" s="4" t="s">
        <v>39</v>
      </c>
      <c r="G19" s="59" t="s">
        <v>203</v>
      </c>
      <c r="H19" s="60" t="s">
        <v>63</v>
      </c>
    </row>
    <row r="20" spans="2:8" x14ac:dyDescent="0.25">
      <c r="B20" t="s">
        <v>204</v>
      </c>
      <c r="C20" t="s">
        <v>29</v>
      </c>
      <c r="D20" t="s">
        <v>15</v>
      </c>
      <c r="E20" s="31">
        <v>2789542</v>
      </c>
      <c r="F20" s="4" t="s">
        <v>39</v>
      </c>
      <c r="G20" s="59" t="s">
        <v>205</v>
      </c>
      <c r="H20" s="60" t="s">
        <v>63</v>
      </c>
    </row>
    <row r="21" spans="2:8" x14ac:dyDescent="0.25">
      <c r="B21" t="s">
        <v>206</v>
      </c>
      <c r="C21" t="s">
        <v>29</v>
      </c>
      <c r="D21" t="s">
        <v>15</v>
      </c>
      <c r="E21" s="31">
        <v>2789808</v>
      </c>
      <c r="F21" s="4" t="s">
        <v>39</v>
      </c>
      <c r="G21" s="59" t="s">
        <v>207</v>
      </c>
      <c r="H21" s="60" t="s">
        <v>63</v>
      </c>
    </row>
    <row r="22" spans="2:8" x14ac:dyDescent="0.25">
      <c r="B22" t="s">
        <v>208</v>
      </c>
      <c r="C22" t="s">
        <v>29</v>
      </c>
      <c r="D22" t="s">
        <v>15</v>
      </c>
      <c r="E22" s="31">
        <v>2795261</v>
      </c>
      <c r="F22" s="4" t="s">
        <v>39</v>
      </c>
      <c r="G22" s="59" t="s">
        <v>209</v>
      </c>
      <c r="H22" s="60" t="s">
        <v>47</v>
      </c>
    </row>
    <row r="23" spans="2:8" x14ac:dyDescent="0.25">
      <c r="B23" t="s">
        <v>210</v>
      </c>
      <c r="C23" t="s">
        <v>29</v>
      </c>
      <c r="D23" s="14" t="s">
        <v>21</v>
      </c>
      <c r="E23" s="31">
        <v>2221380</v>
      </c>
      <c r="F23" s="4" t="s">
        <v>39</v>
      </c>
      <c r="G23" s="59" t="s">
        <v>211</v>
      </c>
      <c r="H23" s="71" t="s">
        <v>41</v>
      </c>
    </row>
    <row r="24" spans="2:8" x14ac:dyDescent="0.25">
      <c r="B24" t="s">
        <v>212</v>
      </c>
      <c r="C24" t="s">
        <v>29</v>
      </c>
      <c r="D24" t="s">
        <v>21</v>
      </c>
      <c r="E24" s="31">
        <v>2224320</v>
      </c>
      <c r="F24" s="4" t="s">
        <v>39</v>
      </c>
      <c r="G24" s="59" t="s">
        <v>213</v>
      </c>
      <c r="H24" s="71" t="s">
        <v>41</v>
      </c>
    </row>
    <row r="25" spans="2:8" x14ac:dyDescent="0.25">
      <c r="B25" t="s">
        <v>214</v>
      </c>
      <c r="C25" t="s">
        <v>29</v>
      </c>
      <c r="D25" t="s">
        <v>21</v>
      </c>
      <c r="E25" s="31">
        <v>2225685</v>
      </c>
      <c r="F25" s="4" t="s">
        <v>39</v>
      </c>
      <c r="G25" s="59" t="s">
        <v>215</v>
      </c>
      <c r="H25" s="71" t="s">
        <v>41</v>
      </c>
    </row>
    <row r="26" spans="2:8" x14ac:dyDescent="0.25">
      <c r="B26" t="s">
        <v>216</v>
      </c>
      <c r="C26" t="s">
        <v>29</v>
      </c>
      <c r="D26" t="s">
        <v>21</v>
      </c>
      <c r="E26" s="31">
        <v>2112000</v>
      </c>
      <c r="F26" s="4" t="s">
        <v>54</v>
      </c>
      <c r="G26" s="59" t="s">
        <v>217</v>
      </c>
      <c r="H26" s="72"/>
    </row>
    <row r="27" spans="2:8" x14ac:dyDescent="0.25">
      <c r="B27" t="s">
        <v>218</v>
      </c>
      <c r="C27" t="s">
        <v>52</v>
      </c>
      <c r="D27" t="s">
        <v>219</v>
      </c>
      <c r="E27" s="31">
        <v>1054.46</v>
      </c>
      <c r="F27" t="s">
        <v>81</v>
      </c>
      <c r="G27" s="59" t="s">
        <v>220</v>
      </c>
      <c r="H27" s="72"/>
    </row>
    <row r="28" spans="2:8" x14ac:dyDescent="0.25">
      <c r="B28" t="s">
        <v>221</v>
      </c>
      <c r="C28" t="s">
        <v>52</v>
      </c>
      <c r="D28" t="s">
        <v>219</v>
      </c>
      <c r="E28" s="31">
        <v>1015.39705</v>
      </c>
      <c r="F28" t="s">
        <v>81</v>
      </c>
      <c r="G28" s="59" t="s">
        <v>222</v>
      </c>
      <c r="H28" s="72"/>
    </row>
    <row r="29" spans="2:8" x14ac:dyDescent="0.25">
      <c r="B29" t="s">
        <v>223</v>
      </c>
      <c r="C29" t="s">
        <v>52</v>
      </c>
      <c r="D29" t="s">
        <v>219</v>
      </c>
      <c r="E29" s="31">
        <v>977.86785999999995</v>
      </c>
      <c r="F29" t="s">
        <v>81</v>
      </c>
      <c r="G29" s="59" t="s">
        <v>224</v>
      </c>
      <c r="H29" s="72"/>
    </row>
    <row r="30" spans="2:8" x14ac:dyDescent="0.25">
      <c r="B30" t="s">
        <v>225</v>
      </c>
      <c r="C30" t="s">
        <v>52</v>
      </c>
      <c r="D30" t="s">
        <v>219</v>
      </c>
      <c r="E30" s="31">
        <v>977.86785999999995</v>
      </c>
      <c r="F30" t="s">
        <v>81</v>
      </c>
      <c r="G30" s="59" t="s">
        <v>226</v>
      </c>
      <c r="H30" s="72"/>
    </row>
    <row r="31" spans="2:8" x14ac:dyDescent="0.25">
      <c r="B31" t="s">
        <v>227</v>
      </c>
      <c r="C31" t="s">
        <v>52</v>
      </c>
      <c r="D31" t="s">
        <v>219</v>
      </c>
      <c r="E31" s="31">
        <v>985.34493999999995</v>
      </c>
      <c r="F31" t="s">
        <v>81</v>
      </c>
      <c r="G31" s="59" t="s">
        <v>228</v>
      </c>
      <c r="H31" s="72"/>
    </row>
    <row r="32" spans="2:8" x14ac:dyDescent="0.25">
      <c r="B32" t="s">
        <v>229</v>
      </c>
      <c r="C32" t="s">
        <v>52</v>
      </c>
      <c r="D32" t="s">
        <v>219</v>
      </c>
      <c r="E32" s="31">
        <v>1049.4273499999999</v>
      </c>
      <c r="F32" t="s">
        <v>81</v>
      </c>
      <c r="G32" s="59" t="s">
        <v>230</v>
      </c>
      <c r="H32" s="72"/>
    </row>
    <row r="33" spans="2:8" x14ac:dyDescent="0.25">
      <c r="B33" t="s">
        <v>231</v>
      </c>
      <c r="C33" t="s">
        <v>52</v>
      </c>
      <c r="D33" t="s">
        <v>219</v>
      </c>
      <c r="E33" s="31">
        <v>1012.85676</v>
      </c>
      <c r="F33" t="s">
        <v>81</v>
      </c>
      <c r="G33" s="59" t="s">
        <v>232</v>
      </c>
      <c r="H33" s="72"/>
    </row>
    <row r="34" spans="2:8" x14ac:dyDescent="0.25">
      <c r="B34" t="s">
        <v>233</v>
      </c>
      <c r="C34" t="s">
        <v>52</v>
      </c>
      <c r="D34" t="s">
        <v>219</v>
      </c>
      <c r="E34" s="31">
        <v>1019.32731</v>
      </c>
      <c r="F34" t="s">
        <v>81</v>
      </c>
      <c r="G34" s="59" t="s">
        <v>234</v>
      </c>
      <c r="H34" s="72"/>
    </row>
    <row r="35" spans="2:8" x14ac:dyDescent="0.25">
      <c r="B35" t="s">
        <v>235</v>
      </c>
      <c r="C35" t="s">
        <v>52</v>
      </c>
      <c r="D35" t="s">
        <v>219</v>
      </c>
      <c r="E35" s="31">
        <v>1036.1028100000001</v>
      </c>
      <c r="F35" t="s">
        <v>81</v>
      </c>
      <c r="G35" s="59" t="s">
        <v>236</v>
      </c>
      <c r="H35" s="72"/>
    </row>
    <row r="36" spans="2:8" x14ac:dyDescent="0.25">
      <c r="B36" t="s">
        <v>237</v>
      </c>
      <c r="C36" t="s">
        <v>52</v>
      </c>
      <c r="D36" t="s">
        <v>219</v>
      </c>
      <c r="E36" s="31">
        <v>930.99231999999995</v>
      </c>
      <c r="F36" t="s">
        <v>54</v>
      </c>
      <c r="G36" s="59" t="s">
        <v>238</v>
      </c>
      <c r="H36" s="72"/>
    </row>
    <row r="37" spans="2:8" x14ac:dyDescent="0.25">
      <c r="B37" t="s">
        <v>239</v>
      </c>
      <c r="C37" t="s">
        <v>52</v>
      </c>
      <c r="D37" t="s">
        <v>240</v>
      </c>
      <c r="F37" s="4"/>
      <c r="G37" s="58" t="s">
        <v>54</v>
      </c>
    </row>
    <row r="38" spans="2:8" x14ac:dyDescent="0.25">
      <c r="B38" t="s">
        <v>237</v>
      </c>
      <c r="C38" t="s">
        <v>52</v>
      </c>
      <c r="D38" t="s">
        <v>241</v>
      </c>
      <c r="F38" s="4" t="s">
        <v>34</v>
      </c>
      <c r="G38" s="58" t="s">
        <v>242</v>
      </c>
      <c r="H38" s="60" t="s">
        <v>176</v>
      </c>
    </row>
    <row r="39" spans="2:8" x14ac:dyDescent="0.25">
      <c r="B39" t="s">
        <v>233</v>
      </c>
      <c r="C39" t="s">
        <v>52</v>
      </c>
      <c r="D39" t="s">
        <v>243</v>
      </c>
      <c r="F39" t="s">
        <v>81</v>
      </c>
      <c r="G39" s="58" t="s">
        <v>244</v>
      </c>
      <c r="H39" s="72"/>
    </row>
    <row r="40" spans="2:8" x14ac:dyDescent="0.25">
      <c r="B40" t="s">
        <v>245</v>
      </c>
      <c r="C40" t="s">
        <v>52</v>
      </c>
      <c r="D40" t="s">
        <v>246</v>
      </c>
      <c r="F40" t="s">
        <v>81</v>
      </c>
      <c r="G40" s="58" t="s">
        <v>247</v>
      </c>
      <c r="H40" s="72"/>
    </row>
    <row r="41" spans="2:8" x14ac:dyDescent="0.25">
      <c r="B41" t="s">
        <v>248</v>
      </c>
      <c r="C41" t="s">
        <v>52</v>
      </c>
      <c r="D41" t="s">
        <v>249</v>
      </c>
      <c r="F41" t="s">
        <v>81</v>
      </c>
      <c r="G41" s="58" t="s">
        <v>250</v>
      </c>
      <c r="H41" s="72"/>
    </row>
    <row r="42" spans="2:8" x14ac:dyDescent="0.25">
      <c r="B42" t="s">
        <v>251</v>
      </c>
      <c r="C42" t="s">
        <v>52</v>
      </c>
      <c r="D42" t="s">
        <v>252</v>
      </c>
      <c r="F42" t="s">
        <v>81</v>
      </c>
      <c r="G42" s="58" t="s">
        <v>253</v>
      </c>
      <c r="H42" s="72"/>
    </row>
    <row r="43" spans="2:8" x14ac:dyDescent="0.25">
      <c r="B43" t="s">
        <v>254</v>
      </c>
      <c r="C43" t="s">
        <v>52</v>
      </c>
      <c r="D43" t="s">
        <v>255</v>
      </c>
      <c r="F43" t="s">
        <v>81</v>
      </c>
      <c r="G43" s="58" t="s">
        <v>256</v>
      </c>
      <c r="H43" s="72"/>
    </row>
    <row r="44" spans="2:8" x14ac:dyDescent="0.25">
      <c r="B44" t="s">
        <v>79</v>
      </c>
      <c r="C44" t="s">
        <v>52</v>
      </c>
      <c r="D44" t="s">
        <v>80</v>
      </c>
      <c r="F44" t="s">
        <v>81</v>
      </c>
      <c r="G44" s="58" t="s">
        <v>257</v>
      </c>
      <c r="H44" s="72"/>
    </row>
    <row r="45" spans="2:8" x14ac:dyDescent="0.25">
      <c r="B45" t="s">
        <v>258</v>
      </c>
      <c r="C45" t="s">
        <v>52</v>
      </c>
      <c r="D45" t="s">
        <v>259</v>
      </c>
      <c r="F45" t="s">
        <v>81</v>
      </c>
      <c r="G45" s="59" t="s">
        <v>260</v>
      </c>
      <c r="H45" s="72"/>
    </row>
    <row r="46" spans="2:8" x14ac:dyDescent="0.25">
      <c r="B46" t="s">
        <v>261</v>
      </c>
      <c r="C46" t="s">
        <v>52</v>
      </c>
      <c r="D46" t="s">
        <v>259</v>
      </c>
      <c r="F46" t="s">
        <v>81</v>
      </c>
      <c r="G46" s="59" t="s">
        <v>262</v>
      </c>
      <c r="H46" s="72"/>
    </row>
    <row r="47" spans="2:8" x14ac:dyDescent="0.25">
      <c r="B47" t="s">
        <v>263</v>
      </c>
      <c r="C47" t="s">
        <v>52</v>
      </c>
      <c r="D47" t="s">
        <v>259</v>
      </c>
      <c r="F47" t="s">
        <v>81</v>
      </c>
      <c r="G47" s="59" t="s">
        <v>264</v>
      </c>
      <c r="H47" s="72"/>
    </row>
    <row r="48" spans="2:8" x14ac:dyDescent="0.25">
      <c r="B48" t="s">
        <v>265</v>
      </c>
      <c r="C48" t="s">
        <v>52</v>
      </c>
      <c r="D48" t="s">
        <v>259</v>
      </c>
      <c r="F48" t="s">
        <v>81</v>
      </c>
      <c r="G48" s="59" t="s">
        <v>266</v>
      </c>
      <c r="H48" s="72"/>
    </row>
    <row r="49" spans="2:8" x14ac:dyDescent="0.25">
      <c r="B49" t="s">
        <v>267</v>
      </c>
      <c r="C49" t="s">
        <v>52</v>
      </c>
      <c r="D49" t="s">
        <v>259</v>
      </c>
      <c r="F49" t="s">
        <v>54</v>
      </c>
      <c r="G49" s="59" t="s">
        <v>268</v>
      </c>
      <c r="H49" s="72"/>
    </row>
    <row r="50" spans="2:8" x14ac:dyDescent="0.25">
      <c r="B50" t="s">
        <v>269</v>
      </c>
      <c r="C50" t="s">
        <v>52</v>
      </c>
      <c r="D50" t="s">
        <v>270</v>
      </c>
      <c r="F50" t="s">
        <v>30</v>
      </c>
      <c r="G50" s="59" t="s">
        <v>271</v>
      </c>
      <c r="H50" s="60" t="s">
        <v>272</v>
      </c>
    </row>
    <row r="51" spans="2:8" x14ac:dyDescent="0.25">
      <c r="B51" t="s">
        <v>273</v>
      </c>
      <c r="C51" t="s">
        <v>52</v>
      </c>
      <c r="D51" t="s">
        <v>274</v>
      </c>
      <c r="F51" t="s">
        <v>39</v>
      </c>
      <c r="G51" s="59" t="s">
        <v>275</v>
      </c>
      <c r="H51" s="60" t="s">
        <v>276</v>
      </c>
    </row>
    <row r="52" spans="2:8" x14ac:dyDescent="0.25">
      <c r="B52" t="s">
        <v>277</v>
      </c>
      <c r="C52" t="s">
        <v>52</v>
      </c>
      <c r="D52" t="s">
        <v>278</v>
      </c>
      <c r="F52" t="s">
        <v>39</v>
      </c>
      <c r="G52" s="59" t="s">
        <v>279</v>
      </c>
      <c r="H52" s="60" t="s">
        <v>272</v>
      </c>
    </row>
    <row r="53" spans="2:8" x14ac:dyDescent="0.25">
      <c r="B53" t="s">
        <v>280</v>
      </c>
      <c r="C53" t="s">
        <v>52</v>
      </c>
      <c r="D53" t="s">
        <v>274</v>
      </c>
      <c r="F53" t="s">
        <v>39</v>
      </c>
      <c r="G53" s="59" t="s">
        <v>281</v>
      </c>
      <c r="H53" s="60" t="s">
        <v>276</v>
      </c>
    </row>
    <row r="54" spans="2:8" x14ac:dyDescent="0.25">
      <c r="B54" t="s">
        <v>282</v>
      </c>
      <c r="C54" t="s">
        <v>52</v>
      </c>
      <c r="D54" t="s">
        <v>274</v>
      </c>
      <c r="F54" t="s">
        <v>30</v>
      </c>
      <c r="G54" s="59" t="s">
        <v>283</v>
      </c>
      <c r="H54" s="60" t="s">
        <v>272</v>
      </c>
    </row>
    <row r="55" spans="2:8" x14ac:dyDescent="0.25">
      <c r="B55" t="s">
        <v>284</v>
      </c>
      <c r="C55" t="s">
        <v>52</v>
      </c>
      <c r="D55" t="s">
        <v>274</v>
      </c>
      <c r="F55" t="s">
        <v>30</v>
      </c>
      <c r="G55" s="59" t="s">
        <v>285</v>
      </c>
      <c r="H55" s="60" t="s">
        <v>272</v>
      </c>
    </row>
    <row r="56" spans="2:8" x14ac:dyDescent="0.25">
      <c r="B56" t="s">
        <v>286</v>
      </c>
      <c r="C56" t="s">
        <v>52</v>
      </c>
      <c r="D56" t="s">
        <v>278</v>
      </c>
      <c r="F56" t="s">
        <v>39</v>
      </c>
      <c r="G56" s="59" t="s">
        <v>287</v>
      </c>
      <c r="H56" s="60" t="s">
        <v>272</v>
      </c>
    </row>
    <row r="57" spans="2:8" x14ac:dyDescent="0.25">
      <c r="B57" t="s">
        <v>288</v>
      </c>
      <c r="C57" t="s">
        <v>52</v>
      </c>
      <c r="D57" t="s">
        <v>278</v>
      </c>
      <c r="F57" t="s">
        <v>39</v>
      </c>
      <c r="G57" s="59" t="s">
        <v>289</v>
      </c>
      <c r="H57" s="60" t="s">
        <v>272</v>
      </c>
    </row>
    <row r="58" spans="2:8" x14ac:dyDescent="0.25">
      <c r="B58" t="s">
        <v>290</v>
      </c>
      <c r="C58" t="s">
        <v>52</v>
      </c>
      <c r="D58" t="s">
        <v>291</v>
      </c>
      <c r="F58" t="s">
        <v>54</v>
      </c>
      <c r="G58" s="59" t="s">
        <v>292</v>
      </c>
      <c r="H58" s="72"/>
    </row>
    <row r="59" spans="2:8" x14ac:dyDescent="0.25">
      <c r="F59" s="67" t="s">
        <v>100</v>
      </c>
      <c r="G59" s="68" t="s">
        <v>160</v>
      </c>
      <c r="H59" s="60" t="s">
        <v>276</v>
      </c>
    </row>
    <row r="60" spans="2:8" x14ac:dyDescent="0.25">
      <c r="F60" s="67" t="s">
        <v>100</v>
      </c>
      <c r="G60" s="69" t="s">
        <v>293</v>
      </c>
      <c r="H60" s="60" t="s">
        <v>294</v>
      </c>
    </row>
    <row r="61" spans="2:8" x14ac:dyDescent="0.25">
      <c r="F61" s="67" t="s">
        <v>100</v>
      </c>
      <c r="G61" s="69" t="s">
        <v>295</v>
      </c>
      <c r="H61" s="60" t="s">
        <v>294</v>
      </c>
    </row>
    <row r="62" spans="2:8" x14ac:dyDescent="0.25">
      <c r="F62" s="67" t="s">
        <v>100</v>
      </c>
      <c r="G62" s="69" t="s">
        <v>151</v>
      </c>
      <c r="H62" s="60" t="s">
        <v>296</v>
      </c>
    </row>
    <row r="63" spans="2:8" x14ac:dyDescent="0.25">
      <c r="F63" s="67" t="s">
        <v>100</v>
      </c>
      <c r="G63" s="69" t="s">
        <v>150</v>
      </c>
      <c r="H63" s="60" t="s">
        <v>296</v>
      </c>
    </row>
    <row r="64" spans="2:8" x14ac:dyDescent="0.25">
      <c r="F64" s="67" t="s">
        <v>100</v>
      </c>
      <c r="G64" s="69" t="s">
        <v>149</v>
      </c>
      <c r="H64" s="60" t="s">
        <v>296</v>
      </c>
    </row>
    <row r="65" spans="6:8" x14ac:dyDescent="0.25">
      <c r="F65" s="67" t="s">
        <v>100</v>
      </c>
      <c r="G65" s="69" t="s">
        <v>297</v>
      </c>
      <c r="H65" s="60" t="s">
        <v>294</v>
      </c>
    </row>
    <row r="66" spans="6:8" x14ac:dyDescent="0.25">
      <c r="F66" s="67" t="s">
        <v>100</v>
      </c>
      <c r="G66" s="69" t="s">
        <v>298</v>
      </c>
      <c r="H66" s="60" t="s">
        <v>294</v>
      </c>
    </row>
    <row r="67" spans="6:8" x14ac:dyDescent="0.25">
      <c r="F67" s="67" t="s">
        <v>100</v>
      </c>
      <c r="G67" s="70" t="s">
        <v>299</v>
      </c>
      <c r="H67" s="60" t="s">
        <v>300</v>
      </c>
    </row>
    <row r="68" spans="6:8" x14ac:dyDescent="0.25">
      <c r="F68" s="67" t="s">
        <v>100</v>
      </c>
      <c r="G68" s="69" t="s">
        <v>301</v>
      </c>
      <c r="H68" s="60" t="s">
        <v>302</v>
      </c>
    </row>
    <row r="69" spans="6:8" x14ac:dyDescent="0.25">
      <c r="F69" s="67" t="s">
        <v>100</v>
      </c>
      <c r="G69" s="69" t="s">
        <v>303</v>
      </c>
      <c r="H69" s="60" t="s">
        <v>302</v>
      </c>
    </row>
    <row r="70" spans="6:8" x14ac:dyDescent="0.25">
      <c r="F70" s="67" t="s">
        <v>100</v>
      </c>
      <c r="G70" s="69" t="s">
        <v>304</v>
      </c>
      <c r="H70" s="60" t="s">
        <v>305</v>
      </c>
    </row>
    <row r="71" spans="6:8" x14ac:dyDescent="0.25">
      <c r="F71" s="67" t="s">
        <v>100</v>
      </c>
      <c r="G71" s="69" t="s">
        <v>156</v>
      </c>
      <c r="H71" s="60" t="s">
        <v>276</v>
      </c>
    </row>
    <row r="72" spans="6:8" x14ac:dyDescent="0.25">
      <c r="F72" s="67" t="s">
        <v>100</v>
      </c>
      <c r="G72" s="69" t="s">
        <v>161</v>
      </c>
      <c r="H72" s="60" t="s">
        <v>276</v>
      </c>
    </row>
    <row r="73" spans="6:8" x14ac:dyDescent="0.25">
      <c r="F73" s="67" t="s">
        <v>100</v>
      </c>
      <c r="G73" s="69" t="s">
        <v>299</v>
      </c>
    </row>
    <row r="74" spans="6:8" x14ac:dyDescent="0.25">
      <c r="F74" s="67" t="s">
        <v>100</v>
      </c>
      <c r="G74" s="69" t="s">
        <v>153</v>
      </c>
      <c r="H74" s="60" t="s">
        <v>296</v>
      </c>
    </row>
    <row r="75" spans="6:8" x14ac:dyDescent="0.25">
      <c r="F75" s="67" t="s">
        <v>100</v>
      </c>
      <c r="G75" s="69" t="s">
        <v>301</v>
      </c>
    </row>
    <row r="76" spans="6:8" x14ac:dyDescent="0.25">
      <c r="F76" s="67" t="s">
        <v>100</v>
      </c>
      <c r="G76" s="69" t="s">
        <v>303</v>
      </c>
    </row>
    <row r="77" spans="6:8" x14ac:dyDescent="0.25">
      <c r="F77" s="67" t="s">
        <v>100</v>
      </c>
      <c r="G77" s="69" t="s">
        <v>304</v>
      </c>
    </row>
  </sheetData>
  <autoFilter ref="B1:H26" xr:uid="{00000000-0009-0000-0000-000002000000}"/>
  <conditionalFormatting sqref="G45:G52 G54:G55 G57:G58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needs</vt:lpstr>
      <vt:lpstr>custom</vt:lpstr>
      <vt:lpstr>Rest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Wu</dc:creator>
  <cp:lastModifiedBy>James Mattison</cp:lastModifiedBy>
  <dcterms:created xsi:type="dcterms:W3CDTF">2022-02-08T13:52:32Z</dcterms:created>
  <dcterms:modified xsi:type="dcterms:W3CDTF">2022-06-07T21:10:59Z</dcterms:modified>
</cp:coreProperties>
</file>