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0960" windowHeight="16920" tabRatio="600" firstSheet="0" activeTab="4" autoFilterDateGrouping="1"/>
  </bookViews>
  <sheets>
    <sheet name="16oz Cup" sheetId="1" state="visible" r:id="rId1"/>
    <sheet name="20oz Cup" sheetId="2" state="visible" r:id="rId2"/>
    <sheet name="Lid 98" sheetId="3" state="visible" r:id="rId3"/>
    <sheet name="30oz Cup" sheetId="4" state="visible" r:id="rId4"/>
    <sheet name="Lid 107 or 105 (30oz)" sheetId="5" state="visible" r:id="rId5"/>
  </sheets>
  <definedNames>
    <definedName name="_xlnm._FilterDatabase" localSheetId="0" hidden="1">'16oz Cup'!$A$6:$K$6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Roboto"/>
      <sz val="10"/>
    </font>
    <font>
      <name val="Calibri"/>
      <family val="2"/>
      <i val="1"/>
      <color theme="1"/>
      <sz val="11"/>
      <scheme val="minor"/>
    </font>
    <font>
      <name val="Roboto"/>
      <sz val="9"/>
    </font>
    <font>
      <name val="Calibri"/>
      <family val="2"/>
      <color theme="5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</font>
    <font>
      <name val="Calibri"/>
      <family val="2"/>
      <color rgb="FF00B0F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5" tint="-0.249977111117893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110">
    <xf numFmtId="0" fontId="0" fillId="0" borderId="0" pivotButton="0" quotePrefix="0" xfId="0"/>
    <xf numFmtId="0" fontId="2" fillId="2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wrapText="1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pivotButton="0" quotePrefix="0" xfId="0"/>
    <xf numFmtId="3" fontId="0" fillId="0" borderId="0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 vertical="center"/>
    </xf>
    <xf numFmtId="3" fontId="2" fillId="2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3" fontId="0" fillId="0" borderId="1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3" fontId="0" fillId="3" borderId="0" applyAlignment="1" pivotButton="0" quotePrefix="0" xfId="0">
      <alignment horizontal="center" vertical="center"/>
    </xf>
    <xf numFmtId="0" fontId="0" fillId="3" borderId="0" pivotButton="0" quotePrefix="0" xfId="0"/>
    <xf numFmtId="3" fontId="0" fillId="3" borderId="0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0" fontId="4" fillId="0" borderId="1" pivotButton="0" quotePrefix="0" xfId="0"/>
    <xf numFmtId="14" fontId="0" fillId="3" borderId="1" pivotButton="0" quotePrefix="0" xfId="0"/>
    <xf numFmtId="0" fontId="9" fillId="0" borderId="1" applyAlignment="1" pivotButton="0" quotePrefix="0" xfId="0">
      <alignment horizontal="left" vertical="center"/>
    </xf>
    <xf numFmtId="0" fontId="9" fillId="0" borderId="1" pivotButton="0" quotePrefix="0" xfId="0"/>
    <xf numFmtId="16" fontId="10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3" fontId="10" fillId="0" borderId="1" applyAlignment="1" pivotButton="0" quotePrefix="0" xfId="0">
      <alignment horizontal="center" vertical="center"/>
    </xf>
    <xf numFmtId="0" fontId="11" fillId="0" borderId="1" pivotButton="0" quotePrefix="0" xfId="0"/>
    <xf numFmtId="3" fontId="12" fillId="3" borderId="0" applyAlignment="1" pivotButton="0" quotePrefix="0" xfId="0">
      <alignment horizontal="left" vertical="center"/>
    </xf>
    <xf numFmtId="0" fontId="0" fillId="4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left" vertical="center"/>
    </xf>
    <xf numFmtId="14" fontId="0" fillId="4" borderId="1" pivotButton="0" quotePrefix="0" xfId="0"/>
    <xf numFmtId="16" fontId="1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9" fillId="0" borderId="0" pivotButton="0" quotePrefix="0" xfId="0"/>
    <xf numFmtId="0" fontId="6" fillId="3" borderId="2" pivotButton="0" quotePrefix="0" xfId="0"/>
    <xf numFmtId="0" fontId="6" fillId="3" borderId="3" pivotButton="0" quotePrefix="0" xfId="0"/>
    <xf numFmtId="3" fontId="0" fillId="3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pivotButton="0" quotePrefix="0" xfId="0"/>
    <xf numFmtId="3" fontId="6" fillId="3" borderId="6" applyAlignment="1" pivotButton="0" quotePrefix="0" xfId="0">
      <alignment horizontal="center" vertical="center"/>
    </xf>
    <xf numFmtId="3" fontId="0" fillId="3" borderId="6" applyAlignment="1" pivotButton="0" quotePrefix="0" xfId="0">
      <alignment horizontal="center" vertical="center"/>
    </xf>
    <xf numFmtId="3" fontId="8" fillId="3" borderId="6" applyAlignment="1" pivotButton="0" quotePrefix="0" xfId="0">
      <alignment horizontal="left" vertical="center"/>
    </xf>
    <xf numFmtId="3" fontId="8" fillId="3" borderId="6" applyAlignment="1" pivotButton="0" quotePrefix="0" xfId="0">
      <alignment horizontal="center" vertical="center"/>
    </xf>
    <xf numFmtId="0" fontId="8" fillId="3" borderId="7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" fontId="4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left"/>
    </xf>
    <xf numFmtId="3" fontId="11" fillId="0" borderId="1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3" fontId="0" fillId="4" borderId="1" applyAlignment="1" pivotButton="0" quotePrefix="0" xfId="1">
      <alignment horizontal="center" vertical="center"/>
    </xf>
    <xf numFmtId="3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16" fontId="0" fillId="4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wrapText="1"/>
    </xf>
    <xf numFmtId="0" fontId="0" fillId="3" borderId="4" applyAlignment="1" pivotButton="0" quotePrefix="0" xfId="0">
      <alignment horizontal="center" vertical="center"/>
    </xf>
    <xf numFmtId="3" fontId="0" fillId="0" borderId="6" applyAlignment="1" pivotButton="0" quotePrefix="0" xfId="0">
      <alignment horizontal="center" vertical="center"/>
    </xf>
    <xf numFmtId="14" fontId="0" fillId="5" borderId="1" pivotButton="0" quotePrefix="0" xfId="0"/>
    <xf numFmtId="3" fontId="0" fillId="5" borderId="1" applyAlignment="1" pivotButton="0" quotePrefix="0" xfId="1">
      <alignment horizontal="center" vertical="center"/>
    </xf>
    <xf numFmtId="3" fontId="0" fillId="5" borderId="1" applyAlignment="1" pivotButton="0" quotePrefix="0" xfId="0">
      <alignment horizontal="center" vertical="center"/>
    </xf>
    <xf numFmtId="14" fontId="6" fillId="0" borderId="1" pivotButton="0" quotePrefix="0" xfId="0"/>
    <xf numFmtId="14" fontId="0" fillId="0" borderId="1" pivotButton="0" quotePrefix="0" xfId="0"/>
    <xf numFmtId="1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3" fontId="15" fillId="2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/>
    </xf>
    <xf numFmtId="3" fontId="16" fillId="0" borderId="1" applyAlignment="1" pivotButton="0" quotePrefix="0" xfId="0">
      <alignment horizontal="center" vertical="center"/>
    </xf>
    <xf numFmtId="3" fontId="14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14" fontId="11" fillId="0" borderId="1" applyAlignment="1" pivotButton="0" quotePrefix="0" xfId="0">
      <alignment horizontal="left"/>
    </xf>
    <xf numFmtId="0" fontId="9" fillId="0" borderId="0" applyAlignment="1" pivotButton="0" quotePrefix="0" xfId="0">
      <alignment horizontal="left" vertical="center"/>
    </xf>
    <xf numFmtId="16" fontId="0" fillId="6" borderId="1" applyAlignment="1" pivotButton="0" quotePrefix="0" xfId="0">
      <alignment horizontal="center" vertical="center"/>
    </xf>
    <xf numFmtId="14" fontId="0" fillId="6" borderId="1" pivotButton="0" quotePrefix="0" xfId="0"/>
    <xf numFmtId="16" fontId="11" fillId="0" borderId="1" applyAlignment="1" pivotButton="0" quotePrefix="0" xfId="0">
      <alignment horizontal="left"/>
    </xf>
    <xf numFmtId="16" fontId="11" fillId="6" borderId="1" applyAlignment="1" pivotButton="0" quotePrefix="0" xfId="0">
      <alignment horizontal="left"/>
    </xf>
    <xf numFmtId="14" fontId="0" fillId="6" borderId="1" applyAlignment="1" pivotButton="0" quotePrefix="0" xfId="0">
      <alignment horizontal="left"/>
    </xf>
    <xf numFmtId="14" fontId="11" fillId="6" borderId="1" applyAlignment="1" pivotButton="0" quotePrefix="0" xfId="0">
      <alignment horizontal="left"/>
    </xf>
    <xf numFmtId="16" fontId="0" fillId="7" borderId="1" applyAlignment="1" pivotButton="0" quotePrefix="0" xfId="0">
      <alignment horizontal="center" vertical="center"/>
    </xf>
    <xf numFmtId="16" fontId="11" fillId="7" borderId="1" applyAlignment="1" pivotButton="0" quotePrefix="0" xfId="0">
      <alignment horizontal="left"/>
    </xf>
    <xf numFmtId="0" fontId="0" fillId="3" borderId="2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wrapText="1"/>
    </xf>
    <xf numFmtId="0" fontId="0" fillId="3" borderId="4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1" fillId="5" borderId="1" pivotButton="0" quotePrefix="0" xfId="0"/>
    <xf numFmtId="0" fontId="11" fillId="5" borderId="1" applyAlignment="1" pivotButton="0" quotePrefix="0" xfId="0">
      <alignment horizontal="left" vertical="center"/>
    </xf>
    <xf numFmtId="0" fontId="0" fillId="3" borderId="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3" borderId="1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7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113" activePane="bottomRight" state="frozen"/>
      <selection pane="topRight" activeCell="B1" sqref="B1"/>
      <selection pane="bottomLeft" activeCell="A7" sqref="A7"/>
      <selection pane="bottomRight" activeCell="I83" sqref="I83"/>
    </sheetView>
  </sheetViews>
  <sheetFormatPr baseColWidth="8" defaultRowHeight="15" outlineLevelRow="1"/>
  <cols>
    <col width="12.85546875" customWidth="1" style="18" min="1" max="1"/>
    <col width="19" customWidth="1" style="19" min="2" max="2"/>
    <col width="17" bestFit="1" customWidth="1" style="19" min="3" max="3"/>
    <col width="17" customWidth="1" style="19" min="4" max="4"/>
    <col width="16.7109375" customWidth="1" style="19" min="5" max="5"/>
    <col width="16.5703125" customWidth="1" style="19" min="6" max="6"/>
    <col width="16.140625" customWidth="1" style="4" min="7" max="7"/>
    <col width="15.5703125" customWidth="1" style="4" min="8" max="10"/>
    <col width="42.5703125" customWidth="1" style="4" min="11" max="11"/>
    <col width="41.7109375" customWidth="1" style="4" min="12" max="12"/>
  </cols>
  <sheetData>
    <row r="1">
      <c r="A1" s="97" t="inlineStr">
        <is>
          <t>16oz PET Cup Tracker</t>
        </is>
      </c>
      <c r="C1" s="97" t="n"/>
      <c r="E1" s="97" t="n"/>
      <c r="G1" s="97" t="n"/>
      <c r="I1" s="97" t="n"/>
      <c r="K1" s="97" t="n"/>
      <c r="L1" s="97" t="n"/>
    </row>
    <row r="2">
      <c r="A2" t="inlineStr">
        <is>
          <t xml:space="preserve">Ecopax </t>
        </is>
      </c>
      <c r="B2" s="19" t="inlineStr">
        <is>
          <t>PECC-16-PNRA</t>
        </is>
      </c>
      <c r="C2" s="20" t="inlineStr">
        <is>
          <t xml:space="preserve">16 oz cold cup, custom print - Panera Bread, 98mm, clear, PET, 50/20/1000 </t>
        </is>
      </c>
      <c r="D2" s="19" t="n"/>
      <c r="E2" s="19" t="n"/>
      <c r="F2" s="19" t="n"/>
    </row>
    <row r="3" ht="15.75" customHeight="1" s="18" thickBot="1">
      <c r="A3" t="inlineStr">
        <is>
          <t xml:space="preserve">Panera </t>
        </is>
      </c>
      <c r="B3" s="21" t="n">
        <v>1546591</v>
      </c>
      <c r="C3" s="19" t="inlineStr">
        <is>
          <t>16oz PET Cup</t>
        </is>
      </c>
      <c r="D3" s="19" t="n"/>
      <c r="E3" s="19" t="n"/>
      <c r="F3" s="70" t="n"/>
    </row>
    <row r="4">
      <c r="A4" s="44" t="inlineStr">
        <is>
          <t>Estimated</t>
        </is>
      </c>
      <c r="B4" s="45" t="inlineStr">
        <is>
          <t xml:space="preserve">Avg Weekly Usage </t>
        </is>
      </c>
      <c r="C4" s="46" t="inlineStr">
        <is>
          <t>Aberdeen</t>
        </is>
      </c>
      <c r="D4" s="46" t="inlineStr">
        <is>
          <t>Haririsburg</t>
        </is>
      </c>
      <c r="E4" s="46" t="n"/>
      <c r="F4" s="25" t="inlineStr">
        <is>
          <t>Weekly Demand</t>
        </is>
      </c>
      <c r="G4" s="98" t="n"/>
      <c r="H4" s="103" t="inlineStr">
        <is>
          <t xml:space="preserve">Monthly:  June 800-1000 Total  Cases &amp;  July 800-1000 Total Cases </t>
        </is>
      </c>
      <c r="I4" s="104" t="n"/>
      <c r="J4" s="104" t="n"/>
      <c r="K4" s="104" t="n"/>
      <c r="L4" s="104" t="n"/>
    </row>
    <row r="5" ht="15.75" customHeight="1" s="18" thickBot="1">
      <c r="A5" s="48" t="n"/>
      <c r="B5" s="49" t="inlineStr">
        <is>
          <t>Cases</t>
        </is>
      </c>
      <c r="C5" s="50" t="n">
        <v>50</v>
      </c>
      <c r="D5" s="50" t="n">
        <v>150</v>
      </c>
      <c r="E5" s="52" t="n"/>
      <c r="F5" s="52" t="n">
        <v>200</v>
      </c>
      <c r="G5" s="53" t="n"/>
      <c r="H5" s="105" t="n"/>
      <c r="I5" s="106" t="n"/>
      <c r="J5" s="106" t="n"/>
      <c r="K5" s="106" t="n"/>
      <c r="L5" s="106" t="n"/>
    </row>
    <row r="6" ht="45" customFormat="1" customHeight="1" s="13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78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1" s="18">
      <c r="A7" s="75" t="n">
        <v>44656</v>
      </c>
      <c r="B7" s="14" t="n"/>
      <c r="C7" s="14" t="n"/>
      <c r="D7" s="14" t="n"/>
      <c r="E7" s="8" t="n"/>
      <c r="F7" s="14">
        <f>B7-C7-D7</f>
        <v/>
      </c>
      <c r="G7" s="9" t="inlineStr">
        <is>
          <t>Evergreen</t>
        </is>
      </c>
      <c r="H7" s="9" t="inlineStr">
        <is>
          <t>EGHU9873370</t>
        </is>
      </c>
      <c r="I7" s="10" t="n">
        <v>44656</v>
      </c>
      <c r="J7" s="9" t="n"/>
      <c r="K7" s="9" t="inlineStr">
        <is>
          <t>In Stock</t>
        </is>
      </c>
      <c r="L7" s="9" t="inlineStr">
        <is>
          <t>Unprinted</t>
        </is>
      </c>
    </row>
    <row r="8" hidden="1" outlineLevel="1" s="18">
      <c r="A8" s="75" t="n">
        <v>44656</v>
      </c>
      <c r="B8" s="14" t="n"/>
      <c r="C8" s="14" t="n"/>
      <c r="D8" s="14" t="n"/>
      <c r="E8" s="8" t="n"/>
      <c r="F8" s="14">
        <f>F7+(B8-C8)</f>
        <v/>
      </c>
      <c r="G8" s="9" t="inlineStr">
        <is>
          <t>Evergreen</t>
        </is>
      </c>
      <c r="H8" s="9" t="inlineStr">
        <is>
          <t>EGHU9371026</t>
        </is>
      </c>
      <c r="I8" s="10" t="n">
        <v>44656</v>
      </c>
      <c r="J8" s="9" t="n"/>
      <c r="K8" s="9" t="inlineStr">
        <is>
          <t>In Stock</t>
        </is>
      </c>
      <c r="L8" s="9" t="inlineStr">
        <is>
          <t>Unprinted</t>
        </is>
      </c>
    </row>
    <row r="9" hidden="1" outlineLevel="1" s="18">
      <c r="A9" s="75" t="n">
        <v>44681</v>
      </c>
      <c r="B9" s="14" t="n"/>
      <c r="C9" s="14" t="n"/>
      <c r="D9" s="14" t="n"/>
      <c r="E9" s="8" t="n"/>
      <c r="F9" s="14">
        <f>F8+(B9-C9)</f>
        <v/>
      </c>
      <c r="G9" s="9" t="inlineStr">
        <is>
          <t>Evergreen</t>
        </is>
      </c>
      <c r="H9" s="9" t="inlineStr">
        <is>
          <t>DRYU9345449</t>
        </is>
      </c>
      <c r="I9" s="10" t="n">
        <v>44681</v>
      </c>
      <c r="J9" s="9" t="n"/>
      <c r="K9" s="9" t="inlineStr">
        <is>
          <t>In Stock</t>
        </is>
      </c>
      <c r="L9" s="9" t="inlineStr">
        <is>
          <t>Unprinted</t>
        </is>
      </c>
    </row>
    <row r="10" hidden="1" outlineLevel="1" s="18">
      <c r="A10" s="75" t="n">
        <v>44687</v>
      </c>
      <c r="B10" s="14" t="n">
        <v>1530</v>
      </c>
      <c r="C10" s="14" t="n"/>
      <c r="D10" s="14" t="n"/>
      <c r="E10" s="8" t="n"/>
      <c r="F10" s="14">
        <f>F9+(B10-C10)</f>
        <v/>
      </c>
      <c r="G10" s="9" t="inlineStr">
        <is>
          <t>CMA</t>
        </is>
      </c>
      <c r="H10" s="9" t="inlineStr">
        <is>
          <t>CMAU7326863</t>
        </is>
      </c>
      <c r="I10" s="10" t="n">
        <v>44687</v>
      </c>
      <c r="J10" s="9" t="n"/>
      <c r="K10" s="9" t="inlineStr">
        <is>
          <t>In Stock</t>
        </is>
      </c>
      <c r="L10" s="9" t="inlineStr">
        <is>
          <t>Unprinted</t>
        </is>
      </c>
    </row>
    <row r="11" hidden="1" outlineLevel="1" s="18">
      <c r="A11" s="75" t="n">
        <v>44688</v>
      </c>
      <c r="B11" s="14">
        <f>+F10</f>
        <v/>
      </c>
      <c r="C11" s="14" t="n"/>
      <c r="D11" s="14" t="n"/>
      <c r="E11" s="8" t="n"/>
      <c r="F11" s="14">
        <f>B11-(C11-D11)+E11</f>
        <v/>
      </c>
      <c r="G11" s="9" t="n"/>
      <c r="H11" s="15" t="n"/>
      <c r="I11" s="10" t="n"/>
      <c r="J11" s="10" t="n"/>
      <c r="K11" s="10" t="n"/>
      <c r="L11" s="10" t="n"/>
    </row>
    <row r="12" hidden="1" outlineLevel="1" s="18">
      <c r="A12" s="75" t="n">
        <v>44689</v>
      </c>
      <c r="B12" s="14">
        <f>+F11</f>
        <v/>
      </c>
      <c r="C12" s="14" t="n"/>
      <c r="D12" s="14" t="n"/>
      <c r="E12" s="8" t="n"/>
      <c r="F12" s="14">
        <f>B12-(C12-D12)+E12</f>
        <v/>
      </c>
      <c r="G12" s="9" t="n"/>
      <c r="H12" s="9" t="n"/>
      <c r="I12" s="9" t="n"/>
      <c r="J12" s="9" t="n"/>
      <c r="K12" s="9" t="n"/>
      <c r="L12" s="9" t="n"/>
    </row>
    <row r="13" hidden="1" outlineLevel="1" s="18">
      <c r="A13" s="75" t="n">
        <v>44690</v>
      </c>
      <c r="B13" s="14">
        <f>+F12</f>
        <v/>
      </c>
      <c r="C13" s="14" t="n"/>
      <c r="D13" s="14" t="n"/>
      <c r="E13" s="8" t="n"/>
      <c r="F13" s="14">
        <f>B13-(C13-D13)+E13</f>
        <v/>
      </c>
      <c r="G13" s="9" t="n"/>
      <c r="H13" s="9" t="n"/>
      <c r="I13" s="9" t="n"/>
      <c r="J13" s="9" t="n"/>
      <c r="K13" s="9" t="n"/>
      <c r="L13" s="9" t="n"/>
    </row>
    <row r="14" hidden="1" outlineLevel="1" s="18">
      <c r="A14" s="75" t="n">
        <v>44691</v>
      </c>
      <c r="B14" s="14">
        <f>+F13</f>
        <v/>
      </c>
      <c r="C14" s="14" t="n"/>
      <c r="D14" s="14" t="n"/>
      <c r="E14" s="8" t="n"/>
      <c r="F14" s="14">
        <f>B14-(C14-D14)+E14</f>
        <v/>
      </c>
      <c r="G14" s="9" t="n"/>
      <c r="H14" s="9" t="n"/>
      <c r="I14" s="9" t="n"/>
      <c r="J14" s="9" t="n"/>
      <c r="K14" s="9" t="n"/>
      <c r="L14" s="9" t="n"/>
    </row>
    <row r="15" hidden="1" outlineLevel="1" s="18">
      <c r="A15" s="75" t="n">
        <v>44692</v>
      </c>
      <c r="B15" s="14">
        <f>+F14</f>
        <v/>
      </c>
      <c r="C15" s="14" t="n"/>
      <c r="D15" s="14" t="n"/>
      <c r="E15" s="8" t="n"/>
      <c r="F15" s="14">
        <f>B15-(C15-D15)+E15</f>
        <v/>
      </c>
      <c r="G15" s="9" t="n"/>
      <c r="H15" s="9" t="n"/>
      <c r="I15" s="9" t="n"/>
      <c r="J15" s="9" t="n"/>
      <c r="K15" s="9" t="n"/>
      <c r="L15" s="9" t="n"/>
    </row>
    <row r="16" hidden="1" outlineLevel="1" s="18">
      <c r="A16" s="75" t="n">
        <v>44693</v>
      </c>
      <c r="B16" s="14">
        <f>+F15</f>
        <v/>
      </c>
      <c r="C16" s="14" t="n"/>
      <c r="D16" s="14" t="n"/>
      <c r="E16" s="8" t="n"/>
      <c r="F16" s="14">
        <f>B16-(C16-D16)+E16</f>
        <v/>
      </c>
      <c r="G16" s="9" t="n"/>
      <c r="H16" s="9" t="n"/>
      <c r="I16" s="9" t="n"/>
      <c r="J16" s="9" t="n"/>
      <c r="K16" s="9" t="n"/>
      <c r="L16" s="9" t="n"/>
    </row>
    <row r="17" hidden="1" outlineLevel="1" s="18">
      <c r="A17" s="75" t="n">
        <v>44694</v>
      </c>
      <c r="B17" s="14">
        <f>+F16</f>
        <v/>
      </c>
      <c r="C17" s="14" t="n"/>
      <c r="D17" s="14" t="n"/>
      <c r="E17" s="8" t="n"/>
      <c r="F17" s="14">
        <f>B17-(C17-D17)+E17</f>
        <v/>
      </c>
      <c r="G17" s="9" t="n"/>
      <c r="H17" s="9" t="n"/>
      <c r="I17" s="9" t="n"/>
      <c r="J17" s="9" t="n"/>
      <c r="K17" s="9" t="n"/>
      <c r="L17" s="9" t="n"/>
    </row>
    <row r="18" hidden="1" outlineLevel="1" s="18">
      <c r="A18" s="75" t="n">
        <v>44695</v>
      </c>
      <c r="B18" s="14">
        <f>+F17</f>
        <v/>
      </c>
      <c r="C18" s="14" t="n"/>
      <c r="D18" s="14" t="n"/>
      <c r="E18" s="8" t="n"/>
      <c r="F18" s="14">
        <f>B18-(C18-D18)+E18</f>
        <v/>
      </c>
      <c r="G18" s="9" t="n"/>
      <c r="H18" s="9" t="n"/>
      <c r="I18" s="9" t="n"/>
      <c r="J18" s="9" t="n"/>
      <c r="K18" s="9" t="n"/>
      <c r="L18" s="9" t="n"/>
    </row>
    <row r="19" hidden="1" outlineLevel="1" s="18">
      <c r="A19" s="75" t="n">
        <v>44696</v>
      </c>
      <c r="B19" s="14">
        <f>+F18</f>
        <v/>
      </c>
      <c r="C19" s="14" t="n"/>
      <c r="D19" s="14" t="n"/>
      <c r="E19" s="8" t="n"/>
      <c r="F19" s="14">
        <f>B19-(C19-D19)+E19</f>
        <v/>
      </c>
      <c r="G19" s="9" t="n"/>
      <c r="H19" s="9" t="n"/>
      <c r="I19" s="9" t="n"/>
      <c r="J19" s="9" t="n"/>
      <c r="K19" s="9" t="n"/>
      <c r="L19" s="9" t="n"/>
    </row>
    <row r="20" hidden="1" outlineLevel="1" s="18">
      <c r="A20" s="75" t="n">
        <v>44697</v>
      </c>
      <c r="B20" s="14">
        <f>+F19</f>
        <v/>
      </c>
      <c r="C20" s="14" t="n"/>
      <c r="D20" s="14" t="n"/>
      <c r="E20" s="8" t="n"/>
      <c r="F20" s="14">
        <f>B20-(C20-D20)+E20</f>
        <v/>
      </c>
      <c r="G20" s="9" t="n"/>
      <c r="H20" s="9" t="n"/>
      <c r="I20" s="9" t="n"/>
      <c r="J20" s="9" t="n"/>
      <c r="K20" s="9" t="n"/>
      <c r="L20" s="9" t="n"/>
    </row>
    <row r="21" hidden="1" outlineLevel="1" s="18">
      <c r="A21" s="75" t="n">
        <v>44698</v>
      </c>
      <c r="B21" s="14">
        <f>+F20</f>
        <v/>
      </c>
      <c r="C21" s="14" t="n"/>
      <c r="D21" s="14" t="n"/>
      <c r="E21" s="8" t="n"/>
      <c r="F21" s="14">
        <f>B21-(C21-D21)+E21</f>
        <v/>
      </c>
      <c r="G21" s="9" t="n"/>
      <c r="H21" s="9" t="n"/>
      <c r="I21" s="9" t="n"/>
      <c r="J21" s="9" t="n"/>
      <c r="K21" s="9" t="n"/>
      <c r="L21" s="9" t="n"/>
    </row>
    <row r="22" hidden="1" outlineLevel="1" s="18">
      <c r="A22" s="75" t="n">
        <v>44699</v>
      </c>
      <c r="B22" s="14">
        <f>+F21</f>
        <v/>
      </c>
      <c r="C22" s="14" t="n"/>
      <c r="D22" s="14" t="n"/>
      <c r="E22" s="8" t="n"/>
      <c r="F22" s="14">
        <f>B22-(C22-D22)+E22</f>
        <v/>
      </c>
      <c r="G22" s="9" t="n"/>
      <c r="H22" s="9" t="n"/>
      <c r="I22" s="9" t="n"/>
      <c r="J22" s="9" t="n"/>
      <c r="K22" s="9" t="n"/>
      <c r="L22" s="9" t="n"/>
    </row>
    <row r="23" hidden="1" outlineLevel="1" s="18">
      <c r="A23" s="75" t="n">
        <v>44700</v>
      </c>
      <c r="B23" s="14">
        <f>+F22</f>
        <v/>
      </c>
      <c r="C23" s="14" t="n"/>
      <c r="D23" s="14" t="n"/>
      <c r="E23" s="8" t="n"/>
      <c r="F23" s="14">
        <f>B23-(C23-D23)+E23</f>
        <v/>
      </c>
      <c r="G23" s="9" t="n"/>
      <c r="H23" s="9" t="n"/>
      <c r="I23" s="9" t="n"/>
      <c r="J23" s="9" t="n"/>
      <c r="K23" s="9" t="n"/>
      <c r="L23" s="9" t="n"/>
    </row>
    <row r="24" hidden="1" outlineLevel="1" s="18">
      <c r="A24" s="75" t="n">
        <v>44701</v>
      </c>
      <c r="B24" s="14">
        <f>+F23</f>
        <v/>
      </c>
      <c r="C24" s="14" t="n"/>
      <c r="D24" s="14" t="n"/>
      <c r="E24" s="8" t="n"/>
      <c r="F24" s="14">
        <f>B24-(C24-D24)+E24</f>
        <v/>
      </c>
      <c r="G24" s="9" t="n"/>
      <c r="H24" s="9" t="n"/>
      <c r="I24" s="9" t="n"/>
      <c r="J24" s="9" t="n"/>
      <c r="K24" s="9" t="n"/>
      <c r="L24" s="9" t="n"/>
    </row>
    <row r="25" hidden="1" outlineLevel="1" s="18">
      <c r="A25" s="75" t="n">
        <v>44702</v>
      </c>
      <c r="B25" s="14">
        <f>+F24</f>
        <v/>
      </c>
      <c r="C25" s="14" t="n"/>
      <c r="D25" s="14" t="n"/>
      <c r="E25" s="8" t="n"/>
      <c r="F25" s="14">
        <f>B25-(C25-D25)+E25</f>
        <v/>
      </c>
      <c r="G25" s="9" t="n"/>
      <c r="H25" s="9" t="n"/>
      <c r="I25" s="9" t="n"/>
      <c r="J25" s="9" t="n"/>
      <c r="K25" s="9" t="n"/>
      <c r="L25" s="9" t="n"/>
    </row>
    <row r="26" hidden="1" outlineLevel="1" s="18">
      <c r="A26" s="75" t="n">
        <v>44703</v>
      </c>
      <c r="B26" s="14">
        <f>+F25</f>
        <v/>
      </c>
      <c r="C26" s="14" t="n"/>
      <c r="D26" s="14" t="n"/>
      <c r="E26" s="8" t="n"/>
      <c r="F26" s="14">
        <f>B26-(C26-D26)+E26</f>
        <v/>
      </c>
      <c r="G26" s="9" t="n"/>
      <c r="H26" s="9" t="n"/>
      <c r="I26" s="9" t="n"/>
      <c r="J26" s="9" t="n"/>
      <c r="K26" s="9" t="n"/>
      <c r="L26" s="9" t="n"/>
    </row>
    <row r="27" hidden="1" outlineLevel="1" s="18">
      <c r="A27" s="75" t="n">
        <v>44704</v>
      </c>
      <c r="B27" s="14">
        <f>+F26</f>
        <v/>
      </c>
      <c r="C27" s="14" t="n"/>
      <c r="D27" s="14" t="n"/>
      <c r="E27" s="8" t="n"/>
      <c r="F27" s="14">
        <f>B27-(C27-D27)+E27</f>
        <v/>
      </c>
      <c r="G27" s="9" t="n"/>
      <c r="H27" s="9" t="n"/>
      <c r="I27" s="9" t="n"/>
      <c r="J27" s="9" t="n"/>
      <c r="K27" s="9" t="n"/>
      <c r="L27" s="9" t="n"/>
    </row>
    <row r="28" hidden="1" outlineLevel="1" s="18">
      <c r="A28" s="75" t="n">
        <v>44705</v>
      </c>
      <c r="B28" s="14">
        <f>+F27</f>
        <v/>
      </c>
      <c r="C28" s="14" t="n"/>
      <c r="D28" s="14" t="n"/>
      <c r="E28" s="8" t="n"/>
      <c r="F28" s="14">
        <f>B28-(C28-D28)+E28</f>
        <v/>
      </c>
      <c r="G28" s="9" t="n"/>
      <c r="H28" s="9" t="n"/>
      <c r="I28" s="9" t="n"/>
      <c r="J28" s="9" t="n"/>
      <c r="K28" s="9" t="n"/>
      <c r="L28" s="9" t="n"/>
    </row>
    <row r="29" hidden="1" outlineLevel="1" s="18">
      <c r="A29" s="75" t="n">
        <v>44706</v>
      </c>
      <c r="B29" s="14">
        <f>+F28</f>
        <v/>
      </c>
      <c r="C29" s="14" t="n"/>
      <c r="D29" s="14" t="n"/>
      <c r="E29" s="8" t="n"/>
      <c r="F29" s="14">
        <f>B29-(C29-D29)+E29</f>
        <v/>
      </c>
      <c r="G29" s="9" t="n"/>
      <c r="H29" s="9" t="n"/>
      <c r="I29" s="9" t="n"/>
      <c r="J29" s="9" t="n"/>
      <c r="K29" s="9" t="n"/>
      <c r="L29" s="9" t="n"/>
    </row>
    <row r="30" hidden="1" outlineLevel="1" s="18">
      <c r="A30" s="75" t="n">
        <v>44707</v>
      </c>
      <c r="B30" s="14">
        <f>+F29</f>
        <v/>
      </c>
      <c r="C30" s="14" t="n"/>
      <c r="D30" s="14" t="n"/>
      <c r="E30" s="8" t="n"/>
      <c r="F30" s="14">
        <f>B30-(C30-D30)+E30</f>
        <v/>
      </c>
      <c r="G30" s="9" t="n"/>
      <c r="H30" s="9" t="n"/>
      <c r="I30" s="9" t="n"/>
      <c r="J30" s="9" t="n"/>
      <c r="K30" s="9" t="n"/>
      <c r="L30" s="9" t="n"/>
    </row>
    <row r="31" hidden="1" outlineLevel="1" s="18">
      <c r="A31" s="75" t="n">
        <v>44708</v>
      </c>
      <c r="B31" s="14">
        <f>+F30</f>
        <v/>
      </c>
      <c r="C31" s="14" t="n"/>
      <c r="D31" s="14" t="n"/>
      <c r="E31" s="8" t="n"/>
      <c r="F31" s="14">
        <f>B31-(C31-D31)+E31</f>
        <v/>
      </c>
      <c r="G31" s="9" t="n"/>
      <c r="H31" s="9" t="n"/>
      <c r="I31" s="9" t="n"/>
      <c r="J31" s="9" t="n"/>
      <c r="K31" s="9" t="n"/>
      <c r="L31" s="9" t="n"/>
    </row>
    <row r="32" hidden="1" outlineLevel="1" s="18">
      <c r="A32" s="75" t="n">
        <v>44709</v>
      </c>
      <c r="B32" s="14">
        <f>+F31</f>
        <v/>
      </c>
      <c r="C32" s="14" t="n"/>
      <c r="D32" s="14" t="n"/>
      <c r="E32" s="8" t="n"/>
      <c r="F32" s="14">
        <f>B32-(C32-D32)+E32</f>
        <v/>
      </c>
      <c r="G32" s="9" t="n"/>
      <c r="H32" s="9" t="n"/>
      <c r="I32" s="9" t="n"/>
      <c r="J32" s="9" t="n"/>
      <c r="K32" s="9" t="n"/>
      <c r="L32" s="9" t="n"/>
    </row>
    <row r="33" hidden="1" outlineLevel="1" s="18">
      <c r="A33" s="75" t="n">
        <v>44710</v>
      </c>
      <c r="B33" s="14">
        <f>+F32</f>
        <v/>
      </c>
      <c r="C33" s="14" t="n"/>
      <c r="D33" s="14" t="n"/>
      <c r="E33" s="8" t="n"/>
      <c r="F33" s="14">
        <f>B33-(C33-D33)+E33</f>
        <v/>
      </c>
      <c r="G33" s="9" t="n"/>
      <c r="H33" s="9" t="n"/>
      <c r="I33" s="9" t="n"/>
      <c r="J33" s="9" t="n"/>
      <c r="K33" s="9" t="n"/>
      <c r="L33" s="9" t="n"/>
    </row>
    <row r="34" hidden="1" outlineLevel="1" s="18">
      <c r="A34" s="75" t="n">
        <v>44711</v>
      </c>
      <c r="B34" s="14">
        <f>+F33</f>
        <v/>
      </c>
      <c r="C34" s="14" t="n"/>
      <c r="D34" s="14" t="n"/>
      <c r="E34" s="8" t="n"/>
      <c r="F34" s="14">
        <f>B34-(C34-D34)+E34</f>
        <v/>
      </c>
      <c r="G34" s="9" t="n"/>
      <c r="H34" s="9" t="n"/>
      <c r="I34" s="9" t="n"/>
      <c r="J34" s="9" t="n"/>
      <c r="K34" s="9" t="n"/>
      <c r="L34" s="9" t="n"/>
    </row>
    <row r="35" collapsed="1" s="18">
      <c r="A35" s="71" t="n">
        <v>44712</v>
      </c>
      <c r="B35" s="72">
        <f>+F34</f>
        <v/>
      </c>
      <c r="C35" s="72" t="n"/>
      <c r="D35" s="72" t="n"/>
      <c r="E35" s="73" t="n"/>
      <c r="F35" s="72" t="n">
        <v>1647</v>
      </c>
      <c r="G35" s="9" t="n"/>
      <c r="H35" s="9" t="n"/>
      <c r="I35" s="9" t="n"/>
      <c r="J35" s="9" t="n"/>
      <c r="K35" s="9" t="n"/>
      <c r="L35" s="9" t="n"/>
    </row>
    <row r="36">
      <c r="A36" s="75" t="n">
        <v>44713</v>
      </c>
      <c r="B36" s="14">
        <f>+F35</f>
        <v/>
      </c>
      <c r="C36" s="14" t="n"/>
      <c r="D36" s="14" t="n"/>
      <c r="E36" s="8" t="n"/>
      <c r="F36" s="14">
        <f>B36-(C36-D36)+E36</f>
        <v/>
      </c>
      <c r="G36" s="9" t="n"/>
      <c r="H36" s="9" t="n"/>
      <c r="I36" s="9" t="n"/>
      <c r="J36" s="9" t="n"/>
      <c r="K36" s="16" t="n"/>
      <c r="L36" s="16" t="n"/>
    </row>
    <row r="37">
      <c r="A37" s="75" t="n">
        <v>44714</v>
      </c>
      <c r="B37" s="14">
        <f>+F36</f>
        <v/>
      </c>
      <c r="C37" s="14" t="n"/>
      <c r="D37" s="14" t="n"/>
      <c r="E37" s="8" t="n"/>
      <c r="F37" s="14">
        <f>B37-(C37-D37)+E37</f>
        <v/>
      </c>
      <c r="G37" s="9" t="n"/>
      <c r="H37" s="9" t="n"/>
      <c r="I37" s="9" t="n"/>
      <c r="J37" s="9" t="n"/>
      <c r="K37" s="9" t="n"/>
      <c r="L37" s="9" t="n"/>
    </row>
    <row r="38">
      <c r="A38" s="74" t="n">
        <v>44715</v>
      </c>
      <c r="B38" s="14">
        <f>+F37</f>
        <v/>
      </c>
      <c r="C38" s="14" t="n"/>
      <c r="D38" s="14" t="n"/>
      <c r="E38" s="8" t="n"/>
      <c r="F38" s="14">
        <f>B38-(C38-D38)+E38</f>
        <v/>
      </c>
      <c r="G38" s="9" t="n"/>
      <c r="H38" s="9" t="n"/>
      <c r="I38" s="9" t="n"/>
      <c r="J38" s="9" t="n"/>
      <c r="K38" s="9" t="n"/>
      <c r="L38" s="9" t="n"/>
    </row>
    <row r="39">
      <c r="A39" s="75" t="n">
        <v>44716</v>
      </c>
      <c r="B39" s="14">
        <f>+F38</f>
        <v/>
      </c>
      <c r="C39" s="14" t="n"/>
      <c r="D39" s="14" t="n"/>
      <c r="E39" s="8" t="n"/>
      <c r="F39" s="14">
        <f>B39-(C39-D39)+E39</f>
        <v/>
      </c>
      <c r="G39" s="9" t="n"/>
      <c r="H39" s="9" t="n"/>
      <c r="I39" s="9" t="n"/>
      <c r="J39" s="9" t="n"/>
      <c r="K39" s="9" t="n"/>
      <c r="L39" s="9" t="n"/>
    </row>
    <row r="40">
      <c r="A40" s="75" t="n">
        <v>44717</v>
      </c>
      <c r="B40" s="14">
        <f>+F39</f>
        <v/>
      </c>
      <c r="C40" s="14" t="n"/>
      <c r="D40" s="14" t="n"/>
      <c r="E40" s="8" t="n"/>
      <c r="F40" s="14">
        <f>B40-(C40-D40)+E40</f>
        <v/>
      </c>
      <c r="G40" s="9" t="n"/>
      <c r="H40" s="9" t="n"/>
      <c r="I40" s="9" t="n"/>
      <c r="J40" s="9" t="n"/>
      <c r="K40" s="9" t="n"/>
      <c r="L40" s="9" t="n"/>
    </row>
    <row r="41">
      <c r="A41" s="75" t="n">
        <v>44718</v>
      </c>
      <c r="B41" s="14">
        <f>+F40</f>
        <v/>
      </c>
      <c r="C41" s="14" t="n"/>
      <c r="D41" s="14" t="n"/>
      <c r="E41" s="8" t="n"/>
      <c r="F41" s="14">
        <f>B41-(C41-D41)+E41</f>
        <v/>
      </c>
      <c r="G41" s="9" t="n"/>
      <c r="H41" s="9" t="n"/>
      <c r="I41" s="9" t="n"/>
      <c r="J41" s="9" t="n"/>
      <c r="K41" s="9" t="n"/>
      <c r="L41" s="9" t="n"/>
    </row>
    <row r="42">
      <c r="A42" s="75" t="n">
        <v>44719</v>
      </c>
      <c r="B42" s="14">
        <f>+F41</f>
        <v/>
      </c>
      <c r="C42" s="14" t="n"/>
      <c r="D42" s="14" t="n"/>
      <c r="E42" s="8" t="n"/>
      <c r="F42" s="14">
        <f>B42-(C42-D42)+E42</f>
        <v/>
      </c>
      <c r="G42" s="9" t="n"/>
      <c r="H42" s="9" t="n"/>
      <c r="I42" s="9" t="n"/>
      <c r="J42" s="9" t="n"/>
      <c r="K42" s="9" t="n"/>
      <c r="L42" s="9" t="n"/>
    </row>
    <row r="43">
      <c r="A43" s="75" t="n">
        <v>44720</v>
      </c>
      <c r="B43" s="14">
        <f>+F42</f>
        <v/>
      </c>
      <c r="C43" s="14" t="n">
        <v>90</v>
      </c>
      <c r="D43" s="14" t="n"/>
      <c r="E43" s="8" t="n"/>
      <c r="F43" s="14">
        <f>B43-(C43-D43)+E43</f>
        <v/>
      </c>
      <c r="G43" s="9" t="n"/>
      <c r="H43" s="9" t="n"/>
      <c r="I43" s="9" t="n"/>
      <c r="J43" s="9" t="n"/>
      <c r="K43" s="9" t="n"/>
      <c r="L43" s="9" t="n"/>
    </row>
    <row r="44">
      <c r="A44" s="75" t="n">
        <v>44721</v>
      </c>
      <c r="B44" s="14">
        <f>+F43</f>
        <v/>
      </c>
      <c r="C44" s="14" t="n"/>
      <c r="D44" s="14" t="n"/>
      <c r="E44" s="8" t="n"/>
      <c r="F44" s="14">
        <f>B44-(C44-D44)+E44</f>
        <v/>
      </c>
      <c r="G44" s="9" t="n"/>
      <c r="H44" s="9" t="n"/>
      <c r="I44" s="9" t="n"/>
      <c r="J44" s="9" t="n"/>
      <c r="K44" s="17" t="n"/>
      <c r="L44" s="17" t="n"/>
    </row>
    <row r="45">
      <c r="A45" s="75" t="n">
        <v>44722</v>
      </c>
      <c r="B45" s="14">
        <f>+F44</f>
        <v/>
      </c>
      <c r="C45" s="14" t="n">
        <v>210</v>
      </c>
      <c r="D45" s="14" t="n"/>
      <c r="E45" s="8" t="n"/>
      <c r="F45" s="14">
        <f>B45-(C45-D45)+E45</f>
        <v/>
      </c>
      <c r="G45" s="9" t="n"/>
      <c r="H45" s="9" t="n"/>
      <c r="I45" s="9" t="n"/>
      <c r="J45" s="9" t="n"/>
      <c r="K45" s="9" t="inlineStr">
        <is>
          <t>PO Aberdeen</t>
        </is>
      </c>
      <c r="L45" s="9" t="inlineStr">
        <is>
          <t>Unprinted</t>
        </is>
      </c>
    </row>
    <row r="46">
      <c r="A46" s="75" t="n">
        <v>44723</v>
      </c>
      <c r="B46" s="14">
        <f>+F45</f>
        <v/>
      </c>
      <c r="C46" s="14" t="n"/>
      <c r="D46" s="14" t="n"/>
      <c r="E46" s="8" t="n"/>
      <c r="F46" s="14">
        <f>B46-(C46-D46)+E46</f>
        <v/>
      </c>
      <c r="G46" s="9" t="n"/>
      <c r="H46" s="9" t="n"/>
      <c r="I46" s="9" t="n"/>
      <c r="J46" s="9" t="n"/>
      <c r="K46" s="9" t="n"/>
      <c r="L46" s="9" t="n"/>
    </row>
    <row r="47">
      <c r="A47" s="75" t="n">
        <v>44724</v>
      </c>
      <c r="B47" s="14">
        <f>+F46</f>
        <v/>
      </c>
      <c r="C47" s="14" t="n"/>
      <c r="D47" s="14" t="n"/>
      <c r="E47" s="8" t="n"/>
      <c r="F47" s="14">
        <f>B47-(C47-D47)+E47</f>
        <v/>
      </c>
      <c r="G47" s="9" t="n"/>
      <c r="H47" s="9" t="n"/>
      <c r="I47" s="9" t="n"/>
      <c r="J47" s="9" t="n"/>
      <c r="K47" s="9" t="n"/>
      <c r="L47" s="9" t="n"/>
    </row>
    <row r="48">
      <c r="A48" s="74" t="n">
        <v>44725</v>
      </c>
      <c r="B48" s="14">
        <f>+F47</f>
        <v/>
      </c>
      <c r="C48" s="14" t="n"/>
      <c r="D48" s="14" t="n"/>
      <c r="E48" s="8" t="n"/>
      <c r="F48" s="14">
        <f>B48-(C48-D48)+E48</f>
        <v/>
      </c>
      <c r="G48" s="9" t="n"/>
      <c r="H48" s="9" t="n"/>
      <c r="I48" s="9" t="n"/>
      <c r="J48" s="9" t="n"/>
      <c r="K48" s="9" t="n"/>
      <c r="L48" s="9" t="n"/>
    </row>
    <row r="49">
      <c r="A49" s="75" t="n">
        <v>44726</v>
      </c>
      <c r="B49" s="14">
        <f>+F48</f>
        <v/>
      </c>
      <c r="C49" s="14" t="n"/>
      <c r="D49" s="14" t="n"/>
      <c r="E49" s="8" t="n"/>
      <c r="F49" s="14">
        <f>B49-(C49-D49)+E49</f>
        <v/>
      </c>
      <c r="G49" s="9" t="n"/>
      <c r="H49" s="9" t="n"/>
      <c r="I49" s="9" t="n"/>
      <c r="J49" s="9" t="n"/>
      <c r="K49" s="9" t="n"/>
      <c r="L49" s="9" t="n"/>
    </row>
    <row r="50">
      <c r="A50" s="75" t="n">
        <v>44727</v>
      </c>
      <c r="B50" s="14">
        <f>+F49</f>
        <v/>
      </c>
      <c r="C50" s="14" t="n"/>
      <c r="D50" s="14" t="n"/>
      <c r="E50" s="8" t="n"/>
      <c r="F50" s="14">
        <f>B50-(C50-D50)+E50</f>
        <v/>
      </c>
      <c r="G50" s="9" t="n"/>
      <c r="H50" s="9" t="n"/>
      <c r="I50" s="9" t="n"/>
      <c r="J50" s="9" t="n"/>
      <c r="K50" s="17" t="n"/>
      <c r="L50" s="17" t="n"/>
    </row>
    <row r="51">
      <c r="A51" s="75" t="n">
        <v>44728</v>
      </c>
      <c r="B51" s="14">
        <f>+F50</f>
        <v/>
      </c>
      <c r="C51" s="14" t="n"/>
      <c r="D51" s="14" t="n"/>
      <c r="E51" s="8" t="n"/>
      <c r="F51" s="14">
        <f>B51-(C51-D51)+E51</f>
        <v/>
      </c>
      <c r="G51" s="9" t="n"/>
      <c r="H51" s="9" t="n"/>
      <c r="I51" s="9" t="n"/>
      <c r="J51" s="9" t="n"/>
      <c r="K51" s="9" t="n"/>
      <c r="L51" s="9" t="n"/>
    </row>
    <row r="52">
      <c r="A52" s="75" t="n">
        <v>44729</v>
      </c>
      <c r="B52" s="14">
        <f>+F51</f>
        <v/>
      </c>
      <c r="C52" s="14" t="n"/>
      <c r="D52" s="14" t="n"/>
      <c r="E52" s="8" t="n"/>
      <c r="F52" s="14">
        <f>B52-(C52-D52)+E52</f>
        <v/>
      </c>
      <c r="G52" s="9" t="n"/>
      <c r="H52" s="9" t="n"/>
      <c r="I52" s="9" t="n"/>
      <c r="J52" s="9" t="n"/>
      <c r="K52" s="9" t="n"/>
      <c r="L52" s="9" t="n"/>
    </row>
    <row r="53">
      <c r="A53" s="75" t="n">
        <v>44730</v>
      </c>
      <c r="B53" s="14">
        <f>+F52</f>
        <v/>
      </c>
      <c r="C53" s="14" t="n"/>
      <c r="D53" s="14" t="n"/>
      <c r="E53" s="8" t="n"/>
      <c r="F53" s="14">
        <f>B53-(C53-D53)+E53</f>
        <v/>
      </c>
      <c r="G53" s="9" t="n"/>
      <c r="H53" s="9" t="n"/>
      <c r="I53" s="9" t="n"/>
      <c r="J53" s="9" t="n"/>
      <c r="K53" s="9" t="n"/>
      <c r="L53" s="9" t="n"/>
    </row>
    <row r="54">
      <c r="A54" s="75" t="n">
        <v>44731</v>
      </c>
      <c r="B54" s="14">
        <f>+F53</f>
        <v/>
      </c>
      <c r="C54" s="14" t="n"/>
      <c r="D54" s="14" t="n"/>
      <c r="E54" s="8" t="n"/>
      <c r="F54" s="14">
        <f>B54-(C54-D54)+E54</f>
        <v/>
      </c>
      <c r="G54" s="9" t="n"/>
      <c r="H54" s="9" t="n"/>
      <c r="I54" s="9" t="n"/>
      <c r="J54" s="9" t="n"/>
      <c r="K54" s="9" t="n"/>
      <c r="L54" s="9" t="n"/>
    </row>
    <row r="55">
      <c r="A55" s="75" t="n">
        <v>44732</v>
      </c>
      <c r="B55" s="14">
        <f>+F54</f>
        <v/>
      </c>
      <c r="C55" s="14" t="n"/>
      <c r="D55" s="14" t="n"/>
      <c r="E55" s="8" t="n"/>
      <c r="F55" s="14">
        <f>B55-(C55-D55)+E55</f>
        <v/>
      </c>
      <c r="G55" s="9" t="n"/>
      <c r="H55" s="9" t="n"/>
      <c r="I55" s="9" t="n"/>
      <c r="J55" s="9" t="n"/>
      <c r="K55" s="9" t="n"/>
      <c r="L55" s="9" t="n"/>
    </row>
    <row r="56">
      <c r="A56" s="75" t="n">
        <v>44733</v>
      </c>
      <c r="B56" s="14">
        <f>+F55</f>
        <v/>
      </c>
      <c r="C56" s="14" t="n"/>
      <c r="D56" s="14" t="n"/>
      <c r="E56" s="8" t="n"/>
      <c r="F56" s="14">
        <f>B56-(C56-D56)+E56</f>
        <v/>
      </c>
      <c r="G56" s="9" t="n"/>
      <c r="H56" s="9" t="n"/>
      <c r="I56" s="9" t="n"/>
      <c r="J56" s="9" t="n"/>
      <c r="K56" s="9" t="n"/>
      <c r="L56" s="9" t="n"/>
    </row>
    <row r="57">
      <c r="A57" s="75" t="n">
        <v>44734</v>
      </c>
      <c r="B57" s="14">
        <f>+F56</f>
        <v/>
      </c>
      <c r="C57" s="14" t="n"/>
      <c r="D57" s="14" t="n">
        <v>30</v>
      </c>
      <c r="E57" s="8" t="n"/>
      <c r="F57" s="14">
        <f>B57-(C57-D57)+E57</f>
        <v/>
      </c>
      <c r="G57" s="9" t="n"/>
      <c r="H57" s="9" t="n"/>
      <c r="I57" s="9" t="n"/>
      <c r="J57" s="9" t="n"/>
      <c r="K57" s="9" t="n"/>
      <c r="L57" s="9" t="n"/>
    </row>
    <row r="58">
      <c r="A58" s="75" t="n">
        <v>44735</v>
      </c>
      <c r="B58" s="14">
        <f>+F57</f>
        <v/>
      </c>
      <c r="C58" s="14" t="n"/>
      <c r="D58" s="14" t="n"/>
      <c r="E58" s="33" t="n">
        <v>808</v>
      </c>
      <c r="F58" s="14">
        <f>B58-(C58-D58)+E58</f>
        <v/>
      </c>
      <c r="G58" s="9" t="inlineStr">
        <is>
          <t>CMA</t>
        </is>
      </c>
      <c r="H58" s="15" t="inlineStr">
        <is>
          <t>CMAU4630105</t>
        </is>
      </c>
      <c r="I58" s="91" t="inlineStr">
        <is>
          <t>arrived</t>
        </is>
      </c>
      <c r="J58" s="10" t="n">
        <v>44731</v>
      </c>
      <c r="K58" s="41" t="inlineStr">
        <is>
          <t>New ETA to port 6/16</t>
        </is>
      </c>
      <c r="L58" s="9" t="inlineStr">
        <is>
          <t>Unprinted</t>
        </is>
      </c>
    </row>
    <row r="59">
      <c r="A59" s="75" t="n">
        <v>44736</v>
      </c>
      <c r="B59" s="14">
        <f>+F58</f>
        <v/>
      </c>
      <c r="C59" s="14" t="n"/>
      <c r="D59" s="14" t="n"/>
      <c r="E59" s="8" t="n"/>
      <c r="F59" s="14">
        <f>B59-(C59-D59)+E59</f>
        <v/>
      </c>
      <c r="G59" s="9" t="n"/>
      <c r="H59" s="9" t="n"/>
      <c r="I59" s="9" t="n"/>
      <c r="J59" s="9" t="n"/>
      <c r="K59" s="9" t="n"/>
      <c r="L59" s="9" t="n"/>
    </row>
    <row r="60">
      <c r="A60" s="75" t="n">
        <v>44737</v>
      </c>
      <c r="B60" s="14">
        <f>+F59</f>
        <v/>
      </c>
      <c r="C60" s="14" t="n"/>
      <c r="D60" s="14" t="n"/>
      <c r="E60" s="8" t="n"/>
      <c r="F60" s="14">
        <f>B60-(C60-D60)+E60</f>
        <v/>
      </c>
      <c r="G60" s="9" t="n"/>
      <c r="H60" s="9" t="n"/>
      <c r="I60" s="9" t="n"/>
      <c r="J60" s="9" t="n"/>
      <c r="K60" s="9" t="n"/>
      <c r="L60" s="9" t="n"/>
    </row>
    <row r="61">
      <c r="A61" s="75" t="n">
        <v>44738</v>
      </c>
      <c r="B61" s="14">
        <f>+F60</f>
        <v/>
      </c>
      <c r="C61" s="14" t="n"/>
      <c r="D61" s="14" t="n"/>
      <c r="E61" s="8" t="n"/>
      <c r="F61" s="14">
        <f>B61-(C61-D61)+E61</f>
        <v/>
      </c>
      <c r="G61" s="9" t="n"/>
      <c r="H61" s="9" t="n"/>
      <c r="I61" s="9" t="n"/>
      <c r="J61" s="9" t="n"/>
      <c r="K61" s="17" t="n"/>
      <c r="L61" s="17" t="n"/>
    </row>
    <row r="62">
      <c r="A62" s="74" t="n">
        <v>44739</v>
      </c>
      <c r="B62" s="14">
        <f>+F61</f>
        <v/>
      </c>
      <c r="C62" s="14" t="n"/>
      <c r="D62" s="14" t="n"/>
      <c r="E62" s="8" t="n"/>
      <c r="F62" s="14">
        <f>B62-(C62-D62)+E62</f>
        <v/>
      </c>
      <c r="G62" s="9" t="n"/>
      <c r="H62" s="9" t="n"/>
      <c r="I62" s="9" t="n"/>
      <c r="J62" s="9" t="n"/>
      <c r="K62" s="9" t="n"/>
      <c r="L62" s="9" t="n"/>
    </row>
    <row r="63">
      <c r="A63" s="75" t="n">
        <v>44740</v>
      </c>
      <c r="B63" s="14">
        <f>+F62</f>
        <v/>
      </c>
      <c r="C63" s="14" t="n"/>
      <c r="D63" s="14" t="n"/>
      <c r="E63" s="8" t="n"/>
      <c r="F63" s="14">
        <f>B63-(C63-D63)+E63</f>
        <v/>
      </c>
      <c r="G63" s="9" t="n"/>
      <c r="H63" s="9" t="n"/>
      <c r="I63" s="9" t="n"/>
      <c r="J63" s="9" t="n"/>
      <c r="K63" s="9" t="n"/>
      <c r="L63" s="9" t="n"/>
    </row>
    <row r="64">
      <c r="A64" s="75" t="n">
        <v>44741</v>
      </c>
      <c r="B64" s="14">
        <f>+F63</f>
        <v/>
      </c>
      <c r="C64" s="14" t="n"/>
      <c r="D64" s="14" t="n"/>
      <c r="E64" s="8" t="n"/>
      <c r="F64" s="14">
        <f>B64-(C64-D64)+E64</f>
        <v/>
      </c>
      <c r="G64" s="9" t="n"/>
      <c r="H64" s="9" t="n"/>
      <c r="I64" s="9" t="n"/>
      <c r="J64" s="9" t="n"/>
      <c r="K64" s="9" t="n"/>
      <c r="L64" s="9" t="n"/>
    </row>
    <row r="65">
      <c r="A65" s="75" t="n">
        <v>44742</v>
      </c>
      <c r="B65" s="14">
        <f>+F64</f>
        <v/>
      </c>
      <c r="C65" s="14" t="n"/>
      <c r="D65" s="14" t="n"/>
      <c r="E65" s="8" t="n"/>
      <c r="F65" s="14">
        <f>B65-(C65-D65)+E65</f>
        <v/>
      </c>
      <c r="G65" s="9" t="n"/>
      <c r="H65" s="9" t="n"/>
      <c r="I65" s="9" t="n"/>
      <c r="J65" s="9" t="n"/>
      <c r="K65" s="9" t="n"/>
      <c r="L65" s="9" t="n"/>
    </row>
    <row r="66">
      <c r="A66" s="75" t="n">
        <v>44743</v>
      </c>
      <c r="B66" s="14">
        <f>+F65</f>
        <v/>
      </c>
      <c r="C66" s="14" t="n"/>
      <c r="D66" s="14" t="n">
        <v>180</v>
      </c>
      <c r="E66" s="8" t="n"/>
      <c r="F66" s="14">
        <f>B66-(C66-D66)+E66</f>
        <v/>
      </c>
      <c r="G66" s="9" t="n"/>
      <c r="H66" s="9" t="n"/>
      <c r="I66" s="9" t="n"/>
      <c r="J66" s="9" t="n"/>
      <c r="K66" s="9" t="n"/>
      <c r="L66" s="9" t="n"/>
    </row>
    <row r="67">
      <c r="A67" s="75" t="n">
        <v>44744</v>
      </c>
      <c r="B67" s="14">
        <f>+F66</f>
        <v/>
      </c>
      <c r="C67" s="14" t="n"/>
      <c r="D67" s="14" t="n"/>
      <c r="E67" s="8" t="n"/>
      <c r="F67" s="14">
        <f>B67-(C67-D67)+E67</f>
        <v/>
      </c>
      <c r="G67" s="9" t="n"/>
      <c r="H67" s="9" t="n"/>
      <c r="I67" s="9" t="n"/>
      <c r="J67" s="9" t="n"/>
      <c r="K67" s="9" t="n"/>
      <c r="L67" s="9" t="n"/>
    </row>
    <row r="68">
      <c r="A68" s="75" t="n">
        <v>44745</v>
      </c>
      <c r="B68" s="14">
        <f>+F67</f>
        <v/>
      </c>
      <c r="C68" s="14" t="n"/>
      <c r="D68" s="14" t="n"/>
      <c r="E68" s="8" t="n"/>
      <c r="F68" s="14">
        <f>B68-(C68-D68)+E68</f>
        <v/>
      </c>
      <c r="G68" s="9" t="n"/>
      <c r="H68" s="9" t="n"/>
      <c r="I68" s="9" t="n"/>
      <c r="J68" s="9" t="n"/>
      <c r="K68" s="9" t="n"/>
      <c r="L68" s="9" t="n"/>
    </row>
    <row r="69">
      <c r="A69" s="75" t="n">
        <v>44746</v>
      </c>
      <c r="B69" s="14">
        <f>+F68</f>
        <v/>
      </c>
      <c r="C69" s="14" t="n"/>
      <c r="D69" s="14" t="n"/>
      <c r="E69" s="8" t="n"/>
      <c r="F69" s="14">
        <f>B69-(C69-D69)+E69</f>
        <v/>
      </c>
      <c r="G69" s="9" t="n"/>
      <c r="H69" s="9" t="n"/>
      <c r="I69" s="9" t="n"/>
      <c r="J69" s="9" t="n"/>
      <c r="K69" s="17" t="n"/>
      <c r="L69" s="17" t="n"/>
    </row>
    <row r="70">
      <c r="A70" s="75" t="n">
        <v>44747</v>
      </c>
      <c r="B70" s="14">
        <f>+F69</f>
        <v/>
      </c>
      <c r="C70" s="14" t="n"/>
      <c r="D70" s="14" t="n">
        <v>120</v>
      </c>
      <c r="E70" s="8" t="n"/>
      <c r="F70" s="14">
        <f>B70-(C70-D70)+E70</f>
        <v/>
      </c>
      <c r="G70" s="9" t="n"/>
      <c r="H70" s="9" t="n"/>
      <c r="I70" s="9" t="n"/>
      <c r="J70" s="9" t="n"/>
      <c r="K70" s="17" t="n"/>
      <c r="L70" s="17" t="n"/>
    </row>
    <row r="71">
      <c r="A71" s="75" t="n">
        <v>44748</v>
      </c>
      <c r="B71" s="14">
        <f>+F70</f>
        <v/>
      </c>
      <c r="C71" s="14" t="n"/>
      <c r="D71" s="14" t="n"/>
      <c r="E71" s="8" t="n"/>
      <c r="F71" s="14">
        <f>B71-(C71-D71)+E71</f>
        <v/>
      </c>
      <c r="G71" s="9" t="n"/>
      <c r="H71" s="9" t="n"/>
      <c r="I71" s="9" t="n"/>
      <c r="J71" s="9" t="n"/>
      <c r="K71" s="17" t="n"/>
      <c r="L71" s="17" t="n"/>
    </row>
    <row r="72">
      <c r="A72" s="75" t="n">
        <v>44749</v>
      </c>
      <c r="B72" s="14">
        <f>+F71</f>
        <v/>
      </c>
      <c r="C72" s="14" t="n"/>
      <c r="D72" s="14" t="n"/>
      <c r="E72" s="8" t="n"/>
      <c r="F72" s="14">
        <f>B72-(C72-D72)+E72</f>
        <v/>
      </c>
      <c r="G72" s="9" t="n"/>
      <c r="H72" s="9" t="n"/>
      <c r="I72" s="9" t="n"/>
      <c r="J72" s="9" t="n"/>
      <c r="K72" s="17" t="n"/>
      <c r="L72" s="17" t="n"/>
    </row>
    <row r="73">
      <c r="A73" s="75" t="n">
        <v>44750</v>
      </c>
      <c r="B73" s="14">
        <f>+F72</f>
        <v/>
      </c>
      <c r="C73" s="14" t="n"/>
      <c r="D73" s="14" t="n"/>
      <c r="E73" s="8" t="n"/>
      <c r="F73" s="14">
        <f>B73-(C73-D73)+E73</f>
        <v/>
      </c>
      <c r="G73" s="9" t="n"/>
      <c r="H73" s="9" t="n"/>
      <c r="I73" s="9" t="n"/>
      <c r="J73" s="9" t="n"/>
      <c r="K73" s="9" t="n"/>
      <c r="L73" s="9" t="n"/>
    </row>
    <row r="74">
      <c r="A74" s="75" t="n">
        <v>44751</v>
      </c>
      <c r="B74" s="14">
        <f>+F73</f>
        <v/>
      </c>
      <c r="C74" s="14" t="n"/>
      <c r="D74" s="14" t="n"/>
      <c r="E74" s="8" t="n"/>
      <c r="F74" s="14">
        <f>B74-(C74-D74)+E74</f>
        <v/>
      </c>
      <c r="G74" s="9" t="n"/>
      <c r="H74" s="9" t="n"/>
      <c r="I74" s="9" t="n"/>
      <c r="J74" s="9" t="n"/>
      <c r="K74" s="9" t="n"/>
      <c r="L74" s="9" t="n"/>
    </row>
    <row r="75">
      <c r="A75" s="75" t="n">
        <v>44752</v>
      </c>
      <c r="B75" s="14">
        <f>+F74</f>
        <v/>
      </c>
      <c r="C75" s="14" t="n"/>
      <c r="D75" s="14" t="n"/>
      <c r="E75" s="8" t="n"/>
      <c r="F75" s="14">
        <f>B75-(C75-D75)+E75</f>
        <v/>
      </c>
      <c r="G75" s="9" t="n"/>
      <c r="H75" s="9" t="n"/>
      <c r="I75" s="9" t="n"/>
      <c r="J75" s="9" t="n"/>
      <c r="K75" s="9" t="n"/>
      <c r="L75" s="9" t="n"/>
    </row>
    <row r="76">
      <c r="A76" s="75" t="n">
        <v>44753</v>
      </c>
      <c r="B76" s="14">
        <f>+F75</f>
        <v/>
      </c>
      <c r="C76" s="14" t="n"/>
      <c r="D76" s="14" t="n"/>
      <c r="E76" s="8" t="n"/>
      <c r="F76" s="14">
        <f>B76-(C76-D76)+E76</f>
        <v/>
      </c>
      <c r="G76" s="9" t="n"/>
      <c r="H76" s="9" t="n"/>
      <c r="I76" s="9" t="n"/>
      <c r="J76" s="9" t="n"/>
      <c r="K76" s="17" t="n"/>
      <c r="L76" s="17" t="n"/>
    </row>
    <row r="77">
      <c r="A77" s="75" t="n">
        <v>44754</v>
      </c>
      <c r="B77" s="14">
        <f>+F76</f>
        <v/>
      </c>
      <c r="C77" s="14" t="n"/>
      <c r="D77" s="14" t="n"/>
      <c r="E77" s="8" t="n"/>
      <c r="F77" s="14">
        <f>B77-(C77-D77)+E77</f>
        <v/>
      </c>
      <c r="G77" s="9" t="n"/>
      <c r="H77" s="9" t="n"/>
      <c r="I77" s="9" t="n"/>
      <c r="J77" s="9" t="n"/>
      <c r="K77" s="9" t="n"/>
      <c r="L77" s="9" t="n"/>
    </row>
    <row r="78">
      <c r="A78" s="75" t="n">
        <v>44755</v>
      </c>
      <c r="B78" s="14">
        <f>+F77</f>
        <v/>
      </c>
      <c r="C78" s="14" t="n"/>
      <c r="D78" s="14" t="n"/>
      <c r="E78" s="8" t="n"/>
      <c r="F78" s="14">
        <f>B78-(C78-D78)+E78</f>
        <v/>
      </c>
      <c r="G78" s="9" t="n"/>
      <c r="H78" s="9" t="n"/>
      <c r="I78" s="9" t="n"/>
      <c r="J78" s="9" t="n"/>
      <c r="K78" s="9" t="n"/>
      <c r="L78" s="9" t="n"/>
    </row>
    <row r="79">
      <c r="A79" s="75" t="n">
        <v>44756</v>
      </c>
      <c r="B79" s="14">
        <f>+F78</f>
        <v/>
      </c>
      <c r="C79" s="14" t="n"/>
      <c r="D79" s="14" t="n"/>
      <c r="E79" s="8" t="n"/>
      <c r="F79" s="14">
        <f>B79-(C79-D79)+E79</f>
        <v/>
      </c>
      <c r="G79" s="9" t="n"/>
      <c r="H79" s="9" t="n"/>
      <c r="I79" s="9" t="n"/>
      <c r="J79" s="9" t="n"/>
      <c r="K79" s="9" t="n"/>
      <c r="L79" s="9" t="n"/>
    </row>
    <row r="80">
      <c r="A80" s="75" t="n">
        <v>44757</v>
      </c>
      <c r="B80" s="14">
        <f>+F79</f>
        <v/>
      </c>
      <c r="C80" s="14" t="n"/>
      <c r="D80" s="14" t="n"/>
      <c r="E80" s="8" t="n"/>
      <c r="F80" s="14">
        <f>B80-(C80-D80)+E80</f>
        <v/>
      </c>
      <c r="G80" s="9" t="n"/>
      <c r="H80" s="9" t="n"/>
      <c r="I80" s="9" t="n"/>
      <c r="J80" s="9" t="n"/>
      <c r="K80" s="9" t="n"/>
      <c r="L80" s="9" t="n"/>
    </row>
    <row r="81">
      <c r="A81" s="75" t="n">
        <v>44758</v>
      </c>
      <c r="B81" s="14">
        <f>+F80</f>
        <v/>
      </c>
      <c r="C81" s="14" t="n"/>
      <c r="D81" s="14" t="n"/>
      <c r="E81" s="80" t="n">
        <v>808</v>
      </c>
      <c r="F81" s="14">
        <f>B81-(C81-D81)+E81</f>
        <v/>
      </c>
      <c r="G81" s="9" t="inlineStr">
        <is>
          <t>CMA</t>
        </is>
      </c>
      <c r="H81" s="79" t="inlineStr">
        <is>
          <t>DFSU6935165</t>
        </is>
      </c>
      <c r="I81" s="85" t="n">
        <v>44769</v>
      </c>
      <c r="J81" s="9" t="n"/>
      <c r="K81" s="9" t="n"/>
      <c r="L81" s="9" t="n"/>
    </row>
    <row r="82">
      <c r="A82" s="75" t="n">
        <v>44759</v>
      </c>
      <c r="B82" s="14">
        <f>+F81</f>
        <v/>
      </c>
      <c r="C82" s="14" t="n"/>
      <c r="D82" s="14" t="n"/>
      <c r="E82" s="80" t="n">
        <v>807</v>
      </c>
      <c r="F82" s="14">
        <f>B82-(C82-D82)+E82</f>
        <v/>
      </c>
      <c r="G82" s="9" t="inlineStr">
        <is>
          <t xml:space="preserve">CMA </t>
        </is>
      </c>
      <c r="H82" s="9" t="inlineStr">
        <is>
          <t>ECMU9870539</t>
        </is>
      </c>
      <c r="I82" s="85" t="n">
        <v>44769</v>
      </c>
      <c r="J82" s="9" t="n"/>
      <c r="K82" s="9" t="n"/>
      <c r="L82" s="9" t="n"/>
    </row>
    <row r="83">
      <c r="A83" s="75" t="n">
        <v>44760</v>
      </c>
      <c r="B83" s="14">
        <f>+F82</f>
        <v/>
      </c>
      <c r="C83" s="14" t="n"/>
      <c r="D83" s="14" t="n"/>
      <c r="E83" s="8" t="n"/>
      <c r="F83" s="14">
        <f>B83-(C83-D83)+E83</f>
        <v/>
      </c>
      <c r="G83" s="9" t="n"/>
      <c r="H83" s="9" t="n"/>
      <c r="I83" s="9" t="n"/>
      <c r="J83" s="9" t="n"/>
      <c r="K83" s="9" t="n"/>
      <c r="L83" s="9" t="n"/>
    </row>
    <row r="84">
      <c r="A84" s="75" t="n">
        <v>44761</v>
      </c>
      <c r="B84" s="14">
        <f>+F83</f>
        <v/>
      </c>
      <c r="C84" s="14" t="n"/>
      <c r="D84" s="14" t="n"/>
      <c r="E84" s="8" t="n"/>
      <c r="F84" s="14">
        <f>B84-(C84-D84)+E84</f>
        <v/>
      </c>
      <c r="G84" s="9" t="n"/>
      <c r="H84" s="9" t="n"/>
      <c r="I84" s="9" t="n"/>
      <c r="J84" s="9" t="n"/>
      <c r="K84" s="9" t="n"/>
      <c r="L84" s="9" t="n"/>
    </row>
    <row r="85">
      <c r="A85" s="75" t="n">
        <v>44762</v>
      </c>
      <c r="B85" s="14">
        <f>+F84</f>
        <v/>
      </c>
      <c r="C85" s="14" t="n"/>
      <c r="D85" s="14" t="n"/>
      <c r="E85" s="8" t="n"/>
      <c r="F85" s="14">
        <f>B85-(C85-D85)+E85</f>
        <v/>
      </c>
      <c r="G85" s="9" t="n"/>
      <c r="H85" s="9" t="n"/>
      <c r="I85" s="9" t="n"/>
      <c r="J85" s="9" t="n"/>
      <c r="K85" s="9" t="n"/>
      <c r="L85" s="9" t="n"/>
    </row>
    <row r="86">
      <c r="A86" s="75" t="n">
        <v>44763</v>
      </c>
      <c r="B86" s="14">
        <f>+F85</f>
        <v/>
      </c>
      <c r="C86" s="14" t="n"/>
      <c r="D86" s="14" t="n"/>
      <c r="E86" s="8" t="n"/>
      <c r="F86" s="14">
        <f>B86-(C86-D86)+E86</f>
        <v/>
      </c>
      <c r="G86" s="9" t="n"/>
      <c r="H86" s="9" t="n"/>
      <c r="I86" s="9" t="n"/>
      <c r="J86" s="9" t="n"/>
      <c r="K86" s="9" t="n"/>
      <c r="L86" s="9" t="n"/>
    </row>
    <row r="87">
      <c r="A87" s="75" t="n">
        <v>44764</v>
      </c>
      <c r="B87" s="14">
        <f>+F86</f>
        <v/>
      </c>
      <c r="C87" s="14" t="n"/>
      <c r="D87" s="14" t="n"/>
      <c r="E87" s="8" t="n"/>
      <c r="F87" s="14">
        <f>B87-(C87-D87)+E87</f>
        <v/>
      </c>
      <c r="G87" s="9" t="n"/>
      <c r="H87" s="9" t="n"/>
      <c r="I87" s="9" t="n"/>
      <c r="J87" s="9" t="n"/>
      <c r="K87" s="9" t="n"/>
      <c r="L87" s="9" t="n"/>
    </row>
    <row r="88">
      <c r="A88" s="75" t="n">
        <v>44765</v>
      </c>
      <c r="B88" s="14">
        <f>+F87</f>
        <v/>
      </c>
      <c r="C88" s="14" t="n"/>
      <c r="D88" s="14" t="n"/>
      <c r="E88" s="8" t="n"/>
      <c r="F88" s="14">
        <f>B88-(C88-D88)+E88</f>
        <v/>
      </c>
      <c r="G88" s="9" t="n"/>
      <c r="H88" s="9" t="n"/>
      <c r="I88" s="9" t="n"/>
      <c r="J88" s="9" t="n"/>
      <c r="K88" s="9" t="n"/>
      <c r="L88" s="9" t="n"/>
    </row>
    <row r="89">
      <c r="A89" s="75" t="n">
        <v>44766</v>
      </c>
      <c r="B89" s="14">
        <f>+F88</f>
        <v/>
      </c>
      <c r="C89" s="14" t="n"/>
      <c r="D89" s="14" t="n"/>
      <c r="E89" s="26" t="n"/>
      <c r="F89" s="14">
        <f>B89-(C89-D89)+E89</f>
        <v/>
      </c>
      <c r="G89" s="9" t="n"/>
      <c r="H89" s="9" t="n"/>
      <c r="I89" s="10" t="n"/>
      <c r="J89" s="9" t="n"/>
      <c r="K89" s="54" t="n"/>
      <c r="L89" s="54" t="n"/>
    </row>
    <row r="90">
      <c r="A90" s="75" t="n">
        <v>44767</v>
      </c>
      <c r="B90" s="14">
        <f>+F89</f>
        <v/>
      </c>
      <c r="C90" s="14" t="n"/>
      <c r="D90" s="14" t="n"/>
      <c r="E90" s="26" t="n"/>
      <c r="F90" s="14">
        <f>B90-(C90-D90)+E90</f>
        <v/>
      </c>
      <c r="G90" s="9" t="n"/>
      <c r="H90" s="9" t="n"/>
      <c r="I90" s="10" t="n"/>
      <c r="J90" s="9" t="n"/>
      <c r="K90" s="54" t="n"/>
      <c r="L90" s="54" t="n"/>
    </row>
    <row r="91">
      <c r="A91" s="75" t="n">
        <v>44768</v>
      </c>
      <c r="B91" s="14">
        <f>+F90</f>
        <v/>
      </c>
      <c r="C91" s="14" t="n"/>
      <c r="D91" s="14" t="n"/>
      <c r="E91" s="26" t="n"/>
      <c r="F91" s="14">
        <f>B91-(C91-D91)+E91</f>
        <v/>
      </c>
      <c r="G91" s="9" t="n"/>
      <c r="H91" s="9" t="n"/>
      <c r="I91" s="9" t="n"/>
      <c r="J91" s="9" t="n"/>
      <c r="K91" s="54" t="n"/>
      <c r="L91" s="54" t="n"/>
    </row>
    <row r="92">
      <c r="A92" s="75" t="n">
        <v>44769</v>
      </c>
      <c r="B92" s="14">
        <f>+F91</f>
        <v/>
      </c>
      <c r="C92" s="14" t="n"/>
      <c r="D92" s="14" t="n"/>
      <c r="E92" s="26" t="n"/>
      <c r="F92" s="14">
        <f>B92-(C92-D92)+E92</f>
        <v/>
      </c>
      <c r="G92" s="9" t="n"/>
      <c r="H92" s="9" t="n"/>
      <c r="I92" s="9" t="n"/>
      <c r="J92" s="9" t="n"/>
      <c r="K92" s="54" t="n"/>
      <c r="L92" s="54" t="n"/>
    </row>
    <row r="93">
      <c r="A93" s="75" t="n">
        <v>44770</v>
      </c>
      <c r="B93" s="14">
        <f>+F92</f>
        <v/>
      </c>
      <c r="C93" s="14" t="n"/>
      <c r="D93" s="14" t="n"/>
      <c r="E93" s="26" t="n"/>
      <c r="F93" s="14">
        <f>B93-(C93-D93)+E93</f>
        <v/>
      </c>
      <c r="G93" s="9" t="n"/>
      <c r="H93" s="9" t="n"/>
      <c r="I93" s="9" t="n"/>
      <c r="J93" s="9" t="n"/>
      <c r="K93" s="54" t="n"/>
      <c r="L93" s="54" t="n"/>
    </row>
    <row r="94">
      <c r="A94" s="75" t="n">
        <v>44771</v>
      </c>
      <c r="B94" s="14">
        <f>+F93</f>
        <v/>
      </c>
      <c r="C94" s="14" t="n"/>
      <c r="D94" s="14" t="n"/>
      <c r="E94" s="8" t="n"/>
      <c r="F94" s="14">
        <f>B94-(C94-D94)+E94</f>
        <v/>
      </c>
      <c r="G94" s="9" t="n"/>
      <c r="H94" s="9" t="n"/>
      <c r="I94" s="9" t="n"/>
      <c r="J94" s="9" t="n"/>
      <c r="K94" s="9" t="n"/>
      <c r="L94" s="9" t="n"/>
    </row>
    <row r="95">
      <c r="A95" s="75" t="n">
        <v>44772</v>
      </c>
      <c r="B95" s="14">
        <f>+F94</f>
        <v/>
      </c>
      <c r="C95" s="14" t="n"/>
      <c r="D95" s="14" t="n"/>
      <c r="E95" s="8" t="n"/>
      <c r="F95" s="14">
        <f>B95-(C95-D95)+E95</f>
        <v/>
      </c>
      <c r="G95" s="9" t="n"/>
      <c r="H95" s="9" t="n"/>
      <c r="I95" s="9" t="n"/>
      <c r="J95" s="9" t="n"/>
      <c r="K95" s="9" t="n"/>
      <c r="L95" s="9" t="n"/>
    </row>
    <row r="96">
      <c r="A96" s="75" t="n">
        <v>44773</v>
      </c>
      <c r="B96" s="14">
        <f>+F95</f>
        <v/>
      </c>
      <c r="C96" s="14" t="n"/>
      <c r="D96" s="14" t="n"/>
      <c r="E96" s="8" t="n"/>
      <c r="F96" s="14">
        <f>B96-(C96-D96)+E96</f>
        <v/>
      </c>
      <c r="G96" s="9" t="n"/>
      <c r="H96" s="9" t="n"/>
      <c r="I96" s="9" t="n"/>
      <c r="J96" s="9" t="n"/>
      <c r="K96" s="9" t="n"/>
      <c r="L96" s="9" t="n"/>
    </row>
    <row r="97">
      <c r="A97" s="75" t="n">
        <v>44774</v>
      </c>
      <c r="B97" s="14">
        <f>+F96</f>
        <v/>
      </c>
      <c r="C97" s="14" t="n"/>
      <c r="D97" s="14" t="n"/>
      <c r="E97" s="8" t="n"/>
      <c r="F97" s="14">
        <f>B97-(C97-D97)+E97</f>
        <v/>
      </c>
      <c r="G97" s="9" t="n"/>
      <c r="H97" s="9" t="n"/>
      <c r="I97" s="9" t="n"/>
      <c r="J97" s="9" t="n"/>
      <c r="K97" s="9" t="n"/>
      <c r="L97" s="9" t="n"/>
    </row>
    <row r="98">
      <c r="A98" s="75" t="n">
        <v>44775</v>
      </c>
      <c r="B98" s="14">
        <f>+F97</f>
        <v/>
      </c>
      <c r="C98" s="14" t="n"/>
      <c r="D98" s="14" t="n"/>
      <c r="E98" s="8" t="n"/>
      <c r="F98" s="14">
        <f>B98-(C98-D98)+E98</f>
        <v/>
      </c>
      <c r="G98" s="9" t="n"/>
      <c r="H98" s="9" t="n"/>
      <c r="I98" s="9" t="n"/>
      <c r="J98" s="9" t="n"/>
      <c r="K98" s="9" t="n"/>
      <c r="L98" s="9" t="n"/>
    </row>
    <row r="99">
      <c r="A99" s="75" t="n">
        <v>44776</v>
      </c>
      <c r="B99" s="14">
        <f>+F98</f>
        <v/>
      </c>
      <c r="C99" s="14" t="n"/>
      <c r="D99" s="14" t="n"/>
      <c r="E99" s="8" t="n"/>
      <c r="F99" s="14">
        <f>B99-(C99-D99)+E99</f>
        <v/>
      </c>
      <c r="G99" s="9" t="n"/>
      <c r="H99" s="9" t="n"/>
      <c r="I99" s="9" t="n"/>
      <c r="J99" s="9" t="n"/>
      <c r="K99" s="9" t="n"/>
      <c r="L99" s="9" t="n"/>
    </row>
    <row r="100">
      <c r="A100" s="75" t="n">
        <v>44777</v>
      </c>
      <c r="B100" s="14">
        <f>+F99</f>
        <v/>
      </c>
      <c r="C100" s="14" t="n"/>
      <c r="D100" s="14" t="n"/>
      <c r="E100" s="8" t="n"/>
      <c r="F100" s="14">
        <f>B100-(C100-D100)+E100</f>
        <v/>
      </c>
      <c r="G100" s="9" t="n"/>
      <c r="H100" s="9" t="n"/>
      <c r="I100" s="9" t="n"/>
      <c r="J100" s="9" t="n"/>
      <c r="K100" s="9" t="n"/>
      <c r="L100" s="9" t="n"/>
    </row>
    <row r="101">
      <c r="A101" s="75" t="n">
        <v>44778</v>
      </c>
      <c r="B101" s="14">
        <f>+F100</f>
        <v/>
      </c>
      <c r="C101" s="14" t="n"/>
      <c r="D101" s="14" t="n"/>
      <c r="E101" s="8" t="n"/>
      <c r="F101" s="14">
        <f>B101-(C101-D101)+E101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44779</v>
      </c>
      <c r="B102" s="14">
        <f>+F101</f>
        <v/>
      </c>
      <c r="C102" s="14" t="n"/>
      <c r="D102" s="14" t="n"/>
      <c r="E102" s="8" t="n"/>
      <c r="F102" s="14">
        <f>B102-(C102-D102)+E102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44780</v>
      </c>
      <c r="B103" s="14">
        <f>+F102</f>
        <v/>
      </c>
      <c r="C103" s="14" t="n"/>
      <c r="D103" s="14" t="n"/>
      <c r="E103" s="8" t="n"/>
      <c r="F103" s="14">
        <f>B103-(C103-D103)+E103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44781</v>
      </c>
      <c r="B104" s="14">
        <f>+F103</f>
        <v/>
      </c>
      <c r="C104" s="14" t="n"/>
      <c r="D104" s="14" t="n"/>
      <c r="E104" s="8" t="n"/>
      <c r="F104" s="14">
        <f>B104-(C104-D104)+E104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44782</v>
      </c>
      <c r="B105" s="14">
        <f>+F104</f>
        <v/>
      </c>
      <c r="C105" s="14" t="n"/>
      <c r="D105" s="14" t="n"/>
      <c r="E105" s="8" t="n"/>
      <c r="F105" s="14">
        <f>B105-(C105-D105)+E105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44783</v>
      </c>
      <c r="B106" s="14">
        <f>+F105</f>
        <v/>
      </c>
      <c r="C106" s="14" t="n"/>
      <c r="D106" s="14" t="n"/>
      <c r="E106" s="8" t="n"/>
      <c r="F106" s="14">
        <f>B106-(C106-D106)+E106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44784</v>
      </c>
      <c r="B107" s="14">
        <f>+F106</f>
        <v/>
      </c>
      <c r="C107" s="14" t="n"/>
      <c r="D107" s="14" t="n"/>
      <c r="E107" s="8" t="n"/>
      <c r="F107" s="14">
        <f>B107-(C107-D107)+E107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44785</v>
      </c>
      <c r="B108" s="14">
        <f>+F107</f>
        <v/>
      </c>
      <c r="C108" s="14" t="n"/>
      <c r="D108" s="14" t="n"/>
      <c r="E108" s="8" t="n"/>
      <c r="F108" s="14">
        <f>B108-(C108-D108)+E108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44786</v>
      </c>
      <c r="B109" s="14">
        <f>+F108</f>
        <v/>
      </c>
      <c r="C109" s="14" t="n"/>
      <c r="D109" s="14" t="n"/>
      <c r="E109" s="8" t="n"/>
      <c r="F109" s="14">
        <f>B109-(C109-D109)+E109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44787</v>
      </c>
      <c r="B110" s="14">
        <f>+F109</f>
        <v/>
      </c>
      <c r="C110" s="14" t="n"/>
      <c r="D110" s="14" t="n"/>
      <c r="E110" s="8" t="n"/>
      <c r="F110" s="14">
        <f>B110-(C110-D110)+E110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44788</v>
      </c>
      <c r="B111" s="14">
        <f>+F110</f>
        <v/>
      </c>
      <c r="C111" s="14" t="n"/>
      <c r="D111" s="14" t="n"/>
      <c r="E111" s="8" t="n"/>
      <c r="F111" s="14">
        <f>B111-(C111-D111)+E111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44789</v>
      </c>
      <c r="B112" s="14">
        <f>+F111</f>
        <v/>
      </c>
      <c r="C112" s="14" t="n"/>
      <c r="D112" s="14" t="n"/>
      <c r="E112" s="8" t="n"/>
      <c r="F112" s="14">
        <f>B112-(C112-D112)+E112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44790</v>
      </c>
      <c r="B113" s="14">
        <f>+F112</f>
        <v/>
      </c>
      <c r="C113" s="14" t="n"/>
      <c r="D113" s="14" t="n"/>
      <c r="E113" s="8" t="n"/>
      <c r="F113" s="14">
        <f>B113-(C113-D113)+E113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44791</v>
      </c>
      <c r="B114" s="14">
        <f>+F113</f>
        <v/>
      </c>
      <c r="C114" s="14" t="n"/>
      <c r="D114" s="14" t="n"/>
      <c r="E114" s="8" t="n"/>
      <c r="F114" s="14">
        <f>B114-(C114-D114)+E114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44792</v>
      </c>
      <c r="B115" s="14">
        <f>+F114</f>
        <v/>
      </c>
      <c r="C115" s="14" t="n"/>
      <c r="D115" s="14" t="n"/>
      <c r="E115" s="8" t="n"/>
      <c r="F115" s="14">
        <f>B115-(C115-D115)+E115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44793</v>
      </c>
      <c r="B116" s="14">
        <f>+F115</f>
        <v/>
      </c>
      <c r="C116" s="14" t="n"/>
      <c r="D116" s="14" t="n"/>
      <c r="E116" s="8" t="n"/>
      <c r="F116" s="14">
        <f>B116-(C116-D116)+E116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44794</v>
      </c>
      <c r="B117" s="14">
        <f>+F116</f>
        <v/>
      </c>
      <c r="C117" s="14" t="n"/>
      <c r="D117" s="14" t="n"/>
      <c r="E117" s="8" t="n"/>
      <c r="F117" s="14">
        <f>B117-(C117-D117)+E117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44795</v>
      </c>
      <c r="B118" s="14">
        <f>+F117</f>
        <v/>
      </c>
      <c r="C118" s="14" t="n"/>
      <c r="D118" s="14" t="n"/>
      <c r="E118" s="8" t="n"/>
      <c r="F118" s="14">
        <f>B118-(C118-D118)+E118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44796</v>
      </c>
      <c r="B119" s="14">
        <f>+F118</f>
        <v/>
      </c>
      <c r="C119" s="14" t="n"/>
      <c r="D119" s="14" t="n"/>
      <c r="E119" s="8" t="n"/>
      <c r="F119" s="14">
        <f>B119-(C119-D119)+E119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44797</v>
      </c>
      <c r="B120" s="14">
        <f>+F119</f>
        <v/>
      </c>
      <c r="C120" s="14" t="n"/>
      <c r="D120" s="14" t="n"/>
      <c r="E120" s="8" t="n"/>
      <c r="F120" s="14">
        <f>B120-(C120-D120)+E120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44798</v>
      </c>
      <c r="B121" s="14">
        <f>+F120</f>
        <v/>
      </c>
      <c r="C121" s="14" t="n"/>
      <c r="D121" s="14" t="n"/>
      <c r="E121" s="8" t="n"/>
      <c r="F121" s="14">
        <f>B121-(C121-D121)+E121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44799</v>
      </c>
      <c r="B122" s="14">
        <f>+F121</f>
        <v/>
      </c>
      <c r="C122" s="14" t="n"/>
      <c r="D122" s="14" t="n"/>
      <c r="E122" s="8" t="n"/>
      <c r="F122" s="14">
        <f>B122-(C122-D122)+E122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44800</v>
      </c>
      <c r="B123" s="14">
        <f>+F122</f>
        <v/>
      </c>
      <c r="C123" s="14" t="n"/>
      <c r="D123" s="14" t="n"/>
      <c r="E123" s="8" t="n"/>
      <c r="F123" s="14">
        <f>B123-(C123-D123)+E123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44801</v>
      </c>
      <c r="B124" s="14">
        <f>+F123</f>
        <v/>
      </c>
      <c r="C124" s="14" t="n"/>
      <c r="D124" s="14" t="n"/>
      <c r="E124" s="8" t="n"/>
      <c r="F124" s="14">
        <f>B124-(C124-D124)+E124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44802</v>
      </c>
      <c r="B125" s="14">
        <f>+F124</f>
        <v/>
      </c>
      <c r="C125" s="14" t="n"/>
      <c r="D125" s="14" t="n"/>
      <c r="E125" s="8" t="n"/>
      <c r="F125" s="14">
        <f>B125-(C125-D125)+E125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44803</v>
      </c>
      <c r="B126" s="14">
        <f>+F125</f>
        <v/>
      </c>
      <c r="C126" s="14" t="n"/>
      <c r="D126" s="14" t="n"/>
      <c r="E126" s="8" t="n"/>
      <c r="F126" s="14">
        <f>B126-(C126-D126)+E126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44804</v>
      </c>
      <c r="B127" s="14">
        <f>+F126</f>
        <v/>
      </c>
      <c r="C127" s="14" t="n"/>
      <c r="D127" s="14" t="n"/>
      <c r="E127" s="8" t="n"/>
      <c r="F127" s="14">
        <f>B127-(C127-D127)+E127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44805</v>
      </c>
      <c r="B128" s="14">
        <f>+F127</f>
        <v/>
      </c>
      <c r="C128" s="14" t="n"/>
      <c r="D128" s="14" t="n"/>
      <c r="E128" s="8" t="n"/>
      <c r="F128" s="14">
        <f>B128-(C128-D128)+E128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44806</v>
      </c>
      <c r="B129" s="14">
        <f>+F128</f>
        <v/>
      </c>
      <c r="C129" s="14" t="n"/>
      <c r="D129" s="14" t="n"/>
      <c r="E129" s="8" t="n"/>
      <c r="F129" s="14">
        <f>B129-(C129-D129)+E129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44807</v>
      </c>
      <c r="B130" s="14">
        <f>+F129</f>
        <v/>
      </c>
      <c r="C130" s="14" t="n"/>
      <c r="D130" s="14" t="n"/>
      <c r="E130" s="8" t="n"/>
      <c r="F130" s="14">
        <f>B130-(C130-D130)+E130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44808</v>
      </c>
      <c r="B131" s="14">
        <f>+F130</f>
        <v/>
      </c>
      <c r="C131" s="14" t="n"/>
      <c r="D131" s="14" t="n"/>
      <c r="E131" s="8" t="n"/>
      <c r="F131" s="14">
        <f>B131-(C131-D131)+E131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44809</v>
      </c>
      <c r="B132" s="14">
        <f>+F131</f>
        <v/>
      </c>
      <c r="C132" s="14" t="n"/>
      <c r="D132" s="14" t="n"/>
      <c r="E132" s="8" t="n"/>
      <c r="F132" s="14">
        <f>B132-(C132-D132)+E132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44810</v>
      </c>
      <c r="B133" s="14">
        <f>+F132</f>
        <v/>
      </c>
      <c r="C133" s="14" t="n"/>
      <c r="D133" s="14" t="n"/>
      <c r="E133" s="8" t="n"/>
      <c r="F133" s="14">
        <f>B133-(C133-D133)+E133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44811</v>
      </c>
      <c r="B134" s="14">
        <f>+F133</f>
        <v/>
      </c>
      <c r="C134" s="14" t="n"/>
      <c r="D134" s="14" t="n"/>
      <c r="E134" s="8" t="n"/>
      <c r="F134" s="14">
        <f>B134-(C134-D134)+E134</f>
        <v/>
      </c>
      <c r="G134" s="9" t="n"/>
      <c r="H134" s="9" t="n"/>
      <c r="I134" s="9" t="n"/>
      <c r="J134" s="9" t="n"/>
      <c r="K134" s="9" t="n"/>
      <c r="L134" s="9" t="n"/>
    </row>
    <row r="135">
      <c r="A135" s="75" t="n">
        <v>44812</v>
      </c>
      <c r="B135" s="14">
        <f>+F134</f>
        <v/>
      </c>
      <c r="C135" s="14" t="n"/>
      <c r="D135" s="14" t="n"/>
      <c r="E135" s="8" t="n"/>
      <c r="F135" s="14">
        <f>B135-(C135-D135)+E135</f>
        <v/>
      </c>
      <c r="G135" s="9" t="n"/>
      <c r="H135" s="9" t="n"/>
      <c r="I135" s="9" t="n"/>
      <c r="J135" s="9" t="n"/>
      <c r="K135" s="9" t="n"/>
      <c r="L135" s="9" t="n"/>
    </row>
  </sheetData>
  <autoFilter ref="A6:K6"/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52" sqref="I52"/>
    </sheetView>
  </sheetViews>
  <sheetFormatPr baseColWidth="8" defaultRowHeight="15" outlineLevelRow="1"/>
  <cols>
    <col width="9.85546875" bestFit="1" customWidth="1" style="18" min="1" max="1"/>
    <col width="17.85546875" bestFit="1" customWidth="1" style="18" min="2" max="2"/>
    <col width="18.42578125" customWidth="1" style="18" min="3" max="3"/>
    <col width="14.7109375" customWidth="1" style="18" min="4" max="4"/>
    <col width="16.28515625" customWidth="1" style="18" min="5" max="5"/>
    <col width="12.85546875" customWidth="1" style="18" min="6" max="6"/>
    <col width="12.140625" customWidth="1" style="18" min="7" max="7"/>
    <col width="14.28515625" customWidth="1" style="18" min="8" max="8"/>
    <col width="10" customWidth="1" style="18" min="9" max="9"/>
    <col width="22.42578125" customWidth="1" style="18" min="10" max="10"/>
    <col width="31" customWidth="1" style="18" min="11" max="11"/>
    <col width="31" customWidth="1" style="4" min="12" max="12"/>
  </cols>
  <sheetData>
    <row r="1">
      <c r="A1" s="97" t="inlineStr">
        <is>
          <t>20oz PET Cup Tracker</t>
        </is>
      </c>
      <c r="C1" s="97" t="n"/>
      <c r="E1" s="97" t="n"/>
      <c r="G1" s="97" t="n"/>
      <c r="I1" s="97" t="n"/>
      <c r="K1" s="97" t="n"/>
      <c r="L1" s="12" t="n"/>
    </row>
    <row r="2">
      <c r="A2" t="inlineStr">
        <is>
          <t xml:space="preserve">Ecopax </t>
        </is>
      </c>
      <c r="B2" t="inlineStr">
        <is>
          <t>PECC-32-PNRA</t>
        </is>
      </c>
      <c r="C2" t="inlineStr">
        <is>
          <t>20 oz cold cup, custom print - Panera Bread, 98mm, clear, PET, 50/20/1000 (#1546601)</t>
        </is>
      </c>
      <c r="D2" s="19" t="n"/>
      <c r="E2" s="19" t="n"/>
      <c r="F2" s="19" t="n"/>
      <c r="G2" s="4" t="n"/>
      <c r="H2" s="4" t="n"/>
      <c r="I2" s="4" t="n"/>
      <c r="J2" s="4" t="n"/>
      <c r="K2" s="4" t="n"/>
    </row>
    <row r="3" ht="15.75" customHeight="1" s="18" thickBot="1">
      <c r="A3" t="inlineStr">
        <is>
          <t xml:space="preserve">Panera </t>
        </is>
      </c>
      <c r="B3" s="21" t="n">
        <v>1546601</v>
      </c>
      <c r="C3" s="19" t="inlineStr">
        <is>
          <t>20oz PET Cup</t>
        </is>
      </c>
      <c r="D3" s="19" t="n"/>
      <c r="E3" s="19" t="n"/>
      <c r="F3" s="19" t="n"/>
      <c r="G3" s="4" t="n"/>
      <c r="H3" s="4" t="n"/>
      <c r="I3" s="4" t="n"/>
      <c r="J3" s="4" t="n"/>
      <c r="K3" s="4" t="n"/>
    </row>
    <row r="4">
      <c r="A4" s="44" t="inlineStr">
        <is>
          <t>Estimated</t>
        </is>
      </c>
      <c r="B4" s="45" t="inlineStr">
        <is>
          <t xml:space="preserve">Avg Weekly Usage </t>
        </is>
      </c>
      <c r="C4" s="46" t="inlineStr">
        <is>
          <t>Aberdeen</t>
        </is>
      </c>
      <c r="D4" s="46" t="inlineStr">
        <is>
          <t>Haririsburg</t>
        </is>
      </c>
      <c r="E4" s="46" t="n"/>
      <c r="F4" s="46" t="n"/>
      <c r="G4" s="98" t="n"/>
      <c r="H4" s="107" t="inlineStr">
        <is>
          <t xml:space="preserve">Monthly:  June 2800-3000 Total Cases  July 2800-3000 Total Cases </t>
        </is>
      </c>
      <c r="I4" s="104" t="n"/>
      <c r="J4" s="104" t="n"/>
      <c r="K4" s="104" t="n"/>
      <c r="L4" s="108" t="n"/>
    </row>
    <row r="5" ht="15.75" customHeight="1" s="18" thickBot="1">
      <c r="A5" s="48" t="n"/>
      <c r="B5" s="49" t="inlineStr">
        <is>
          <t>Cases</t>
        </is>
      </c>
      <c r="C5" s="50" t="n">
        <v>150</v>
      </c>
      <c r="D5" s="50" t="n">
        <v>550</v>
      </c>
      <c r="E5" s="51" t="inlineStr">
        <is>
          <t xml:space="preserve">Converted from Current Case Count 600 </t>
        </is>
      </c>
      <c r="F5" s="52" t="n"/>
      <c r="G5" s="53" t="n"/>
      <c r="H5" s="105" t="n"/>
      <c r="I5" s="106" t="n"/>
      <c r="J5" s="106" t="n"/>
      <c r="K5" s="106" t="n"/>
      <c r="L5" s="109" t="n"/>
    </row>
    <row r="6" ht="45" customHeight="1" s="18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11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1" s="18">
      <c r="A7" s="40" t="n">
        <v>44681</v>
      </c>
      <c r="B7" s="14" t="n"/>
      <c r="C7" s="14" t="n"/>
      <c r="D7" s="14" t="n"/>
      <c r="E7" s="8" t="n"/>
      <c r="F7" s="14" t="n"/>
      <c r="G7" s="9" t="inlineStr">
        <is>
          <t>Evergreen</t>
        </is>
      </c>
      <c r="H7" s="9" t="inlineStr">
        <is>
          <t>EISU9402021</t>
        </is>
      </c>
      <c r="I7" s="10" t="n">
        <v>44660</v>
      </c>
      <c r="J7" s="9" t="n"/>
      <c r="K7" s="9" t="inlineStr">
        <is>
          <t>In Stock</t>
        </is>
      </c>
      <c r="L7" s="9" t="inlineStr">
        <is>
          <t>Unprinted</t>
        </is>
      </c>
    </row>
    <row r="8" hidden="1" outlineLevel="1" s="18">
      <c r="A8" s="40" t="n">
        <v>44681</v>
      </c>
      <c r="B8" s="14" t="n"/>
      <c r="C8" s="14" t="n"/>
      <c r="D8" s="14" t="n"/>
      <c r="E8" s="8" t="n"/>
      <c r="F8" s="14" t="n"/>
      <c r="G8" s="9" t="inlineStr">
        <is>
          <t>Evergreen</t>
        </is>
      </c>
      <c r="H8" s="9" t="inlineStr">
        <is>
          <t>TCNU1566240</t>
        </is>
      </c>
      <c r="I8" s="10" t="n">
        <v>44660</v>
      </c>
      <c r="J8" s="9" t="n"/>
      <c r="K8" s="9" t="inlineStr">
        <is>
          <t>In Stock</t>
        </is>
      </c>
      <c r="L8" s="9" t="inlineStr">
        <is>
          <t>Unprinted</t>
        </is>
      </c>
    </row>
    <row r="9" hidden="1" outlineLevel="1" s="18">
      <c r="A9" s="40" t="n">
        <v>44681</v>
      </c>
      <c r="B9" s="14" t="n"/>
      <c r="C9" s="14" t="n"/>
      <c r="D9" s="14" t="n"/>
      <c r="E9" s="8" t="n"/>
      <c r="F9" s="14" t="n"/>
      <c r="G9" s="9" t="inlineStr">
        <is>
          <t>Evergreen</t>
        </is>
      </c>
      <c r="H9" s="9" t="inlineStr">
        <is>
          <t>EITU1127837</t>
        </is>
      </c>
      <c r="I9" s="10" t="n">
        <v>44681</v>
      </c>
      <c r="J9" s="9" t="n"/>
      <c r="K9" s="9" t="inlineStr">
        <is>
          <t>In Stock</t>
        </is>
      </c>
      <c r="L9" s="9" t="inlineStr">
        <is>
          <t>Unprinted</t>
        </is>
      </c>
    </row>
    <row r="10" hidden="1" outlineLevel="1" s="18">
      <c r="A10" s="40" t="n">
        <v>44681</v>
      </c>
      <c r="B10" s="14" t="n"/>
      <c r="C10" s="14" t="n"/>
      <c r="D10" s="14" t="n"/>
      <c r="E10" s="8" t="n"/>
      <c r="F10" s="14" t="n"/>
      <c r="G10" s="9" t="inlineStr">
        <is>
          <t>Evergreen</t>
        </is>
      </c>
      <c r="H10" s="9" t="inlineStr">
        <is>
          <t>TCLU8890402</t>
        </is>
      </c>
      <c r="I10" s="10" t="n">
        <v>44681</v>
      </c>
      <c r="J10" s="9" t="n"/>
      <c r="K10" s="9" t="inlineStr">
        <is>
          <t>In Stock</t>
        </is>
      </c>
      <c r="L10" s="9" t="inlineStr">
        <is>
          <t>Unprinted</t>
        </is>
      </c>
    </row>
    <row r="11" hidden="1" outlineLevel="1" s="18">
      <c r="A11" s="40" t="n">
        <v>44688</v>
      </c>
      <c r="B11" s="14" t="n"/>
      <c r="C11" s="14" t="n"/>
      <c r="D11" s="14" t="n"/>
      <c r="E11" s="8" t="n"/>
      <c r="F11" s="14" t="n"/>
      <c r="G11" s="9" t="inlineStr">
        <is>
          <t>Evergreen</t>
        </is>
      </c>
      <c r="H11" s="15" t="inlineStr">
        <is>
          <t>TCNU2063596</t>
        </is>
      </c>
      <c r="I11" s="10" t="n">
        <v>44681</v>
      </c>
      <c r="J11" s="10" t="n"/>
      <c r="K11" s="9" t="inlineStr">
        <is>
          <t>In Stock</t>
        </is>
      </c>
      <c r="L11" s="9" t="inlineStr">
        <is>
          <t>Unprinted</t>
        </is>
      </c>
    </row>
    <row r="12" hidden="1" outlineLevel="1" s="18">
      <c r="A12" s="40" t="n">
        <v>44689</v>
      </c>
      <c r="B12" s="14">
        <f>+F11</f>
        <v/>
      </c>
      <c r="C12" s="14" t="n"/>
      <c r="D12" s="14" t="n"/>
      <c r="E12" s="8" t="n"/>
      <c r="F12" s="14" t="n">
        <v>3960</v>
      </c>
      <c r="G12" s="9" t="inlineStr">
        <is>
          <t>CMA</t>
        </is>
      </c>
      <c r="H12" s="9" t="inlineStr">
        <is>
          <t>TCLU1884650</t>
        </is>
      </c>
      <c r="I12" s="10" t="n">
        <v>44687</v>
      </c>
      <c r="J12" s="9" t="n"/>
      <c r="K12" s="9" t="inlineStr">
        <is>
          <t>In Stock</t>
        </is>
      </c>
      <c r="L12" s="9" t="inlineStr">
        <is>
          <t>Unprinted</t>
        </is>
      </c>
    </row>
    <row r="13" hidden="1" outlineLevel="1" s="18">
      <c r="A13" s="40" t="n">
        <v>44690</v>
      </c>
      <c r="B13" s="14">
        <f>+F12</f>
        <v/>
      </c>
      <c r="C13" s="14" t="n"/>
      <c r="D13" s="14" t="n"/>
      <c r="E13" s="8" t="n"/>
      <c r="F13" s="14">
        <f>B13-C13-D13+E13</f>
        <v/>
      </c>
      <c r="G13" s="9" t="inlineStr">
        <is>
          <t>CMA</t>
        </is>
      </c>
      <c r="H13" s="9" t="inlineStr">
        <is>
          <t>GESU6471810</t>
        </is>
      </c>
      <c r="I13" s="10" t="n">
        <v>44687</v>
      </c>
      <c r="J13" s="9" t="n"/>
      <c r="K13" s="9" t="inlineStr">
        <is>
          <t>In Stock</t>
        </is>
      </c>
      <c r="L13" s="9" t="inlineStr">
        <is>
          <t>Unprinted</t>
        </is>
      </c>
    </row>
    <row r="14" hidden="1" outlineLevel="1" s="18">
      <c r="A14" s="75" t="n">
        <v>44691</v>
      </c>
      <c r="B14" s="14">
        <f>+F13</f>
        <v/>
      </c>
      <c r="C14" s="14" t="n"/>
      <c r="D14" s="14" t="n"/>
      <c r="E14" s="8" t="n"/>
      <c r="F14" s="14">
        <f>B14-C14-D14+E14</f>
        <v/>
      </c>
      <c r="G14" s="9" t="n"/>
      <c r="H14" s="9" t="n"/>
      <c r="I14" s="9" t="n"/>
      <c r="J14" s="9" t="n"/>
      <c r="K14" s="9" t="n"/>
      <c r="L14" s="9" t="n"/>
    </row>
    <row r="15" hidden="1" outlineLevel="1" s="18">
      <c r="A15" s="75" t="n">
        <v>44692</v>
      </c>
      <c r="B15" s="14">
        <f>+F14</f>
        <v/>
      </c>
      <c r="C15" s="14" t="n"/>
      <c r="D15" s="14" t="n"/>
      <c r="E15" s="8" t="n"/>
      <c r="F15" s="14">
        <f>B15-C15-D15+E15</f>
        <v/>
      </c>
      <c r="G15" s="9" t="n"/>
      <c r="H15" s="9" t="n"/>
      <c r="I15" s="9" t="n"/>
      <c r="J15" s="9" t="n"/>
      <c r="K15" s="9" t="n"/>
      <c r="L15" s="9" t="n"/>
    </row>
    <row r="16" hidden="1" outlineLevel="1" s="18">
      <c r="A16" s="75" t="n">
        <v>44693</v>
      </c>
      <c r="B16" s="14">
        <f>+F15</f>
        <v/>
      </c>
      <c r="C16" s="14" t="n"/>
      <c r="D16" s="14" t="n"/>
      <c r="E16" s="8" t="n"/>
      <c r="F16" s="14">
        <f>B16-C16-D16+E16</f>
        <v/>
      </c>
      <c r="G16" s="9" t="n"/>
      <c r="H16" s="9" t="n"/>
      <c r="I16" s="9" t="n"/>
      <c r="J16" s="9" t="n"/>
      <c r="K16" s="9" t="n"/>
      <c r="L16" s="9" t="n"/>
    </row>
    <row r="17" hidden="1" outlineLevel="1" s="18">
      <c r="A17" s="75" t="n">
        <v>44694</v>
      </c>
      <c r="B17" s="14">
        <f>+F16</f>
        <v/>
      </c>
      <c r="C17" s="14" t="n"/>
      <c r="D17" s="14" t="n">
        <v>100</v>
      </c>
      <c r="E17" s="8" t="n">
        <v>100</v>
      </c>
      <c r="F17" s="14">
        <f>B17-C17-D17+E17</f>
        <v/>
      </c>
      <c r="G17" s="9" t="n"/>
      <c r="H17" s="9" t="n"/>
      <c r="I17" s="9" t="n"/>
      <c r="J17" s="9" t="n"/>
      <c r="K17" s="9" t="n"/>
      <c r="L17" s="9" t="n"/>
    </row>
    <row r="18" hidden="1" outlineLevel="1" s="18">
      <c r="A18" s="75" t="n">
        <v>44695</v>
      </c>
      <c r="B18" s="14">
        <f>+F17</f>
        <v/>
      </c>
      <c r="C18" s="14" t="n"/>
      <c r="D18" s="14" t="n"/>
      <c r="E18" s="8" t="n"/>
      <c r="F18" s="14">
        <f>B18-C18-D18+E18</f>
        <v/>
      </c>
      <c r="G18" s="9" t="n"/>
      <c r="H18" s="9" t="n"/>
      <c r="I18" s="9" t="n"/>
      <c r="J18" s="9" t="n"/>
      <c r="K18" s="9" t="n"/>
      <c r="L18" s="9" t="n"/>
    </row>
    <row r="19" hidden="1" outlineLevel="1" s="18">
      <c r="A19" s="75" t="n">
        <v>44696</v>
      </c>
      <c r="B19" s="14">
        <f>+F18</f>
        <v/>
      </c>
      <c r="C19" s="14" t="n"/>
      <c r="D19" s="14" t="n"/>
      <c r="E19" s="8" t="n"/>
      <c r="F19" s="14">
        <f>B19-C19-D19+E19</f>
        <v/>
      </c>
      <c r="G19" s="9" t="n"/>
      <c r="H19" s="9" t="n"/>
      <c r="I19" s="9" t="n"/>
      <c r="J19" s="9" t="n"/>
      <c r="K19" s="9" t="n"/>
      <c r="L19" s="9" t="n"/>
    </row>
    <row r="20" hidden="1" outlineLevel="1" s="18">
      <c r="A20" s="75" t="n">
        <v>44697</v>
      </c>
      <c r="B20" s="14">
        <f>+F19</f>
        <v/>
      </c>
      <c r="C20" s="14" t="n"/>
      <c r="D20" s="14" t="n"/>
      <c r="E20" s="8" t="n"/>
      <c r="F20" s="14">
        <f>B20-C20-D20+E20</f>
        <v/>
      </c>
      <c r="G20" s="9" t="n"/>
      <c r="H20" s="9" t="n"/>
      <c r="I20" s="9" t="n"/>
      <c r="J20" s="9" t="n"/>
      <c r="K20" s="9" t="n"/>
      <c r="L20" s="9" t="n"/>
    </row>
    <row r="21" hidden="1" outlineLevel="1" s="18">
      <c r="A21" s="75" t="n">
        <v>44698</v>
      </c>
      <c r="B21" s="14">
        <f>+F20</f>
        <v/>
      </c>
      <c r="C21" s="14" t="n"/>
      <c r="D21" s="14" t="n"/>
      <c r="E21" s="8" t="n"/>
      <c r="F21" s="14">
        <f>B21-C21-D21+E21</f>
        <v/>
      </c>
      <c r="G21" s="9" t="n"/>
      <c r="H21" s="9" t="n"/>
      <c r="I21" s="9" t="n"/>
      <c r="J21" s="9" t="n"/>
      <c r="K21" s="9" t="n"/>
      <c r="L21" s="9" t="n"/>
    </row>
    <row r="22" hidden="1" outlineLevel="1" s="18">
      <c r="A22" s="75" t="n">
        <v>44699</v>
      </c>
      <c r="B22" s="14">
        <f>+F21</f>
        <v/>
      </c>
      <c r="C22" s="14" t="n"/>
      <c r="D22" s="14" t="n"/>
      <c r="E22" s="8" t="n"/>
      <c r="F22" s="14">
        <f>B22-C22-D22+E22</f>
        <v/>
      </c>
      <c r="G22" s="9" t="n"/>
      <c r="H22" s="9" t="n"/>
      <c r="I22" s="9" t="n"/>
      <c r="J22" s="9" t="n"/>
      <c r="K22" s="9" t="n"/>
      <c r="L22" s="9" t="n"/>
    </row>
    <row r="23" hidden="1" outlineLevel="1" s="18">
      <c r="A23" s="75" t="n">
        <v>44700</v>
      </c>
      <c r="B23" s="14">
        <f>+F22</f>
        <v/>
      </c>
      <c r="C23" s="14" t="n"/>
      <c r="D23" s="14" t="n"/>
      <c r="E23" s="8" t="n"/>
      <c r="F23" s="14">
        <f>B23-C23-D23+E23</f>
        <v/>
      </c>
      <c r="G23" s="9" t="n"/>
      <c r="H23" s="9" t="n"/>
      <c r="I23" s="9" t="n"/>
      <c r="J23" s="9" t="n"/>
      <c r="K23" s="9" t="n"/>
      <c r="L23" s="9" t="n"/>
    </row>
    <row r="24" hidden="1" outlineLevel="1" s="18">
      <c r="A24" s="75" t="n">
        <v>44701</v>
      </c>
      <c r="B24" s="14">
        <f>+F23</f>
        <v/>
      </c>
      <c r="C24" s="14" t="n"/>
      <c r="D24" s="14" t="n"/>
      <c r="E24" s="8" t="n"/>
      <c r="F24" s="14">
        <f>B24-C24-D24+E24</f>
        <v/>
      </c>
      <c r="G24" s="9" t="n"/>
      <c r="H24" s="9" t="n"/>
      <c r="I24" s="9" t="n"/>
      <c r="J24" s="9" t="n"/>
      <c r="K24" s="9" t="n"/>
      <c r="L24" s="9" t="n"/>
    </row>
    <row r="25" hidden="1" outlineLevel="1" s="18">
      <c r="A25" s="75" t="n">
        <v>44702</v>
      </c>
      <c r="B25" s="14">
        <f>+F24</f>
        <v/>
      </c>
      <c r="C25" s="14" t="n"/>
      <c r="D25" s="14" t="n"/>
      <c r="E25" s="8" t="n"/>
      <c r="F25" s="14">
        <f>B25-C25-D25+E25</f>
        <v/>
      </c>
      <c r="G25" s="9" t="n"/>
      <c r="H25" s="9" t="n"/>
      <c r="I25" s="9" t="n"/>
      <c r="J25" s="9" t="n"/>
      <c r="K25" s="9" t="n"/>
      <c r="L25" s="9" t="n"/>
    </row>
    <row r="26" hidden="1" outlineLevel="1" s="18">
      <c r="A26" s="75" t="n">
        <v>44703</v>
      </c>
      <c r="B26" s="14">
        <f>+F25</f>
        <v/>
      </c>
      <c r="C26" s="14" t="n"/>
      <c r="D26" s="14" t="n"/>
      <c r="E26" s="8" t="n"/>
      <c r="F26" s="14">
        <f>B26-C26-D26+E26</f>
        <v/>
      </c>
      <c r="G26" s="9" t="n"/>
      <c r="H26" s="9" t="n"/>
      <c r="I26" s="9" t="n"/>
      <c r="J26" s="9" t="n"/>
      <c r="K26" s="9" t="n"/>
      <c r="L26" s="9" t="n"/>
    </row>
    <row r="27" hidden="1" outlineLevel="1" s="18">
      <c r="A27" s="75" t="n">
        <v>44704</v>
      </c>
      <c r="B27" s="14">
        <f>+F26</f>
        <v/>
      </c>
      <c r="C27" s="14" t="n"/>
      <c r="D27" s="14" t="n"/>
      <c r="E27" s="8" t="n"/>
      <c r="F27" s="14">
        <f>B27-C27-D27+E27</f>
        <v/>
      </c>
      <c r="G27" s="9" t="n"/>
      <c r="H27" s="9" t="n"/>
      <c r="I27" s="9" t="n"/>
      <c r="J27" s="9" t="n"/>
      <c r="K27" s="9" t="n"/>
      <c r="L27" s="9" t="n"/>
    </row>
    <row r="28" hidden="1" outlineLevel="1" s="18">
      <c r="A28" s="75" t="n">
        <v>44705</v>
      </c>
      <c r="B28" s="14">
        <f>+F27</f>
        <v/>
      </c>
      <c r="C28" s="14" t="n"/>
      <c r="D28" s="14" t="n"/>
      <c r="E28" s="8" t="n"/>
      <c r="F28" s="14">
        <f>B28-C28-D28+E28</f>
        <v/>
      </c>
      <c r="G28" s="9" t="n"/>
      <c r="H28" s="9" t="n"/>
      <c r="I28" s="9" t="n"/>
      <c r="J28" s="9" t="n"/>
      <c r="K28" s="9" t="n"/>
      <c r="L28" s="9" t="n"/>
    </row>
    <row r="29" hidden="1" outlineLevel="1" s="18">
      <c r="A29" s="75" t="n">
        <v>44706</v>
      </c>
      <c r="B29" s="14">
        <f>+F28</f>
        <v/>
      </c>
      <c r="C29" s="14" t="n"/>
      <c r="D29" s="14" t="n"/>
      <c r="E29" s="8" t="n"/>
      <c r="F29" s="14">
        <f>B29-C29-D29+E29</f>
        <v/>
      </c>
      <c r="G29" s="9" t="n"/>
      <c r="H29" s="9" t="n"/>
      <c r="I29" s="9" t="n"/>
      <c r="J29" s="9" t="n"/>
      <c r="K29" s="9" t="n"/>
      <c r="L29" s="9" t="n"/>
    </row>
    <row r="30" hidden="1" outlineLevel="1" s="18">
      <c r="A30" s="75" t="n">
        <v>44707</v>
      </c>
      <c r="B30" s="14">
        <f>+F29</f>
        <v/>
      </c>
      <c r="C30" s="14" t="n"/>
      <c r="D30" s="14" t="n"/>
      <c r="E30" s="8" t="n"/>
      <c r="F30" s="14">
        <f>B30-C30-D30+E30</f>
        <v/>
      </c>
      <c r="G30" s="9" t="n"/>
      <c r="H30" s="9" t="n"/>
      <c r="I30" s="9" t="n"/>
      <c r="J30" s="9" t="n"/>
      <c r="K30" s="9" t="n"/>
      <c r="L30" s="9" t="n"/>
    </row>
    <row r="31" hidden="1" outlineLevel="1" s="18">
      <c r="A31" s="75" t="n">
        <v>44708</v>
      </c>
      <c r="B31" s="14">
        <f>+F30</f>
        <v/>
      </c>
      <c r="C31" s="14" t="n"/>
      <c r="D31" s="14" t="n"/>
      <c r="E31" s="8" t="n"/>
      <c r="F31" s="14">
        <f>B31-C31-D31+E31</f>
        <v/>
      </c>
      <c r="G31" s="9" t="n"/>
      <c r="H31" s="9" t="n"/>
      <c r="I31" s="9" t="n"/>
      <c r="J31" s="9" t="n"/>
      <c r="K31" s="9" t="n"/>
      <c r="L31" s="9" t="n"/>
    </row>
    <row r="32" hidden="1" outlineLevel="1" s="18">
      <c r="A32" s="75" t="n">
        <v>44709</v>
      </c>
      <c r="B32" s="14">
        <f>+F31</f>
        <v/>
      </c>
      <c r="C32" s="14" t="n"/>
      <c r="D32" s="14" t="n"/>
      <c r="E32" s="8" t="n"/>
      <c r="F32" s="14">
        <f>B32-C32-D32+E32</f>
        <v/>
      </c>
      <c r="G32" s="9" t="n"/>
      <c r="H32" s="9" t="n"/>
      <c r="I32" s="9" t="n"/>
      <c r="J32" s="9" t="n"/>
      <c r="K32" s="9" t="n"/>
      <c r="L32" s="9" t="n"/>
    </row>
    <row r="33" hidden="1" outlineLevel="1" s="18">
      <c r="A33" s="75" t="n">
        <v>44710</v>
      </c>
      <c r="B33" s="14">
        <f>+F32</f>
        <v/>
      </c>
      <c r="C33" s="14" t="n"/>
      <c r="D33" s="14" t="n"/>
      <c r="E33" s="8" t="n"/>
      <c r="F33" s="14">
        <f>B33-C33-D33+E33</f>
        <v/>
      </c>
      <c r="G33" s="9" t="n"/>
      <c r="H33" s="9" t="n"/>
      <c r="I33" s="9" t="n"/>
      <c r="J33" s="9" t="n"/>
      <c r="K33" s="9" t="n"/>
      <c r="L33" s="9" t="n"/>
    </row>
    <row r="34" hidden="1" outlineLevel="1" s="18">
      <c r="A34" s="75" t="n">
        <v>44711</v>
      </c>
      <c r="B34" s="14">
        <f>+F33</f>
        <v/>
      </c>
      <c r="C34" s="14" t="n"/>
      <c r="D34" s="14" t="n"/>
      <c r="E34" s="8" t="n"/>
      <c r="F34" s="14">
        <f>B34-C34-D34+E34</f>
        <v/>
      </c>
      <c r="G34" s="9" t="n"/>
      <c r="H34" s="9" t="n"/>
      <c r="I34" s="9" t="n"/>
      <c r="J34" s="9" t="n"/>
      <c r="K34" s="9" t="n"/>
      <c r="L34" s="9" t="n"/>
    </row>
    <row r="35" collapsed="1" s="18">
      <c r="A35" s="71" t="n">
        <v>44712</v>
      </c>
      <c r="B35" s="72">
        <f>+F34</f>
        <v/>
      </c>
      <c r="C35" s="72" t="n"/>
      <c r="D35" s="72" t="n"/>
      <c r="E35" s="73" t="n"/>
      <c r="F35" s="72" t="n">
        <v>4235</v>
      </c>
      <c r="G35" s="9" t="n"/>
      <c r="H35" s="9" t="n"/>
      <c r="I35" s="9" t="n"/>
      <c r="J35" s="9" t="n"/>
      <c r="K35" s="9" t="n"/>
      <c r="L35" s="9" t="n"/>
    </row>
    <row r="36">
      <c r="A36" s="75" t="n">
        <v>44713</v>
      </c>
      <c r="B36" s="14">
        <f>+F35</f>
        <v/>
      </c>
      <c r="C36" s="14" t="n"/>
      <c r="D36" s="14" t="n"/>
      <c r="E36" s="8" t="n"/>
      <c r="F36" s="14">
        <f>B36-C36-D36+E36</f>
        <v/>
      </c>
      <c r="G36" s="9" t="n"/>
      <c r="H36" s="9" t="n"/>
      <c r="I36" s="9" t="n"/>
      <c r="J36" s="9" t="n"/>
      <c r="K36" s="16" t="n"/>
      <c r="L36" s="16" t="n"/>
    </row>
    <row r="37">
      <c r="A37" s="75" t="n">
        <v>44714</v>
      </c>
      <c r="B37" s="14">
        <f>+F36</f>
        <v/>
      </c>
      <c r="C37" s="14" t="n"/>
      <c r="D37" s="14" t="n"/>
      <c r="E37" s="8" t="n"/>
      <c r="F37" s="14">
        <f>B37-C37-D37+E37</f>
        <v/>
      </c>
      <c r="G37" s="9" t="n"/>
      <c r="H37" s="9" t="n"/>
      <c r="I37" s="9" t="n"/>
      <c r="J37" s="9" t="n"/>
      <c r="K37" s="9" t="n"/>
      <c r="L37" s="9" t="n"/>
    </row>
    <row r="38">
      <c r="A38" s="75" t="n">
        <v>44715</v>
      </c>
      <c r="B38" s="14">
        <f>+F37</f>
        <v/>
      </c>
      <c r="C38" s="14" t="n"/>
      <c r="D38" s="14" t="n"/>
      <c r="E38" s="8" t="n"/>
      <c r="F38" s="14">
        <f>B38-C38-D38+E38</f>
        <v/>
      </c>
      <c r="G38" s="9" t="n"/>
      <c r="H38" s="9" t="n"/>
      <c r="I38" s="9" t="n"/>
      <c r="J38" s="9" t="n"/>
      <c r="K38" s="9" t="n"/>
      <c r="L38" s="9" t="n"/>
    </row>
    <row r="39">
      <c r="A39" s="75" t="n">
        <v>44716</v>
      </c>
      <c r="B39" s="14">
        <f>+F38</f>
        <v/>
      </c>
      <c r="C39" s="14" t="n"/>
      <c r="D39" s="14" t="n"/>
      <c r="E39" s="8" t="n"/>
      <c r="F39" s="14">
        <f>B39-C39-D39+E39</f>
        <v/>
      </c>
      <c r="G39" s="9" t="n"/>
      <c r="H39" s="9" t="n"/>
      <c r="I39" s="9" t="n"/>
      <c r="J39" s="9" t="n"/>
      <c r="K39" s="9" t="n"/>
      <c r="L39" s="9" t="n"/>
    </row>
    <row r="40">
      <c r="A40" s="75" t="n">
        <v>44717</v>
      </c>
      <c r="B40" s="14">
        <f>+F39</f>
        <v/>
      </c>
      <c r="C40" s="14" t="n"/>
      <c r="D40" s="14" t="n"/>
      <c r="E40" s="8" t="n"/>
      <c r="F40" s="14">
        <f>B40-C40-D40+E40</f>
        <v/>
      </c>
      <c r="G40" s="9" t="n"/>
      <c r="H40" s="9" t="n"/>
      <c r="I40" s="9" t="n"/>
      <c r="J40" s="9" t="n"/>
      <c r="K40" s="9" t="n"/>
      <c r="L40" s="9" t="n"/>
    </row>
    <row r="41">
      <c r="A41" s="75" t="n">
        <v>44718</v>
      </c>
      <c r="B41" s="14">
        <f>+F40</f>
        <v/>
      </c>
      <c r="C41" s="14" t="n"/>
      <c r="D41" s="14" t="n"/>
      <c r="E41" s="8" t="n"/>
      <c r="F41" s="14">
        <f>B41-C41-D41+E41</f>
        <v/>
      </c>
      <c r="G41" s="9" t="n"/>
      <c r="H41" s="9" t="n"/>
      <c r="I41" s="9" t="n"/>
      <c r="J41" s="9" t="n"/>
      <c r="K41" s="9" t="n"/>
      <c r="L41" s="9" t="n"/>
    </row>
    <row r="42">
      <c r="A42" s="75" t="n">
        <v>44719</v>
      </c>
      <c r="B42" s="14">
        <f>+F41</f>
        <v/>
      </c>
      <c r="C42" s="14" t="n"/>
      <c r="D42" s="14" t="n"/>
      <c r="E42" s="8" t="n"/>
      <c r="F42" s="14">
        <f>B42-C42-D42+E42</f>
        <v/>
      </c>
      <c r="G42" s="9" t="n"/>
      <c r="H42" s="9" t="n"/>
      <c r="I42" s="75" t="n"/>
      <c r="J42" s="9" t="n"/>
      <c r="K42" s="9" t="n"/>
      <c r="L42" s="9" t="n"/>
    </row>
    <row r="43">
      <c r="A43" s="75" t="n">
        <v>44720</v>
      </c>
      <c r="B43" s="14">
        <f>+F42</f>
        <v/>
      </c>
      <c r="C43" s="14" t="n"/>
      <c r="D43" s="14" t="n"/>
      <c r="E43" s="8" t="n"/>
      <c r="F43" s="14">
        <f>B43-C43-D43+E43</f>
        <v/>
      </c>
      <c r="G43" s="9" t="n"/>
      <c r="H43" s="9" t="n"/>
      <c r="I43" s="75" t="n"/>
      <c r="J43" s="9" t="n"/>
      <c r="K43" s="9" t="n"/>
      <c r="L43" s="9" t="n"/>
    </row>
    <row r="44">
      <c r="A44" s="75" t="n">
        <v>44721</v>
      </c>
      <c r="B44" s="14">
        <f>+F43</f>
        <v/>
      </c>
      <c r="C44" s="14" t="n"/>
      <c r="D44" s="14" t="n"/>
      <c r="E44" s="8" t="n"/>
      <c r="F44" s="14">
        <f>B44-C44-D44+E44</f>
        <v/>
      </c>
      <c r="G44" s="9" t="n"/>
      <c r="H44" s="9" t="n"/>
      <c r="I44" s="75" t="n"/>
      <c r="J44" s="9" t="n"/>
      <c r="K44" s="17" t="n"/>
      <c r="L44" s="17" t="n"/>
    </row>
    <row r="45">
      <c r="A45" s="75" t="n">
        <v>44722</v>
      </c>
      <c r="B45" s="14">
        <f>+F44</f>
        <v/>
      </c>
      <c r="C45" s="14" t="n"/>
      <c r="D45" s="14" t="n"/>
      <c r="E45" s="8" t="n"/>
      <c r="F45" s="14">
        <f>B45-C45-D45+E45</f>
        <v/>
      </c>
      <c r="G45" s="9" t="n"/>
      <c r="H45" s="9" t="n"/>
      <c r="I45" s="9" t="n"/>
      <c r="J45" s="9" t="n"/>
      <c r="K45" s="9" t="n"/>
      <c r="L45" s="9" t="n"/>
    </row>
    <row r="46">
      <c r="A46" s="75" t="n">
        <v>44723</v>
      </c>
      <c r="B46" s="14">
        <f>+F45</f>
        <v/>
      </c>
      <c r="C46" s="14" t="n"/>
      <c r="D46" s="14" t="n"/>
      <c r="E46" s="8" t="n"/>
      <c r="F46" s="14">
        <f>B46-C46-D46+E46</f>
        <v/>
      </c>
      <c r="G46" s="9" t="n"/>
      <c r="H46" s="9" t="n"/>
      <c r="I46" s="9" t="n"/>
      <c r="J46" s="9" t="n"/>
      <c r="K46" s="9" t="n"/>
      <c r="L46" s="9" t="n"/>
    </row>
    <row r="47">
      <c r="A47" s="75" t="n">
        <v>44724</v>
      </c>
      <c r="B47" s="14">
        <f>+F46</f>
        <v/>
      </c>
      <c r="C47" s="14" t="n"/>
      <c r="D47" s="14" t="n"/>
      <c r="E47" s="8" t="n"/>
      <c r="F47" s="14">
        <f>B47-C47-D47+E47</f>
        <v/>
      </c>
      <c r="G47" s="9" t="n"/>
      <c r="H47" s="9" t="n"/>
      <c r="I47" s="9" t="n"/>
      <c r="J47" s="9" t="n"/>
      <c r="K47" s="9" t="n"/>
      <c r="L47" s="9" t="n"/>
    </row>
    <row r="48">
      <c r="A48" s="75" t="n">
        <v>44725</v>
      </c>
      <c r="B48" s="14">
        <f>+F47</f>
        <v/>
      </c>
      <c r="C48" s="14" t="n"/>
      <c r="D48" s="14" t="n"/>
      <c r="E48" s="8" t="n"/>
      <c r="F48" s="14">
        <f>B48-C48-D48+E48</f>
        <v/>
      </c>
      <c r="G48" s="9" t="n"/>
      <c r="H48" s="9" t="n"/>
      <c r="I48" s="10" t="n"/>
      <c r="J48" s="9" t="n"/>
      <c r="K48" s="9" t="n"/>
      <c r="L48" s="9" t="n"/>
    </row>
    <row r="49">
      <c r="A49" s="75" t="n">
        <v>44726</v>
      </c>
      <c r="B49" s="14">
        <f>+F48</f>
        <v/>
      </c>
      <c r="C49" s="14" t="n">
        <v>264</v>
      </c>
      <c r="D49" s="14" t="n"/>
      <c r="E49" s="8" t="n">
        <v>797</v>
      </c>
      <c r="F49" s="14">
        <f>B49-C49-D49+E49</f>
        <v/>
      </c>
      <c r="G49" s="5" t="inlineStr">
        <is>
          <t>CMA</t>
        </is>
      </c>
      <c r="H49" s="3" t="inlineStr">
        <is>
          <t>TCNU4397838</t>
        </is>
      </c>
      <c r="I49" s="85" t="n">
        <v>44737</v>
      </c>
      <c r="J49" s="3" t="inlineStr">
        <is>
          <t>New ETA to port 6/21</t>
        </is>
      </c>
      <c r="K49" s="3" t="n"/>
      <c r="L49" s="9" t="inlineStr">
        <is>
          <t>Unprinted</t>
        </is>
      </c>
    </row>
    <row r="50">
      <c r="A50" s="75" t="n">
        <v>44727</v>
      </c>
      <c r="B50" s="14">
        <f>+F49</f>
        <v/>
      </c>
      <c r="C50" s="14" t="n"/>
      <c r="D50" s="14" t="n">
        <v>624</v>
      </c>
      <c r="E50" s="8" t="n">
        <v>797</v>
      </c>
      <c r="F50" s="14">
        <f>B50-C50-D50+E50</f>
        <v/>
      </c>
      <c r="G50" s="5" t="inlineStr">
        <is>
          <t>CMA</t>
        </is>
      </c>
      <c r="H50" s="3" t="inlineStr">
        <is>
          <t>TXGU6695032</t>
        </is>
      </c>
      <c r="I50" s="85" t="n">
        <v>44737</v>
      </c>
      <c r="J50" s="3" t="inlineStr">
        <is>
          <t>New ETA to port 6/21</t>
        </is>
      </c>
      <c r="K50" s="3" t="n"/>
      <c r="L50" s="9" t="inlineStr">
        <is>
          <t>Unprinted</t>
        </is>
      </c>
    </row>
    <row r="51">
      <c r="A51" s="75" t="n">
        <v>44728</v>
      </c>
      <c r="B51" s="14">
        <f>+F50</f>
        <v/>
      </c>
      <c r="C51" s="14" t="n"/>
      <c r="D51" s="14" t="n"/>
      <c r="E51" s="8" t="n">
        <v>797</v>
      </c>
      <c r="F51" s="14">
        <f>B51-C51-D51+E51</f>
        <v/>
      </c>
      <c r="G51" s="5" t="inlineStr">
        <is>
          <t>CMA</t>
        </is>
      </c>
      <c r="H51" s="3" t="inlineStr">
        <is>
          <t>CMAU6652119</t>
        </is>
      </c>
      <c r="I51" s="85" t="n">
        <v>44737</v>
      </c>
      <c r="J51" s="3" t="inlineStr">
        <is>
          <t>New ETA to port 6/21</t>
        </is>
      </c>
      <c r="K51" s="3" t="n"/>
      <c r="L51" s="9" t="inlineStr">
        <is>
          <t>Unprinted</t>
        </is>
      </c>
    </row>
    <row r="52">
      <c r="A52" s="75" t="n">
        <v>44729</v>
      </c>
      <c r="B52" s="14">
        <f>+F51</f>
        <v/>
      </c>
      <c r="C52" s="14" t="n"/>
      <c r="D52" s="14" t="n"/>
      <c r="E52" s="26" t="n"/>
      <c r="F52" s="14">
        <f>B52-C52-D52+E52</f>
        <v/>
      </c>
      <c r="G52" s="9" t="n"/>
      <c r="H52" s="9" t="n"/>
      <c r="I52" s="9" t="n"/>
      <c r="J52" s="9" t="n"/>
      <c r="K52" s="54" t="n"/>
      <c r="L52" s="54" t="n"/>
    </row>
    <row r="53">
      <c r="A53" s="75" t="n">
        <v>44730</v>
      </c>
      <c r="B53" s="14">
        <f>+F52</f>
        <v/>
      </c>
      <c r="C53" s="14" t="n"/>
      <c r="D53" s="14" t="n"/>
      <c r="E53" s="26" t="n"/>
      <c r="F53" s="14">
        <f>B53-C53-D53+E53</f>
        <v/>
      </c>
      <c r="G53" s="9" t="n"/>
      <c r="H53" s="9" t="n"/>
      <c r="I53" s="9" t="n"/>
      <c r="J53" s="9" t="n"/>
      <c r="K53" s="54" t="n"/>
      <c r="L53" s="54" t="n"/>
    </row>
    <row r="54">
      <c r="A54" s="75" t="n">
        <v>44731</v>
      </c>
      <c r="B54" s="14">
        <f>+F53</f>
        <v/>
      </c>
      <c r="C54" s="14" t="n"/>
      <c r="D54" s="14" t="n"/>
      <c r="E54" s="26" t="n"/>
      <c r="F54" s="14">
        <f>B54-C54-D54+E54</f>
        <v/>
      </c>
      <c r="G54" s="9" t="n"/>
      <c r="H54" s="9" t="n"/>
      <c r="I54" s="9" t="n"/>
      <c r="J54" s="9" t="n"/>
      <c r="K54" s="54" t="n"/>
      <c r="L54" s="54" t="n"/>
    </row>
    <row r="55" outlineLevel="1" s="18">
      <c r="A55" s="75" t="n">
        <v>44732</v>
      </c>
      <c r="B55" s="14">
        <f>+F54</f>
        <v/>
      </c>
      <c r="C55" s="14" t="n"/>
      <c r="D55" s="14" t="n"/>
      <c r="E55" s="8" t="n"/>
      <c r="F55" s="14">
        <f>B55-C55-D55+E55</f>
        <v/>
      </c>
      <c r="G55" s="9" t="n"/>
      <c r="H55" s="9" t="n"/>
      <c r="I55" s="9" t="n"/>
      <c r="J55" s="9" t="n"/>
      <c r="K55" s="54" t="n"/>
      <c r="L55" s="9" t="n"/>
    </row>
    <row r="56" outlineLevel="1" s="18">
      <c r="A56" s="75" t="n">
        <v>44733</v>
      </c>
      <c r="B56" s="14">
        <f>+F55</f>
        <v/>
      </c>
      <c r="C56" s="14" t="n"/>
      <c r="D56" s="14" t="n">
        <v>624</v>
      </c>
      <c r="E56" s="8" t="n"/>
      <c r="F56" s="14">
        <f>B56-C56-D56+E56</f>
        <v/>
      </c>
      <c r="G56" s="9" t="n"/>
      <c r="H56" s="9" t="n"/>
      <c r="I56" s="9" t="n"/>
      <c r="J56" s="9" t="n"/>
      <c r="K56" s="54" t="n"/>
      <c r="L56" s="9" t="n"/>
    </row>
    <row r="57" outlineLevel="1" s="18">
      <c r="A57" s="75" t="n">
        <v>44734</v>
      </c>
      <c r="B57" s="14">
        <f>+F56</f>
        <v/>
      </c>
      <c r="C57" s="14" t="n">
        <v>528</v>
      </c>
      <c r="D57" s="14" t="n"/>
      <c r="E57" s="8" t="n"/>
      <c r="F57" s="14">
        <f>B57-C57-D57+E57</f>
        <v/>
      </c>
      <c r="G57" s="9" t="n"/>
      <c r="H57" s="9" t="n"/>
      <c r="I57" s="9" t="n"/>
      <c r="J57" s="9" t="n"/>
      <c r="K57" s="54" t="n"/>
      <c r="L57" s="9" t="n"/>
    </row>
    <row r="58" outlineLevel="1" s="18">
      <c r="A58" s="75" t="n">
        <v>44735</v>
      </c>
      <c r="B58" s="14">
        <f>+F57</f>
        <v/>
      </c>
      <c r="C58" s="14" t="n"/>
      <c r="D58" s="14" t="n"/>
      <c r="E58" s="8" t="n"/>
      <c r="F58" s="14">
        <f>B58-C58-D58+E58</f>
        <v/>
      </c>
      <c r="G58" s="9" t="n"/>
      <c r="H58" s="15" t="n"/>
      <c r="I58" s="10" t="n"/>
      <c r="J58" s="10" t="n"/>
      <c r="K58" s="55" t="n"/>
      <c r="L58" s="10" t="n"/>
    </row>
    <row r="59" outlineLevel="1" s="18">
      <c r="A59" s="75" t="n">
        <v>44736</v>
      </c>
      <c r="B59" s="14">
        <f>+F58</f>
        <v/>
      </c>
      <c r="C59" s="14" t="n"/>
      <c r="D59" s="14" t="n">
        <v>624</v>
      </c>
      <c r="E59" s="8" t="n"/>
      <c r="F59" s="14">
        <f>B59-C59-D59+E59</f>
        <v/>
      </c>
      <c r="G59" s="9" t="n"/>
      <c r="H59" s="9" t="n"/>
      <c r="I59" s="9" t="n"/>
      <c r="J59" s="9" t="n"/>
      <c r="K59" s="54" t="n"/>
      <c r="L59" s="9" t="n"/>
    </row>
    <row r="60" outlineLevel="1" s="18">
      <c r="A60" s="75" t="n">
        <v>44737</v>
      </c>
      <c r="B60" s="14">
        <f>+F59</f>
        <v/>
      </c>
      <c r="C60" s="14" t="n"/>
      <c r="D60" s="14" t="n"/>
      <c r="E60" s="8" t="n"/>
      <c r="F60" s="14">
        <f>B60-C60-D60+E60</f>
        <v/>
      </c>
      <c r="G60" s="9" t="n"/>
      <c r="H60" s="9" t="n"/>
      <c r="I60" s="9" t="n"/>
      <c r="J60" s="9" t="n"/>
      <c r="K60" s="54" t="n"/>
      <c r="L60" s="9" t="n"/>
    </row>
    <row r="61" outlineLevel="1" s="18">
      <c r="A61" s="75" t="n">
        <v>44738</v>
      </c>
      <c r="B61" s="14">
        <f>+F60</f>
        <v/>
      </c>
      <c r="C61" s="14" t="n"/>
      <c r="D61" s="14" t="n"/>
      <c r="E61" s="8" t="n"/>
      <c r="F61" s="14">
        <f>B61-C61-D61+E61</f>
        <v/>
      </c>
      <c r="G61" s="9" t="n"/>
      <c r="H61" s="9" t="n"/>
      <c r="I61" s="9" t="n"/>
      <c r="J61" s="9" t="n"/>
      <c r="K61" s="56" t="n"/>
      <c r="L61" s="17" t="n"/>
    </row>
    <row r="62" outlineLevel="1" s="18">
      <c r="A62" s="75" t="n">
        <v>44739</v>
      </c>
      <c r="B62" s="14">
        <f>+F61</f>
        <v/>
      </c>
      <c r="C62" s="14" t="n"/>
      <c r="D62" s="14" t="n"/>
      <c r="E62" s="8" t="n"/>
      <c r="F62" s="14">
        <f>B62-C62-D62+E62</f>
        <v/>
      </c>
      <c r="G62" s="9" t="n"/>
      <c r="H62" s="9" t="n"/>
      <c r="I62" s="9" t="n"/>
      <c r="J62" s="9" t="n"/>
      <c r="K62" s="54" t="n"/>
      <c r="L62" s="9" t="n"/>
    </row>
    <row r="63" outlineLevel="1" s="18">
      <c r="A63" s="75" t="n">
        <v>44740</v>
      </c>
      <c r="B63" s="14">
        <f>+F62</f>
        <v/>
      </c>
      <c r="C63" s="14" t="n"/>
      <c r="D63" s="14" t="n"/>
      <c r="E63" s="8" t="n"/>
      <c r="F63" s="14">
        <f>B63-C63-D63+E63</f>
        <v/>
      </c>
      <c r="G63" s="9" t="n"/>
      <c r="H63" s="9" t="n"/>
      <c r="I63" s="9" t="n"/>
      <c r="J63" s="9" t="n"/>
      <c r="K63" s="54" t="n"/>
      <c r="L63" s="9" t="n"/>
    </row>
    <row r="64" outlineLevel="1" s="18">
      <c r="A64" s="75" t="n">
        <v>44741</v>
      </c>
      <c r="B64" s="14">
        <f>+F63</f>
        <v/>
      </c>
      <c r="C64" s="14" t="n"/>
      <c r="D64" s="14" t="n"/>
      <c r="E64" s="8" t="n"/>
      <c r="F64" s="14">
        <f>B64-C64-D64+E64</f>
        <v/>
      </c>
      <c r="G64" s="9" t="n"/>
      <c r="H64" s="9" t="n"/>
      <c r="I64" s="9" t="n"/>
      <c r="J64" s="9" t="n"/>
      <c r="K64" s="54" t="n"/>
      <c r="L64" s="9" t="n"/>
    </row>
    <row r="65" outlineLevel="1" s="18">
      <c r="A65" s="75" t="n">
        <v>44742</v>
      </c>
      <c r="B65" s="14">
        <f>+F64</f>
        <v/>
      </c>
      <c r="C65" s="14" t="n"/>
      <c r="D65" s="14" t="n"/>
      <c r="E65" s="8" t="n"/>
      <c r="F65" s="14">
        <f>B65-C65-D65+E65</f>
        <v/>
      </c>
      <c r="G65" s="9" t="n"/>
      <c r="H65" s="9" t="n"/>
      <c r="I65" s="9" t="n"/>
      <c r="J65" s="9" t="n"/>
      <c r="K65" s="54" t="n"/>
      <c r="L65" s="9" t="n"/>
    </row>
    <row r="66" outlineLevel="1" s="18">
      <c r="A66" s="75" t="n">
        <v>44743</v>
      </c>
      <c r="B66" s="14">
        <f>+F65</f>
        <v/>
      </c>
      <c r="C66" s="14" t="n"/>
      <c r="D66" s="14" t="n">
        <v>624</v>
      </c>
      <c r="E66" s="8" t="n"/>
      <c r="F66" s="14">
        <f>B66-C66-D66+E66</f>
        <v/>
      </c>
      <c r="G66" s="9" t="n"/>
      <c r="H66" s="9" t="n"/>
      <c r="I66" s="9" t="n"/>
      <c r="J66" s="9" t="n"/>
      <c r="K66" s="54" t="n"/>
      <c r="L66" s="9" t="n"/>
    </row>
    <row r="67" outlineLevel="1" s="18">
      <c r="A67" s="75" t="n">
        <v>44744</v>
      </c>
      <c r="B67" s="14">
        <f>+F66</f>
        <v/>
      </c>
      <c r="C67" s="14" t="n"/>
      <c r="D67" s="14" t="n"/>
      <c r="E67" s="8" t="n"/>
      <c r="F67" s="14">
        <f>B67-C67-D67+E67</f>
        <v/>
      </c>
      <c r="G67" s="9" t="n"/>
      <c r="H67" s="9" t="n"/>
      <c r="I67" s="9" t="n"/>
      <c r="J67" s="9" t="n"/>
      <c r="K67" s="54" t="n"/>
      <c r="L67" s="9" t="n"/>
    </row>
    <row r="68" outlineLevel="1" s="18">
      <c r="A68" s="75" t="n">
        <v>44745</v>
      </c>
      <c r="B68" s="14">
        <f>+F67</f>
        <v/>
      </c>
      <c r="C68" s="14" t="n"/>
      <c r="D68" s="14" t="n"/>
      <c r="E68" s="8" t="n"/>
      <c r="F68" s="14">
        <f>B68-C68-D68+E68</f>
        <v/>
      </c>
      <c r="G68" s="9" t="n"/>
      <c r="H68" s="9" t="n"/>
      <c r="I68" s="9" t="n"/>
      <c r="J68" s="9" t="n"/>
      <c r="K68" s="54" t="n"/>
      <c r="L68" s="9" t="n"/>
    </row>
    <row r="69" outlineLevel="1" s="18">
      <c r="A69" s="75" t="n">
        <v>44746</v>
      </c>
      <c r="B69" s="14">
        <f>+F68</f>
        <v/>
      </c>
      <c r="C69" s="14" t="n"/>
      <c r="D69" s="14" t="n"/>
      <c r="E69" s="8" t="n"/>
      <c r="F69" s="14">
        <f>B69-C69-D69+E69</f>
        <v/>
      </c>
      <c r="G69" s="9" t="n"/>
      <c r="H69" s="9" t="n"/>
      <c r="I69" s="9" t="n"/>
      <c r="J69" s="9" t="n"/>
      <c r="K69" s="56" t="n"/>
      <c r="L69" s="17" t="n"/>
    </row>
    <row r="70" outlineLevel="1" s="18">
      <c r="A70" s="75" t="n">
        <v>44747</v>
      </c>
      <c r="B70" s="14">
        <f>+F69</f>
        <v/>
      </c>
      <c r="C70" s="14" t="n"/>
      <c r="D70" s="14" t="n"/>
      <c r="E70" s="8" t="n"/>
      <c r="F70" s="14">
        <f>B70-C70-D70+E70</f>
        <v/>
      </c>
      <c r="G70" s="9" t="n"/>
      <c r="H70" s="9" t="n"/>
      <c r="I70" s="9" t="n"/>
      <c r="J70" s="9" t="n"/>
      <c r="K70" s="56" t="n"/>
      <c r="L70" s="17" t="n"/>
    </row>
    <row r="71" outlineLevel="1" s="18">
      <c r="A71" s="75" t="n">
        <v>44748</v>
      </c>
      <c r="B71" s="14">
        <f>+F70</f>
        <v/>
      </c>
      <c r="C71" s="14" t="n"/>
      <c r="D71" s="14" t="n"/>
      <c r="E71" s="8" t="n"/>
      <c r="F71" s="14">
        <f>B71-C71-D71+E71</f>
        <v/>
      </c>
      <c r="G71" s="9" t="n"/>
      <c r="H71" s="9" t="n"/>
      <c r="I71" s="9" t="n"/>
      <c r="J71" s="9" t="n"/>
      <c r="K71" s="56" t="n"/>
      <c r="L71" s="17" t="n"/>
    </row>
    <row r="72" outlineLevel="1" s="18">
      <c r="A72" s="75" t="n">
        <v>44749</v>
      </c>
      <c r="B72" s="14">
        <f>+F71</f>
        <v/>
      </c>
      <c r="C72" s="14" t="n"/>
      <c r="D72" s="14" t="n">
        <v>624</v>
      </c>
      <c r="E72" s="8" t="n"/>
      <c r="F72" s="14">
        <f>B72-C72-D72+E72</f>
        <v/>
      </c>
      <c r="G72" s="9" t="n"/>
      <c r="H72" s="9" t="n"/>
      <c r="I72" s="9" t="n"/>
      <c r="J72" s="9" t="n"/>
      <c r="K72" s="56" t="n"/>
      <c r="L72" s="17" t="n"/>
    </row>
    <row r="73" outlineLevel="1" s="18">
      <c r="A73" s="75" t="n">
        <v>44750</v>
      </c>
      <c r="B73" s="14">
        <f>+F72</f>
        <v/>
      </c>
      <c r="C73" s="14" t="n"/>
      <c r="D73" s="14" t="n"/>
      <c r="E73" s="8" t="n"/>
      <c r="F73" s="14">
        <f>B73-C73-D73+E73</f>
        <v/>
      </c>
      <c r="G73" s="9" t="n"/>
      <c r="H73" s="9" t="n"/>
      <c r="I73" s="9" t="n"/>
      <c r="J73" s="9" t="n"/>
      <c r="K73" s="54" t="n"/>
      <c r="L73" s="9" t="n"/>
    </row>
    <row r="74" outlineLevel="1" s="18">
      <c r="A74" s="75" t="n">
        <v>44751</v>
      </c>
      <c r="B74" s="14">
        <f>+F73</f>
        <v/>
      </c>
      <c r="C74" s="14" t="n"/>
      <c r="D74" s="14" t="n"/>
      <c r="E74" s="8" t="n"/>
      <c r="F74" s="14">
        <f>B74-C74-D74+E74</f>
        <v/>
      </c>
      <c r="G74" s="9" t="n"/>
      <c r="H74" s="9" t="n"/>
      <c r="I74" s="9" t="n"/>
      <c r="J74" s="9" t="n"/>
      <c r="K74" s="54" t="n"/>
      <c r="L74" s="9" t="n"/>
    </row>
    <row r="75" outlineLevel="1" s="18">
      <c r="A75" s="75" t="n">
        <v>44752</v>
      </c>
      <c r="B75" s="14">
        <f>+F74</f>
        <v/>
      </c>
      <c r="C75" s="14" t="n"/>
      <c r="D75" s="14" t="n"/>
      <c r="E75" s="8" t="n"/>
      <c r="F75" s="14">
        <f>B75-C75-D75+E75</f>
        <v/>
      </c>
      <c r="G75" s="9" t="n"/>
      <c r="H75" s="9" t="n"/>
      <c r="I75" s="9" t="n"/>
      <c r="J75" s="9" t="n"/>
      <c r="K75" s="54" t="n"/>
      <c r="L75" s="9" t="n"/>
    </row>
    <row r="76" outlineLevel="1" s="18">
      <c r="A76" s="75" t="n">
        <v>44753</v>
      </c>
      <c r="B76" s="14">
        <f>+F75</f>
        <v/>
      </c>
      <c r="C76" s="14" t="n"/>
      <c r="D76" s="14" t="n"/>
      <c r="E76" s="8" t="n"/>
      <c r="F76" s="14">
        <f>B76-C76-D76+E76</f>
        <v/>
      </c>
      <c r="G76" s="9" t="n"/>
      <c r="H76" s="9" t="n"/>
      <c r="I76" s="9" t="n"/>
      <c r="J76" s="9" t="n"/>
      <c r="K76" s="56" t="n"/>
      <c r="L76" s="17" t="n"/>
    </row>
    <row r="77" outlineLevel="1" s="18">
      <c r="A77" s="75" t="n">
        <v>44754</v>
      </c>
      <c r="B77" s="14">
        <f>+F76</f>
        <v/>
      </c>
      <c r="C77" s="14" t="n"/>
      <c r="D77" s="14" t="n"/>
      <c r="E77" s="8" t="n"/>
      <c r="F77" s="14">
        <f>B77-C77-D77+E77</f>
        <v/>
      </c>
      <c r="G77" s="9" t="n"/>
      <c r="H77" s="9" t="n"/>
      <c r="I77" s="9" t="n"/>
      <c r="J77" s="9" t="n"/>
      <c r="K77" s="54" t="n"/>
      <c r="L77" s="9" t="n"/>
    </row>
    <row r="78" outlineLevel="1" s="18">
      <c r="A78" s="75" t="n">
        <v>44755</v>
      </c>
      <c r="B78" s="14">
        <f>+F77</f>
        <v/>
      </c>
      <c r="C78" s="14" t="n"/>
      <c r="D78" s="14" t="n"/>
      <c r="E78" s="8" t="n"/>
      <c r="F78" s="14">
        <f>B78-C78-D78+E78</f>
        <v/>
      </c>
      <c r="G78" s="9" t="n"/>
      <c r="H78" s="9" t="n"/>
      <c r="I78" s="9" t="n"/>
      <c r="J78" s="9" t="n"/>
      <c r="K78" s="54" t="n"/>
      <c r="L78" s="9" t="n"/>
    </row>
    <row r="79" outlineLevel="1" s="18">
      <c r="A79" s="75" t="n">
        <v>44756</v>
      </c>
      <c r="B79" s="14">
        <f>+F78</f>
        <v/>
      </c>
      <c r="C79" s="14" t="n"/>
      <c r="D79" s="14" t="n"/>
      <c r="E79" s="8" t="n"/>
      <c r="F79" s="14">
        <f>B79-C79-D79+E79</f>
        <v/>
      </c>
      <c r="G79" s="9" t="n"/>
      <c r="H79" s="9" t="n"/>
      <c r="I79" s="9" t="n"/>
      <c r="J79" s="9" t="n"/>
      <c r="K79" s="54" t="n"/>
      <c r="L79" s="9" t="n"/>
    </row>
    <row r="80" outlineLevel="1" s="18">
      <c r="A80" s="75" t="n">
        <v>44757</v>
      </c>
      <c r="B80" s="14">
        <f>+F79</f>
        <v/>
      </c>
      <c r="C80" s="14" t="n"/>
      <c r="D80" s="14" t="n"/>
      <c r="E80" s="8" t="n"/>
      <c r="F80" s="14">
        <f>B80-C80-D80+E80</f>
        <v/>
      </c>
      <c r="G80" s="9" t="n"/>
      <c r="H80" s="9" t="n"/>
      <c r="I80" s="9" t="n"/>
      <c r="J80" s="9" t="n"/>
      <c r="K80" s="54" t="n"/>
      <c r="L80" s="9" t="n"/>
    </row>
    <row r="81" outlineLevel="1" s="18">
      <c r="A81" s="75" t="n">
        <v>44758</v>
      </c>
      <c r="B81" s="14">
        <f>+F80</f>
        <v/>
      </c>
      <c r="C81" s="14" t="n"/>
      <c r="D81" s="14" t="n"/>
      <c r="E81" s="8" t="n"/>
      <c r="F81" s="14">
        <f>B81-C81-D81+E81</f>
        <v/>
      </c>
      <c r="G81" s="9" t="n"/>
      <c r="H81" s="9" t="n"/>
      <c r="I81" s="9" t="n"/>
      <c r="J81" s="9" t="n"/>
      <c r="K81" s="54" t="n"/>
      <c r="L81" s="9" t="n"/>
    </row>
    <row r="82" outlineLevel="1" s="18">
      <c r="A82" s="75" t="n">
        <v>44759</v>
      </c>
      <c r="B82" s="14">
        <f>+F81</f>
        <v/>
      </c>
      <c r="C82" s="14" t="n"/>
      <c r="D82" s="14" t="n"/>
      <c r="E82" s="8" t="n"/>
      <c r="F82" s="14">
        <f>B82-C82-D82+E82</f>
        <v/>
      </c>
      <c r="G82" s="9" t="n"/>
      <c r="H82" s="9" t="n"/>
      <c r="I82" s="9" t="n"/>
      <c r="J82" s="9" t="n"/>
      <c r="K82" s="54" t="n"/>
      <c r="L82" s="9" t="n"/>
    </row>
    <row r="83" outlineLevel="1" s="18">
      <c r="A83" s="75" t="n">
        <v>44760</v>
      </c>
      <c r="B83" s="14">
        <f>+F82</f>
        <v/>
      </c>
      <c r="C83" s="14" t="n"/>
      <c r="D83" s="14" t="n"/>
      <c r="E83" s="8" t="n"/>
      <c r="F83" s="14">
        <f>B83-C83-D83+E83</f>
        <v/>
      </c>
      <c r="G83" s="9" t="n"/>
      <c r="H83" s="9" t="n"/>
      <c r="I83" s="9" t="n"/>
      <c r="J83" s="9" t="n"/>
      <c r="K83" s="54" t="n"/>
      <c r="L83" s="9" t="n"/>
    </row>
    <row r="84" outlineLevel="1" s="18">
      <c r="A84" s="75" t="n">
        <v>44761</v>
      </c>
      <c r="B84" s="14">
        <f>+F83</f>
        <v/>
      </c>
      <c r="C84" s="14" t="n"/>
      <c r="D84" s="14" t="n"/>
      <c r="E84" s="8" t="n"/>
      <c r="F84" s="14">
        <f>B84-C84-D84+E84</f>
        <v/>
      </c>
      <c r="G84" s="9" t="n"/>
      <c r="H84" s="9" t="n"/>
      <c r="I84" s="9" t="n"/>
      <c r="J84" s="9" t="n"/>
      <c r="K84" s="54" t="n"/>
      <c r="L84" s="9" t="n"/>
    </row>
    <row r="85" outlineLevel="1" s="18">
      <c r="A85" s="75" t="n">
        <v>44762</v>
      </c>
      <c r="B85" s="14">
        <f>+F84</f>
        <v/>
      </c>
      <c r="C85" s="14" t="n"/>
      <c r="D85" s="14" t="n"/>
      <c r="E85" s="8" t="n"/>
      <c r="F85" s="14">
        <f>B85-C85-D85+E85</f>
        <v/>
      </c>
      <c r="G85" s="9" t="n"/>
      <c r="H85" s="9" t="n"/>
      <c r="I85" s="9" t="n"/>
      <c r="J85" s="9" t="n"/>
      <c r="K85" s="54" t="n"/>
      <c r="L85" s="9" t="n"/>
    </row>
    <row r="86" outlineLevel="1" s="18">
      <c r="A86" s="75" t="n">
        <v>44763</v>
      </c>
      <c r="B86" s="14">
        <f>+F85</f>
        <v/>
      </c>
      <c r="C86" s="14" t="n"/>
      <c r="D86" s="14" t="n"/>
      <c r="E86" s="8" t="n"/>
      <c r="F86" s="14">
        <f>B86-C86-D86+E86</f>
        <v/>
      </c>
      <c r="G86" s="9" t="n"/>
      <c r="H86" s="9" t="n"/>
      <c r="I86" s="9" t="n"/>
      <c r="J86" s="9" t="n"/>
      <c r="K86" s="54" t="n"/>
      <c r="L86" s="9" t="n"/>
    </row>
    <row r="87" outlineLevel="1" s="18">
      <c r="A87" s="75" t="n">
        <v>44764</v>
      </c>
      <c r="B87" s="14">
        <f>+F86</f>
        <v/>
      </c>
      <c r="C87" s="14" t="n"/>
      <c r="D87" s="14" t="n"/>
      <c r="E87" s="8" t="n"/>
      <c r="F87" s="14">
        <f>B87-C87-D87+E87</f>
        <v/>
      </c>
      <c r="G87" s="9" t="n"/>
      <c r="H87" s="9" t="n"/>
      <c r="I87" s="9" t="n"/>
      <c r="J87" s="9" t="n"/>
      <c r="K87" s="54" t="n"/>
      <c r="L87" s="9" t="n"/>
    </row>
    <row r="88" outlineLevel="1" s="18">
      <c r="A88" s="75" t="n">
        <v>44765</v>
      </c>
      <c r="B88" s="14">
        <f>+F87</f>
        <v/>
      </c>
      <c r="C88" s="14" t="n"/>
      <c r="D88" s="14" t="n"/>
      <c r="E88" s="8" t="n"/>
      <c r="F88" s="14">
        <f>B88-C88-D88+E88</f>
        <v/>
      </c>
      <c r="G88" s="9" t="n"/>
      <c r="H88" s="9" t="n"/>
      <c r="I88" s="9" t="n"/>
      <c r="J88" s="9" t="n"/>
      <c r="K88" s="54" t="n"/>
      <c r="L88" s="9" t="n"/>
    </row>
    <row r="89">
      <c r="A89" s="75" t="n">
        <v>44766</v>
      </c>
      <c r="B89" s="14">
        <f>+F88</f>
        <v/>
      </c>
      <c r="C89" s="14" t="n"/>
      <c r="D89" s="14" t="n"/>
      <c r="E89" s="26" t="n"/>
      <c r="F89" s="14">
        <f>B89-C89-D89+E89</f>
        <v/>
      </c>
      <c r="G89" s="9" t="n"/>
      <c r="H89" s="9" t="n"/>
      <c r="I89" s="9" t="n"/>
      <c r="J89" s="9" t="n"/>
      <c r="K89" s="54" t="n"/>
      <c r="L89" s="54" t="n"/>
    </row>
    <row r="90">
      <c r="A90" s="75" t="n">
        <v>44767</v>
      </c>
      <c r="B90" s="14">
        <f>+F89</f>
        <v/>
      </c>
      <c r="C90" s="14" t="n"/>
      <c r="D90" s="14" t="n"/>
      <c r="E90" s="26" t="n"/>
      <c r="F90" s="14">
        <f>B90-C90-D90+E90</f>
        <v/>
      </c>
      <c r="G90" s="9" t="n"/>
      <c r="H90" s="9" t="n"/>
      <c r="I90" s="9" t="n"/>
      <c r="J90" s="9" t="n"/>
      <c r="K90" s="54" t="n"/>
      <c r="L90" s="54" t="n"/>
    </row>
    <row r="91">
      <c r="A91" s="75" t="n">
        <v>44768</v>
      </c>
      <c r="B91" s="14">
        <f>+F90</f>
        <v/>
      </c>
      <c r="C91" s="14" t="n"/>
      <c r="D91" s="14" t="n"/>
      <c r="E91" s="26" t="n"/>
      <c r="F91" s="14">
        <f>B91-C91-D91+E91</f>
        <v/>
      </c>
      <c r="G91" s="9" t="n"/>
      <c r="H91" s="9" t="n"/>
      <c r="I91" s="9" t="n"/>
      <c r="J91" s="9" t="n"/>
      <c r="K91" s="54" t="n"/>
      <c r="L91" s="54" t="n"/>
    </row>
    <row r="92">
      <c r="A92" s="75" t="n">
        <v>44769</v>
      </c>
      <c r="B92" s="14">
        <f>+F91</f>
        <v/>
      </c>
      <c r="C92" s="14" t="n"/>
      <c r="D92" s="14" t="n"/>
      <c r="E92" s="26" t="n"/>
      <c r="F92" s="14">
        <f>B92-C92-D92+E92</f>
        <v/>
      </c>
      <c r="G92" s="9" t="n"/>
      <c r="H92" s="9" t="n"/>
      <c r="I92" s="9" t="n"/>
      <c r="J92" s="9" t="n"/>
      <c r="K92" s="54" t="n"/>
      <c r="L92" s="54" t="n"/>
    </row>
    <row r="93">
      <c r="A93" s="75" t="n">
        <v>44770</v>
      </c>
      <c r="B93" s="14">
        <f>+F92</f>
        <v/>
      </c>
      <c r="C93" s="14" t="n"/>
      <c r="D93" s="14" t="n"/>
      <c r="E93" s="26" t="n"/>
      <c r="F93" s="14">
        <f>B93-C93-D93+E93</f>
        <v/>
      </c>
      <c r="G93" s="9" t="n"/>
      <c r="H93" s="9" t="n"/>
      <c r="I93" s="9" t="n"/>
      <c r="J93" s="9" t="n"/>
      <c r="K93" s="54" t="n"/>
      <c r="L93" s="54" t="n"/>
    </row>
    <row r="94">
      <c r="A94" s="75" t="n">
        <v>44771</v>
      </c>
      <c r="B94" s="14">
        <f>+F93</f>
        <v/>
      </c>
      <c r="C94" s="14" t="n"/>
      <c r="D94" s="14" t="n"/>
      <c r="E94" s="8" t="n"/>
      <c r="F94" s="14">
        <f>B94-C94-D94+E94</f>
        <v/>
      </c>
      <c r="G94" s="9" t="n"/>
      <c r="H94" s="9" t="n"/>
      <c r="I94" s="9" t="n"/>
      <c r="J94" s="9" t="n"/>
      <c r="K94" s="9" t="n"/>
      <c r="L94" s="9" t="n"/>
    </row>
    <row r="95">
      <c r="A95" s="75" t="n">
        <v>44772</v>
      </c>
      <c r="B95" s="14">
        <f>+F94</f>
        <v/>
      </c>
      <c r="C95" s="14" t="n"/>
      <c r="D95" s="14" t="n"/>
      <c r="E95" s="8" t="n"/>
      <c r="F95" s="14">
        <f>B95-C95-D95+E95</f>
        <v/>
      </c>
      <c r="G95" s="9" t="n"/>
      <c r="H95" s="9" t="n"/>
      <c r="I95" s="9" t="n"/>
      <c r="J95" s="9" t="n"/>
      <c r="K95" s="9" t="n"/>
      <c r="L95" s="9" t="n"/>
    </row>
    <row r="96">
      <c r="A96" s="75" t="n">
        <v>44773</v>
      </c>
      <c r="B96" s="14">
        <f>+F95</f>
        <v/>
      </c>
      <c r="C96" s="14" t="n"/>
      <c r="D96" s="14" t="n"/>
      <c r="E96" s="8" t="n"/>
      <c r="F96" s="14">
        <f>B96-C96-D96+E96</f>
        <v/>
      </c>
      <c r="G96" s="9" t="n"/>
      <c r="H96" s="9" t="n"/>
      <c r="I96" s="9" t="n"/>
      <c r="J96" s="9" t="n"/>
      <c r="K96" s="9" t="n"/>
      <c r="L96" s="9" t="n"/>
    </row>
    <row r="97">
      <c r="A97" s="75" t="n">
        <v>44774</v>
      </c>
      <c r="B97" s="14">
        <f>+F96</f>
        <v/>
      </c>
      <c r="C97" s="14" t="n"/>
      <c r="D97" s="14" t="n"/>
      <c r="E97" s="8" t="n"/>
      <c r="F97" s="14">
        <f>B97-C97-D97+E97</f>
        <v/>
      </c>
      <c r="G97" s="9" t="n"/>
      <c r="H97" s="9" t="n"/>
      <c r="I97" s="9" t="n"/>
      <c r="J97" s="9" t="n"/>
      <c r="K97" s="9" t="n"/>
      <c r="L97" s="9" t="n"/>
    </row>
    <row r="98">
      <c r="A98" s="75" t="n">
        <v>44775</v>
      </c>
      <c r="B98" s="14">
        <f>+F97</f>
        <v/>
      </c>
      <c r="C98" s="14" t="n"/>
      <c r="D98" s="14" t="n"/>
      <c r="E98" s="8" t="n"/>
      <c r="F98" s="14">
        <f>B98-C98-D98+E98</f>
        <v/>
      </c>
      <c r="G98" s="9" t="n"/>
      <c r="H98" s="9" t="n"/>
      <c r="I98" s="9" t="n"/>
      <c r="J98" s="9" t="n"/>
      <c r="K98" s="9" t="n"/>
      <c r="L98" s="9" t="n"/>
    </row>
    <row r="99">
      <c r="A99" s="75" t="n">
        <v>44776</v>
      </c>
      <c r="B99" s="14">
        <f>+F98</f>
        <v/>
      </c>
      <c r="C99" s="14" t="n"/>
      <c r="D99" s="14" t="n"/>
      <c r="E99" s="8" t="n"/>
      <c r="F99" s="14">
        <f>B99-C99-D99+E99</f>
        <v/>
      </c>
      <c r="G99" s="9" t="n"/>
      <c r="H99" s="9" t="n"/>
      <c r="I99" s="9" t="n"/>
      <c r="J99" s="9" t="n"/>
      <c r="K99" s="9" t="n"/>
      <c r="L99" s="9" t="n"/>
    </row>
    <row r="100">
      <c r="A100" s="75" t="n">
        <v>44777</v>
      </c>
      <c r="B100" s="14">
        <f>+F99</f>
        <v/>
      </c>
      <c r="C100" s="14" t="n"/>
      <c r="D100" s="14" t="n"/>
      <c r="E100" s="8" t="n"/>
      <c r="F100" s="14">
        <f>B100-C100-D100+E100</f>
        <v/>
      </c>
      <c r="G100" s="9" t="n"/>
      <c r="H100" s="9" t="n"/>
      <c r="I100" s="9" t="n"/>
      <c r="J100" s="9" t="n"/>
      <c r="K100" s="9" t="n"/>
      <c r="L100" s="9" t="n"/>
    </row>
    <row r="101">
      <c r="A101" s="75" t="n">
        <v>44778</v>
      </c>
      <c r="B101" s="14">
        <f>+F100</f>
        <v/>
      </c>
      <c r="C101" s="14" t="n"/>
      <c r="D101" s="14" t="n"/>
      <c r="E101" s="8" t="n"/>
      <c r="F101" s="14">
        <f>B101-C101-D101+E101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44779</v>
      </c>
      <c r="B102" s="14">
        <f>+F101</f>
        <v/>
      </c>
      <c r="C102" s="14" t="n"/>
      <c r="D102" s="14" t="n"/>
      <c r="E102" s="8" t="n"/>
      <c r="F102" s="14">
        <f>B102-C102-D102+E102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44780</v>
      </c>
      <c r="B103" s="14">
        <f>+F102</f>
        <v/>
      </c>
      <c r="C103" s="14" t="n"/>
      <c r="D103" s="14" t="n"/>
      <c r="E103" s="8" t="n"/>
      <c r="F103" s="14">
        <f>B103-C103-D103+E103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44781</v>
      </c>
      <c r="B104" s="14">
        <f>+F103</f>
        <v/>
      </c>
      <c r="C104" s="14" t="n"/>
      <c r="D104" s="14" t="n"/>
      <c r="E104" s="8" t="n"/>
      <c r="F104" s="14">
        <f>B104-C104-D104+E104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44782</v>
      </c>
      <c r="B105" s="14">
        <f>+F104</f>
        <v/>
      </c>
      <c r="C105" s="14" t="n"/>
      <c r="D105" s="14" t="n"/>
      <c r="E105" s="8" t="n"/>
      <c r="F105" s="14">
        <f>B105-C105-D105+E105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44783</v>
      </c>
      <c r="B106" s="14">
        <f>+F105</f>
        <v/>
      </c>
      <c r="C106" s="14" t="n"/>
      <c r="D106" s="14" t="n"/>
      <c r="E106" s="8" t="n"/>
      <c r="F106" s="14">
        <f>B106-C106-D106+E106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44784</v>
      </c>
      <c r="B107" s="14">
        <f>+F106</f>
        <v/>
      </c>
      <c r="C107" s="14" t="n"/>
      <c r="D107" s="14" t="n"/>
      <c r="E107" s="8" t="n"/>
      <c r="F107" s="14">
        <f>B107-C107-D107+E107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44785</v>
      </c>
      <c r="B108" s="14">
        <f>+F107</f>
        <v/>
      </c>
      <c r="C108" s="14" t="n"/>
      <c r="D108" s="14" t="n"/>
      <c r="E108" s="8" t="n"/>
      <c r="F108" s="14">
        <f>B108-C108-D108+E108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44786</v>
      </c>
      <c r="B109" s="14">
        <f>+F108</f>
        <v/>
      </c>
      <c r="C109" s="14" t="n"/>
      <c r="D109" s="14" t="n"/>
      <c r="E109" s="8" t="n"/>
      <c r="F109" s="14">
        <f>B109-C109-D109+E109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44787</v>
      </c>
      <c r="B110" s="14">
        <f>+F109</f>
        <v/>
      </c>
      <c r="C110" s="14" t="n"/>
      <c r="D110" s="14" t="n"/>
      <c r="E110" s="8" t="n"/>
      <c r="F110" s="14">
        <f>B110-C110-D110+E110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44788</v>
      </c>
      <c r="B111" s="14">
        <f>+F110</f>
        <v/>
      </c>
      <c r="C111" s="14" t="n"/>
      <c r="D111" s="14" t="n"/>
      <c r="E111" s="8" t="n"/>
      <c r="F111" s="14">
        <f>B111-C111-D111+E111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44789</v>
      </c>
      <c r="B112" s="14">
        <f>+F111</f>
        <v/>
      </c>
      <c r="C112" s="14" t="n"/>
      <c r="D112" s="14" t="n"/>
      <c r="E112" s="8" t="n"/>
      <c r="F112" s="14">
        <f>B112-C112-D112+E112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44790</v>
      </c>
      <c r="B113" s="14">
        <f>+F112</f>
        <v/>
      </c>
      <c r="C113" s="14" t="n"/>
      <c r="D113" s="14" t="n"/>
      <c r="E113" s="8" t="n"/>
      <c r="F113" s="14">
        <f>B113-C113-D113+E113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44791</v>
      </c>
      <c r="B114" s="14">
        <f>+F113</f>
        <v/>
      </c>
      <c r="C114" s="14" t="n"/>
      <c r="D114" s="14" t="n"/>
      <c r="E114" s="8" t="n"/>
      <c r="F114" s="14">
        <f>B114-C114-D114+E114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44792</v>
      </c>
      <c r="B115" s="14">
        <f>+F114</f>
        <v/>
      </c>
      <c r="C115" s="14" t="n"/>
      <c r="D115" s="14" t="n"/>
      <c r="E115" s="8" t="n"/>
      <c r="F115" s="14">
        <f>B115-C115-D115+E115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44793</v>
      </c>
      <c r="B116" s="14">
        <f>+F115</f>
        <v/>
      </c>
      <c r="C116" s="14" t="n"/>
      <c r="D116" s="14" t="n"/>
      <c r="E116" s="8" t="n"/>
      <c r="F116" s="14">
        <f>B116-C116-D116+E116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44794</v>
      </c>
      <c r="B117" s="14">
        <f>+F116</f>
        <v/>
      </c>
      <c r="C117" s="14" t="n"/>
      <c r="D117" s="14" t="n"/>
      <c r="E117" s="8" t="n"/>
      <c r="F117" s="14">
        <f>B117-C117-D117+E117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44795</v>
      </c>
      <c r="B118" s="14">
        <f>+F117</f>
        <v/>
      </c>
      <c r="C118" s="14" t="n"/>
      <c r="D118" s="14" t="n"/>
      <c r="E118" s="8" t="n"/>
      <c r="F118" s="14">
        <f>B118-C118-D118+E118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44796</v>
      </c>
      <c r="B119" s="14">
        <f>+F118</f>
        <v/>
      </c>
      <c r="C119" s="14" t="n"/>
      <c r="D119" s="14" t="n"/>
      <c r="E119" s="8" t="n"/>
      <c r="F119" s="14">
        <f>B119-C119-D119+E119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44797</v>
      </c>
      <c r="B120" s="14">
        <f>+F119</f>
        <v/>
      </c>
      <c r="C120" s="14" t="n"/>
      <c r="D120" s="14" t="n"/>
      <c r="E120" s="8" t="n"/>
      <c r="F120" s="14">
        <f>B120-C120-D120+E120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44798</v>
      </c>
      <c r="B121" s="14">
        <f>+F120</f>
        <v/>
      </c>
      <c r="C121" s="14" t="n"/>
      <c r="D121" s="14" t="n"/>
      <c r="E121" s="8" t="n"/>
      <c r="F121" s="14">
        <f>B121-C121-D121+E121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44799</v>
      </c>
      <c r="B122" s="14">
        <f>+F121</f>
        <v/>
      </c>
      <c r="C122" s="14" t="n"/>
      <c r="D122" s="14" t="n"/>
      <c r="E122" s="8" t="n"/>
      <c r="F122" s="14">
        <f>B122-C122-D122+E122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44800</v>
      </c>
      <c r="B123" s="14">
        <f>+F122</f>
        <v/>
      </c>
      <c r="C123" s="14" t="n"/>
      <c r="D123" s="14" t="n"/>
      <c r="E123" s="8" t="n"/>
      <c r="F123" s="14">
        <f>B123-C123-D123+E123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44801</v>
      </c>
      <c r="B124" s="14">
        <f>+F123</f>
        <v/>
      </c>
      <c r="C124" s="14" t="n"/>
      <c r="D124" s="14" t="n"/>
      <c r="E124" s="8" t="n"/>
      <c r="F124" s="14">
        <f>B124-C124-D124+E124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44802</v>
      </c>
      <c r="B125" s="14">
        <f>+F124</f>
        <v/>
      </c>
      <c r="C125" s="14" t="n"/>
      <c r="D125" s="14" t="n"/>
      <c r="E125" s="8" t="n"/>
      <c r="F125" s="14">
        <f>B125-C125-D125+E125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44803</v>
      </c>
      <c r="B126" s="14">
        <f>+F125</f>
        <v/>
      </c>
      <c r="C126" s="14" t="n"/>
      <c r="D126" s="14" t="n"/>
      <c r="E126" s="8" t="n"/>
      <c r="F126" s="14">
        <f>B126-C126-D126+E126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44804</v>
      </c>
      <c r="B127" s="14">
        <f>+F126</f>
        <v/>
      </c>
      <c r="C127" s="14" t="n"/>
      <c r="D127" s="14" t="n"/>
      <c r="E127" s="8" t="n"/>
      <c r="F127" s="14">
        <f>B127-C127-D127+E127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44805</v>
      </c>
      <c r="B128" s="14">
        <f>+F127</f>
        <v/>
      </c>
      <c r="C128" s="14" t="n"/>
      <c r="D128" s="14" t="n"/>
      <c r="E128" s="8" t="n"/>
      <c r="F128" s="14">
        <f>B128-C128-D128+E128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44806</v>
      </c>
      <c r="B129" s="14">
        <f>+F128</f>
        <v/>
      </c>
      <c r="C129" s="14" t="n"/>
      <c r="D129" s="14" t="n"/>
      <c r="E129" s="8" t="n"/>
      <c r="F129" s="14">
        <f>B129-C129-D129+E129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44807</v>
      </c>
      <c r="B130" s="14">
        <f>+F129</f>
        <v/>
      </c>
      <c r="C130" s="14" t="n"/>
      <c r="D130" s="14" t="n"/>
      <c r="E130" s="8" t="n"/>
      <c r="F130" s="14">
        <f>B130-C130-D130+E130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44808</v>
      </c>
      <c r="B131" s="14">
        <f>+F130</f>
        <v/>
      </c>
      <c r="C131" s="14" t="n"/>
      <c r="D131" s="14" t="n"/>
      <c r="E131" s="8" t="n"/>
      <c r="F131" s="14">
        <f>B131-C131-D131+E131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44809</v>
      </c>
      <c r="B132" s="14">
        <f>+F131</f>
        <v/>
      </c>
      <c r="C132" s="14" t="n"/>
      <c r="D132" s="14" t="n"/>
      <c r="E132" s="8" t="n"/>
      <c r="F132" s="14">
        <f>B132-C132-D132+E132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44810</v>
      </c>
      <c r="B133" s="14">
        <f>+F132</f>
        <v/>
      </c>
      <c r="C133" s="14" t="n"/>
      <c r="D133" s="14" t="n"/>
      <c r="E133" s="8" t="n"/>
      <c r="F133" s="14">
        <f>B133-C133-D133+E133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44811</v>
      </c>
      <c r="B134" s="14">
        <f>+F133</f>
        <v/>
      </c>
      <c r="C134" s="14" t="n"/>
      <c r="D134" s="14" t="n"/>
      <c r="E134" s="8" t="n"/>
      <c r="F134" s="14">
        <f>B134-C134-D134+E134</f>
        <v/>
      </c>
      <c r="G134" s="9" t="n"/>
      <c r="H134" s="9" t="n"/>
      <c r="I134" s="9" t="n"/>
      <c r="J134" s="9" t="n"/>
      <c r="K134" s="9" t="n"/>
      <c r="L134" s="9" t="n"/>
    </row>
    <row r="135">
      <c r="A135" s="75" t="n">
        <v>44812</v>
      </c>
      <c r="B135" s="14">
        <f>+F134</f>
        <v/>
      </c>
      <c r="C135" s="14" t="n"/>
      <c r="D135" s="14" t="n"/>
      <c r="E135" s="8" t="n"/>
      <c r="F135" s="14">
        <f>B135-C135-D135+E135</f>
        <v/>
      </c>
      <c r="G135" s="9" t="n"/>
      <c r="H135" s="9" t="n"/>
      <c r="I135" s="9" t="n"/>
      <c r="J135" s="9" t="n"/>
      <c r="K135" s="9" t="n"/>
      <c r="L135" s="9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K51" sqref="K51"/>
    </sheetView>
  </sheetViews>
  <sheetFormatPr baseColWidth="8" defaultRowHeight="15" outlineLevelRow="1"/>
  <cols>
    <col width="9.85546875" bestFit="1" customWidth="1" style="18" min="1" max="1"/>
    <col width="17.85546875" bestFit="1" customWidth="1" style="18" min="2" max="2"/>
    <col width="19.140625" customWidth="1" style="18" min="3" max="3"/>
    <col width="14.7109375" customWidth="1" style="18" min="4" max="4"/>
    <col width="16.28515625" customWidth="1" style="18" min="5" max="5"/>
    <col width="12.85546875" customWidth="1" style="18" min="6" max="6"/>
    <col width="12.140625" customWidth="1" style="18" min="7" max="7"/>
    <col width="14.28515625" customWidth="1" style="18" min="8" max="8"/>
    <col width="10" customWidth="1" style="18" min="9" max="9"/>
    <col width="22.42578125" customWidth="1" style="18" min="10" max="10"/>
    <col width="55.28515625" customWidth="1" style="18" min="11" max="11"/>
    <col width="31" customWidth="1" style="4" min="12" max="12"/>
  </cols>
  <sheetData>
    <row r="1">
      <c r="A1" s="97" t="inlineStr">
        <is>
          <t>20oz PET Cup Tracker</t>
        </is>
      </c>
      <c r="C1" s="97" t="n"/>
      <c r="E1" s="97" t="n"/>
      <c r="G1" s="97" t="n"/>
      <c r="I1" s="97" t="n"/>
      <c r="K1" s="97" t="n"/>
      <c r="L1" s="12" t="n"/>
    </row>
    <row r="2">
      <c r="A2" t="inlineStr">
        <is>
          <t xml:space="preserve">Ecopax </t>
        </is>
      </c>
      <c r="B2" t="inlineStr">
        <is>
          <t>PE-FL98</t>
        </is>
      </c>
      <c r="C2" s="3" t="inlineStr">
        <is>
          <t>12/16/20/24 oz cold cup flat lid, custom print - Panera Bread, 98mm, clear, PET, 50/20/1000 (#1546611)</t>
        </is>
      </c>
      <c r="D2" s="19" t="n"/>
      <c r="E2" s="19" t="n"/>
      <c r="F2" s="19" t="n"/>
      <c r="G2" s="4" t="n"/>
      <c r="H2" s="4" t="n"/>
      <c r="I2" s="4" t="n"/>
      <c r="J2" s="4" t="n"/>
      <c r="K2" s="4" t="n"/>
    </row>
    <row r="3" ht="15.75" customHeight="1" s="18" thickBot="1">
      <c r="A3" t="inlineStr">
        <is>
          <t xml:space="preserve">Panera </t>
        </is>
      </c>
      <c r="B3" s="76" t="n">
        <v>1546611</v>
      </c>
      <c r="C3" s="77" t="inlineStr">
        <is>
          <t>PE-FL98</t>
        </is>
      </c>
      <c r="D3" s="19" t="n"/>
      <c r="E3" s="19" t="n"/>
      <c r="F3" s="19" t="n"/>
      <c r="G3" s="4" t="n"/>
      <c r="H3" s="4" t="n"/>
      <c r="I3" s="4" t="n"/>
      <c r="J3" s="4" t="n"/>
      <c r="K3" s="4" t="n"/>
    </row>
    <row r="4">
      <c r="A4" s="44" t="inlineStr">
        <is>
          <t>Estimated</t>
        </is>
      </c>
      <c r="B4" s="45" t="inlineStr">
        <is>
          <t xml:space="preserve">Avg Weekly Usage </t>
        </is>
      </c>
      <c r="C4" s="46" t="inlineStr">
        <is>
          <t>Aberdeen</t>
        </is>
      </c>
      <c r="D4" s="46" t="inlineStr">
        <is>
          <t>Haririsburg</t>
        </is>
      </c>
      <c r="E4" s="46" t="n"/>
      <c r="F4" s="46" t="n"/>
      <c r="G4" s="98" t="n"/>
      <c r="H4" s="107" t="inlineStr">
        <is>
          <t xml:space="preserve">Monthly:  June 2800-3000 Total Cases  July 2800-3000 Total Cases </t>
        </is>
      </c>
      <c r="I4" s="104" t="n"/>
      <c r="J4" s="104" t="n"/>
      <c r="K4" s="104" t="n"/>
      <c r="L4" s="108" t="n"/>
    </row>
    <row r="5" ht="15.75" customHeight="1" s="18" thickBot="1">
      <c r="A5" s="48" t="n"/>
      <c r="B5" s="49" t="inlineStr">
        <is>
          <t>Cases</t>
        </is>
      </c>
      <c r="C5" s="50" t="n"/>
      <c r="D5" s="50" t="n"/>
      <c r="E5" s="51" t="n"/>
      <c r="F5" s="52" t="n"/>
      <c r="G5" s="53" t="n"/>
      <c r="H5" s="105" t="n"/>
      <c r="I5" s="106" t="n"/>
      <c r="J5" s="106" t="n"/>
      <c r="K5" s="106" t="n"/>
      <c r="L5" s="109" t="n"/>
    </row>
    <row r="6" ht="45" customHeight="1" s="18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11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1" s="18">
      <c r="A7" s="40" t="n">
        <v>44681</v>
      </c>
      <c r="B7" s="14" t="n"/>
      <c r="C7" s="14" t="n"/>
      <c r="D7" s="14" t="n"/>
      <c r="E7" s="8" t="n"/>
      <c r="F7" s="14" t="n"/>
      <c r="G7" s="9" t="inlineStr">
        <is>
          <t>Evergreen</t>
        </is>
      </c>
      <c r="H7" s="9" t="inlineStr">
        <is>
          <t>EISU9402021</t>
        </is>
      </c>
      <c r="I7" s="10" t="n">
        <v>44660</v>
      </c>
      <c r="J7" s="9" t="n"/>
      <c r="K7" s="9" t="inlineStr">
        <is>
          <t>In Stock</t>
        </is>
      </c>
      <c r="L7" s="9" t="inlineStr">
        <is>
          <t>Unprinted</t>
        </is>
      </c>
    </row>
    <row r="8" hidden="1" outlineLevel="1" s="18">
      <c r="A8" s="40" t="n">
        <v>44681</v>
      </c>
      <c r="B8" s="14" t="n"/>
      <c r="C8" s="14" t="n"/>
      <c r="D8" s="14" t="n"/>
      <c r="E8" s="8" t="n"/>
      <c r="F8" s="14" t="n"/>
      <c r="G8" s="9" t="inlineStr">
        <is>
          <t>Evergreen</t>
        </is>
      </c>
      <c r="H8" s="9" t="inlineStr">
        <is>
          <t>TCNU1566240</t>
        </is>
      </c>
      <c r="I8" s="10" t="n">
        <v>44660</v>
      </c>
      <c r="J8" s="9" t="n"/>
      <c r="K8" s="9" t="inlineStr">
        <is>
          <t>In Stock</t>
        </is>
      </c>
      <c r="L8" s="9" t="inlineStr">
        <is>
          <t>Unprinted</t>
        </is>
      </c>
    </row>
    <row r="9" hidden="1" outlineLevel="1" s="18">
      <c r="A9" s="40" t="n">
        <v>44681</v>
      </c>
      <c r="B9" s="14" t="n"/>
      <c r="C9" s="14" t="n"/>
      <c r="D9" s="14" t="n"/>
      <c r="E9" s="8" t="n"/>
      <c r="F9" s="14" t="n"/>
      <c r="G9" s="9" t="inlineStr">
        <is>
          <t>Evergreen</t>
        </is>
      </c>
      <c r="H9" s="9" t="inlineStr">
        <is>
          <t>EITU1127837</t>
        </is>
      </c>
      <c r="I9" s="10" t="n">
        <v>44681</v>
      </c>
      <c r="J9" s="9" t="n"/>
      <c r="K9" s="9" t="inlineStr">
        <is>
          <t>In Stock</t>
        </is>
      </c>
      <c r="L9" s="9" t="inlineStr">
        <is>
          <t>Unprinted</t>
        </is>
      </c>
    </row>
    <row r="10" hidden="1" outlineLevel="1" s="18">
      <c r="A10" s="40" t="n">
        <v>44681</v>
      </c>
      <c r="B10" s="14" t="n"/>
      <c r="C10" s="14" t="n"/>
      <c r="D10" s="14" t="n"/>
      <c r="E10" s="8" t="n"/>
      <c r="F10" s="14" t="n"/>
      <c r="G10" s="9" t="inlineStr">
        <is>
          <t>Evergreen</t>
        </is>
      </c>
      <c r="H10" s="9" t="inlineStr">
        <is>
          <t>TCLU8890402</t>
        </is>
      </c>
      <c r="I10" s="10" t="n">
        <v>44681</v>
      </c>
      <c r="J10" s="9" t="n"/>
      <c r="K10" s="9" t="inlineStr">
        <is>
          <t>In Stock</t>
        </is>
      </c>
      <c r="L10" s="9" t="inlineStr">
        <is>
          <t>Unprinted</t>
        </is>
      </c>
    </row>
    <row r="11" hidden="1" outlineLevel="1" s="18">
      <c r="A11" s="40" t="n">
        <v>44688</v>
      </c>
      <c r="B11" s="14" t="n"/>
      <c r="C11" s="14" t="n"/>
      <c r="D11" s="14" t="n"/>
      <c r="E11" s="8" t="n"/>
      <c r="F11" s="14" t="n"/>
      <c r="G11" s="9" t="inlineStr">
        <is>
          <t>Evergreen</t>
        </is>
      </c>
      <c r="H11" s="15" t="inlineStr">
        <is>
          <t>TCNU2063596</t>
        </is>
      </c>
      <c r="I11" s="10" t="n">
        <v>44681</v>
      </c>
      <c r="J11" s="10" t="n"/>
      <c r="K11" s="9" t="inlineStr">
        <is>
          <t>In Stock</t>
        </is>
      </c>
      <c r="L11" s="9" t="inlineStr">
        <is>
          <t>Unprinted</t>
        </is>
      </c>
    </row>
    <row r="12" hidden="1" outlineLevel="1" s="18">
      <c r="A12" s="40" t="n">
        <v>44689</v>
      </c>
      <c r="B12" s="14">
        <f>+F11</f>
        <v/>
      </c>
      <c r="C12" s="14" t="n"/>
      <c r="D12" s="14" t="n"/>
      <c r="E12" s="8" t="n"/>
      <c r="F12" s="14" t="n">
        <v>3960</v>
      </c>
      <c r="G12" s="9" t="inlineStr">
        <is>
          <t>CMA</t>
        </is>
      </c>
      <c r="H12" s="9" t="inlineStr">
        <is>
          <t>TCLU1884650</t>
        </is>
      </c>
      <c r="I12" s="10" t="n">
        <v>44687</v>
      </c>
      <c r="J12" s="9" t="n"/>
      <c r="K12" s="9" t="inlineStr">
        <is>
          <t>In Stock</t>
        </is>
      </c>
      <c r="L12" s="9" t="inlineStr">
        <is>
          <t>Unprinted</t>
        </is>
      </c>
    </row>
    <row r="13" hidden="1" outlineLevel="1" s="18">
      <c r="A13" s="40" t="n">
        <v>44690</v>
      </c>
      <c r="B13" s="14">
        <f>+F12</f>
        <v/>
      </c>
      <c r="C13" s="14" t="n"/>
      <c r="D13" s="14" t="n"/>
      <c r="E13" s="8" t="n"/>
      <c r="F13" s="14">
        <f>B13-C13-D13+E13</f>
        <v/>
      </c>
      <c r="G13" s="9" t="inlineStr">
        <is>
          <t>CMA</t>
        </is>
      </c>
      <c r="H13" s="9" t="inlineStr">
        <is>
          <t>GESU6471810</t>
        </is>
      </c>
      <c r="I13" s="10" t="n">
        <v>44687</v>
      </c>
      <c r="J13" s="9" t="n"/>
      <c r="K13" s="9" t="inlineStr">
        <is>
          <t>In Stock</t>
        </is>
      </c>
      <c r="L13" s="9" t="inlineStr">
        <is>
          <t>Unprinted</t>
        </is>
      </c>
    </row>
    <row r="14" hidden="1" outlineLevel="1" s="18">
      <c r="A14" s="75" t="n">
        <v>44691</v>
      </c>
      <c r="B14" s="14">
        <f>+F13</f>
        <v/>
      </c>
      <c r="C14" s="14" t="n"/>
      <c r="D14" s="14" t="n"/>
      <c r="E14" s="8" t="n"/>
      <c r="F14" s="14">
        <f>B14-C14-D14+E14</f>
        <v/>
      </c>
      <c r="G14" s="9" t="n"/>
      <c r="H14" s="9" t="n"/>
      <c r="I14" s="9" t="n"/>
      <c r="J14" s="9" t="n"/>
      <c r="K14" s="9" t="n"/>
      <c r="L14" s="9" t="n"/>
    </row>
    <row r="15" hidden="1" outlineLevel="1" s="18">
      <c r="A15" s="75" t="n">
        <v>44692</v>
      </c>
      <c r="B15" s="14">
        <f>+F14</f>
        <v/>
      </c>
      <c r="C15" s="14" t="n"/>
      <c r="D15" s="14" t="n"/>
      <c r="E15" s="8" t="n"/>
      <c r="F15" s="14">
        <f>B15-C15-D15+E15</f>
        <v/>
      </c>
      <c r="G15" s="9" t="n"/>
      <c r="H15" s="9" t="n"/>
      <c r="I15" s="9" t="n"/>
      <c r="J15" s="9" t="n"/>
      <c r="K15" s="9" t="n"/>
      <c r="L15" s="9" t="n"/>
    </row>
    <row r="16" hidden="1" outlineLevel="1" s="18">
      <c r="A16" s="75" t="n">
        <v>44693</v>
      </c>
      <c r="B16" s="14">
        <f>+F15</f>
        <v/>
      </c>
      <c r="C16" s="14" t="n"/>
      <c r="D16" s="14" t="n"/>
      <c r="E16" s="8" t="n"/>
      <c r="F16" s="14">
        <f>B16-C16-D16+E16</f>
        <v/>
      </c>
      <c r="G16" s="9" t="n"/>
      <c r="H16" s="9" t="n"/>
      <c r="I16" s="9" t="n"/>
      <c r="J16" s="9" t="n"/>
      <c r="K16" s="9" t="n"/>
      <c r="L16" s="9" t="n"/>
    </row>
    <row r="17" hidden="1" outlineLevel="1" s="18">
      <c r="A17" s="75" t="n">
        <v>44694</v>
      </c>
      <c r="B17" s="14">
        <f>+F16</f>
        <v/>
      </c>
      <c r="C17" s="14" t="n"/>
      <c r="D17" s="14" t="n">
        <v>100</v>
      </c>
      <c r="E17" s="8" t="n">
        <v>100</v>
      </c>
      <c r="F17" s="14">
        <f>B17-C17-D17+E17</f>
        <v/>
      </c>
      <c r="G17" s="9" t="n"/>
      <c r="H17" s="9" t="n"/>
      <c r="I17" s="9" t="n"/>
      <c r="J17" s="9" t="n"/>
      <c r="K17" s="9" t="n"/>
      <c r="L17" s="9" t="n"/>
    </row>
    <row r="18" hidden="1" outlineLevel="1" s="18">
      <c r="A18" s="75" t="n">
        <v>44695</v>
      </c>
      <c r="B18" s="14">
        <f>+F17</f>
        <v/>
      </c>
      <c r="C18" s="14" t="n"/>
      <c r="D18" s="14" t="n"/>
      <c r="E18" s="8" t="n"/>
      <c r="F18" s="14">
        <f>B18-C18-D18+E18</f>
        <v/>
      </c>
      <c r="G18" s="9" t="n"/>
      <c r="H18" s="9" t="n"/>
      <c r="I18" s="9" t="n"/>
      <c r="J18" s="9" t="n"/>
      <c r="K18" s="9" t="n"/>
      <c r="L18" s="9" t="n"/>
    </row>
    <row r="19" hidden="1" outlineLevel="1" s="18">
      <c r="A19" s="75" t="n">
        <v>44696</v>
      </c>
      <c r="B19" s="14">
        <f>+F18</f>
        <v/>
      </c>
      <c r="C19" s="14" t="n"/>
      <c r="D19" s="14" t="n"/>
      <c r="E19" s="8" t="n"/>
      <c r="F19" s="14">
        <f>B19-C19-D19+E19</f>
        <v/>
      </c>
      <c r="G19" s="9" t="n"/>
      <c r="H19" s="9" t="n"/>
      <c r="I19" s="9" t="n"/>
      <c r="J19" s="9" t="n"/>
      <c r="K19" s="9" t="n"/>
      <c r="L19" s="9" t="n"/>
    </row>
    <row r="20" hidden="1" outlineLevel="1" s="18">
      <c r="A20" s="75" t="n">
        <v>44697</v>
      </c>
      <c r="B20" s="14">
        <f>+F19</f>
        <v/>
      </c>
      <c r="C20" s="14" t="n"/>
      <c r="D20" s="14" t="n"/>
      <c r="E20" s="8" t="n"/>
      <c r="F20" s="14">
        <f>B20-C20-D20+E20</f>
        <v/>
      </c>
      <c r="G20" s="9" t="n"/>
      <c r="H20" s="9" t="n"/>
      <c r="I20" s="9" t="n"/>
      <c r="J20" s="9" t="n"/>
      <c r="K20" s="9" t="n"/>
      <c r="L20" s="9" t="n"/>
    </row>
    <row r="21" hidden="1" outlineLevel="1" s="18">
      <c r="A21" s="75" t="n">
        <v>44698</v>
      </c>
      <c r="B21" s="14">
        <f>+F20</f>
        <v/>
      </c>
      <c r="C21" s="14" t="n"/>
      <c r="D21" s="14" t="n"/>
      <c r="E21" s="8" t="n"/>
      <c r="F21" s="14">
        <f>B21-C21-D21+E21</f>
        <v/>
      </c>
      <c r="G21" s="9" t="n"/>
      <c r="H21" s="9" t="n"/>
      <c r="I21" s="9" t="n"/>
      <c r="J21" s="9" t="n"/>
      <c r="K21" s="9" t="n"/>
      <c r="L21" s="9" t="n"/>
    </row>
    <row r="22" hidden="1" outlineLevel="1" s="18">
      <c r="A22" s="75" t="n">
        <v>44699</v>
      </c>
      <c r="B22" s="14">
        <f>+F21</f>
        <v/>
      </c>
      <c r="C22" s="14" t="n"/>
      <c r="D22" s="14" t="n"/>
      <c r="E22" s="8" t="n"/>
      <c r="F22" s="14">
        <f>B22-C22-D22+E22</f>
        <v/>
      </c>
      <c r="G22" s="9" t="n"/>
      <c r="H22" s="9" t="n"/>
      <c r="I22" s="9" t="n"/>
      <c r="J22" s="9" t="n"/>
      <c r="K22" s="9" t="n"/>
      <c r="L22" s="9" t="n"/>
    </row>
    <row r="23" hidden="1" outlineLevel="1" s="18">
      <c r="A23" s="75" t="n">
        <v>44700</v>
      </c>
      <c r="B23" s="14">
        <f>+F22</f>
        <v/>
      </c>
      <c r="C23" s="14" t="n"/>
      <c r="D23" s="14" t="n"/>
      <c r="E23" s="8" t="n"/>
      <c r="F23" s="14">
        <f>B23-C23-D23+E23</f>
        <v/>
      </c>
      <c r="G23" s="9" t="n"/>
      <c r="H23" s="9" t="n"/>
      <c r="I23" s="9" t="n"/>
      <c r="J23" s="9" t="n"/>
      <c r="K23" s="9" t="n"/>
      <c r="L23" s="9" t="n"/>
    </row>
    <row r="24" hidden="1" outlineLevel="1" s="18">
      <c r="A24" s="75" t="n">
        <v>44701</v>
      </c>
      <c r="B24" s="14">
        <f>+F23</f>
        <v/>
      </c>
      <c r="C24" s="14" t="n"/>
      <c r="D24" s="14" t="n"/>
      <c r="E24" s="8" t="n"/>
      <c r="F24" s="14">
        <f>B24-C24-D24+E24</f>
        <v/>
      </c>
      <c r="G24" s="9" t="n"/>
      <c r="H24" s="9" t="n"/>
      <c r="I24" s="9" t="n"/>
      <c r="J24" s="9" t="n"/>
      <c r="K24" s="9" t="n"/>
      <c r="L24" s="9" t="n"/>
    </row>
    <row r="25" hidden="1" outlineLevel="1" s="18">
      <c r="A25" s="75" t="n">
        <v>44702</v>
      </c>
      <c r="B25" s="14">
        <f>+F24</f>
        <v/>
      </c>
      <c r="C25" s="14" t="n"/>
      <c r="D25" s="14" t="n"/>
      <c r="E25" s="8" t="n"/>
      <c r="F25" s="14">
        <f>B25-C25-D25+E25</f>
        <v/>
      </c>
      <c r="G25" s="9" t="n"/>
      <c r="H25" s="9" t="n"/>
      <c r="I25" s="9" t="n"/>
      <c r="J25" s="9" t="n"/>
      <c r="K25" s="9" t="n"/>
      <c r="L25" s="9" t="n"/>
    </row>
    <row r="26" hidden="1" outlineLevel="1" s="18">
      <c r="A26" s="75" t="n">
        <v>44703</v>
      </c>
      <c r="B26" s="14">
        <f>+F25</f>
        <v/>
      </c>
      <c r="C26" s="14" t="n"/>
      <c r="D26" s="14" t="n"/>
      <c r="E26" s="8" t="n"/>
      <c r="F26" s="14">
        <f>B26-C26-D26+E26</f>
        <v/>
      </c>
      <c r="G26" s="9" t="n"/>
      <c r="H26" s="9" t="n"/>
      <c r="I26" s="9" t="n"/>
      <c r="J26" s="9" t="n"/>
      <c r="K26" s="9" t="n"/>
      <c r="L26" s="9" t="n"/>
    </row>
    <row r="27" hidden="1" outlineLevel="1" s="18">
      <c r="A27" s="75" t="n">
        <v>44704</v>
      </c>
      <c r="B27" s="14">
        <f>+F26</f>
        <v/>
      </c>
      <c r="C27" s="14" t="n"/>
      <c r="D27" s="14" t="n"/>
      <c r="E27" s="8" t="n"/>
      <c r="F27" s="14">
        <f>B27-C27-D27+E27</f>
        <v/>
      </c>
      <c r="G27" s="9" t="n"/>
      <c r="H27" s="9" t="n"/>
      <c r="I27" s="9" t="n"/>
      <c r="J27" s="9" t="n"/>
      <c r="K27" s="9" t="n"/>
      <c r="L27" s="9" t="n"/>
    </row>
    <row r="28" hidden="1" outlineLevel="1" s="18">
      <c r="A28" s="75" t="n">
        <v>44705</v>
      </c>
      <c r="B28" s="14">
        <f>+F27</f>
        <v/>
      </c>
      <c r="C28" s="14" t="n"/>
      <c r="D28" s="14" t="n"/>
      <c r="E28" s="8" t="n"/>
      <c r="F28" s="14">
        <f>B28-C28-D28+E28</f>
        <v/>
      </c>
      <c r="G28" s="9" t="n"/>
      <c r="H28" s="9" t="n"/>
      <c r="I28" s="9" t="n"/>
      <c r="J28" s="9" t="n"/>
      <c r="K28" s="9" t="n"/>
      <c r="L28" s="9" t="n"/>
    </row>
    <row r="29" hidden="1" outlineLevel="1" s="18">
      <c r="A29" s="75" t="n">
        <v>44706</v>
      </c>
      <c r="B29" s="14">
        <f>+F28</f>
        <v/>
      </c>
      <c r="C29" s="14" t="n"/>
      <c r="D29" s="14" t="n"/>
      <c r="E29" s="8" t="n"/>
      <c r="F29" s="14">
        <f>B29-C29-D29+E29</f>
        <v/>
      </c>
      <c r="G29" s="9" t="n"/>
      <c r="H29" s="9" t="n"/>
      <c r="I29" s="9" t="n"/>
      <c r="J29" s="9" t="n"/>
      <c r="K29" s="9" t="n"/>
      <c r="L29" s="9" t="n"/>
    </row>
    <row r="30" hidden="1" outlineLevel="1" s="18">
      <c r="A30" s="75" t="n">
        <v>44707</v>
      </c>
      <c r="B30" s="14">
        <f>+F29</f>
        <v/>
      </c>
      <c r="C30" s="14" t="n"/>
      <c r="D30" s="14" t="n"/>
      <c r="E30" s="8" t="n"/>
      <c r="F30" s="14">
        <f>B30-C30-D30+E30</f>
        <v/>
      </c>
      <c r="G30" s="9" t="n"/>
      <c r="H30" s="9" t="n"/>
      <c r="I30" s="9" t="n"/>
      <c r="J30" s="9" t="n"/>
      <c r="K30" s="9" t="n"/>
      <c r="L30" s="9" t="n"/>
    </row>
    <row r="31" hidden="1" outlineLevel="1" s="18">
      <c r="A31" s="75" t="n">
        <v>44708</v>
      </c>
      <c r="B31" s="14">
        <f>+F30</f>
        <v/>
      </c>
      <c r="C31" s="14" t="n"/>
      <c r="D31" s="14" t="n"/>
      <c r="E31" s="8" t="n"/>
      <c r="F31" s="14">
        <f>B31-C31-D31+E31</f>
        <v/>
      </c>
      <c r="G31" s="9" t="n"/>
      <c r="H31" s="9" t="n"/>
      <c r="I31" s="9" t="n"/>
      <c r="J31" s="9" t="n"/>
      <c r="K31" s="9" t="n"/>
      <c r="L31" s="9" t="n"/>
    </row>
    <row r="32" hidden="1" outlineLevel="1" s="18">
      <c r="A32" s="75" t="n">
        <v>44709</v>
      </c>
      <c r="B32" s="14">
        <f>+F31</f>
        <v/>
      </c>
      <c r="C32" s="14" t="n"/>
      <c r="D32" s="14" t="n"/>
      <c r="E32" s="8" t="n"/>
      <c r="F32" s="14">
        <f>B32-C32-D32+E32</f>
        <v/>
      </c>
      <c r="G32" s="9" t="n"/>
      <c r="H32" s="9" t="n"/>
      <c r="I32" s="9" t="n"/>
      <c r="J32" s="9" t="n"/>
      <c r="K32" s="9" t="n"/>
      <c r="L32" s="9" t="n"/>
    </row>
    <row r="33" hidden="1" outlineLevel="1" s="18">
      <c r="A33" s="75" t="n">
        <v>44710</v>
      </c>
      <c r="B33" s="14">
        <f>+F32</f>
        <v/>
      </c>
      <c r="C33" s="14" t="n"/>
      <c r="D33" s="14" t="n"/>
      <c r="E33" s="8" t="n"/>
      <c r="F33" s="14">
        <f>B33-C33-D33+E33</f>
        <v/>
      </c>
      <c r="G33" s="9" t="n"/>
      <c r="H33" s="9" t="n"/>
      <c r="I33" s="9" t="n"/>
      <c r="J33" s="9" t="n"/>
      <c r="K33" s="9" t="n"/>
      <c r="L33" s="9" t="n"/>
    </row>
    <row r="34" hidden="1" outlineLevel="1" s="18">
      <c r="A34" s="75" t="n">
        <v>44711</v>
      </c>
      <c r="B34" s="14">
        <f>+F33</f>
        <v/>
      </c>
      <c r="C34" s="14" t="n"/>
      <c r="D34" s="14" t="n"/>
      <c r="E34" s="8" t="n"/>
      <c r="F34" s="14">
        <f>B34-C34-D34+E34</f>
        <v/>
      </c>
      <c r="G34" s="9" t="n"/>
      <c r="H34" s="9" t="n"/>
      <c r="I34" s="9" t="n"/>
      <c r="J34" s="9" t="n"/>
      <c r="K34" s="9" t="n"/>
      <c r="L34" s="9" t="n"/>
    </row>
    <row r="35" collapsed="1" s="18">
      <c r="A35" s="71" t="n">
        <v>44712</v>
      </c>
      <c r="B35" s="72" t="n">
        <v>7250</v>
      </c>
      <c r="C35" s="72" t="n"/>
      <c r="D35" s="72" t="n"/>
      <c r="E35" s="73" t="n"/>
      <c r="F35" s="72" t="n">
        <v>7250</v>
      </c>
      <c r="G35" s="9" t="n"/>
      <c r="H35" s="9" t="n"/>
      <c r="I35" s="9" t="n"/>
      <c r="J35" s="9" t="n"/>
      <c r="K35" s="9" t="n"/>
      <c r="L35" s="9" t="n"/>
    </row>
    <row r="36">
      <c r="A36" s="75" t="n">
        <v>44713</v>
      </c>
      <c r="B36" s="14">
        <f>+F35</f>
        <v/>
      </c>
      <c r="C36" s="14" t="n"/>
      <c r="D36" s="14" t="n"/>
      <c r="E36" s="8" t="n"/>
      <c r="F36" s="14">
        <f>B36-C36-D36+E36</f>
        <v/>
      </c>
      <c r="G36" s="9" t="n"/>
      <c r="H36" s="9" t="n"/>
      <c r="I36" s="9" t="n"/>
      <c r="J36" s="9" t="n"/>
      <c r="K36" s="16" t="n"/>
      <c r="L36" s="16" t="n"/>
    </row>
    <row r="37">
      <c r="A37" s="75" t="n">
        <v>44714</v>
      </c>
      <c r="B37" s="14">
        <f>+F36</f>
        <v/>
      </c>
      <c r="C37" s="14" t="n"/>
      <c r="D37" s="14" t="n"/>
      <c r="E37" s="8" t="n"/>
      <c r="F37" s="14">
        <f>B37-C37-D37+E37</f>
        <v/>
      </c>
      <c r="G37" s="9" t="n"/>
      <c r="H37" s="9" t="n"/>
      <c r="I37" s="9" t="n"/>
      <c r="J37" s="9" t="n"/>
      <c r="K37" s="9" t="n"/>
      <c r="L37" s="9" t="n"/>
    </row>
    <row r="38">
      <c r="A38" s="75" t="n">
        <v>44715</v>
      </c>
      <c r="B38" s="14">
        <f>+F37</f>
        <v/>
      </c>
      <c r="C38" s="14" t="n"/>
      <c r="D38" s="14" t="n"/>
      <c r="E38" s="8" t="n"/>
      <c r="F38" s="14">
        <f>B38-C38-D38+E38</f>
        <v/>
      </c>
      <c r="G38" s="9" t="n"/>
      <c r="H38" s="9" t="n"/>
      <c r="I38" s="9" t="n"/>
      <c r="J38" s="9" t="n"/>
      <c r="K38" s="9" t="n"/>
      <c r="L38" s="9" t="n"/>
    </row>
    <row r="39">
      <c r="A39" s="75" t="n">
        <v>44716</v>
      </c>
      <c r="B39" s="14">
        <f>+F38</f>
        <v/>
      </c>
      <c r="C39" s="14" t="n"/>
      <c r="D39" s="14" t="n"/>
      <c r="E39" s="8" t="n"/>
      <c r="F39" s="14">
        <f>B39-C39-D39+E39</f>
        <v/>
      </c>
      <c r="G39" s="9" t="n"/>
      <c r="H39" s="9" t="n"/>
      <c r="I39" s="9" t="n"/>
      <c r="J39" s="9" t="n"/>
      <c r="K39" s="9" t="n"/>
      <c r="L39" s="9" t="n"/>
    </row>
    <row r="40">
      <c r="A40" s="75" t="n">
        <v>44717</v>
      </c>
      <c r="B40" s="14">
        <f>+F39</f>
        <v/>
      </c>
      <c r="C40" s="14" t="n"/>
      <c r="D40" s="14" t="n"/>
      <c r="E40" s="8" t="n"/>
      <c r="F40" s="14">
        <f>B40-C40-D40+E40</f>
        <v/>
      </c>
      <c r="G40" s="9" t="n"/>
      <c r="H40" s="9" t="n"/>
      <c r="I40" s="9" t="n"/>
      <c r="J40" s="9" t="n"/>
      <c r="K40" s="9" t="n"/>
      <c r="L40" s="9" t="n"/>
    </row>
    <row r="41">
      <c r="A41" s="75" t="n">
        <v>44718</v>
      </c>
      <c r="B41" s="14">
        <f>+F40</f>
        <v/>
      </c>
      <c r="C41" s="14" t="n"/>
      <c r="D41" s="14" t="n"/>
      <c r="E41" s="8" t="n"/>
      <c r="F41" s="14">
        <f>B41-C41-D41+E41</f>
        <v/>
      </c>
      <c r="G41" s="9" t="n"/>
      <c r="H41" s="9" t="n"/>
      <c r="I41" s="9" t="n"/>
      <c r="J41" s="9" t="n"/>
      <c r="K41" s="9" t="n"/>
      <c r="L41" s="9" t="n"/>
    </row>
    <row r="42">
      <c r="A42" s="75" t="n">
        <v>44719</v>
      </c>
      <c r="B42" s="14">
        <f>+F41</f>
        <v/>
      </c>
      <c r="C42" s="14" t="n"/>
      <c r="D42" s="14" t="n"/>
      <c r="E42" s="8" t="n"/>
      <c r="F42" s="14">
        <f>B42-C42-D42+E42</f>
        <v/>
      </c>
      <c r="G42" s="9" t="n"/>
      <c r="H42" s="9" t="n"/>
      <c r="I42" s="75" t="n"/>
      <c r="J42" s="9" t="n"/>
      <c r="K42" s="9" t="n"/>
      <c r="L42" s="9" t="n"/>
    </row>
    <row r="43">
      <c r="A43" s="75" t="n">
        <v>44720</v>
      </c>
      <c r="B43" s="14">
        <f>+F42</f>
        <v/>
      </c>
      <c r="C43" s="14" t="n">
        <v>300</v>
      </c>
      <c r="D43" s="14" t="n"/>
      <c r="E43" s="8" t="n"/>
      <c r="F43" s="14">
        <f>B43-C43-D43+E43</f>
        <v/>
      </c>
      <c r="G43" s="9" t="n"/>
      <c r="H43" s="9" t="n"/>
      <c r="I43" s="75" t="n"/>
      <c r="J43" s="9" t="n"/>
      <c r="K43" s="9" t="n"/>
      <c r="L43" s="9" t="n"/>
    </row>
    <row r="44">
      <c r="A44" s="75" t="n">
        <v>44721</v>
      </c>
      <c r="B44" s="14">
        <f>+F43</f>
        <v/>
      </c>
      <c r="C44" s="14" t="n"/>
      <c r="D44" s="14" t="n">
        <v>1200</v>
      </c>
      <c r="E44" s="8" t="n"/>
      <c r="F44" s="14">
        <f>B44-C44-D44+E44</f>
        <v/>
      </c>
      <c r="G44" s="9" t="n"/>
      <c r="H44" s="9" t="n"/>
      <c r="I44" s="75" t="n"/>
      <c r="J44" s="9" t="n"/>
      <c r="K44" s="16" t="inlineStr">
        <is>
          <t>PO# 43145c23 ordered 1320cs truck was full reduced to 1200</t>
        </is>
      </c>
      <c r="L44" s="17" t="n"/>
    </row>
    <row r="45">
      <c r="A45" s="75" t="n">
        <v>44722</v>
      </c>
      <c r="B45" s="14">
        <f>+F44</f>
        <v/>
      </c>
      <c r="C45" s="14" t="n"/>
      <c r="D45" s="14" t="n"/>
      <c r="E45" s="8" t="n"/>
      <c r="F45" s="14">
        <f>B45-C45-D45+E45</f>
        <v/>
      </c>
      <c r="G45" s="9" t="n"/>
      <c r="H45" s="9" t="n"/>
      <c r="I45" s="9" t="n"/>
      <c r="J45" s="9" t="n"/>
      <c r="K45" s="9" t="n"/>
      <c r="L45" s="9" t="n"/>
    </row>
    <row r="46">
      <c r="A46" s="75" t="n">
        <v>44723</v>
      </c>
      <c r="B46" s="14">
        <f>+F45</f>
        <v/>
      </c>
      <c r="C46" s="14" t="n"/>
      <c r="D46" s="14" t="n"/>
      <c r="E46" s="8" t="n"/>
      <c r="F46" s="14">
        <f>B46-C46-D46+E46</f>
        <v/>
      </c>
      <c r="G46" s="9" t="n"/>
      <c r="H46" s="9" t="n"/>
      <c r="I46" s="9" t="n"/>
      <c r="J46" s="9" t="n"/>
      <c r="K46" s="9" t="n"/>
      <c r="L46" s="9" t="n"/>
    </row>
    <row r="47">
      <c r="A47" s="75" t="n">
        <v>44724</v>
      </c>
      <c r="B47" s="14">
        <f>+F46</f>
        <v/>
      </c>
      <c r="C47" s="14" t="n"/>
      <c r="D47" s="14" t="n"/>
      <c r="E47" s="8" t="n"/>
      <c r="F47" s="14">
        <f>B47-C47-D47+E47</f>
        <v/>
      </c>
      <c r="G47" s="9" t="n"/>
      <c r="H47" s="9" t="n"/>
      <c r="I47" s="9" t="n"/>
      <c r="J47" s="9" t="n"/>
      <c r="K47" s="9" t="n"/>
      <c r="L47" s="9" t="n"/>
    </row>
    <row r="48">
      <c r="A48" s="75" t="n">
        <v>44725</v>
      </c>
      <c r="B48" s="14">
        <f>+F47</f>
        <v/>
      </c>
      <c r="C48" s="14" t="n"/>
      <c r="D48" s="14" t="n"/>
      <c r="E48" s="8" t="n"/>
      <c r="F48" s="14">
        <f>B48-C48-D48+E48</f>
        <v/>
      </c>
      <c r="G48" s="9" t="n"/>
      <c r="H48" s="9" t="n"/>
      <c r="I48" s="10" t="n"/>
      <c r="J48" s="9" t="n"/>
      <c r="K48" s="9" t="n"/>
      <c r="L48" s="9" t="n"/>
    </row>
    <row r="49">
      <c r="A49" s="75" t="n">
        <v>44726</v>
      </c>
      <c r="B49" s="14">
        <f>+F48</f>
        <v/>
      </c>
      <c r="C49" s="14" t="n">
        <v>540</v>
      </c>
      <c r="D49" s="14" t="n"/>
      <c r="E49" s="8" t="n"/>
      <c r="F49" s="14">
        <f>B49-C49-D49+E49</f>
        <v/>
      </c>
      <c r="G49" s="5" t="n"/>
      <c r="H49" s="3" t="n"/>
      <c r="I49" s="10" t="n"/>
      <c r="J49" s="3" t="n"/>
      <c r="K49" s="3" t="n"/>
      <c r="L49" s="9" t="n"/>
    </row>
    <row r="50">
      <c r="A50" s="75" t="n">
        <v>44727</v>
      </c>
      <c r="B50" s="14">
        <f>+F49</f>
        <v/>
      </c>
      <c r="C50" s="14" t="n"/>
      <c r="D50" s="14" t="n"/>
      <c r="E50" s="8" t="n"/>
      <c r="F50" s="14">
        <f>B50-C50-D50+E50</f>
        <v/>
      </c>
      <c r="G50" s="5" t="n"/>
      <c r="H50" s="3" t="n"/>
      <c r="I50" s="10" t="n"/>
      <c r="J50" s="3" t="n"/>
      <c r="K50" s="3" t="n"/>
      <c r="L50" s="9" t="n"/>
    </row>
    <row r="51">
      <c r="A51" s="75" t="n">
        <v>44728</v>
      </c>
      <c r="B51" s="14">
        <f>+F50</f>
        <v/>
      </c>
      <c r="C51" s="14" t="n"/>
      <c r="D51" s="14" t="n"/>
      <c r="E51" s="8" t="n"/>
      <c r="F51" s="14">
        <f>B51-C51-D51+E51</f>
        <v/>
      </c>
      <c r="G51" s="5" t="n"/>
      <c r="H51" s="3" t="n"/>
      <c r="I51" s="10" t="n"/>
      <c r="J51" s="3" t="n"/>
      <c r="K51" s="3" t="n"/>
      <c r="L51" s="9" t="n"/>
    </row>
    <row r="52">
      <c r="A52" s="75" t="n">
        <v>44729</v>
      </c>
      <c r="B52" s="14">
        <f>+F51</f>
        <v/>
      </c>
      <c r="C52" s="14" t="n"/>
      <c r="D52" s="14" t="n"/>
      <c r="E52" s="60" t="n">
        <v>1404</v>
      </c>
      <c r="F52" s="14">
        <f>B52-C52-D52+E52</f>
        <v/>
      </c>
      <c r="G52" s="9" t="inlineStr">
        <is>
          <t>CMA</t>
        </is>
      </c>
      <c r="H52" s="9" t="inlineStr">
        <is>
          <t>FCIU8788223</t>
        </is>
      </c>
      <c r="I52" s="86" t="n">
        <v>44737</v>
      </c>
      <c r="J52" s="9" t="inlineStr">
        <is>
          <t>New ETA to port 6/21</t>
        </is>
      </c>
      <c r="K52" s="54" t="n"/>
      <c r="L52" s="9" t="inlineStr">
        <is>
          <t>Label</t>
        </is>
      </c>
    </row>
    <row r="53">
      <c r="A53" s="75" t="n">
        <v>44730</v>
      </c>
      <c r="B53" s="14">
        <f>+F52</f>
        <v/>
      </c>
      <c r="C53" s="14" t="n"/>
      <c r="D53" s="14" t="n"/>
      <c r="E53" s="26" t="n"/>
      <c r="F53" s="14">
        <f>B53-C53-D53+E53</f>
        <v/>
      </c>
      <c r="G53" s="9" t="n"/>
      <c r="H53" s="9" t="n"/>
      <c r="I53" s="9" t="n"/>
      <c r="J53" s="9" t="n"/>
      <c r="K53" s="54" t="n"/>
      <c r="L53" s="54" t="n"/>
    </row>
    <row r="54">
      <c r="A54" s="75" t="n">
        <v>44731</v>
      </c>
      <c r="B54" s="14">
        <f>+F53</f>
        <v/>
      </c>
      <c r="C54" s="14" t="n"/>
      <c r="D54" s="14" t="n"/>
      <c r="E54" s="26" t="n"/>
      <c r="F54" s="14">
        <f>B54-C54-D54+E54</f>
        <v/>
      </c>
      <c r="G54" s="9" t="n"/>
      <c r="H54" s="9" t="n"/>
      <c r="I54" s="9" t="n"/>
      <c r="J54" s="9" t="n"/>
      <c r="K54" s="54" t="n"/>
      <c r="L54" s="54" t="n"/>
    </row>
    <row r="55" outlineLevel="1" s="18">
      <c r="A55" s="75" t="n">
        <v>44732</v>
      </c>
      <c r="B55" s="14">
        <f>+F54</f>
        <v/>
      </c>
      <c r="C55" s="14" t="n"/>
      <c r="D55" s="14" t="n"/>
      <c r="E55" s="8" t="n"/>
      <c r="F55" s="14">
        <f>B55-C55-D55+E55</f>
        <v/>
      </c>
      <c r="G55" s="9" t="n"/>
      <c r="H55" s="9" t="n"/>
      <c r="I55" s="75" t="n"/>
      <c r="J55" s="9" t="n"/>
      <c r="K55" s="54" t="n"/>
      <c r="L55" s="9" t="n"/>
    </row>
    <row r="56" outlineLevel="1" s="18">
      <c r="A56" s="75" t="n">
        <v>44733</v>
      </c>
      <c r="B56" s="14">
        <f>+F55</f>
        <v/>
      </c>
      <c r="C56" s="14" t="n"/>
      <c r="D56" s="14" t="n"/>
      <c r="E56" s="8" t="n"/>
      <c r="F56" s="14">
        <f>B56-C56-D56+E56</f>
        <v/>
      </c>
      <c r="G56" s="9" t="n"/>
      <c r="H56" s="9" t="n"/>
      <c r="I56" s="9" t="n"/>
      <c r="J56" s="9" t="n"/>
      <c r="K56" s="54" t="n"/>
      <c r="L56" s="9" t="n"/>
    </row>
    <row r="57" outlineLevel="1" s="18">
      <c r="A57" s="75" t="n">
        <v>44734</v>
      </c>
      <c r="B57" s="14">
        <f>+F56</f>
        <v/>
      </c>
      <c r="C57" s="14">
        <f>300+120</f>
        <v/>
      </c>
      <c r="D57" s="14" t="n"/>
      <c r="E57" s="8" t="n"/>
      <c r="F57" s="14">
        <f>B57-C57-D57+E57</f>
        <v/>
      </c>
      <c r="G57" s="9" t="n"/>
      <c r="H57" s="9" t="n"/>
      <c r="I57" s="9" t="n"/>
      <c r="J57" s="9" t="n"/>
      <c r="K57" s="54" t="n"/>
      <c r="L57" s="9" t="n"/>
    </row>
    <row r="58" outlineLevel="1" s="18">
      <c r="A58" s="75" t="n">
        <v>44735</v>
      </c>
      <c r="B58" s="14">
        <f>+F57</f>
        <v/>
      </c>
      <c r="C58" s="14" t="n"/>
      <c r="D58" s="14" t="n"/>
      <c r="E58" s="8" t="n"/>
      <c r="F58" s="14">
        <f>B58-C58-D58+E58</f>
        <v/>
      </c>
      <c r="G58" s="9" t="n"/>
      <c r="H58" s="15" t="n"/>
      <c r="I58" s="10" t="n"/>
      <c r="J58" s="10" t="n"/>
      <c r="K58" s="55" t="n"/>
      <c r="L58" s="10" t="n"/>
    </row>
    <row r="59" outlineLevel="1" s="18">
      <c r="A59" s="75" t="n">
        <v>44736</v>
      </c>
      <c r="B59" s="14">
        <f>+F58</f>
        <v/>
      </c>
      <c r="C59" s="14" t="n"/>
      <c r="D59" s="14" t="n"/>
      <c r="E59" s="8" t="n"/>
      <c r="F59" s="14">
        <f>B59-C59-D59+E59</f>
        <v/>
      </c>
      <c r="G59" s="9" t="n"/>
      <c r="H59" s="9" t="n"/>
      <c r="I59" s="9" t="n"/>
      <c r="J59" s="9" t="n"/>
      <c r="K59" s="54" t="n"/>
      <c r="L59" s="9" t="n"/>
    </row>
    <row r="60" outlineLevel="1" s="18">
      <c r="A60" s="75" t="n">
        <v>44737</v>
      </c>
      <c r="B60" s="14">
        <f>+F59</f>
        <v/>
      </c>
      <c r="C60" s="14" t="n"/>
      <c r="D60" s="14" t="n"/>
      <c r="E60" s="8" t="n"/>
      <c r="F60" s="14">
        <f>B60-C60-D60+E60</f>
        <v/>
      </c>
      <c r="G60" s="9" t="n"/>
      <c r="H60" s="9" t="n"/>
      <c r="I60" s="9" t="n"/>
      <c r="J60" s="9" t="n"/>
      <c r="K60" s="54" t="n"/>
      <c r="L60" s="9" t="n"/>
    </row>
    <row r="61" outlineLevel="1" s="18">
      <c r="A61" s="75" t="n">
        <v>44738</v>
      </c>
      <c r="B61" s="14">
        <f>+F60</f>
        <v/>
      </c>
      <c r="C61" s="14" t="n"/>
      <c r="D61" s="14" t="n"/>
      <c r="E61" s="8" t="n"/>
      <c r="F61" s="14">
        <f>B61-C61-D61+E61</f>
        <v/>
      </c>
      <c r="G61" s="9" t="n"/>
      <c r="H61" s="9" t="n"/>
      <c r="I61" s="9" t="n"/>
      <c r="J61" s="9" t="n"/>
      <c r="K61" s="56" t="n"/>
      <c r="L61" s="17" t="n"/>
    </row>
    <row r="62" outlineLevel="1" s="18">
      <c r="A62" s="75" t="n">
        <v>44739</v>
      </c>
      <c r="B62" s="14">
        <f>+F61</f>
        <v/>
      </c>
      <c r="C62" s="14" t="n"/>
      <c r="D62" s="14" t="n"/>
      <c r="E62" s="8" t="n"/>
      <c r="F62" s="14">
        <f>B62-C62-D62+E62</f>
        <v/>
      </c>
      <c r="G62" s="9" t="n"/>
      <c r="H62" s="9" t="n"/>
      <c r="I62" s="9" t="n"/>
      <c r="J62" s="9" t="n"/>
      <c r="K62" s="54" t="n"/>
      <c r="L62" s="9" t="n"/>
    </row>
    <row r="63" outlineLevel="1" s="18">
      <c r="A63" s="75" t="n">
        <v>44740</v>
      </c>
      <c r="B63" s="14">
        <f>+F62</f>
        <v/>
      </c>
      <c r="C63" s="14" t="n"/>
      <c r="D63" s="14" t="n"/>
      <c r="E63" s="8" t="n"/>
      <c r="F63" s="14">
        <f>B63-C63-D63+E63</f>
        <v/>
      </c>
      <c r="G63" s="9" t="n"/>
      <c r="H63" s="9" t="n"/>
      <c r="I63" s="9" t="n"/>
      <c r="J63" s="9" t="n"/>
      <c r="K63" s="54" t="n"/>
      <c r="L63" s="9" t="n"/>
    </row>
    <row r="64" outlineLevel="1" s="18">
      <c r="A64" s="75" t="n">
        <v>44741</v>
      </c>
      <c r="B64" s="14">
        <f>+F63</f>
        <v/>
      </c>
      <c r="C64" s="14" t="n"/>
      <c r="D64" s="14" t="n"/>
      <c r="E64" s="8" t="n"/>
      <c r="F64" s="14">
        <f>B64-C64-D64+E64</f>
        <v/>
      </c>
      <c r="G64" s="9" t="n"/>
      <c r="H64" s="9" t="n"/>
      <c r="I64" s="9" t="n"/>
      <c r="J64" s="9" t="n"/>
      <c r="K64" s="54" t="n"/>
      <c r="L64" s="9" t="n"/>
    </row>
    <row r="65" outlineLevel="1" s="18">
      <c r="A65" s="75" t="n">
        <v>44742</v>
      </c>
      <c r="B65" s="14">
        <f>+F64</f>
        <v/>
      </c>
      <c r="C65" s="14" t="n"/>
      <c r="D65" s="14" t="n"/>
      <c r="E65" s="8" t="n"/>
      <c r="F65" s="14">
        <f>B65-C65-D65+E65</f>
        <v/>
      </c>
      <c r="G65" s="9" t="n"/>
      <c r="H65" s="9" t="n"/>
      <c r="I65" s="9" t="n"/>
      <c r="J65" s="9" t="n"/>
      <c r="K65" s="54" t="n"/>
      <c r="L65" s="9" t="n"/>
    </row>
    <row r="66" outlineLevel="1" s="18">
      <c r="A66" s="75" t="n">
        <v>44743</v>
      </c>
      <c r="B66" s="14">
        <f>+F65</f>
        <v/>
      </c>
      <c r="C66" s="14" t="n"/>
      <c r="D66" s="14" t="n"/>
      <c r="E66" s="8" t="n">
        <v>300</v>
      </c>
      <c r="F66" s="14">
        <f>B66-C66-D66+E66</f>
        <v/>
      </c>
      <c r="G66" s="9" t="n"/>
      <c r="H66" s="9" t="n"/>
      <c r="I66" s="9" t="n"/>
      <c r="J66" s="9" t="n"/>
      <c r="K66" s="54" t="n"/>
      <c r="L66" s="9" t="n"/>
    </row>
    <row r="67" outlineLevel="1" s="18">
      <c r="A67" s="75" t="n">
        <v>44744</v>
      </c>
      <c r="B67" s="14">
        <f>+F66</f>
        <v/>
      </c>
      <c r="C67" s="14" t="n"/>
      <c r="D67" s="14" t="n"/>
      <c r="E67" s="8" t="n"/>
      <c r="F67" s="14">
        <f>B67-C67-D67+E67</f>
        <v/>
      </c>
      <c r="G67" s="9" t="n"/>
      <c r="H67" s="9" t="n"/>
      <c r="I67" s="9" t="n"/>
      <c r="J67" s="9" t="n"/>
      <c r="K67" s="54" t="n"/>
      <c r="L67" s="9" t="n"/>
    </row>
    <row r="68" outlineLevel="1" s="18">
      <c r="A68" s="75" t="n">
        <v>44745</v>
      </c>
      <c r="B68" s="14">
        <f>+F67</f>
        <v/>
      </c>
      <c r="C68" s="14" t="n"/>
      <c r="D68" s="14" t="n"/>
      <c r="E68" s="8" t="n"/>
      <c r="F68" s="14">
        <f>B68-C68-D68+E68</f>
        <v/>
      </c>
      <c r="G68" s="9" t="n"/>
      <c r="H68" s="9" t="n"/>
      <c r="I68" s="9" t="n"/>
      <c r="J68" s="9" t="n"/>
      <c r="K68" s="54" t="n"/>
      <c r="L68" s="9" t="n"/>
    </row>
    <row r="69" outlineLevel="1" s="18">
      <c r="A69" s="75" t="n">
        <v>44746</v>
      </c>
      <c r="B69" s="14">
        <f>+F68</f>
        <v/>
      </c>
      <c r="C69" s="14" t="n"/>
      <c r="D69" s="14" t="n"/>
      <c r="E69" s="8" t="n"/>
      <c r="F69" s="14">
        <f>B69-C69-D69+E69</f>
        <v/>
      </c>
      <c r="G69" s="9" t="n"/>
      <c r="H69" s="9" t="n"/>
      <c r="I69" s="9" t="n"/>
      <c r="J69" s="9" t="n"/>
      <c r="K69" s="56" t="n"/>
      <c r="L69" s="17" t="n"/>
    </row>
    <row r="70" outlineLevel="1" s="18">
      <c r="A70" s="75" t="n">
        <v>44747</v>
      </c>
      <c r="B70" s="14">
        <f>+F69</f>
        <v/>
      </c>
      <c r="C70" s="14" t="n"/>
      <c r="D70" s="14" t="n"/>
      <c r="E70" s="8" t="n">
        <v>300</v>
      </c>
      <c r="F70" s="14">
        <f>B70-C70-D70+E70</f>
        <v/>
      </c>
      <c r="G70" s="9" t="n"/>
      <c r="H70" s="9" t="n"/>
      <c r="I70" s="9" t="n"/>
      <c r="J70" s="9" t="n"/>
      <c r="K70" s="56" t="n"/>
      <c r="L70" s="17" t="n"/>
    </row>
    <row r="71" outlineLevel="1" s="18">
      <c r="A71" s="75" t="n">
        <v>44748</v>
      </c>
      <c r="B71" s="14">
        <f>+F70</f>
        <v/>
      </c>
      <c r="C71" s="14" t="n"/>
      <c r="D71" s="14" t="n"/>
      <c r="E71" s="8" t="n"/>
      <c r="F71" s="14">
        <f>B71-C71-D71+E71</f>
        <v/>
      </c>
      <c r="G71" s="9" t="n"/>
      <c r="H71" s="9" t="n"/>
      <c r="I71" s="9" t="n"/>
      <c r="J71" s="9" t="n"/>
      <c r="K71" s="56" t="n"/>
      <c r="L71" s="17" t="n"/>
    </row>
    <row r="72" outlineLevel="1" s="18">
      <c r="A72" s="75" t="n">
        <v>44749</v>
      </c>
      <c r="B72" s="14">
        <f>+F71</f>
        <v/>
      </c>
      <c r="C72" s="14" t="n"/>
      <c r="D72" s="14" t="n"/>
      <c r="E72" s="8" t="n"/>
      <c r="F72" s="14">
        <f>B72-C72-D72+E72</f>
        <v/>
      </c>
      <c r="G72" s="9" t="n"/>
      <c r="H72" s="9" t="n"/>
      <c r="I72" s="9" t="n"/>
      <c r="J72" s="9" t="n"/>
      <c r="K72" s="56" t="n"/>
      <c r="L72" s="17" t="n"/>
    </row>
    <row r="73" outlineLevel="1" s="18">
      <c r="A73" s="75" t="n">
        <v>44750</v>
      </c>
      <c r="B73" s="14">
        <f>+F72</f>
        <v/>
      </c>
      <c r="C73" s="14" t="n"/>
      <c r="D73" s="14" t="n"/>
      <c r="E73" s="8" t="n"/>
      <c r="F73" s="14">
        <f>B73-C73-D73+E73</f>
        <v/>
      </c>
      <c r="G73" s="9" t="n"/>
      <c r="H73" s="9" t="n"/>
      <c r="I73" s="9" t="n"/>
      <c r="J73" s="9" t="n"/>
      <c r="K73" s="54" t="n"/>
      <c r="L73" s="9" t="n"/>
    </row>
    <row r="74" outlineLevel="1" s="18">
      <c r="A74" s="75" t="n">
        <v>44751</v>
      </c>
      <c r="B74" s="14">
        <f>+F73</f>
        <v/>
      </c>
      <c r="C74" s="14" t="n"/>
      <c r="D74" s="14" t="n"/>
      <c r="E74" s="8" t="n"/>
      <c r="F74" s="14">
        <f>B74-C74-D74+E74</f>
        <v/>
      </c>
      <c r="G74" s="9" t="n"/>
      <c r="H74" s="9" t="n"/>
      <c r="I74" s="9" t="n"/>
      <c r="J74" s="9" t="n"/>
      <c r="K74" s="54" t="n"/>
      <c r="L74" s="9" t="n"/>
    </row>
    <row r="75" outlineLevel="1" s="18">
      <c r="A75" s="75" t="n">
        <v>44752</v>
      </c>
      <c r="B75" s="14">
        <f>+F74</f>
        <v/>
      </c>
      <c r="C75" s="14" t="n"/>
      <c r="D75" s="14" t="n"/>
      <c r="E75" s="8" t="n"/>
      <c r="F75" s="14">
        <f>B75-C75-D75+E75</f>
        <v/>
      </c>
      <c r="G75" s="9" t="n"/>
      <c r="H75" s="9" t="n"/>
      <c r="I75" s="9" t="n"/>
      <c r="J75" s="9" t="n"/>
      <c r="K75" s="54" t="n"/>
      <c r="L75" s="9" t="n"/>
    </row>
    <row r="76" outlineLevel="1" s="18">
      <c r="A76" s="75" t="n">
        <v>44753</v>
      </c>
      <c r="B76" s="14">
        <f>+F75</f>
        <v/>
      </c>
      <c r="C76" s="14" t="n"/>
      <c r="D76" s="14" t="n"/>
      <c r="E76" s="8" t="n"/>
      <c r="F76" s="14">
        <f>B76-C76-D76+E76</f>
        <v/>
      </c>
      <c r="G76" s="9" t="n"/>
      <c r="H76" s="9" t="n"/>
      <c r="I76" s="9" t="n"/>
      <c r="J76" s="9" t="n"/>
      <c r="K76" s="56" t="n"/>
      <c r="L76" s="17" t="n"/>
    </row>
    <row r="77" outlineLevel="1" s="18">
      <c r="A77" s="75" t="n">
        <v>44754</v>
      </c>
      <c r="B77" s="14">
        <f>+F76</f>
        <v/>
      </c>
      <c r="C77" s="14" t="n"/>
      <c r="D77" s="14" t="n"/>
      <c r="E77" s="8" t="n"/>
      <c r="F77" s="14">
        <f>B77-C77-D77+E77</f>
        <v/>
      </c>
      <c r="G77" s="9" t="n"/>
      <c r="H77" s="9" t="n"/>
      <c r="I77" s="9" t="n"/>
      <c r="J77" s="9" t="n"/>
      <c r="K77" s="54" t="n"/>
      <c r="L77" s="9" t="n"/>
    </row>
    <row r="78" outlineLevel="1" s="18">
      <c r="A78" s="75" t="n">
        <v>44755</v>
      </c>
      <c r="B78" s="14">
        <f>+F77</f>
        <v/>
      </c>
      <c r="C78" s="14" t="n"/>
      <c r="D78" s="14" t="n"/>
      <c r="E78" s="8" t="n"/>
      <c r="F78" s="14">
        <f>B78-C78-D78+E78</f>
        <v/>
      </c>
      <c r="G78" s="9" t="n"/>
      <c r="H78" s="9" t="n"/>
      <c r="I78" s="9" t="n"/>
      <c r="J78" s="9" t="n"/>
      <c r="K78" s="54" t="n"/>
      <c r="L78" s="9" t="n"/>
    </row>
    <row r="79" outlineLevel="1" s="18">
      <c r="A79" s="75" t="n">
        <v>44756</v>
      </c>
      <c r="B79" s="14">
        <f>+F78</f>
        <v/>
      </c>
      <c r="C79" s="14" t="n"/>
      <c r="D79" s="14" t="n"/>
      <c r="E79" s="8" t="n"/>
      <c r="F79" s="14">
        <f>B79-C79-D79+E79</f>
        <v/>
      </c>
      <c r="G79" s="9" t="n"/>
      <c r="H79" s="9" t="n"/>
      <c r="I79" s="9" t="n"/>
      <c r="J79" s="9" t="n"/>
      <c r="K79" s="54" t="n"/>
      <c r="L79" s="9" t="n"/>
    </row>
    <row r="80" outlineLevel="1" s="18">
      <c r="A80" s="75" t="n">
        <v>44757</v>
      </c>
      <c r="B80" s="14">
        <f>+F79</f>
        <v/>
      </c>
      <c r="C80" s="14" t="n"/>
      <c r="D80" s="14" t="n"/>
      <c r="E80" s="8" t="n"/>
      <c r="F80" s="14">
        <f>B80-C80-D80+E80</f>
        <v/>
      </c>
      <c r="G80" s="9" t="n"/>
      <c r="H80" s="9" t="n"/>
      <c r="I80" s="9" t="n"/>
      <c r="J80" s="9" t="n"/>
      <c r="K80" s="54" t="n"/>
      <c r="L80" s="9" t="n"/>
    </row>
    <row r="81" outlineLevel="1" s="18">
      <c r="A81" s="75" t="n">
        <v>44758</v>
      </c>
      <c r="B81" s="14">
        <f>+F80</f>
        <v/>
      </c>
      <c r="C81" s="14" t="n"/>
      <c r="D81" s="14" t="n"/>
      <c r="E81" s="8" t="n">
        <v>1416</v>
      </c>
      <c r="F81" s="14">
        <f>B81-C81-D81+E81</f>
        <v/>
      </c>
      <c r="G81" s="5" t="inlineStr">
        <is>
          <t>CMA</t>
        </is>
      </c>
      <c r="H81" s="9" t="inlineStr">
        <is>
          <t>FFAU4290493</t>
        </is>
      </c>
      <c r="I81" s="85" t="n">
        <v>44769</v>
      </c>
      <c r="J81" s="9" t="n"/>
      <c r="K81" s="54" t="n"/>
      <c r="L81" s="9" t="n"/>
    </row>
    <row r="82" outlineLevel="1" s="18">
      <c r="A82" s="75" t="n">
        <v>44759</v>
      </c>
      <c r="B82" s="14">
        <f>+F81</f>
        <v/>
      </c>
      <c r="C82" s="14" t="n"/>
      <c r="D82" s="14" t="n"/>
      <c r="E82" s="8" t="n">
        <v>1425</v>
      </c>
      <c r="F82" s="14">
        <f>B82-C82-D82+E82</f>
        <v/>
      </c>
      <c r="G82" s="42" t="inlineStr">
        <is>
          <t>CMA</t>
        </is>
      </c>
      <c r="H82" s="9" t="inlineStr">
        <is>
          <t>FCIU8248781</t>
        </is>
      </c>
      <c r="I82" s="85" t="n">
        <v>44769</v>
      </c>
      <c r="J82" s="9" t="n"/>
      <c r="K82" s="54" t="n"/>
      <c r="L82" s="9" t="n"/>
    </row>
    <row r="83" outlineLevel="1" s="18">
      <c r="A83" s="75" t="n">
        <v>44760</v>
      </c>
      <c r="B83" s="14">
        <f>+F82</f>
        <v/>
      </c>
      <c r="C83" s="14" t="n"/>
      <c r="D83" s="14" t="n"/>
      <c r="E83" s="8" t="n"/>
      <c r="F83" s="14">
        <f>B83-C83-D83+E83</f>
        <v/>
      </c>
      <c r="G83" s="9" t="n"/>
      <c r="H83" s="9" t="n"/>
      <c r="I83" s="9" t="n"/>
      <c r="J83" s="9" t="n"/>
      <c r="K83" s="54" t="n"/>
      <c r="L83" s="9" t="n"/>
    </row>
    <row r="84" outlineLevel="1" s="18">
      <c r="A84" s="75" t="n">
        <v>44761</v>
      </c>
      <c r="B84" s="14">
        <f>+F83</f>
        <v/>
      </c>
      <c r="C84" s="14" t="n"/>
      <c r="D84" s="14" t="n"/>
      <c r="E84" s="8" t="n"/>
      <c r="F84" s="14">
        <f>B84-C84-D84+E84</f>
        <v/>
      </c>
      <c r="G84" s="9" t="n"/>
      <c r="H84" s="9" t="n"/>
      <c r="I84" s="9" t="n"/>
      <c r="J84" s="9" t="n"/>
      <c r="K84" s="54" t="n"/>
      <c r="L84" s="9" t="n"/>
    </row>
    <row r="85" outlineLevel="1" s="18">
      <c r="A85" s="75" t="n">
        <v>44762</v>
      </c>
      <c r="B85" s="14">
        <f>+F84</f>
        <v/>
      </c>
      <c r="C85" s="14" t="n"/>
      <c r="D85" s="14" t="n"/>
      <c r="E85" s="8" t="n"/>
      <c r="F85" s="14">
        <f>B85-C85-D85+E85</f>
        <v/>
      </c>
      <c r="G85" s="9" t="n"/>
      <c r="H85" s="9" t="n"/>
      <c r="I85" s="9" t="n"/>
      <c r="J85" s="9" t="n"/>
      <c r="K85" s="54" t="n"/>
      <c r="L85" s="9" t="n"/>
    </row>
    <row r="86" outlineLevel="1" s="18">
      <c r="A86" s="75" t="n">
        <v>44763</v>
      </c>
      <c r="B86" s="14">
        <f>+F85</f>
        <v/>
      </c>
      <c r="C86" s="14" t="n"/>
      <c r="D86" s="14" t="n"/>
      <c r="E86" s="8" t="n"/>
      <c r="F86" s="14">
        <f>B86-C86-D86+E86</f>
        <v/>
      </c>
      <c r="G86" s="9" t="n"/>
      <c r="H86" s="9" t="n"/>
      <c r="I86" s="9" t="n"/>
      <c r="J86" s="9" t="n"/>
      <c r="K86" s="54" t="n"/>
      <c r="L86" s="9" t="n"/>
    </row>
    <row r="87" outlineLevel="1" s="18">
      <c r="A87" s="75" t="n">
        <v>44764</v>
      </c>
      <c r="B87" s="14">
        <f>+F86</f>
        <v/>
      </c>
      <c r="C87" s="14" t="n"/>
      <c r="D87" s="14" t="n"/>
      <c r="E87" s="8" t="n"/>
      <c r="F87" s="14">
        <f>B87-C87-D87+E87</f>
        <v/>
      </c>
      <c r="G87" s="9" t="n"/>
      <c r="H87" s="9" t="n"/>
      <c r="I87" s="9" t="n"/>
      <c r="J87" s="9" t="n"/>
      <c r="K87" s="54" t="n"/>
      <c r="L87" s="9" t="n"/>
    </row>
    <row r="88" outlineLevel="1" s="18">
      <c r="A88" s="75" t="n">
        <v>44765</v>
      </c>
      <c r="B88" s="14">
        <f>+F87</f>
        <v/>
      </c>
      <c r="C88" s="14" t="n"/>
      <c r="D88" s="14" t="n"/>
      <c r="E88" s="8" t="n"/>
      <c r="F88" s="14">
        <f>B88-C88-D88+E88</f>
        <v/>
      </c>
      <c r="G88" s="9" t="n"/>
      <c r="H88" s="9" t="n"/>
      <c r="I88" s="9" t="n"/>
      <c r="J88" s="9" t="n"/>
      <c r="K88" s="54" t="n"/>
      <c r="L88" s="9" t="n"/>
    </row>
    <row r="89">
      <c r="A89" s="75" t="n">
        <v>44766</v>
      </c>
      <c r="B89" s="14">
        <f>+F88</f>
        <v/>
      </c>
      <c r="C89" s="14" t="n"/>
      <c r="D89" s="14" t="n"/>
      <c r="E89" s="26" t="n"/>
      <c r="F89" s="14">
        <f>B89-C89-D89+E89</f>
        <v/>
      </c>
      <c r="G89" s="9" t="n"/>
      <c r="H89" s="9" t="n"/>
      <c r="I89" s="9" t="n"/>
      <c r="J89" s="9" t="n"/>
      <c r="K89" s="54" t="n"/>
      <c r="L89" s="54" t="n"/>
    </row>
    <row r="90">
      <c r="A90" s="75" t="n">
        <v>44767</v>
      </c>
      <c r="B90" s="14">
        <f>+F89</f>
        <v/>
      </c>
      <c r="C90" s="14" t="n"/>
      <c r="D90" s="14" t="n"/>
      <c r="E90" s="26" t="n"/>
      <c r="F90" s="14">
        <f>B90-C90-D90+E90</f>
        <v/>
      </c>
      <c r="G90" s="9" t="n"/>
      <c r="H90" s="9" t="n"/>
      <c r="I90" s="9" t="n"/>
      <c r="J90" s="9" t="n"/>
      <c r="K90" s="54" t="n"/>
      <c r="L90" s="54" t="n"/>
    </row>
    <row r="91">
      <c r="A91" s="75" t="n">
        <v>44768</v>
      </c>
      <c r="B91" s="14">
        <f>+F90</f>
        <v/>
      </c>
      <c r="C91" s="14" t="n"/>
      <c r="D91" s="14" t="n"/>
      <c r="E91" s="26" t="n"/>
      <c r="F91" s="14">
        <f>B91-C91-D91+E91</f>
        <v/>
      </c>
      <c r="G91" s="9" t="n"/>
      <c r="H91" s="9" t="n"/>
      <c r="I91" s="9" t="n"/>
      <c r="J91" s="9" t="n"/>
      <c r="K91" s="54" t="n"/>
      <c r="L91" s="54" t="n"/>
    </row>
    <row r="92">
      <c r="A92" s="75" t="n">
        <v>44769</v>
      </c>
      <c r="B92" s="14">
        <f>+F91</f>
        <v/>
      </c>
      <c r="C92" s="14" t="n"/>
      <c r="D92" s="14" t="n"/>
      <c r="E92" s="26" t="n"/>
      <c r="F92" s="14">
        <f>B92-C92-D92+E92</f>
        <v/>
      </c>
      <c r="G92" s="9" t="n"/>
      <c r="H92" s="9" t="n"/>
      <c r="I92" s="9" t="n"/>
      <c r="J92" s="9" t="n"/>
      <c r="K92" s="54" t="n"/>
      <c r="L92" s="54" t="n"/>
    </row>
    <row r="93">
      <c r="A93" s="75" t="n">
        <v>44770</v>
      </c>
      <c r="B93" s="14">
        <f>+F92</f>
        <v/>
      </c>
      <c r="C93" s="14" t="n"/>
      <c r="D93" s="14" t="n"/>
      <c r="E93" s="26" t="n"/>
      <c r="F93" s="14">
        <f>B93-C93-D93+E93</f>
        <v/>
      </c>
      <c r="G93" s="9" t="n"/>
      <c r="H93" s="9" t="n"/>
      <c r="I93" s="9" t="n"/>
      <c r="J93" s="9" t="n"/>
      <c r="K93" s="54" t="n"/>
      <c r="L93" s="54" t="n"/>
    </row>
    <row r="94">
      <c r="A94" s="75" t="n">
        <v>44771</v>
      </c>
      <c r="B94" s="14">
        <f>+F93</f>
        <v/>
      </c>
      <c r="C94" s="14" t="n"/>
      <c r="D94" s="14" t="n"/>
      <c r="E94" s="26" t="n"/>
      <c r="F94" s="14">
        <f>B94-C94-D94+E94</f>
        <v/>
      </c>
      <c r="G94" s="9" t="n"/>
      <c r="H94" s="9" t="n"/>
      <c r="I94" s="9" t="n"/>
      <c r="J94" s="9" t="n"/>
      <c r="K94" s="54" t="n"/>
      <c r="L94" s="54" t="n"/>
    </row>
    <row r="95">
      <c r="A95" s="75" t="n">
        <v>44772</v>
      </c>
      <c r="B95" s="14">
        <f>+F94</f>
        <v/>
      </c>
      <c r="C95" s="14" t="n"/>
      <c r="D95" s="14" t="n"/>
      <c r="E95" s="8" t="n"/>
      <c r="F95" s="14">
        <f>B95-C95-D95+E95</f>
        <v/>
      </c>
      <c r="G95" s="9" t="n"/>
      <c r="H95" s="9" t="n"/>
      <c r="I95" s="9" t="n"/>
      <c r="J95" s="9" t="n"/>
      <c r="K95" s="9" t="n"/>
      <c r="L95" s="9" t="n"/>
    </row>
    <row r="96">
      <c r="A96" s="75" t="n">
        <v>44773</v>
      </c>
      <c r="B96" s="14">
        <f>+F95</f>
        <v/>
      </c>
      <c r="C96" s="14" t="n"/>
      <c r="D96" s="14" t="n"/>
      <c r="E96" s="8" t="n"/>
      <c r="F96" s="14">
        <f>B96-C96-D96+E96</f>
        <v/>
      </c>
      <c r="G96" s="9" t="n"/>
      <c r="H96" s="9" t="n"/>
      <c r="I96" s="9" t="n"/>
      <c r="J96" s="9" t="n"/>
      <c r="K96" s="9" t="n"/>
      <c r="L96" s="9" t="n"/>
    </row>
    <row r="97">
      <c r="A97" s="75" t="n">
        <v>44774</v>
      </c>
      <c r="B97" s="14">
        <f>+F96</f>
        <v/>
      </c>
      <c r="C97" s="14" t="n"/>
      <c r="D97" s="14" t="n"/>
      <c r="E97" s="8" t="n"/>
      <c r="F97" s="14">
        <f>B97-C97-D97+E97</f>
        <v/>
      </c>
      <c r="G97" s="9" t="n"/>
      <c r="H97" s="9" t="n"/>
      <c r="I97" s="9" t="n"/>
      <c r="J97" s="9" t="n"/>
      <c r="K97" s="9" t="n"/>
      <c r="L97" s="9" t="n"/>
    </row>
    <row r="98">
      <c r="A98" s="75" t="n">
        <v>44775</v>
      </c>
      <c r="B98" s="14">
        <f>+F97</f>
        <v/>
      </c>
      <c r="C98" s="14" t="n"/>
      <c r="D98" s="14" t="n"/>
      <c r="E98" s="8" t="n"/>
      <c r="F98" s="14">
        <f>B98-C98-D98+E98</f>
        <v/>
      </c>
      <c r="G98" s="9" t="n"/>
      <c r="H98" s="9" t="n"/>
      <c r="I98" s="9" t="n"/>
      <c r="J98" s="9" t="n"/>
      <c r="K98" s="9" t="n"/>
      <c r="L98" s="9" t="n"/>
    </row>
    <row r="99">
      <c r="A99" s="75" t="n">
        <v>44776</v>
      </c>
      <c r="B99" s="14">
        <f>+F98</f>
        <v/>
      </c>
      <c r="C99" s="14" t="n"/>
      <c r="D99" s="14" t="n"/>
      <c r="E99" s="8" t="n"/>
      <c r="F99" s="14">
        <f>B99-C99-D99+E99</f>
        <v/>
      </c>
      <c r="G99" s="9" t="n"/>
      <c r="H99" s="9" t="n"/>
      <c r="I99" s="9" t="n"/>
      <c r="J99" s="9" t="n"/>
      <c r="K99" s="9" t="n"/>
      <c r="L99" s="9" t="n"/>
    </row>
    <row r="100">
      <c r="A100" s="75" t="n">
        <v>44777</v>
      </c>
      <c r="B100" s="14">
        <f>+F99</f>
        <v/>
      </c>
      <c r="C100" s="14" t="n"/>
      <c r="D100" s="14" t="n"/>
      <c r="E100" s="8" t="n"/>
      <c r="F100" s="14">
        <f>B100-C100-D100+E100</f>
        <v/>
      </c>
      <c r="G100" s="9" t="n"/>
      <c r="H100" s="9" t="n"/>
      <c r="I100" s="9" t="n"/>
      <c r="J100" s="9" t="n"/>
      <c r="K100" s="9" t="n"/>
      <c r="L100" s="9" t="n"/>
    </row>
    <row r="101">
      <c r="A101" s="75" t="n">
        <v>44778</v>
      </c>
      <c r="B101" s="14">
        <f>+F100</f>
        <v/>
      </c>
      <c r="C101" s="14" t="n"/>
      <c r="D101" s="14" t="n"/>
      <c r="E101" s="8" t="n"/>
      <c r="F101" s="14">
        <f>B101-C101-D101+E101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44779</v>
      </c>
      <c r="B102" s="14">
        <f>+F101</f>
        <v/>
      </c>
      <c r="C102" s="14" t="n"/>
      <c r="D102" s="14" t="n"/>
      <c r="E102" s="8" t="n"/>
      <c r="F102" s="14">
        <f>B102-C102-D102+E102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44780</v>
      </c>
      <c r="B103" s="14">
        <f>+F102</f>
        <v/>
      </c>
      <c r="C103" s="14" t="n"/>
      <c r="D103" s="14" t="n"/>
      <c r="E103" s="8" t="n"/>
      <c r="F103" s="14">
        <f>B103-C103-D103+E103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44781</v>
      </c>
      <c r="B104" s="14">
        <f>+F103</f>
        <v/>
      </c>
      <c r="C104" s="14" t="n"/>
      <c r="D104" s="14" t="n"/>
      <c r="E104" s="8" t="n"/>
      <c r="F104" s="14">
        <f>B104-C104-D104+E104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44782</v>
      </c>
      <c r="B105" s="14">
        <f>+F104</f>
        <v/>
      </c>
      <c r="C105" s="14" t="n"/>
      <c r="D105" s="14" t="n"/>
      <c r="E105" s="8" t="n"/>
      <c r="F105" s="14">
        <f>B105-C105-D105+E105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44783</v>
      </c>
      <c r="B106" s="14">
        <f>+F105</f>
        <v/>
      </c>
      <c r="C106" s="14" t="n"/>
      <c r="D106" s="14" t="n"/>
      <c r="E106" s="8" t="n"/>
      <c r="F106" s="14">
        <f>B106-C106-D106+E106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44784</v>
      </c>
      <c r="B107" s="14">
        <f>+F106</f>
        <v/>
      </c>
      <c r="C107" s="14" t="n"/>
      <c r="D107" s="14" t="n"/>
      <c r="E107" s="8" t="n"/>
      <c r="F107" s="14">
        <f>B107-C107-D107+E107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44785</v>
      </c>
      <c r="B108" s="14">
        <f>+F107</f>
        <v/>
      </c>
      <c r="C108" s="14" t="n"/>
      <c r="D108" s="14" t="n"/>
      <c r="E108" s="8" t="n"/>
      <c r="F108" s="14">
        <f>B108-C108-D108+E108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44786</v>
      </c>
      <c r="B109" s="14">
        <f>+F108</f>
        <v/>
      </c>
      <c r="C109" s="14" t="n"/>
      <c r="D109" s="14" t="n"/>
      <c r="E109" s="8" t="n"/>
      <c r="F109" s="14">
        <f>B109-C109-D109+E109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44787</v>
      </c>
      <c r="B110" s="14">
        <f>+F109</f>
        <v/>
      </c>
      <c r="C110" s="14" t="n"/>
      <c r="D110" s="14" t="n"/>
      <c r="E110" s="8" t="n"/>
      <c r="F110" s="14">
        <f>B110-C110-D110+E110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44788</v>
      </c>
      <c r="B111" s="14">
        <f>+F110</f>
        <v/>
      </c>
      <c r="C111" s="14" t="n"/>
      <c r="D111" s="14" t="n"/>
      <c r="E111" s="8" t="n"/>
      <c r="F111" s="14">
        <f>B111-C111-D111+E111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44789</v>
      </c>
      <c r="B112" s="14">
        <f>+F111</f>
        <v/>
      </c>
      <c r="C112" s="14" t="n"/>
      <c r="D112" s="14" t="n"/>
      <c r="E112" s="8" t="n"/>
      <c r="F112" s="14">
        <f>B112-C112-D112+E112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44790</v>
      </c>
      <c r="B113" s="14">
        <f>+F112</f>
        <v/>
      </c>
      <c r="C113" s="14" t="n"/>
      <c r="D113" s="14" t="n"/>
      <c r="E113" s="8" t="n"/>
      <c r="F113" s="14">
        <f>B113-C113-D113+E113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44791</v>
      </c>
      <c r="B114" s="14">
        <f>+F113</f>
        <v/>
      </c>
      <c r="C114" s="14" t="n"/>
      <c r="D114" s="14" t="n"/>
      <c r="E114" s="8" t="n"/>
      <c r="F114" s="14">
        <f>B114-C114-D114+E114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44792</v>
      </c>
      <c r="B115" s="14">
        <f>+F114</f>
        <v/>
      </c>
      <c r="C115" s="14" t="n"/>
      <c r="D115" s="14" t="n"/>
      <c r="E115" s="8" t="n"/>
      <c r="F115" s="14">
        <f>B115-C115-D115+E115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44793</v>
      </c>
      <c r="B116" s="14">
        <f>+F115</f>
        <v/>
      </c>
      <c r="C116" s="14" t="n"/>
      <c r="D116" s="14" t="n"/>
      <c r="E116" s="8" t="n"/>
      <c r="F116" s="14">
        <f>B116-C116-D116+E116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44794</v>
      </c>
      <c r="B117" s="14">
        <f>+F116</f>
        <v/>
      </c>
      <c r="C117" s="14" t="n"/>
      <c r="D117" s="14" t="n"/>
      <c r="E117" s="8" t="n"/>
      <c r="F117" s="14">
        <f>B117-C117-D117+E117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44795</v>
      </c>
      <c r="B118" s="14">
        <f>+F117</f>
        <v/>
      </c>
      <c r="C118" s="14" t="n"/>
      <c r="D118" s="14" t="n"/>
      <c r="E118" s="8" t="n"/>
      <c r="F118" s="14">
        <f>B118-C118-D118+E118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44796</v>
      </c>
      <c r="B119" s="14">
        <f>+F118</f>
        <v/>
      </c>
      <c r="C119" s="14" t="n"/>
      <c r="D119" s="14" t="n"/>
      <c r="E119" s="8" t="n"/>
      <c r="F119" s="14">
        <f>B119-C119-D119+E119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44797</v>
      </c>
      <c r="B120" s="14">
        <f>+F119</f>
        <v/>
      </c>
      <c r="C120" s="14" t="n"/>
      <c r="D120" s="14" t="n"/>
      <c r="E120" s="8" t="n"/>
      <c r="F120" s="14">
        <f>B120-C120-D120+E120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44798</v>
      </c>
      <c r="B121" s="14">
        <f>+F120</f>
        <v/>
      </c>
      <c r="C121" s="14" t="n"/>
      <c r="D121" s="14" t="n"/>
      <c r="E121" s="8" t="n"/>
      <c r="F121" s="14">
        <f>B121-C121-D121+E121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44799</v>
      </c>
      <c r="B122" s="14">
        <f>+F121</f>
        <v/>
      </c>
      <c r="C122" s="14" t="n"/>
      <c r="D122" s="14" t="n"/>
      <c r="E122" s="8" t="n"/>
      <c r="F122" s="14">
        <f>B122-C122-D122+E122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44800</v>
      </c>
      <c r="B123" s="14">
        <f>+F122</f>
        <v/>
      </c>
      <c r="C123" s="14" t="n"/>
      <c r="D123" s="14" t="n"/>
      <c r="E123" s="8" t="n"/>
      <c r="F123" s="14">
        <f>B123-C123-D123+E123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44801</v>
      </c>
      <c r="B124" s="14">
        <f>+F123</f>
        <v/>
      </c>
      <c r="C124" s="14" t="n"/>
      <c r="D124" s="14" t="n"/>
      <c r="E124" s="8" t="n"/>
      <c r="F124" s="14">
        <f>B124-C124-D124+E124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44802</v>
      </c>
      <c r="B125" s="14">
        <f>+F124</f>
        <v/>
      </c>
      <c r="C125" s="14" t="n"/>
      <c r="D125" s="14" t="n"/>
      <c r="E125" s="8" t="n"/>
      <c r="F125" s="14">
        <f>B125-C125-D125+E125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44803</v>
      </c>
      <c r="B126" s="14">
        <f>+F125</f>
        <v/>
      </c>
      <c r="C126" s="14" t="n"/>
      <c r="D126" s="14" t="n"/>
      <c r="E126" s="8" t="n"/>
      <c r="F126" s="14">
        <f>B126-C126-D126+E126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44804</v>
      </c>
      <c r="B127" s="14">
        <f>+F126</f>
        <v/>
      </c>
      <c r="C127" s="14" t="n"/>
      <c r="D127" s="14" t="n"/>
      <c r="E127" s="8" t="n"/>
      <c r="F127" s="14">
        <f>B127-C127-D127+E127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44805</v>
      </c>
      <c r="B128" s="14">
        <f>+F127</f>
        <v/>
      </c>
      <c r="C128" s="14" t="n"/>
      <c r="D128" s="14" t="n"/>
      <c r="E128" s="8" t="n"/>
      <c r="F128" s="14">
        <f>B128-C128-D128+E128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44806</v>
      </c>
      <c r="B129" s="14">
        <f>+F128</f>
        <v/>
      </c>
      <c r="C129" s="14" t="n"/>
      <c r="D129" s="14" t="n"/>
      <c r="E129" s="8" t="n"/>
      <c r="F129" s="14">
        <f>B129-C129-D129+E129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44807</v>
      </c>
      <c r="B130" s="14">
        <f>+F129</f>
        <v/>
      </c>
      <c r="C130" s="14" t="n"/>
      <c r="D130" s="14" t="n"/>
      <c r="E130" s="8" t="n"/>
      <c r="F130" s="14">
        <f>B130-C130-D130+E130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44808</v>
      </c>
      <c r="B131" s="14">
        <f>+F130</f>
        <v/>
      </c>
      <c r="C131" s="14" t="n"/>
      <c r="D131" s="14" t="n"/>
      <c r="E131" s="8" t="n"/>
      <c r="F131" s="14">
        <f>B131-C131-D131+E131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44809</v>
      </c>
      <c r="B132" s="14">
        <f>+F131</f>
        <v/>
      </c>
      <c r="C132" s="14" t="n"/>
      <c r="D132" s="14" t="n"/>
      <c r="E132" s="8" t="n"/>
      <c r="F132" s="14">
        <f>B132-C132-D132+E132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44810</v>
      </c>
      <c r="B133" s="14">
        <f>+F132</f>
        <v/>
      </c>
      <c r="C133" s="14" t="n"/>
      <c r="D133" s="14" t="n"/>
      <c r="E133" s="8" t="n"/>
      <c r="F133" s="14">
        <f>B133-C133-D133+E133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44811</v>
      </c>
      <c r="B134" s="14">
        <f>+F133</f>
        <v/>
      </c>
      <c r="C134" s="14" t="n"/>
      <c r="D134" s="14" t="n"/>
      <c r="E134" s="8" t="n"/>
      <c r="F134" s="14">
        <f>B134-C134-D134+E134</f>
        <v/>
      </c>
      <c r="G134" s="9" t="n"/>
      <c r="H134" s="9" t="n"/>
      <c r="I134" s="9" t="n"/>
      <c r="J134" s="9" t="n"/>
      <c r="K134" s="9" t="n"/>
      <c r="L134" s="9" t="n"/>
    </row>
    <row r="135">
      <c r="A135" s="75" t="n">
        <v>44812</v>
      </c>
      <c r="B135" s="14">
        <f>+F134</f>
        <v/>
      </c>
      <c r="C135" s="14" t="n"/>
      <c r="D135" s="14" t="n"/>
      <c r="E135" s="8" t="n"/>
      <c r="F135" s="14">
        <f>B135-C135-D135+E135</f>
        <v/>
      </c>
      <c r="G135" s="9" t="n"/>
      <c r="H135" s="9" t="n"/>
      <c r="I135" s="9" t="n"/>
      <c r="J135" s="9" t="n"/>
      <c r="K135" s="9" t="n"/>
      <c r="L135" s="9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84" sqref="K84"/>
    </sheetView>
  </sheetViews>
  <sheetFormatPr baseColWidth="8" defaultRowHeight="15" outlineLevelRow="2"/>
  <cols>
    <col width="9.85546875" bestFit="1" customWidth="1" style="18" min="1" max="1"/>
    <col width="17.85546875" bestFit="1" customWidth="1" style="18" min="2" max="2"/>
    <col width="19.140625" customWidth="1" style="18" min="3" max="3"/>
    <col width="14.7109375" customWidth="1" style="18" min="4" max="4"/>
    <col width="16.28515625" customWidth="1" style="18" min="5" max="5"/>
    <col width="13.5703125" customWidth="1" style="18" min="6" max="6"/>
    <col width="14.85546875" customWidth="1" style="18" min="7" max="7"/>
    <col width="14.28515625" customWidth="1" style="18" min="8" max="8"/>
    <col width="10" customWidth="1" style="18" min="9" max="9"/>
    <col width="29.28515625" customWidth="1" style="18" min="10" max="10"/>
    <col width="31" customWidth="1" style="4" min="11" max="12"/>
  </cols>
  <sheetData>
    <row r="1">
      <c r="A1" s="97" t="inlineStr">
        <is>
          <t>30oz PET Cup Tracker</t>
        </is>
      </c>
      <c r="C1" s="97" t="n"/>
      <c r="E1" s="97" t="n"/>
      <c r="G1" s="97" t="n"/>
      <c r="I1" s="97" t="n"/>
      <c r="K1" s="12" t="n"/>
      <c r="L1" s="12" t="n"/>
    </row>
    <row r="2">
      <c r="A2" t="inlineStr">
        <is>
          <t xml:space="preserve">Ecopax </t>
        </is>
      </c>
      <c r="B2" t="inlineStr">
        <is>
          <t>PECC-30-PNRA</t>
        </is>
      </c>
      <c r="C2" t="inlineStr">
        <is>
          <t>30/32 oz cold cup, custom print - Panera Bread, 107mm, clear, PET, 20/25/500 (#1546621)</t>
        </is>
      </c>
      <c r="D2" s="19" t="n"/>
      <c r="E2" s="19" t="n"/>
      <c r="F2" s="19" t="n"/>
      <c r="G2" s="4" t="n"/>
      <c r="H2" s="100" t="inlineStr">
        <is>
          <t>Using 32oz Cup/Lid Until Custom 30oz is Ready</t>
        </is>
      </c>
    </row>
    <row r="3" ht="15.75" customHeight="1" s="18" thickBot="1">
      <c r="A3" t="inlineStr">
        <is>
          <t xml:space="preserve">Panera </t>
        </is>
      </c>
      <c r="B3" s="21" t="n">
        <v>1546621</v>
      </c>
      <c r="C3" s="19" t="inlineStr">
        <is>
          <t>30/32oz PET Cup</t>
        </is>
      </c>
      <c r="D3" s="19" t="n"/>
      <c r="E3" s="19" t="n"/>
      <c r="F3" s="19" t="n"/>
      <c r="G3" s="4" t="n"/>
    </row>
    <row r="4">
      <c r="A4" s="24" t="inlineStr">
        <is>
          <t>Estimated</t>
        </is>
      </c>
      <c r="B4" s="24" t="inlineStr">
        <is>
          <t xml:space="preserve">Avg Weekly Usage </t>
        </is>
      </c>
      <c r="C4" s="25" t="inlineStr">
        <is>
          <t>Aberdeen</t>
        </is>
      </c>
      <c r="D4" s="25" t="inlineStr">
        <is>
          <t>Haririsburg</t>
        </is>
      </c>
      <c r="E4" s="25" t="inlineStr">
        <is>
          <t>Weekly Demand</t>
        </is>
      </c>
      <c r="F4" s="39" t="inlineStr">
        <is>
          <t>Need 6-8 Weeks</t>
        </is>
      </c>
      <c r="G4" s="36" t="n"/>
      <c r="H4" s="107" t="inlineStr">
        <is>
          <t xml:space="preserve">Monthly:  June 3200-3300 Total  Cases &amp; July 3200-3300  Total Cases </t>
        </is>
      </c>
      <c r="I4" s="104" t="n"/>
      <c r="J4" s="104" t="n"/>
      <c r="K4" s="104" t="n"/>
      <c r="L4" s="108" t="n"/>
    </row>
    <row r="5" ht="15.75" customHeight="1" s="18" thickBot="1">
      <c r="A5" s="24" t="n"/>
      <c r="B5" s="25" t="inlineStr">
        <is>
          <t>Cases</t>
        </is>
      </c>
      <c r="C5" s="25" t="n">
        <v>185</v>
      </c>
      <c r="D5" s="25" t="n">
        <v>585</v>
      </c>
      <c r="E5" s="35" t="inlineStr">
        <is>
          <t xml:space="preserve"> = 770-800</t>
        </is>
      </c>
      <c r="F5" s="38" t="inlineStr">
        <is>
          <t>Inventory</t>
        </is>
      </c>
      <c r="G5" s="37" t="n"/>
      <c r="H5" s="105" t="n"/>
      <c r="I5" s="106" t="n"/>
      <c r="J5" s="106" t="n"/>
      <c r="K5" s="106" t="n"/>
      <c r="L5" s="109" t="n"/>
    </row>
    <row r="6" ht="45" customHeight="1" s="18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11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2" s="18">
      <c r="A7" s="28" t="n">
        <v>44681</v>
      </c>
      <c r="B7" s="14" t="n"/>
      <c r="C7" s="14" t="n"/>
      <c r="D7" s="14" t="n"/>
      <c r="E7" s="8" t="n"/>
      <c r="F7" s="14" t="n"/>
      <c r="G7" s="9" t="inlineStr">
        <is>
          <t>Evergreen</t>
        </is>
      </c>
      <c r="H7" s="9" t="inlineStr">
        <is>
          <t>FCIU9457220</t>
        </is>
      </c>
      <c r="I7" s="10" t="n">
        <v>44681</v>
      </c>
      <c r="J7" s="9" t="inlineStr">
        <is>
          <t>In Stock</t>
        </is>
      </c>
      <c r="K7" s="9" t="n"/>
      <c r="L7" s="9" t="inlineStr">
        <is>
          <t>Unprinted</t>
        </is>
      </c>
    </row>
    <row r="8" hidden="1" outlineLevel="2" s="18">
      <c r="A8" s="28" t="n">
        <v>44681</v>
      </c>
      <c r="B8" s="14" t="n"/>
      <c r="C8" s="14" t="n"/>
      <c r="D8" s="14" t="n"/>
      <c r="E8" s="8" t="n"/>
      <c r="F8" s="14" t="n"/>
      <c r="G8" s="9" t="inlineStr">
        <is>
          <t>Evergreen</t>
        </is>
      </c>
      <c r="H8" s="9" t="inlineStr">
        <is>
          <t>DRYU9490869</t>
        </is>
      </c>
      <c r="I8" s="10" t="n">
        <v>44681</v>
      </c>
      <c r="J8" s="9" t="inlineStr">
        <is>
          <t>In Stock</t>
        </is>
      </c>
      <c r="K8" s="9" t="n"/>
      <c r="L8" s="9" t="inlineStr">
        <is>
          <t>Unprinted</t>
        </is>
      </c>
    </row>
    <row r="9" hidden="1" outlineLevel="2" s="18">
      <c r="A9" s="28" t="n">
        <v>44681</v>
      </c>
      <c r="B9" s="14" t="n"/>
      <c r="C9" s="14" t="n"/>
      <c r="D9" s="14" t="n"/>
      <c r="E9" s="8" t="n"/>
      <c r="F9" s="14" t="n"/>
      <c r="G9" s="9" t="inlineStr">
        <is>
          <t>Evergreen</t>
        </is>
      </c>
      <c r="H9" s="9" t="inlineStr">
        <is>
          <t>FSCU7093093</t>
        </is>
      </c>
      <c r="I9" s="10" t="n">
        <v>44681</v>
      </c>
      <c r="J9" s="9" t="inlineStr">
        <is>
          <t>In Stock</t>
        </is>
      </c>
      <c r="K9" s="9" t="n"/>
      <c r="L9" s="9" t="inlineStr">
        <is>
          <t>Unprinted</t>
        </is>
      </c>
    </row>
    <row r="10" hidden="1" outlineLevel="2" s="18">
      <c r="A10" s="28" t="n">
        <v>44681</v>
      </c>
      <c r="B10" s="14" t="n"/>
      <c r="C10" s="14" t="n"/>
      <c r="D10" s="14" t="n"/>
      <c r="E10" s="8" t="n"/>
      <c r="F10" s="14" t="n">
        <v>684</v>
      </c>
      <c r="G10" s="9" t="inlineStr">
        <is>
          <t>Evergreen</t>
        </is>
      </c>
      <c r="H10" s="9" t="inlineStr">
        <is>
          <t>TEMU6400226</t>
        </is>
      </c>
      <c r="I10" s="10" t="n">
        <v>44681</v>
      </c>
      <c r="J10" s="9" t="inlineStr">
        <is>
          <t>In Stock</t>
        </is>
      </c>
      <c r="K10" s="9" t="n"/>
      <c r="L10" s="9" t="inlineStr">
        <is>
          <t>Unprinted</t>
        </is>
      </c>
    </row>
    <row r="11" hidden="1" outlineLevel="2" s="18">
      <c r="A11" s="75" t="n">
        <v>44687</v>
      </c>
      <c r="B11" s="14">
        <f>+F10</f>
        <v/>
      </c>
      <c r="C11" s="14" t="n"/>
      <c r="D11" s="14" t="n"/>
      <c r="E11" s="8" t="n"/>
      <c r="F11" s="14">
        <f>B11-C11-D11+E11</f>
        <v/>
      </c>
      <c r="G11" s="9" t="n"/>
      <c r="H11" s="9" t="n"/>
      <c r="I11" s="10" t="n"/>
      <c r="J11" s="9" t="n"/>
      <c r="K11" s="9" t="n"/>
      <c r="L11" s="9" t="n"/>
    </row>
    <row r="12" hidden="1" outlineLevel="2" s="18">
      <c r="A12" s="75" t="n">
        <v>44687</v>
      </c>
      <c r="B12" s="14">
        <f>+F11</f>
        <v/>
      </c>
      <c r="C12" s="14" t="n"/>
      <c r="D12" s="14" t="n"/>
      <c r="E12" s="8" t="n"/>
      <c r="F12" s="14">
        <f>B12-C12-D12+E12</f>
        <v/>
      </c>
      <c r="G12" s="9" t="n"/>
      <c r="H12" s="9" t="n"/>
      <c r="I12" s="10" t="n"/>
      <c r="J12" s="9" t="n"/>
      <c r="K12" s="9" t="n"/>
      <c r="L12" s="9" t="n"/>
    </row>
    <row r="13" hidden="1" outlineLevel="2" s="18">
      <c r="A13" s="75" t="n">
        <v>44691</v>
      </c>
      <c r="B13" s="14">
        <f>+F12</f>
        <v/>
      </c>
      <c r="C13" s="14" t="n"/>
      <c r="D13" s="14" t="n"/>
      <c r="E13" s="8" t="n"/>
      <c r="F13" s="14">
        <f>B13-C13-D13+E13</f>
        <v/>
      </c>
      <c r="G13" s="9" t="n"/>
      <c r="H13" s="9" t="n"/>
      <c r="I13" s="9" t="n"/>
      <c r="J13" s="9" t="n"/>
      <c r="K13" s="9" t="n"/>
      <c r="L13" s="9" t="n"/>
    </row>
    <row r="14" hidden="1" outlineLevel="2" s="18">
      <c r="A14" s="75" t="n">
        <v>44692</v>
      </c>
      <c r="B14" s="14">
        <f>+F13</f>
        <v/>
      </c>
      <c r="C14" s="14" t="n"/>
      <c r="D14" s="14" t="n"/>
      <c r="E14" s="8" t="n"/>
      <c r="F14" s="14">
        <f>B14-C14-D14+E14</f>
        <v/>
      </c>
      <c r="G14" s="9" t="n"/>
      <c r="H14" s="9" t="n"/>
      <c r="I14" s="9" t="n"/>
      <c r="J14" s="9" t="n"/>
      <c r="K14" s="9" t="n"/>
      <c r="L14" s="9" t="n"/>
    </row>
    <row r="15" hidden="1" outlineLevel="2" s="18">
      <c r="A15" s="75" t="n">
        <v>44693</v>
      </c>
      <c r="B15" s="14">
        <f>+F14</f>
        <v/>
      </c>
      <c r="C15" s="14" t="n"/>
      <c r="D15" s="14" t="n"/>
      <c r="E15" s="8" t="n"/>
      <c r="F15" s="14">
        <f>B15-C15-D15+E15</f>
        <v/>
      </c>
      <c r="G15" s="9" t="n"/>
      <c r="H15" s="9" t="n"/>
      <c r="I15" s="9" t="n"/>
      <c r="J15" s="9" t="n"/>
      <c r="K15" s="9" t="n"/>
      <c r="L15" s="9" t="n"/>
    </row>
    <row r="16" hidden="1" outlineLevel="2" s="18">
      <c r="A16" s="75" t="n">
        <v>44694</v>
      </c>
      <c r="B16" s="14">
        <f>+F15</f>
        <v/>
      </c>
      <c r="C16" s="14" t="n"/>
      <c r="D16" s="14" t="n"/>
      <c r="E16" s="8" t="n"/>
      <c r="F16" s="14">
        <f>B16-C16-D16+E16</f>
        <v/>
      </c>
      <c r="G16" s="9" t="n"/>
      <c r="H16" s="9" t="n"/>
      <c r="I16" s="9" t="n"/>
      <c r="J16" s="9" t="n"/>
      <c r="K16" s="9" t="n"/>
      <c r="L16" s="9" t="n"/>
    </row>
    <row r="17" hidden="1" outlineLevel="2" s="18">
      <c r="A17" s="75" t="n">
        <v>44695</v>
      </c>
      <c r="B17" s="14">
        <f>+F16</f>
        <v/>
      </c>
      <c r="C17" s="14" t="n"/>
      <c r="D17" s="14" t="n"/>
      <c r="E17" s="8" t="n"/>
      <c r="F17" s="14">
        <f>B17-C17-D17+E17</f>
        <v/>
      </c>
      <c r="G17" s="9" t="n"/>
      <c r="H17" s="9" t="n"/>
      <c r="I17" s="9" t="n"/>
      <c r="J17" s="9" t="n"/>
      <c r="K17" s="9" t="n"/>
      <c r="L17" s="9" t="n"/>
    </row>
    <row r="18" hidden="1" outlineLevel="2" s="18">
      <c r="A18" s="75" t="n">
        <v>44696</v>
      </c>
      <c r="B18" s="14">
        <f>+F17</f>
        <v/>
      </c>
      <c r="C18" s="14" t="n"/>
      <c r="D18" s="14" t="n"/>
      <c r="E18" s="8" t="n"/>
      <c r="F18" s="14">
        <f>B18-C18-D18+E18</f>
        <v/>
      </c>
      <c r="G18" s="9" t="n"/>
      <c r="H18" s="9" t="n"/>
      <c r="I18" s="9" t="n"/>
      <c r="J18" s="9" t="n"/>
      <c r="K18" s="9" t="n"/>
      <c r="L18" s="9" t="n"/>
    </row>
    <row r="19" hidden="1" outlineLevel="2" s="18">
      <c r="A19" s="75" t="n">
        <v>44697</v>
      </c>
      <c r="B19" s="14">
        <f>+F18</f>
        <v/>
      </c>
      <c r="C19" s="14" t="n"/>
      <c r="D19" s="14" t="n"/>
      <c r="E19" s="8" t="n"/>
      <c r="F19" s="14">
        <f>B19-C19-D19+E19</f>
        <v/>
      </c>
      <c r="G19" s="9" t="n"/>
      <c r="H19" s="9" t="n"/>
      <c r="I19" s="9" t="n"/>
      <c r="J19" s="9" t="n"/>
      <c r="K19" s="9" t="n"/>
      <c r="L19" s="9" t="n"/>
    </row>
    <row r="20" hidden="1" outlineLevel="2" s="18">
      <c r="A20" s="75" t="n">
        <v>44698</v>
      </c>
      <c r="B20" s="14">
        <f>+F19</f>
        <v/>
      </c>
      <c r="C20" s="14" t="n"/>
      <c r="D20" s="14" t="n"/>
      <c r="E20" s="8" t="n"/>
      <c r="F20" s="14">
        <f>B20-C20-D20+E20</f>
        <v/>
      </c>
      <c r="G20" s="9" t="n"/>
      <c r="H20" s="9" t="n"/>
      <c r="I20" s="9" t="n"/>
      <c r="J20" s="9" t="n"/>
      <c r="K20" s="9" t="n"/>
      <c r="L20" s="9" t="n"/>
    </row>
    <row r="21" hidden="1" outlineLevel="2" s="18">
      <c r="A21" s="75" t="n">
        <v>44699</v>
      </c>
      <c r="B21" s="14">
        <f>+F20</f>
        <v/>
      </c>
      <c r="C21" s="14" t="n"/>
      <c r="D21" s="14" t="n"/>
      <c r="E21" s="8" t="n"/>
      <c r="F21" s="14">
        <f>B21-C21-D21+E21</f>
        <v/>
      </c>
      <c r="G21" s="9" t="n"/>
      <c r="H21" s="9" t="n"/>
      <c r="I21" s="9" t="n"/>
      <c r="J21" s="9" t="n"/>
      <c r="K21" s="9" t="n"/>
      <c r="L21" s="9" t="n"/>
    </row>
    <row r="22" hidden="1" outlineLevel="2" s="18">
      <c r="A22" s="75" t="n">
        <v>44700</v>
      </c>
      <c r="B22" s="14">
        <f>+F21</f>
        <v/>
      </c>
      <c r="C22" s="14" t="n"/>
      <c r="D22" s="14" t="n"/>
      <c r="E22" s="8" t="n"/>
      <c r="F22" s="14">
        <f>B22-C22-D22+E22</f>
        <v/>
      </c>
      <c r="G22" s="9" t="n"/>
      <c r="H22" s="9" t="n"/>
      <c r="I22" s="9" t="n"/>
      <c r="J22" s="9" t="n"/>
      <c r="K22" s="9" t="n"/>
      <c r="L22" s="9" t="n"/>
    </row>
    <row r="23" hidden="1" outlineLevel="2" s="18">
      <c r="A23" s="75" t="n">
        <v>44701</v>
      </c>
      <c r="B23" s="14">
        <f>+F22</f>
        <v/>
      </c>
      <c r="C23" s="14" t="n"/>
      <c r="D23" s="14" t="n"/>
      <c r="E23" s="8" t="n"/>
      <c r="F23" s="14">
        <f>B23-C23-D23+E23</f>
        <v/>
      </c>
      <c r="G23" s="9" t="n"/>
      <c r="H23" s="9" t="n"/>
      <c r="I23" s="9" t="n"/>
      <c r="J23" s="9" t="n"/>
      <c r="K23" s="9" t="n"/>
      <c r="L23" s="9" t="n"/>
    </row>
    <row r="24" hidden="1" outlineLevel="2" s="18">
      <c r="A24" s="75" t="n">
        <v>44702</v>
      </c>
      <c r="B24" s="14">
        <f>+F23</f>
        <v/>
      </c>
      <c r="C24" s="14" t="n"/>
      <c r="D24" s="14" t="n"/>
      <c r="E24" s="8" t="n"/>
      <c r="F24" s="14">
        <f>B24-C24-D24+E24</f>
        <v/>
      </c>
      <c r="G24" s="9" t="n"/>
      <c r="H24" s="9" t="n"/>
      <c r="I24" s="9" t="n"/>
      <c r="J24" s="9" t="n"/>
      <c r="K24" s="9" t="n"/>
      <c r="L24" s="9" t="n"/>
    </row>
    <row r="25" hidden="1" outlineLevel="2" s="18">
      <c r="A25" s="75" t="n">
        <v>44703</v>
      </c>
      <c r="B25" s="14">
        <f>+F24</f>
        <v/>
      </c>
      <c r="C25" s="14" t="n"/>
      <c r="D25" s="14" t="n"/>
      <c r="E25" s="8" t="n"/>
      <c r="F25" s="14">
        <f>B25-C25-D25+E25</f>
        <v/>
      </c>
      <c r="G25" s="9" t="n"/>
      <c r="H25" s="9" t="n"/>
      <c r="I25" s="9" t="n"/>
      <c r="J25" s="9" t="n"/>
      <c r="K25" s="9" t="n"/>
      <c r="L25" s="9" t="n"/>
    </row>
    <row r="26" hidden="1" outlineLevel="2" s="18">
      <c r="A26" s="75" t="n">
        <v>44704</v>
      </c>
      <c r="B26" s="14">
        <f>+F25</f>
        <v/>
      </c>
      <c r="C26" s="14" t="n"/>
      <c r="D26" s="14" t="n"/>
      <c r="E26" s="8" t="n"/>
      <c r="F26" s="14">
        <f>B26-C26-D26+E26</f>
        <v/>
      </c>
      <c r="G26" s="9" t="n"/>
      <c r="H26" s="9" t="n"/>
      <c r="I26" s="9" t="n"/>
      <c r="J26" s="9" t="n"/>
      <c r="K26" s="9" t="n"/>
      <c r="L26" s="9" t="n"/>
    </row>
    <row r="27" hidden="1" outlineLevel="2" s="18">
      <c r="A27" s="75" t="n">
        <v>44705</v>
      </c>
      <c r="B27" s="14">
        <f>+F26</f>
        <v/>
      </c>
      <c r="C27" s="14" t="n"/>
      <c r="D27" s="14" t="n"/>
      <c r="E27" s="8" t="n"/>
      <c r="F27" s="14">
        <f>B27-C27-D27+E27</f>
        <v/>
      </c>
      <c r="G27" s="9" t="n"/>
      <c r="H27" s="9" t="n"/>
      <c r="I27" s="9" t="n"/>
      <c r="J27" s="9" t="n"/>
      <c r="K27" s="9" t="n"/>
      <c r="L27" s="9" t="n"/>
    </row>
    <row r="28" hidden="1" outlineLevel="2" s="18">
      <c r="A28" s="75" t="n">
        <v>44706</v>
      </c>
      <c r="B28" s="14">
        <f>+F27</f>
        <v/>
      </c>
      <c r="C28" s="14" t="n"/>
      <c r="D28" s="14" t="n">
        <v>100</v>
      </c>
      <c r="E28" s="8" t="n"/>
      <c r="F28" s="14">
        <f>B28-C28-D28+E28</f>
        <v/>
      </c>
      <c r="G28" s="9" t="n"/>
      <c r="H28" s="9" t="n"/>
      <c r="I28" s="9" t="n"/>
      <c r="J28" s="9" t="n"/>
      <c r="K28" s="9" t="n"/>
      <c r="L28" s="9" t="n"/>
    </row>
    <row r="29" hidden="1" outlineLevel="2" s="18">
      <c r="A29" s="75" t="n">
        <v>44707</v>
      </c>
      <c r="B29" s="14">
        <f>+F28</f>
        <v/>
      </c>
      <c r="C29" s="14" t="n"/>
      <c r="D29" s="14" t="n"/>
      <c r="E29" s="8" t="n"/>
      <c r="F29" s="14">
        <f>B29-C29-D29+E29</f>
        <v/>
      </c>
      <c r="G29" s="9" t="n"/>
      <c r="H29" s="9" t="n"/>
      <c r="I29" s="9" t="n"/>
      <c r="J29" s="9" t="n"/>
      <c r="K29" s="9" t="n"/>
      <c r="L29" s="9" t="n"/>
    </row>
    <row r="30" hidden="1" outlineLevel="2" s="18">
      <c r="A30" s="75" t="n">
        <v>44708</v>
      </c>
      <c r="B30" s="14">
        <f>+F29</f>
        <v/>
      </c>
      <c r="C30" s="14" t="n"/>
      <c r="D30" s="14" t="n">
        <v>288</v>
      </c>
      <c r="E30" s="8" t="n"/>
      <c r="F30" s="14">
        <f>B30-C30-D30+E30</f>
        <v/>
      </c>
      <c r="G30" s="9" t="n"/>
      <c r="H30" s="9" t="n"/>
      <c r="I30" s="9" t="n"/>
      <c r="J30" s="9" t="n"/>
      <c r="K30" s="9" t="inlineStr">
        <is>
          <t>Harrisburg PO</t>
        </is>
      </c>
      <c r="L30" s="9" t="n"/>
    </row>
    <row r="31" hidden="1" outlineLevel="2" s="18">
      <c r="A31" s="75" t="n">
        <v>44709</v>
      </c>
      <c r="B31" s="14">
        <f>+F30</f>
        <v/>
      </c>
      <c r="C31" s="14" t="n"/>
      <c r="D31" s="14" t="n"/>
      <c r="E31" s="8" t="n"/>
      <c r="F31" s="14">
        <f>B31-C31-D31+E31</f>
        <v/>
      </c>
      <c r="G31" s="9" t="n"/>
      <c r="H31" s="9" t="n"/>
      <c r="I31" s="9" t="n"/>
      <c r="J31" s="9" t="n"/>
      <c r="K31" s="9" t="n"/>
      <c r="L31" s="9" t="n"/>
    </row>
    <row r="32" hidden="1" outlineLevel="2" s="18">
      <c r="A32" s="75" t="n">
        <v>44710</v>
      </c>
      <c r="B32" s="14">
        <f>+F31</f>
        <v/>
      </c>
      <c r="C32" s="14" t="n"/>
      <c r="D32" s="14" t="n"/>
      <c r="E32" s="8" t="n"/>
      <c r="F32" s="14">
        <f>B32-C32-D32+E32</f>
        <v/>
      </c>
      <c r="G32" s="9" t="n"/>
      <c r="H32" s="9" t="n"/>
      <c r="I32" s="9" t="n"/>
      <c r="J32" s="9" t="n"/>
      <c r="K32" s="9" t="n"/>
      <c r="L32" s="9" t="n"/>
    </row>
    <row r="33" hidden="1" outlineLevel="2" s="18">
      <c r="A33" s="75" t="n">
        <v>44711</v>
      </c>
      <c r="B33" s="14">
        <f>+F32</f>
        <v/>
      </c>
      <c r="C33" s="14" t="n"/>
      <c r="D33" s="14" t="n"/>
      <c r="E33" s="8" t="n"/>
      <c r="F33" s="14">
        <f>B33-C33-D33+E33</f>
        <v/>
      </c>
      <c r="G33" s="9" t="n"/>
      <c r="H33" s="9" t="n"/>
      <c r="I33" s="9" t="n"/>
      <c r="J33" s="9" t="n"/>
      <c r="K33" s="9" t="n"/>
      <c r="L33" s="9" t="n"/>
    </row>
    <row r="34" collapsed="1" s="18">
      <c r="A34" s="71" t="n">
        <v>44712</v>
      </c>
      <c r="B34" s="72">
        <f>+F33</f>
        <v/>
      </c>
      <c r="C34" s="72" t="n"/>
      <c r="D34" s="72" t="n"/>
      <c r="E34" s="73" t="n"/>
      <c r="F34" s="72" t="n">
        <v>1967</v>
      </c>
      <c r="G34" s="9" t="n"/>
      <c r="H34" s="9" t="n"/>
      <c r="I34" s="9" t="n"/>
      <c r="J34" s="9" t="n"/>
      <c r="K34" s="9" t="n"/>
      <c r="L34" s="9" t="n"/>
    </row>
    <row r="35">
      <c r="A35" s="75" t="n">
        <v>44713</v>
      </c>
      <c r="B35" s="14">
        <f>+F34</f>
        <v/>
      </c>
      <c r="C35" s="14" t="n"/>
      <c r="D35" s="14" t="n"/>
      <c r="E35" s="8" t="n"/>
      <c r="F35" s="14">
        <f>B35-C35-D35+E35</f>
        <v/>
      </c>
      <c r="G35" s="9" t="n"/>
      <c r="H35" s="9" t="n"/>
      <c r="I35" s="9" t="n"/>
      <c r="J35" s="9" t="n"/>
      <c r="K35" s="16" t="n"/>
      <c r="L35" s="16" t="n"/>
    </row>
    <row r="36">
      <c r="A36" s="75" t="n">
        <v>44714</v>
      </c>
      <c r="B36" s="14">
        <f>+F35</f>
        <v/>
      </c>
      <c r="C36" s="14" t="n"/>
      <c r="D36" s="14" t="n"/>
      <c r="E36" s="8" t="n"/>
      <c r="F36" s="14">
        <f>B36-C36-D36+E36</f>
        <v/>
      </c>
      <c r="G36" s="9" t="n"/>
      <c r="H36" s="9" t="n"/>
      <c r="I36" s="9" t="n"/>
      <c r="J36" s="9" t="n"/>
      <c r="K36" s="9" t="n"/>
      <c r="L36" s="9" t="n"/>
    </row>
    <row r="37">
      <c r="A37" s="75" t="n">
        <v>44715</v>
      </c>
      <c r="B37" s="14">
        <f>+F36</f>
        <v/>
      </c>
      <c r="C37" s="14" t="n"/>
      <c r="D37" s="14" t="n"/>
      <c r="E37" s="8" t="n"/>
      <c r="F37" s="14">
        <f>B37-C37-D37+E37</f>
        <v/>
      </c>
      <c r="G37" s="9" t="n"/>
      <c r="H37" s="9" t="n"/>
      <c r="I37" s="9" t="n"/>
      <c r="J37" s="9" t="n"/>
      <c r="K37" s="9" t="n"/>
      <c r="L37" s="9" t="n"/>
    </row>
    <row r="38">
      <c r="A38" s="75" t="n">
        <v>44716</v>
      </c>
      <c r="B38" s="14">
        <f>+F37</f>
        <v/>
      </c>
      <c r="C38" s="14" t="n"/>
      <c r="D38" s="14" t="n"/>
      <c r="E38" s="8" t="n"/>
      <c r="F38" s="14">
        <f>B38-C38-D38+E38</f>
        <v/>
      </c>
      <c r="G38" s="9" t="n"/>
      <c r="H38" s="9" t="n"/>
      <c r="I38" s="9" t="n"/>
      <c r="J38" s="9" t="n"/>
      <c r="K38" s="9" t="n"/>
      <c r="L38" s="9" t="n"/>
    </row>
    <row r="39">
      <c r="A39" s="75" t="n">
        <v>44717</v>
      </c>
      <c r="B39" s="14">
        <f>+F38</f>
        <v/>
      </c>
      <c r="C39" s="14" t="n"/>
      <c r="D39" s="14" t="n"/>
      <c r="E39" s="8" t="n"/>
      <c r="F39" s="14">
        <f>B39-C39-D39+E39</f>
        <v/>
      </c>
      <c r="G39" s="9" t="n"/>
      <c r="H39" s="9" t="n"/>
      <c r="I39" s="9" t="n"/>
      <c r="J39" s="9" t="n"/>
      <c r="K39" s="9" t="n"/>
      <c r="L39" s="9" t="n"/>
    </row>
    <row r="40">
      <c r="A40" s="75" t="n">
        <v>44718</v>
      </c>
      <c r="B40" s="14">
        <f>+F39</f>
        <v/>
      </c>
      <c r="C40" s="14" t="n"/>
      <c r="D40" s="14" t="n"/>
      <c r="E40" s="8" t="n"/>
      <c r="F40" s="14">
        <f>B40-C40-D40+E40</f>
        <v/>
      </c>
      <c r="G40" s="9" t="n"/>
      <c r="H40" s="9" t="n"/>
      <c r="I40" s="9" t="n"/>
      <c r="J40" s="9" t="n"/>
      <c r="K40" s="9" t="n"/>
      <c r="L40" s="9" t="n"/>
    </row>
    <row r="41">
      <c r="A41" s="75" t="n">
        <v>44719</v>
      </c>
      <c r="B41" s="14">
        <f>+F40</f>
        <v/>
      </c>
      <c r="C41" s="14" t="n"/>
      <c r="D41" s="14" t="n"/>
      <c r="E41" s="8" t="n"/>
      <c r="F41" s="14">
        <f>B41-C41-D41+E41</f>
        <v/>
      </c>
      <c r="G41" s="9" t="n"/>
      <c r="H41" s="9" t="n"/>
      <c r="I41" s="75" t="n"/>
      <c r="J41" s="9" t="n"/>
      <c r="K41" s="9" t="n"/>
      <c r="L41" s="9" t="n"/>
    </row>
    <row r="42">
      <c r="A42" s="75" t="n">
        <v>44720</v>
      </c>
      <c r="B42" s="14">
        <f>+F41</f>
        <v/>
      </c>
      <c r="C42" s="14" t="n">
        <v>144</v>
      </c>
      <c r="D42" s="14" t="n"/>
      <c r="E42" s="8" t="n"/>
      <c r="F42" s="14">
        <f>B42-C42-D42+E42</f>
        <v/>
      </c>
      <c r="G42" s="9" t="n"/>
      <c r="H42" s="9" t="n"/>
      <c r="I42" s="75" t="n"/>
      <c r="J42" s="9" t="n"/>
      <c r="K42" s="9" t="inlineStr">
        <is>
          <t>Aberdeen PO</t>
        </is>
      </c>
      <c r="L42" s="9" t="n"/>
    </row>
    <row r="43">
      <c r="A43" s="75" t="n">
        <v>44721</v>
      </c>
      <c r="B43" s="14">
        <f>+F42</f>
        <v/>
      </c>
      <c r="C43" s="14" t="n"/>
      <c r="D43" s="14" t="n">
        <v>108</v>
      </c>
      <c r="E43" s="8" t="n"/>
      <c r="F43" s="14">
        <f>B43-C43-D43+E43</f>
        <v/>
      </c>
      <c r="G43" s="9" t="n"/>
      <c r="H43" s="9" t="n"/>
      <c r="I43" s="75" t="n"/>
      <c r="J43" s="9" t="n"/>
      <c r="K43" s="9" t="inlineStr">
        <is>
          <t>Harrisburg PO</t>
        </is>
      </c>
      <c r="L43" s="17" t="n"/>
    </row>
    <row r="44">
      <c r="A44" s="75" t="n">
        <v>44722</v>
      </c>
      <c r="B44" s="14">
        <f>+F43</f>
        <v/>
      </c>
      <c r="C44" s="14" t="n">
        <v>360</v>
      </c>
      <c r="D44" s="14" t="n"/>
      <c r="E44" s="8" t="n"/>
      <c r="F44" s="14">
        <f>B44-C44-D44+E44</f>
        <v/>
      </c>
      <c r="G44" s="9" t="n"/>
      <c r="H44" s="9" t="n"/>
      <c r="I44" s="9" t="n"/>
      <c r="J44" s="9" t="n"/>
      <c r="K44" s="9" t="inlineStr">
        <is>
          <t>Aberdeen PO</t>
        </is>
      </c>
      <c r="L44" s="9" t="n"/>
    </row>
    <row r="45">
      <c r="A45" s="75" t="n">
        <v>44723</v>
      </c>
      <c r="B45" s="14">
        <f>+F44</f>
        <v/>
      </c>
      <c r="C45" s="14" t="n"/>
      <c r="D45" s="14" t="n"/>
      <c r="E45" s="8" t="n"/>
      <c r="F45" s="14">
        <f>B45-C45-D45+E45</f>
        <v/>
      </c>
      <c r="G45" s="9" t="n"/>
      <c r="H45" s="9" t="n"/>
      <c r="I45" s="9" t="n"/>
      <c r="J45" s="9" t="n"/>
      <c r="K45" s="9" t="n"/>
      <c r="L45" s="9" t="n"/>
    </row>
    <row r="46">
      <c r="A46" s="75" t="n">
        <v>44724</v>
      </c>
      <c r="B46" s="14">
        <f>+F45</f>
        <v/>
      </c>
      <c r="C46" s="14" t="n"/>
      <c r="D46" s="14" t="n"/>
      <c r="E46" s="8" t="n"/>
      <c r="F46" s="14">
        <f>B46-C46-D46+E46</f>
        <v/>
      </c>
      <c r="G46" s="9" t="n"/>
      <c r="H46" s="9" t="n"/>
      <c r="I46" s="9" t="n"/>
      <c r="J46" s="9" t="n"/>
      <c r="K46" s="9" t="n"/>
      <c r="L46" s="9" t="n"/>
    </row>
    <row r="47">
      <c r="A47" s="75" t="n">
        <v>44725</v>
      </c>
      <c r="B47" s="14">
        <f>+F46</f>
        <v/>
      </c>
      <c r="C47" s="14" t="n"/>
      <c r="D47" s="14" t="n"/>
      <c r="E47" s="8" t="n"/>
      <c r="F47" s="14">
        <f>B47-C47-D47+E47</f>
        <v/>
      </c>
      <c r="G47" s="9" t="n"/>
      <c r="H47" s="9" t="n"/>
      <c r="I47" s="10" t="n"/>
      <c r="J47" s="9" t="n"/>
      <c r="K47" s="9" t="n"/>
      <c r="L47" s="9" t="n"/>
    </row>
    <row r="48">
      <c r="A48" s="75" t="n">
        <v>44726</v>
      </c>
      <c r="B48" s="14">
        <f>+F47</f>
        <v/>
      </c>
      <c r="C48" s="14" t="n"/>
      <c r="D48" s="14" t="n"/>
      <c r="E48" s="33" t="n">
        <v>660</v>
      </c>
      <c r="F48" s="14">
        <f>B48-C48-D48+E48</f>
        <v/>
      </c>
      <c r="G48" s="5" t="inlineStr">
        <is>
          <t>CMA</t>
        </is>
      </c>
      <c r="H48" s="29" t="inlineStr">
        <is>
          <t>CMAU8671334</t>
        </is>
      </c>
      <c r="I48" s="88" t="n">
        <v>44737</v>
      </c>
      <c r="J48" s="32" t="inlineStr">
        <is>
          <t>New ETA to port 6/21</t>
        </is>
      </c>
      <c r="K48" s="9" t="n"/>
      <c r="L48" s="9" t="n"/>
    </row>
    <row r="49">
      <c r="A49" s="75" t="n">
        <v>44727</v>
      </c>
      <c r="B49" s="14">
        <f>+F48</f>
        <v/>
      </c>
      <c r="C49" s="14" t="n"/>
      <c r="D49" s="14" t="n"/>
      <c r="E49" s="33" t="n">
        <v>660</v>
      </c>
      <c r="F49" s="14">
        <f>B49-C49-D49+E49</f>
        <v/>
      </c>
      <c r="G49" s="5" t="inlineStr">
        <is>
          <t>CMA</t>
        </is>
      </c>
      <c r="H49" s="30" t="inlineStr">
        <is>
          <t>CMAU4822556</t>
        </is>
      </c>
      <c r="I49" s="92" t="inlineStr">
        <is>
          <t>arrived</t>
        </is>
      </c>
      <c r="J49" s="32" t="inlineStr">
        <is>
          <t>New ETA to port 6/19</t>
        </is>
      </c>
      <c r="K49" s="9" t="n"/>
      <c r="L49" s="9" t="n"/>
    </row>
    <row r="50">
      <c r="A50" s="75" t="n">
        <v>44728</v>
      </c>
      <c r="B50" s="14">
        <f>+F49</f>
        <v/>
      </c>
      <c r="C50" s="14" t="n"/>
      <c r="D50" s="14" t="n"/>
      <c r="E50" s="33" t="n">
        <v>660</v>
      </c>
      <c r="F50" s="14">
        <f>B50-C50-D50+E50</f>
        <v/>
      </c>
      <c r="G50" s="5" t="inlineStr">
        <is>
          <t>CMA</t>
        </is>
      </c>
      <c r="H50" s="29" t="inlineStr">
        <is>
          <t>FSCU7131151</t>
        </is>
      </c>
      <c r="I50" s="88" t="n">
        <v>44733</v>
      </c>
      <c r="J50" s="32" t="inlineStr">
        <is>
          <t>New ETA to port 6/19</t>
        </is>
      </c>
      <c r="K50" s="9" t="n"/>
      <c r="L50" s="9" t="n"/>
    </row>
    <row r="51">
      <c r="A51" s="75" t="n">
        <v>44729</v>
      </c>
      <c r="B51" s="14">
        <f>+F50</f>
        <v/>
      </c>
      <c r="C51" s="14" t="n"/>
      <c r="D51" s="14" t="n"/>
      <c r="E51" s="26" t="n"/>
      <c r="F51" s="14">
        <f>B51-C51-D51+E51</f>
        <v/>
      </c>
      <c r="G51" s="9" t="n"/>
      <c r="H51" s="9" t="n"/>
      <c r="I51" s="58" t="n"/>
      <c r="J51" s="9" t="n"/>
      <c r="K51" s="54" t="n"/>
      <c r="L51" s="54" t="n"/>
    </row>
    <row r="52">
      <c r="A52" s="75" t="n">
        <v>44730</v>
      </c>
      <c r="B52" s="14">
        <f>+F51</f>
        <v/>
      </c>
      <c r="C52" s="14" t="n"/>
      <c r="D52" s="14" t="n"/>
      <c r="E52" s="33" t="n"/>
      <c r="F52" s="14">
        <f>B52-C52-D52+E52</f>
        <v/>
      </c>
      <c r="G52" s="5" t="n"/>
      <c r="H52" s="29" t="n"/>
      <c r="I52" s="87" t="n"/>
      <c r="J52" s="57" t="n"/>
      <c r="K52" s="54" t="n"/>
      <c r="L52" s="58" t="n"/>
    </row>
    <row r="53">
      <c r="A53" s="75" t="n">
        <v>44731</v>
      </c>
      <c r="B53" s="14">
        <f>+F52</f>
        <v/>
      </c>
      <c r="C53" s="14" t="n"/>
      <c r="D53" s="14" t="n"/>
      <c r="E53" s="60" t="n"/>
      <c r="F53" s="14">
        <f>B53-C53-D53+E53</f>
        <v/>
      </c>
      <c r="G53" s="5" t="n"/>
      <c r="H53" s="34" t="n"/>
      <c r="I53" s="83" t="n"/>
      <c r="J53" s="9" t="n"/>
      <c r="K53" s="54" t="n"/>
      <c r="L53" s="58" t="n"/>
    </row>
    <row r="54">
      <c r="A54" s="75" t="n">
        <v>44732</v>
      </c>
      <c r="B54" s="14">
        <f>+F53</f>
        <v/>
      </c>
      <c r="C54" s="14" t="n"/>
      <c r="D54" s="14" t="n"/>
      <c r="E54" s="8" t="n"/>
      <c r="F54" s="14">
        <f>B54-C54-D54+E54</f>
        <v/>
      </c>
      <c r="G54" s="5" t="n"/>
      <c r="H54" s="34" t="n"/>
      <c r="I54" s="83" t="n"/>
      <c r="J54" s="9" t="n"/>
      <c r="K54" s="9" t="n"/>
      <c r="L54" s="58" t="n"/>
    </row>
    <row r="55">
      <c r="A55" s="75" t="n">
        <v>44733</v>
      </c>
      <c r="B55" s="14">
        <f>+F54</f>
        <v/>
      </c>
      <c r="C55" s="14" t="n"/>
      <c r="D55" s="14" t="n"/>
      <c r="E55" s="8" t="n"/>
      <c r="F55" s="14">
        <f>B55-C55-D55+E55</f>
        <v/>
      </c>
      <c r="G55" s="5" t="n"/>
      <c r="H55" s="34" t="n"/>
      <c r="I55" s="83" t="n"/>
      <c r="J55" s="9" t="n"/>
      <c r="K55" s="9" t="n"/>
      <c r="L55" s="58" t="n"/>
    </row>
    <row r="56">
      <c r="A56" s="75" t="n">
        <v>44734</v>
      </c>
      <c r="B56" s="14">
        <f>+F55</f>
        <v/>
      </c>
      <c r="C56" s="14" t="n">
        <v>108</v>
      </c>
      <c r="D56" s="14" t="n"/>
      <c r="E56" s="26" t="n"/>
      <c r="F56" s="14">
        <f>B56-C56-D56+E56</f>
        <v/>
      </c>
      <c r="G56" s="9" t="n"/>
      <c r="H56" s="9" t="n"/>
      <c r="I56" s="58" t="n"/>
      <c r="J56" s="27" t="n"/>
      <c r="K56" s="54" t="n"/>
      <c r="L56" s="58" t="n"/>
    </row>
    <row r="57">
      <c r="A57" s="75" t="n">
        <v>44735</v>
      </c>
      <c r="B57" s="14">
        <f>+F56</f>
        <v/>
      </c>
      <c r="C57" s="14" t="n"/>
      <c r="D57" s="14" t="n"/>
      <c r="E57" s="26" t="n"/>
      <c r="F57" s="14">
        <f>B57-C57-D57+E57</f>
        <v/>
      </c>
      <c r="G57" s="9" t="n"/>
      <c r="H57" s="34" t="n"/>
      <c r="I57" s="83" t="n"/>
      <c r="J57" s="27" t="n"/>
      <c r="K57" s="54" t="n"/>
      <c r="L57" s="58" t="n"/>
    </row>
    <row r="58">
      <c r="A58" s="75" t="n">
        <v>44736</v>
      </c>
      <c r="B58" s="14">
        <f>+F57</f>
        <v/>
      </c>
      <c r="C58" s="14" t="n"/>
      <c r="D58" s="14" t="n"/>
      <c r="E58" s="26" t="n"/>
      <c r="F58" s="14">
        <f>B58-C58-D58+E58</f>
        <v/>
      </c>
      <c r="G58" s="9" t="n"/>
      <c r="H58" s="9" t="n"/>
      <c r="I58" s="58" t="n"/>
      <c r="J58" s="27" t="n"/>
      <c r="K58" s="54" t="n"/>
      <c r="L58" s="58" t="n"/>
    </row>
    <row r="59">
      <c r="A59" s="75" t="n">
        <v>44737</v>
      </c>
      <c r="B59" s="14">
        <f>+F58</f>
        <v/>
      </c>
      <c r="C59" s="14" t="n"/>
      <c r="D59" s="14" t="n"/>
      <c r="E59" s="26" t="n"/>
      <c r="F59" s="14">
        <f>B59-C59-D59+E59</f>
        <v/>
      </c>
      <c r="G59" s="9" t="n"/>
      <c r="H59" s="9" t="n"/>
      <c r="I59" s="58" t="n"/>
      <c r="J59" s="27" t="n"/>
      <c r="K59" s="54" t="n"/>
      <c r="L59" s="58" t="n"/>
    </row>
    <row r="60">
      <c r="A60" s="75" t="n">
        <v>44738</v>
      </c>
      <c r="B60" s="14">
        <f>+F59</f>
        <v/>
      </c>
      <c r="C60" s="14" t="n"/>
      <c r="D60" s="14" t="n"/>
      <c r="E60" s="26" t="n"/>
      <c r="F60" s="14">
        <f>B60-C60-D60+E60</f>
        <v/>
      </c>
      <c r="G60" s="9" t="n"/>
      <c r="H60" s="9" t="n"/>
      <c r="I60" s="58" t="n"/>
      <c r="J60" s="27" t="n"/>
      <c r="K60" s="54" t="n"/>
      <c r="L60" s="58" t="n"/>
    </row>
    <row r="61">
      <c r="A61" s="75" t="n">
        <v>44739</v>
      </c>
      <c r="B61" s="14">
        <f>+F60</f>
        <v/>
      </c>
      <c r="C61" s="14" t="n"/>
      <c r="D61" s="14" t="n"/>
      <c r="E61" s="26" t="n"/>
      <c r="F61" s="14">
        <f>B61-C61-D61+E61</f>
        <v/>
      </c>
      <c r="G61" s="9" t="n"/>
      <c r="H61" s="9" t="n"/>
      <c r="I61" s="58" t="n"/>
      <c r="J61" s="27" t="n"/>
      <c r="K61" s="54" t="n"/>
      <c r="L61" s="58" t="n"/>
    </row>
    <row r="62">
      <c r="A62" s="75" t="n">
        <v>44740</v>
      </c>
      <c r="B62" s="14">
        <f>+F61</f>
        <v/>
      </c>
      <c r="C62" s="14" t="n"/>
      <c r="D62" s="14" t="n"/>
      <c r="E62" s="26" t="n"/>
      <c r="F62" s="14">
        <f>B62-C62-D62+E62</f>
        <v/>
      </c>
      <c r="G62" s="9" t="n"/>
      <c r="H62" s="9" t="n"/>
      <c r="I62" s="58" t="n"/>
      <c r="J62" s="27" t="n"/>
      <c r="K62" s="54" t="n"/>
      <c r="L62" s="58" t="n"/>
    </row>
    <row r="63">
      <c r="A63" s="75" t="n">
        <v>44741</v>
      </c>
      <c r="B63" s="14">
        <f>+F62</f>
        <v/>
      </c>
      <c r="C63" s="14" t="n"/>
      <c r="D63" s="14" t="n"/>
      <c r="E63" s="26" t="n"/>
      <c r="F63" s="14">
        <f>B63-C63-D63+E63</f>
        <v/>
      </c>
      <c r="G63" s="9" t="n"/>
      <c r="H63" s="9" t="n"/>
      <c r="I63" s="58" t="n"/>
      <c r="J63" s="27" t="n"/>
      <c r="K63" s="54" t="n"/>
      <c r="L63" s="58" t="n"/>
    </row>
    <row r="64">
      <c r="A64" s="75" t="n">
        <v>44742</v>
      </c>
      <c r="B64" s="14">
        <f>+F63</f>
        <v/>
      </c>
      <c r="C64" s="14" t="n"/>
      <c r="D64" s="14" t="n"/>
      <c r="E64" s="8" t="n"/>
      <c r="F64" s="14">
        <f>B64-C64-D64+E64</f>
        <v/>
      </c>
      <c r="G64" s="9" t="n"/>
      <c r="H64" s="9" t="n"/>
      <c r="I64" s="58" t="n"/>
      <c r="J64" s="9" t="n"/>
      <c r="K64" s="9" t="n"/>
      <c r="L64" s="9" t="n"/>
    </row>
    <row r="65" outlineLevel="1" s="18">
      <c r="A65" s="75" t="n">
        <v>44743</v>
      </c>
      <c r="B65" s="14">
        <f>+F64</f>
        <v/>
      </c>
      <c r="C65" s="14" t="n"/>
      <c r="D65" s="14" t="n">
        <v>108</v>
      </c>
      <c r="E65" s="8" t="n"/>
      <c r="F65" s="14">
        <f>B65-C65-D65+E65</f>
        <v/>
      </c>
      <c r="G65" s="9" t="n"/>
      <c r="H65" s="9" t="n"/>
      <c r="I65" s="58" t="n"/>
      <c r="J65" s="9" t="n"/>
      <c r="K65" s="9" t="n"/>
      <c r="L65" s="9" t="n"/>
    </row>
    <row r="66" outlineLevel="1" s="18">
      <c r="A66" s="75" t="n">
        <v>44744</v>
      </c>
      <c r="B66" s="14">
        <f>+F65</f>
        <v/>
      </c>
      <c r="C66" s="14" t="n"/>
      <c r="D66" s="14" t="n"/>
      <c r="E66" s="8" t="n"/>
      <c r="F66" s="14">
        <f>B66-C66-D66+E66</f>
        <v/>
      </c>
      <c r="G66" s="9" t="n"/>
      <c r="H66" s="9" t="n"/>
      <c r="I66" s="58" t="n"/>
      <c r="J66" s="9" t="n"/>
      <c r="K66" s="9" t="n"/>
      <c r="L66" s="9" t="n"/>
    </row>
    <row r="67" outlineLevel="1" s="18">
      <c r="A67" s="75" t="n">
        <v>44745</v>
      </c>
      <c r="B67" s="14">
        <f>+F66</f>
        <v/>
      </c>
      <c r="C67" s="14" t="n"/>
      <c r="D67" s="14" t="n"/>
      <c r="E67" s="60" t="n">
        <v>839</v>
      </c>
      <c r="F67" s="14">
        <f>B67-C67-D67+E67</f>
        <v/>
      </c>
      <c r="G67" s="5" t="inlineStr">
        <is>
          <t>CMA</t>
        </is>
      </c>
      <c r="H67" s="29" t="inlineStr">
        <is>
          <t>GESU5876310</t>
        </is>
      </c>
      <c r="I67" s="88" t="n">
        <v>44743</v>
      </c>
      <c r="J67" s="57" t="inlineStr">
        <is>
          <t>ETA to port 6/30</t>
        </is>
      </c>
      <c r="K67" s="54" t="n"/>
      <c r="L67" s="58" t="inlineStr">
        <is>
          <t>Delayed Printed / 30oz</t>
        </is>
      </c>
    </row>
    <row r="68" outlineLevel="1" s="18">
      <c r="A68" s="75" t="n">
        <v>44746</v>
      </c>
      <c r="B68" s="14">
        <f>+F67</f>
        <v/>
      </c>
      <c r="C68" s="14" t="n"/>
      <c r="D68" s="14" t="n"/>
      <c r="E68" s="8" t="n"/>
      <c r="F68" s="14">
        <f>B68-C68-D68+E68</f>
        <v/>
      </c>
      <c r="G68" s="9" t="n"/>
      <c r="H68" s="9" t="n"/>
      <c r="I68" s="9" t="n"/>
      <c r="J68" s="9" t="n"/>
      <c r="K68" s="17" t="n"/>
      <c r="L68" s="17" t="n"/>
    </row>
    <row r="69" outlineLevel="1" s="18">
      <c r="A69" s="75" t="n">
        <v>44747</v>
      </c>
      <c r="B69" s="14">
        <f>+F68</f>
        <v/>
      </c>
      <c r="C69" s="14" t="n"/>
      <c r="D69" s="14" t="n">
        <v>288</v>
      </c>
      <c r="E69" s="8" t="n"/>
      <c r="F69" s="14">
        <f>B69-C69-D69+E69</f>
        <v/>
      </c>
      <c r="G69" s="9" t="n"/>
      <c r="H69" s="9" t="n"/>
      <c r="I69" s="9" t="n"/>
      <c r="J69" s="9" t="n"/>
      <c r="K69" s="17" t="n"/>
      <c r="L69" s="17" t="n"/>
    </row>
    <row r="70" outlineLevel="1" s="18">
      <c r="A70" s="75" t="n">
        <v>44748</v>
      </c>
      <c r="B70" s="14">
        <f>+F69</f>
        <v/>
      </c>
      <c r="C70" s="14" t="n"/>
      <c r="D70" s="14" t="n"/>
      <c r="E70" s="8" t="n"/>
      <c r="F70" s="14">
        <f>B70-C70-D70+E70</f>
        <v/>
      </c>
      <c r="G70" s="9" t="n"/>
      <c r="H70" s="9" t="n"/>
      <c r="I70" s="9" t="n"/>
      <c r="J70" s="9" t="n"/>
      <c r="K70" s="17" t="n"/>
      <c r="L70" s="17" t="n"/>
    </row>
    <row r="71" outlineLevel="1" s="18">
      <c r="A71" s="75" t="n">
        <v>44749</v>
      </c>
      <c r="B71" s="14">
        <f>+F70</f>
        <v/>
      </c>
      <c r="C71" s="14" t="n"/>
      <c r="D71" s="14" t="n"/>
      <c r="E71" s="60" t="n">
        <v>839</v>
      </c>
      <c r="F71" s="14">
        <f>B71-C71-D71+E71</f>
        <v/>
      </c>
      <c r="G71" s="5" t="inlineStr">
        <is>
          <t>CMA</t>
        </is>
      </c>
      <c r="H71" s="34" t="inlineStr">
        <is>
          <t>CMAU5726794</t>
        </is>
      </c>
      <c r="I71" s="89" t="n">
        <v>44744</v>
      </c>
      <c r="J71" s="32" t="inlineStr">
        <is>
          <t>ETA to port 7/4</t>
        </is>
      </c>
      <c r="K71" s="54" t="n"/>
      <c r="L71" s="58" t="inlineStr">
        <is>
          <t>Printed / 30oz</t>
        </is>
      </c>
    </row>
    <row r="72" outlineLevel="1" s="18">
      <c r="A72" s="75" t="n">
        <v>44750</v>
      </c>
      <c r="B72" s="14">
        <f>+F71</f>
        <v/>
      </c>
      <c r="C72" s="14" t="n"/>
      <c r="D72" s="14" t="n"/>
      <c r="E72" s="8" t="n">
        <v>838</v>
      </c>
      <c r="F72" s="14">
        <f>B72-C72-D72+E72</f>
        <v/>
      </c>
      <c r="G72" s="5" t="inlineStr">
        <is>
          <t>CMA</t>
        </is>
      </c>
      <c r="H72" s="34" t="inlineStr">
        <is>
          <t>CMAU5875885</t>
        </is>
      </c>
      <c r="I72" s="89" t="n">
        <v>44744</v>
      </c>
      <c r="J72" s="32" t="inlineStr">
        <is>
          <t>ETA to port 7/4</t>
        </is>
      </c>
      <c r="K72" s="9" t="n"/>
      <c r="L72" s="58" t="inlineStr">
        <is>
          <t>Printed / 30oz</t>
        </is>
      </c>
    </row>
    <row r="73" outlineLevel="1" s="18">
      <c r="A73" s="75" t="n">
        <v>44751</v>
      </c>
      <c r="B73" s="14">
        <f>+F72</f>
        <v/>
      </c>
      <c r="C73" s="14" t="n"/>
      <c r="D73" s="14" t="n"/>
      <c r="E73" s="8" t="n">
        <v>838</v>
      </c>
      <c r="F73" s="14">
        <f>B73-C73-D73+E73</f>
        <v/>
      </c>
      <c r="G73" s="5" t="inlineStr">
        <is>
          <t>CMA</t>
        </is>
      </c>
      <c r="H73" s="34" t="inlineStr">
        <is>
          <t>TCKU6228690</t>
        </is>
      </c>
      <c r="I73" s="89" t="n">
        <v>44753</v>
      </c>
      <c r="J73" s="32" t="inlineStr">
        <is>
          <t>ETA to port 7/9</t>
        </is>
      </c>
      <c r="K73" s="9" t="n"/>
      <c r="L73" s="58" t="inlineStr">
        <is>
          <t>Printed / 30oz</t>
        </is>
      </c>
    </row>
    <row r="74" outlineLevel="1" s="18">
      <c r="A74" s="75" t="n">
        <v>44752</v>
      </c>
      <c r="B74" s="14">
        <f>+F73</f>
        <v/>
      </c>
      <c r="C74" s="14" t="n"/>
      <c r="D74" s="14" t="n"/>
      <c r="E74" s="8" t="n"/>
      <c r="F74" s="14">
        <f>B74-C74-D74+E74</f>
        <v/>
      </c>
      <c r="G74" s="9" t="n"/>
      <c r="H74" s="9" t="n"/>
      <c r="I74" s="9" t="n"/>
      <c r="J74" s="9" t="n"/>
      <c r="K74" s="9" t="n"/>
      <c r="L74" s="9" t="n"/>
    </row>
    <row r="75" outlineLevel="1" s="18">
      <c r="A75" s="75" t="n">
        <v>44753</v>
      </c>
      <c r="B75" s="14">
        <f>+F74</f>
        <v/>
      </c>
      <c r="C75" s="14" t="n"/>
      <c r="D75" s="14" t="n"/>
      <c r="E75" s="8" t="n"/>
      <c r="F75" s="14">
        <f>B75-C75-D75+E75</f>
        <v/>
      </c>
      <c r="G75" s="9" t="n"/>
      <c r="H75" s="9" t="n"/>
      <c r="I75" s="9" t="n"/>
      <c r="J75" s="9" t="n"/>
      <c r="K75" s="17" t="n"/>
      <c r="L75" s="17" t="n"/>
    </row>
    <row r="76" outlineLevel="1" s="18">
      <c r="A76" s="75" t="n">
        <v>44754</v>
      </c>
      <c r="B76" s="14">
        <f>+F75</f>
        <v/>
      </c>
      <c r="C76" s="14" t="n"/>
      <c r="D76" s="14" t="n"/>
      <c r="E76" s="8" t="n"/>
      <c r="F76" s="14">
        <f>B76-C76-D76+E76</f>
        <v/>
      </c>
      <c r="G76" s="9" t="n"/>
      <c r="H76" s="9" t="n"/>
      <c r="I76" s="9" t="n"/>
      <c r="J76" s="9" t="n"/>
      <c r="K76" s="54" t="n"/>
      <c r="L76" s="58" t="n"/>
    </row>
    <row r="77" outlineLevel="1" s="18">
      <c r="A77" s="75" t="n">
        <v>44755</v>
      </c>
      <c r="B77" s="14">
        <f>+F76</f>
        <v/>
      </c>
      <c r="C77" s="14" t="n"/>
      <c r="D77" s="14" t="n"/>
      <c r="E77" s="8" t="n"/>
      <c r="F77" s="14">
        <f>B77-C77-D77+E77</f>
        <v/>
      </c>
      <c r="G77" s="9" t="n"/>
      <c r="H77" s="9" t="n"/>
      <c r="I77" s="9" t="n"/>
      <c r="J77" s="9" t="n"/>
      <c r="K77" s="54" t="n"/>
      <c r="L77" s="58" t="n"/>
    </row>
    <row r="78" outlineLevel="1" s="18">
      <c r="A78" s="75" t="n">
        <v>44756</v>
      </c>
      <c r="B78" s="14">
        <f>+F77</f>
        <v/>
      </c>
      <c r="C78" s="14" t="n"/>
      <c r="D78" s="14" t="n"/>
      <c r="E78" s="8" t="n"/>
      <c r="F78" s="14">
        <f>B78-C78-D78+E78</f>
        <v/>
      </c>
      <c r="G78" s="9" t="n"/>
      <c r="H78" s="9" t="n"/>
      <c r="I78" s="9" t="n"/>
      <c r="J78" s="9" t="n"/>
      <c r="K78" s="54" t="n"/>
      <c r="L78" s="58" t="n"/>
    </row>
    <row r="79" outlineLevel="1" s="18">
      <c r="A79" s="75" t="n">
        <v>44757</v>
      </c>
      <c r="B79" s="14">
        <f>+F78</f>
        <v/>
      </c>
      <c r="C79" s="14" t="n"/>
      <c r="D79" s="14" t="n"/>
      <c r="E79" s="8" t="n"/>
      <c r="F79" s="14">
        <f>B79-C79-D79+E79</f>
        <v/>
      </c>
      <c r="G79" s="9" t="n"/>
      <c r="H79" s="9" t="n"/>
      <c r="I79" s="9" t="n"/>
      <c r="J79" s="9" t="n"/>
      <c r="K79" s="54" t="n"/>
      <c r="L79" s="58" t="n"/>
    </row>
    <row r="80" outlineLevel="1" s="18">
      <c r="A80" s="75" t="n">
        <v>44758</v>
      </c>
      <c r="B80" s="14">
        <f>+F79</f>
        <v/>
      </c>
      <c r="C80" s="14" t="n"/>
      <c r="D80" s="14" t="n"/>
      <c r="E80" s="8" t="n"/>
      <c r="F80" s="14">
        <f>B80-C80-D80+E80</f>
        <v/>
      </c>
      <c r="G80" s="9" t="n"/>
      <c r="H80" s="9" t="n"/>
      <c r="I80" s="9" t="n"/>
      <c r="J80" s="9" t="n"/>
      <c r="K80" s="54" t="n"/>
      <c r="L80" s="58" t="n"/>
    </row>
    <row r="81" outlineLevel="1" s="18">
      <c r="A81" s="75" t="n">
        <v>44759</v>
      </c>
      <c r="B81" s="14">
        <f>+F80</f>
        <v/>
      </c>
      <c r="C81" s="14" t="n"/>
      <c r="D81" s="14" t="n"/>
      <c r="E81" s="8" t="n"/>
      <c r="F81" s="14">
        <f>B81-C81-D81+E81</f>
        <v/>
      </c>
      <c r="G81" s="9" t="n"/>
      <c r="H81" s="9" t="n"/>
      <c r="I81" s="9" t="n"/>
      <c r="J81" s="9" t="n"/>
      <c r="K81" s="54" t="n"/>
      <c r="L81" s="58" t="n"/>
    </row>
    <row r="82" outlineLevel="1" s="18">
      <c r="A82" s="75" t="n">
        <v>44760</v>
      </c>
      <c r="B82" s="14">
        <f>+F81</f>
        <v/>
      </c>
      <c r="C82" s="14" t="n"/>
      <c r="D82" s="14" t="n"/>
      <c r="E82" s="8" t="n"/>
      <c r="F82" s="14">
        <f>B82-C82-D82+E82</f>
        <v/>
      </c>
      <c r="G82" s="9" t="n"/>
      <c r="H82" s="9" t="n"/>
      <c r="I82" s="9" t="n"/>
      <c r="J82" s="9" t="n"/>
      <c r="K82" s="9" t="n"/>
      <c r="L82" s="9" t="n"/>
    </row>
    <row r="83" outlineLevel="1" s="18">
      <c r="A83" s="75" t="n">
        <v>44761</v>
      </c>
      <c r="B83" s="14">
        <f>+F82</f>
        <v/>
      </c>
      <c r="C83" s="14" t="n"/>
      <c r="D83" s="14" t="n"/>
      <c r="E83" s="8" t="n"/>
      <c r="F83" s="14">
        <f>B83-C83-D83+E83</f>
        <v/>
      </c>
      <c r="G83" s="9" t="n"/>
      <c r="H83" s="9" t="n"/>
      <c r="I83" s="9" t="n"/>
      <c r="J83" s="9" t="n"/>
      <c r="K83" s="9" t="n"/>
      <c r="L83" s="9" t="n"/>
    </row>
    <row r="84" outlineLevel="1" s="18">
      <c r="A84" s="75" t="n">
        <v>44762</v>
      </c>
      <c r="B84" s="14">
        <f>+F83</f>
        <v/>
      </c>
      <c r="C84" s="14" t="n"/>
      <c r="D84" s="14" t="n"/>
      <c r="E84" s="8" t="n"/>
      <c r="F84" s="14">
        <f>B84-C84-D84+E84</f>
        <v/>
      </c>
      <c r="G84" s="9" t="n"/>
      <c r="H84" s="9" t="n"/>
      <c r="I84" s="9" t="n"/>
      <c r="J84" s="9" t="n"/>
      <c r="K84" s="9" t="n"/>
      <c r="L84" s="9" t="n"/>
    </row>
    <row r="85" outlineLevel="1" s="18">
      <c r="A85" s="75" t="n">
        <v>44763</v>
      </c>
      <c r="B85" s="14">
        <f>+F84</f>
        <v/>
      </c>
      <c r="C85" s="14" t="n"/>
      <c r="D85" s="14" t="n"/>
      <c r="E85" s="8" t="n">
        <v>839</v>
      </c>
      <c r="F85" s="14">
        <f>B85-C85-D85+E85</f>
        <v/>
      </c>
      <c r="G85" s="9" t="inlineStr">
        <is>
          <t>YMLU</t>
        </is>
      </c>
      <c r="H85" s="9" t="inlineStr">
        <is>
          <t>SEGU5407512</t>
        </is>
      </c>
      <c r="I85" s="9" t="n"/>
      <c r="J85" s="9" t="n"/>
      <c r="K85" s="9" t="n"/>
      <c r="L85" s="9" t="n"/>
    </row>
    <row r="86" outlineLevel="1" s="18">
      <c r="A86" s="75" t="n">
        <v>44764</v>
      </c>
      <c r="B86" s="14">
        <f>+F85</f>
        <v/>
      </c>
      <c r="C86" s="14" t="n"/>
      <c r="D86" s="14" t="n"/>
      <c r="E86" s="8" t="n"/>
      <c r="F86" s="14">
        <f>B86-C86-D86+E86</f>
        <v/>
      </c>
      <c r="G86" s="9" t="n"/>
      <c r="H86" s="9" t="n"/>
      <c r="I86" s="9" t="n"/>
      <c r="J86" s="9" t="n"/>
      <c r="K86" s="9" t="n"/>
      <c r="L86" s="9" t="n"/>
    </row>
    <row r="87">
      <c r="A87" s="75" t="n">
        <v>44765</v>
      </c>
      <c r="B87" s="14">
        <f>+F86</f>
        <v/>
      </c>
      <c r="C87" s="14" t="n"/>
      <c r="D87" s="14" t="n"/>
      <c r="E87" s="8" t="n"/>
      <c r="F87" s="14">
        <f>B87-C87-D87+E87</f>
        <v/>
      </c>
      <c r="G87" s="9" t="n"/>
      <c r="H87" s="9" t="n"/>
      <c r="I87" s="9" t="n"/>
      <c r="J87" s="9" t="n"/>
      <c r="K87" s="9" t="n"/>
      <c r="L87" s="9" t="n"/>
    </row>
    <row r="88">
      <c r="A88" s="75" t="n">
        <v>44766</v>
      </c>
      <c r="B88" s="14">
        <f>+F87</f>
        <v/>
      </c>
      <c r="C88" s="14" t="n"/>
      <c r="D88" s="14" t="n"/>
      <c r="E88" s="26" t="n"/>
      <c r="F88" s="14">
        <f>B88-C88-D88+E88</f>
        <v/>
      </c>
      <c r="G88" s="9" t="n"/>
      <c r="H88" s="9" t="n"/>
      <c r="I88" s="9" t="n"/>
      <c r="J88" s="9" t="n"/>
      <c r="K88" s="54" t="n"/>
      <c r="L88" s="58" t="n"/>
    </row>
    <row r="89">
      <c r="A89" s="75" t="n">
        <v>44767</v>
      </c>
      <c r="B89" s="14">
        <f>+F88</f>
        <v/>
      </c>
      <c r="C89" s="14" t="n"/>
      <c r="D89" s="14" t="n"/>
      <c r="E89" s="26" t="n"/>
      <c r="F89" s="14">
        <f>B89-C89-D89+E89</f>
        <v/>
      </c>
      <c r="G89" s="9" t="n"/>
      <c r="H89" s="9" t="n"/>
      <c r="I89" s="9" t="n"/>
      <c r="J89" s="9" t="n"/>
      <c r="K89" s="54" t="n"/>
      <c r="L89" s="58" t="n"/>
    </row>
    <row r="90">
      <c r="A90" s="75" t="n">
        <v>44768</v>
      </c>
      <c r="B90" s="14">
        <f>+F89</f>
        <v/>
      </c>
      <c r="C90" s="14" t="n"/>
      <c r="D90" s="14" t="n"/>
      <c r="E90" s="26" t="n"/>
      <c r="F90" s="14">
        <f>B90-C90-D90+E90</f>
        <v/>
      </c>
      <c r="G90" s="9" t="n"/>
      <c r="H90" s="9" t="n"/>
      <c r="I90" s="9" t="n"/>
      <c r="J90" s="9" t="n"/>
      <c r="K90" s="54" t="n"/>
      <c r="L90" s="58" t="n"/>
    </row>
    <row r="91">
      <c r="A91" s="75" t="n">
        <v>44769</v>
      </c>
      <c r="B91" s="14">
        <f>+F90</f>
        <v/>
      </c>
      <c r="C91" s="14" t="n"/>
      <c r="D91" s="14" t="n"/>
      <c r="E91" s="26" t="n"/>
      <c r="F91" s="14">
        <f>B91-C91-D91+E91</f>
        <v/>
      </c>
      <c r="G91" s="9" t="n"/>
      <c r="H91" s="9" t="n"/>
      <c r="I91" s="9" t="n"/>
      <c r="J91" s="9" t="n"/>
      <c r="K91" s="54" t="n"/>
      <c r="L91" s="58" t="n"/>
    </row>
    <row r="92">
      <c r="A92" s="75" t="n">
        <v>44770</v>
      </c>
      <c r="B92" s="14">
        <f>+F91</f>
        <v/>
      </c>
      <c r="C92" s="14" t="n"/>
      <c r="D92" s="14" t="n"/>
      <c r="E92" s="26" t="n"/>
      <c r="F92" s="14">
        <f>B92-C92-D92+E92</f>
        <v/>
      </c>
      <c r="G92" s="9" t="n"/>
      <c r="H92" s="9" t="n"/>
      <c r="I92" s="9" t="n"/>
      <c r="J92" s="9" t="n"/>
      <c r="K92" s="54" t="n"/>
      <c r="L92" s="58" t="n"/>
    </row>
    <row r="93">
      <c r="A93" s="75" t="n">
        <v>44771</v>
      </c>
      <c r="B93" s="14">
        <f>+F92</f>
        <v/>
      </c>
      <c r="C93" s="14" t="n"/>
      <c r="D93" s="14" t="n"/>
      <c r="E93" s="8" t="n"/>
      <c r="F93" s="14">
        <f>B93-C93-D93+E93</f>
        <v/>
      </c>
      <c r="G93" s="9" t="n"/>
      <c r="H93" s="9" t="n"/>
      <c r="I93" s="9" t="n"/>
      <c r="J93" s="9" t="n"/>
      <c r="K93" s="9" t="n"/>
      <c r="L93" s="9" t="n"/>
    </row>
    <row r="94">
      <c r="A94" s="75" t="n">
        <v>44772</v>
      </c>
      <c r="B94" s="14">
        <f>+F93</f>
        <v/>
      </c>
      <c r="C94" s="14" t="n"/>
      <c r="D94" s="14" t="n"/>
      <c r="E94" s="8" t="n"/>
      <c r="F94" s="14">
        <f>B94-C94-D94+E94</f>
        <v/>
      </c>
      <c r="G94" s="9" t="n"/>
      <c r="H94" s="9" t="n"/>
      <c r="I94" s="9" t="n"/>
      <c r="J94" s="9" t="n"/>
      <c r="K94" s="9" t="n"/>
      <c r="L94" s="9" t="n"/>
    </row>
    <row r="95">
      <c r="A95" s="75" t="n">
        <v>44773</v>
      </c>
      <c r="B95" s="14">
        <f>+F94</f>
        <v/>
      </c>
      <c r="C95" s="14" t="n"/>
      <c r="D95" s="14" t="n"/>
      <c r="E95" s="8" t="n"/>
      <c r="F95" s="14">
        <f>B95-C95-D95+E95</f>
        <v/>
      </c>
      <c r="G95" s="9" t="n"/>
      <c r="H95" s="9" t="n"/>
      <c r="I95" s="9" t="n"/>
      <c r="J95" s="9" t="n"/>
      <c r="K95" s="9" t="n"/>
      <c r="L95" s="9" t="n"/>
    </row>
    <row r="96">
      <c r="A96" s="75" t="n">
        <v>44774</v>
      </c>
      <c r="B96" s="14">
        <f>+F95</f>
        <v/>
      </c>
      <c r="C96" s="14" t="n"/>
      <c r="D96" s="14" t="n"/>
      <c r="E96" s="8" t="n"/>
      <c r="F96" s="14">
        <f>B96-C96-D96+E96</f>
        <v/>
      </c>
      <c r="G96" s="9" t="n"/>
      <c r="H96" s="9" t="n"/>
      <c r="I96" s="9" t="n"/>
      <c r="J96" s="9" t="n"/>
      <c r="K96" s="9" t="n"/>
      <c r="L96" s="9" t="n"/>
    </row>
    <row r="97">
      <c r="A97" s="75" t="n">
        <v>44775</v>
      </c>
      <c r="B97" s="14">
        <f>+F96</f>
        <v/>
      </c>
      <c r="C97" s="14" t="n"/>
      <c r="D97" s="14" t="n"/>
      <c r="E97" s="8" t="n"/>
      <c r="F97" s="14">
        <f>B97-C97-D97+E97</f>
        <v/>
      </c>
      <c r="G97" s="9" t="n"/>
      <c r="H97" s="9" t="n"/>
      <c r="I97" s="9" t="n"/>
      <c r="J97" s="9" t="n"/>
      <c r="K97" s="9" t="n"/>
      <c r="L97" s="9" t="n"/>
    </row>
    <row r="98">
      <c r="A98" s="75" t="n">
        <v>44776</v>
      </c>
      <c r="B98" s="14">
        <f>+F97</f>
        <v/>
      </c>
      <c r="C98" s="14" t="n"/>
      <c r="D98" s="14" t="n"/>
      <c r="E98" s="8" t="n"/>
      <c r="F98" s="14">
        <f>B98-C98-D98+E98</f>
        <v/>
      </c>
      <c r="G98" s="9" t="n"/>
      <c r="H98" s="9" t="n"/>
      <c r="I98" s="9" t="n"/>
      <c r="J98" s="9" t="n"/>
      <c r="K98" s="9" t="n"/>
      <c r="L98" s="9" t="n"/>
    </row>
    <row r="99">
      <c r="A99" s="75" t="n">
        <v>44777</v>
      </c>
      <c r="B99" s="14">
        <f>+F98</f>
        <v/>
      </c>
      <c r="C99" s="14" t="n"/>
      <c r="D99" s="14" t="n"/>
      <c r="E99" s="8" t="n"/>
      <c r="F99" s="14">
        <f>B99-C99-D99+E99</f>
        <v/>
      </c>
      <c r="G99" s="9" t="n"/>
      <c r="H99" s="9" t="n"/>
      <c r="I99" s="9" t="n"/>
      <c r="J99" s="9" t="n"/>
      <c r="K99" s="9" t="n"/>
      <c r="L99" s="9" t="n"/>
    </row>
    <row r="100">
      <c r="A100" s="75" t="n">
        <v>44778</v>
      </c>
      <c r="B100" s="14">
        <f>+F99</f>
        <v/>
      </c>
      <c r="C100" s="14" t="n"/>
      <c r="D100" s="14" t="n"/>
      <c r="E100" s="8" t="n"/>
      <c r="F100" s="14">
        <f>B100-C100-D100+E100</f>
        <v/>
      </c>
      <c r="G100" s="9" t="n"/>
      <c r="H100" s="9" t="n"/>
      <c r="I100" s="9" t="n"/>
      <c r="J100" s="9" t="n"/>
      <c r="K100" s="9" t="n"/>
      <c r="L100" s="9" t="n"/>
    </row>
    <row r="101">
      <c r="A101" s="75" t="n">
        <v>44779</v>
      </c>
      <c r="B101" s="14">
        <f>+F100</f>
        <v/>
      </c>
      <c r="C101" s="14" t="n"/>
      <c r="D101" s="14" t="n"/>
      <c r="E101" s="8" t="n"/>
      <c r="F101" s="14">
        <f>B101-C101-D101+E101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44780</v>
      </c>
      <c r="B102" s="14">
        <f>+F101</f>
        <v/>
      </c>
      <c r="C102" s="14" t="n"/>
      <c r="D102" s="14" t="n"/>
      <c r="E102" s="8" t="n"/>
      <c r="F102" s="14">
        <f>B102-C102-D102+E102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44781</v>
      </c>
      <c r="B103" s="14">
        <f>+F102</f>
        <v/>
      </c>
      <c r="C103" s="14" t="n"/>
      <c r="D103" s="14" t="n"/>
      <c r="E103" s="8" t="n"/>
      <c r="F103" s="14">
        <f>B103-C103-D103+E103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44782</v>
      </c>
      <c r="B104" s="14">
        <f>+F103</f>
        <v/>
      </c>
      <c r="C104" s="14" t="n"/>
      <c r="D104" s="14" t="n"/>
      <c r="E104" s="8" t="n"/>
      <c r="F104" s="14">
        <f>B104-C104-D104+E104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44783</v>
      </c>
      <c r="B105" s="14">
        <f>+F104</f>
        <v/>
      </c>
      <c r="C105" s="14" t="n"/>
      <c r="D105" s="14" t="n"/>
      <c r="E105" s="8" t="n"/>
      <c r="F105" s="14">
        <f>B105-C105-D105+E105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44784</v>
      </c>
      <c r="B106" s="14">
        <f>+F105</f>
        <v/>
      </c>
      <c r="C106" s="14" t="n"/>
      <c r="D106" s="14" t="n"/>
      <c r="E106" s="8" t="n"/>
      <c r="F106" s="14">
        <f>B106-C106-D106+E106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44785</v>
      </c>
      <c r="B107" s="14">
        <f>+F106</f>
        <v/>
      </c>
      <c r="C107" s="14" t="n"/>
      <c r="D107" s="14" t="n"/>
      <c r="E107" s="8" t="n"/>
      <c r="F107" s="14">
        <f>B107-C107-D107+E107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44786</v>
      </c>
      <c r="B108" s="14">
        <f>+F107</f>
        <v/>
      </c>
      <c r="C108" s="14" t="n"/>
      <c r="D108" s="14" t="n"/>
      <c r="E108" s="8" t="n"/>
      <c r="F108" s="14">
        <f>B108-C108-D108+E108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44787</v>
      </c>
      <c r="B109" s="14">
        <f>+F108</f>
        <v/>
      </c>
      <c r="C109" s="14" t="n"/>
      <c r="D109" s="14" t="n"/>
      <c r="E109" s="8" t="n"/>
      <c r="F109" s="14">
        <f>B109-C109-D109+E109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44788</v>
      </c>
      <c r="B110" s="14">
        <f>+F109</f>
        <v/>
      </c>
      <c r="C110" s="14" t="n"/>
      <c r="D110" s="14" t="n"/>
      <c r="E110" s="8" t="n"/>
      <c r="F110" s="14">
        <f>B110-C110-D110+E110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44789</v>
      </c>
      <c r="B111" s="14">
        <f>+F110</f>
        <v/>
      </c>
      <c r="C111" s="14" t="n"/>
      <c r="D111" s="14" t="n"/>
      <c r="E111" s="8" t="n"/>
      <c r="F111" s="14">
        <f>B111-C111-D111+E111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44790</v>
      </c>
      <c r="B112" s="14">
        <f>+F111</f>
        <v/>
      </c>
      <c r="C112" s="14" t="n"/>
      <c r="D112" s="14" t="n"/>
      <c r="E112" s="8" t="n"/>
      <c r="F112" s="14">
        <f>B112-C112-D112+E112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44791</v>
      </c>
      <c r="B113" s="14">
        <f>+F112</f>
        <v/>
      </c>
      <c r="C113" s="14" t="n"/>
      <c r="D113" s="14" t="n"/>
      <c r="E113" s="8" t="n"/>
      <c r="F113" s="14">
        <f>B113-C113-D113+E113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44792</v>
      </c>
      <c r="B114" s="14">
        <f>+F113</f>
        <v/>
      </c>
      <c r="C114" s="14" t="n"/>
      <c r="D114" s="14" t="n"/>
      <c r="E114" s="8" t="n"/>
      <c r="F114" s="14">
        <f>B114-C114-D114+E114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44793</v>
      </c>
      <c r="B115" s="14">
        <f>+F114</f>
        <v/>
      </c>
      <c r="C115" s="14" t="n"/>
      <c r="D115" s="14" t="n"/>
      <c r="E115" s="8" t="n"/>
      <c r="F115" s="14">
        <f>B115-C115-D115+E115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44794</v>
      </c>
      <c r="B116" s="14">
        <f>+F115</f>
        <v/>
      </c>
      <c r="C116" s="14" t="n"/>
      <c r="D116" s="14" t="n"/>
      <c r="E116" s="8" t="n"/>
      <c r="F116" s="14">
        <f>B116-C116-D116+E116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44795</v>
      </c>
      <c r="B117" s="14">
        <f>+F116</f>
        <v/>
      </c>
      <c r="C117" s="14" t="n"/>
      <c r="D117" s="14" t="n"/>
      <c r="E117" s="8" t="n"/>
      <c r="F117" s="14">
        <f>B117-C117-D117+E117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44796</v>
      </c>
      <c r="B118" s="14">
        <f>+F117</f>
        <v/>
      </c>
      <c r="C118" s="14" t="n"/>
      <c r="D118" s="14" t="n"/>
      <c r="E118" s="8" t="n"/>
      <c r="F118" s="14">
        <f>B118-C118-D118+E118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44797</v>
      </c>
      <c r="B119" s="14">
        <f>+F118</f>
        <v/>
      </c>
      <c r="C119" s="14" t="n"/>
      <c r="D119" s="14" t="n"/>
      <c r="E119" s="8" t="n"/>
      <c r="F119" s="14">
        <f>B119-C119-D119+E119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44798</v>
      </c>
      <c r="B120" s="14">
        <f>+F119</f>
        <v/>
      </c>
      <c r="C120" s="14" t="n"/>
      <c r="D120" s="14" t="n"/>
      <c r="E120" s="8" t="n"/>
      <c r="F120" s="14">
        <f>B120-C120-D120+E120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44799</v>
      </c>
      <c r="B121" s="14">
        <f>+F120</f>
        <v/>
      </c>
      <c r="C121" s="14" t="n"/>
      <c r="D121" s="14" t="n"/>
      <c r="E121" s="8" t="n"/>
      <c r="F121" s="14">
        <f>B121-C121-D121+E121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44800</v>
      </c>
      <c r="B122" s="14">
        <f>+F121</f>
        <v/>
      </c>
      <c r="C122" s="14" t="n"/>
      <c r="D122" s="14" t="n"/>
      <c r="E122" s="8" t="n"/>
      <c r="F122" s="14">
        <f>B122-C122-D122+E122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44801</v>
      </c>
      <c r="B123" s="14">
        <f>+F122</f>
        <v/>
      </c>
      <c r="C123" s="14" t="n"/>
      <c r="D123" s="14" t="n"/>
      <c r="E123" s="8" t="n"/>
      <c r="F123" s="14">
        <f>B123-C123-D123+E123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44802</v>
      </c>
      <c r="B124" s="14">
        <f>+F123</f>
        <v/>
      </c>
      <c r="C124" s="14" t="n"/>
      <c r="D124" s="14" t="n"/>
      <c r="E124" s="8" t="n"/>
      <c r="F124" s="14">
        <f>B124-C124-D124+E124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44803</v>
      </c>
      <c r="B125" s="14">
        <f>+F124</f>
        <v/>
      </c>
      <c r="C125" s="14" t="n"/>
      <c r="D125" s="14" t="n"/>
      <c r="E125" s="8" t="n"/>
      <c r="F125" s="14">
        <f>B125-C125-D125+E125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44804</v>
      </c>
      <c r="B126" s="14">
        <f>+F125</f>
        <v/>
      </c>
      <c r="C126" s="14" t="n"/>
      <c r="D126" s="14" t="n"/>
      <c r="E126" s="8" t="n"/>
      <c r="F126" s="14">
        <f>B126-C126-D126+E126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44805</v>
      </c>
      <c r="B127" s="14">
        <f>+F126</f>
        <v/>
      </c>
      <c r="C127" s="14" t="n"/>
      <c r="D127" s="14" t="n"/>
      <c r="E127" s="8" t="n"/>
      <c r="F127" s="14">
        <f>B127-C127-D127+E127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44806</v>
      </c>
      <c r="B128" s="14">
        <f>+F127</f>
        <v/>
      </c>
      <c r="C128" s="14" t="n"/>
      <c r="D128" s="14" t="n"/>
      <c r="E128" s="8" t="n"/>
      <c r="F128" s="14">
        <f>B128-C128-D128+E128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44807</v>
      </c>
      <c r="B129" s="14">
        <f>+F128</f>
        <v/>
      </c>
      <c r="C129" s="14" t="n"/>
      <c r="D129" s="14" t="n"/>
      <c r="E129" s="8" t="n"/>
      <c r="F129" s="14">
        <f>B129-C129-D129+E129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44808</v>
      </c>
      <c r="B130" s="14">
        <f>+F129</f>
        <v/>
      </c>
      <c r="C130" s="14" t="n"/>
      <c r="D130" s="14" t="n"/>
      <c r="E130" s="8" t="n"/>
      <c r="F130" s="14">
        <f>B130-C130-D130+E130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44809</v>
      </c>
      <c r="B131" s="14">
        <f>+F130</f>
        <v/>
      </c>
      <c r="C131" s="14" t="n"/>
      <c r="D131" s="14" t="n"/>
      <c r="E131" s="8" t="n"/>
      <c r="F131" s="14">
        <f>B131-C131-D131+E131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44810</v>
      </c>
      <c r="B132" s="14">
        <f>+F131</f>
        <v/>
      </c>
      <c r="C132" s="14" t="n"/>
      <c r="D132" s="14" t="n"/>
      <c r="E132" s="8" t="n"/>
      <c r="F132" s="14">
        <f>B132-C132-D132+E132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44811</v>
      </c>
      <c r="B133" s="14">
        <f>+F132</f>
        <v/>
      </c>
      <c r="C133" s="14" t="n"/>
      <c r="D133" s="14" t="n"/>
      <c r="E133" s="8" t="n"/>
      <c r="F133" s="14">
        <f>B133-C133-D133+E133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44812</v>
      </c>
      <c r="B134" s="14">
        <f>+F133</f>
        <v/>
      </c>
      <c r="C134" s="14" t="n"/>
      <c r="D134" s="14" t="n"/>
      <c r="E134" s="8" t="n"/>
      <c r="F134" s="14">
        <f>B134-C134-D134+E134</f>
        <v/>
      </c>
      <c r="G134" s="9" t="n"/>
      <c r="H134" s="9" t="n"/>
      <c r="I134" s="9" t="n"/>
      <c r="J134" s="9" t="n"/>
      <c r="K134" s="9" t="n"/>
      <c r="L134" s="9" t="n"/>
    </row>
  </sheetData>
  <mergeCells count="7">
    <mergeCell ref="H4:L5"/>
    <mergeCell ref="H2:L3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4"/>
  <sheetViews>
    <sheetView tabSelected="1" workbookViewId="0">
      <pane xSplit="1" ySplit="6" topLeftCell="B36" activePane="bottomRight" state="frozen"/>
      <selection pane="topRight" activeCell="B1" sqref="B1"/>
      <selection pane="bottomLeft" activeCell="A7" sqref="A7"/>
      <selection pane="bottomRight" activeCell="P54" sqref="P54"/>
    </sheetView>
  </sheetViews>
  <sheetFormatPr baseColWidth="8" defaultRowHeight="15" outlineLevelRow="1"/>
  <cols>
    <col width="9.85546875" bestFit="1" customWidth="1" style="18" min="1" max="1"/>
    <col width="17.85546875" bestFit="1" customWidth="1" style="18" min="2" max="2"/>
    <col width="14.7109375" customWidth="1" style="18" min="3" max="5"/>
    <col width="13.5703125" customWidth="1" style="18" min="6" max="6"/>
    <col width="11.28515625" customWidth="1" style="18" min="7" max="7"/>
    <col width="14.28515625" customWidth="1" style="18" min="8" max="8"/>
    <col width="10" customWidth="1" style="18" min="9" max="9"/>
    <col width="29.28515625" customWidth="1" style="18" min="10" max="10"/>
    <col width="31" customWidth="1" style="4" min="11" max="12"/>
  </cols>
  <sheetData>
    <row r="1">
      <c r="A1" s="97" t="inlineStr">
        <is>
          <t>30oz PET Cup Tracker</t>
        </is>
      </c>
      <c r="C1" s="97" t="n"/>
      <c r="E1" s="97" t="n"/>
      <c r="G1" s="97" t="n"/>
      <c r="I1" s="97" t="n"/>
      <c r="K1" s="12" t="n"/>
      <c r="L1" s="12" t="n"/>
    </row>
    <row r="2">
      <c r="A2" t="inlineStr">
        <is>
          <t xml:space="preserve">Ecopax </t>
        </is>
      </c>
      <c r="B2" t="inlineStr">
        <is>
          <t>PE-FL105/107-PNRA</t>
        </is>
      </c>
      <c r="C2" t="inlineStr">
        <is>
          <t>30/32 oz cold cup, custom print - Panera Bread, 107mm, clear, PET, 20/25/500 (#1546621)</t>
        </is>
      </c>
      <c r="D2" s="19" t="n"/>
      <c r="E2" s="19" t="n"/>
      <c r="F2" s="19" t="n"/>
      <c r="G2" s="4" t="n"/>
      <c r="H2" s="100" t="inlineStr">
        <is>
          <t>Using 32oz Cup/Lid Until Custom 30oz is Ready</t>
        </is>
      </c>
    </row>
    <row r="3" ht="15.75" customHeight="1" s="18" thickBot="1">
      <c r="A3" t="inlineStr">
        <is>
          <t xml:space="preserve">Panera </t>
        </is>
      </c>
      <c r="B3" s="61" t="n"/>
      <c r="C3" s="19" t="inlineStr">
        <is>
          <t>32/30oz PET Cup</t>
        </is>
      </c>
      <c r="D3" s="19" t="n"/>
      <c r="E3" s="19" t="n"/>
      <c r="F3" s="19" t="n"/>
      <c r="G3" s="4" t="n"/>
    </row>
    <row r="4">
      <c r="A4" s="24" t="inlineStr">
        <is>
          <t>Estimated</t>
        </is>
      </c>
      <c r="B4" s="24" t="inlineStr">
        <is>
          <t xml:space="preserve">Avg Weekly Usage </t>
        </is>
      </c>
      <c r="C4" s="25" t="inlineStr">
        <is>
          <t>Aberdeen</t>
        </is>
      </c>
      <c r="D4" s="25" t="inlineStr">
        <is>
          <t>Haririsburg</t>
        </is>
      </c>
      <c r="E4" s="25" t="inlineStr">
        <is>
          <t>Weekly Demand</t>
        </is>
      </c>
      <c r="F4" s="39" t="inlineStr">
        <is>
          <t>Need 6-8 Weeks</t>
        </is>
      </c>
      <c r="G4" s="36" t="n"/>
      <c r="H4" s="107" t="inlineStr">
        <is>
          <t xml:space="preserve">Monthly:  June 3200-3300 Total  Cases &amp; July 3200-3300  Total Cases </t>
        </is>
      </c>
      <c r="I4" s="104" t="n"/>
      <c r="J4" s="104" t="n"/>
      <c r="K4" s="104" t="n"/>
      <c r="L4" s="108" t="n"/>
    </row>
    <row r="5" ht="15.75" customHeight="1" s="18" thickBot="1">
      <c r="A5" s="24" t="n"/>
      <c r="B5" s="25" t="inlineStr">
        <is>
          <t>Cases</t>
        </is>
      </c>
      <c r="C5" s="25" t="n">
        <v>185</v>
      </c>
      <c r="D5" s="25" t="n">
        <v>585</v>
      </c>
      <c r="E5" s="35" t="inlineStr">
        <is>
          <t xml:space="preserve"> = 770-800</t>
        </is>
      </c>
      <c r="F5" s="38" t="inlineStr">
        <is>
          <t>Inventory</t>
        </is>
      </c>
      <c r="G5" s="37" t="n"/>
      <c r="H5" s="105" t="n"/>
      <c r="I5" s="106" t="n"/>
      <c r="J5" s="106" t="n"/>
      <c r="K5" s="106" t="n"/>
      <c r="L5" s="109" t="n"/>
    </row>
    <row r="6" ht="60" customHeight="1" s="18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11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1" s="18">
      <c r="A7" s="28" t="n">
        <v>44681</v>
      </c>
      <c r="B7" s="14" t="n"/>
      <c r="C7" s="14" t="n"/>
      <c r="D7" s="14" t="n"/>
      <c r="E7" s="8" t="n"/>
      <c r="F7" s="14" t="n"/>
      <c r="G7" s="9" t="n"/>
      <c r="H7" s="9" t="n"/>
      <c r="I7" s="10" t="n"/>
      <c r="J7" s="9" t="n"/>
      <c r="K7" s="9" t="n"/>
      <c r="L7" s="9" t="n"/>
    </row>
    <row r="8" hidden="1" outlineLevel="1" s="18">
      <c r="A8" s="28" t="n">
        <v>44681</v>
      </c>
      <c r="B8" s="14" t="n"/>
      <c r="C8" s="14" t="n"/>
      <c r="D8" s="14" t="n"/>
      <c r="E8" s="8" t="n"/>
      <c r="F8" s="14" t="n"/>
      <c r="G8" s="9" t="n"/>
      <c r="H8" s="9" t="n"/>
      <c r="I8" s="10" t="n"/>
      <c r="J8" s="9" t="n"/>
      <c r="K8" s="9" t="n"/>
      <c r="L8" s="9" t="n"/>
    </row>
    <row r="9" hidden="1" outlineLevel="1" s="18">
      <c r="A9" s="28" t="n">
        <v>44681</v>
      </c>
      <c r="B9" s="14" t="n"/>
      <c r="C9" s="14" t="n"/>
      <c r="D9" s="14" t="n"/>
      <c r="E9" s="8" t="n"/>
      <c r="F9" s="14" t="n"/>
      <c r="G9" s="9" t="n"/>
      <c r="H9" s="9" t="n"/>
      <c r="I9" s="10" t="n"/>
      <c r="J9" s="9" t="n"/>
      <c r="K9" s="9" t="n"/>
      <c r="L9" s="9" t="n"/>
    </row>
    <row r="10" hidden="1" outlineLevel="1" s="18">
      <c r="A10" s="28" t="n">
        <v>44681</v>
      </c>
      <c r="B10" s="14" t="n"/>
      <c r="C10" s="14" t="n"/>
      <c r="D10" s="14" t="n"/>
      <c r="E10" s="8" t="n"/>
      <c r="F10" s="14" t="n"/>
      <c r="G10" s="9" t="n"/>
      <c r="H10" s="9" t="n"/>
      <c r="I10" s="10" t="n"/>
      <c r="J10" s="9" t="n"/>
      <c r="K10" s="9" t="n"/>
      <c r="L10" s="9" t="n"/>
    </row>
    <row r="11" hidden="1" outlineLevel="1" s="18">
      <c r="A11" s="75" t="n">
        <v>44687</v>
      </c>
      <c r="B11" s="14">
        <f>+F10</f>
        <v/>
      </c>
      <c r="C11" s="14" t="n"/>
      <c r="D11" s="14" t="n"/>
      <c r="E11" s="8" t="n"/>
      <c r="F11" s="14">
        <f>B11-C11-D11+E11</f>
        <v/>
      </c>
      <c r="G11" s="9" t="n"/>
      <c r="H11" s="9" t="n"/>
      <c r="I11" s="10" t="n"/>
      <c r="J11" s="9" t="n"/>
      <c r="K11" s="9" t="n"/>
      <c r="L11" s="9" t="n"/>
    </row>
    <row r="12" hidden="1" outlineLevel="1" s="18">
      <c r="A12" s="75" t="n">
        <v>44687</v>
      </c>
      <c r="B12" s="14">
        <f>+F11</f>
        <v/>
      </c>
      <c r="C12" s="14" t="n"/>
      <c r="D12" s="14" t="n"/>
      <c r="E12" s="8" t="n"/>
      <c r="F12" s="14">
        <f>B12-C12-D12+E12</f>
        <v/>
      </c>
      <c r="G12" s="9" t="n"/>
      <c r="H12" s="9" t="n"/>
      <c r="I12" s="10" t="n"/>
      <c r="J12" s="9" t="n"/>
      <c r="K12" s="9" t="n"/>
      <c r="L12" s="9" t="n"/>
    </row>
    <row r="13" hidden="1" outlineLevel="1" s="18">
      <c r="A13" s="75" t="n">
        <v>44691</v>
      </c>
      <c r="B13" s="14">
        <f>+F12</f>
        <v/>
      </c>
      <c r="C13" s="14" t="n"/>
      <c r="D13" s="14" t="n"/>
      <c r="E13" s="8" t="n"/>
      <c r="F13" s="14">
        <f>B13-C13-D13+E13</f>
        <v/>
      </c>
      <c r="G13" s="9" t="n"/>
      <c r="H13" s="9" t="n"/>
      <c r="I13" s="9" t="n"/>
      <c r="J13" s="9" t="n"/>
      <c r="K13" s="9" t="n"/>
      <c r="L13" s="9" t="n"/>
    </row>
    <row r="14" hidden="1" outlineLevel="1" s="18">
      <c r="A14" s="75" t="n">
        <v>44692</v>
      </c>
      <c r="B14" s="14">
        <f>+F13</f>
        <v/>
      </c>
      <c r="C14" s="14" t="n"/>
      <c r="D14" s="14" t="n"/>
      <c r="E14" s="8" t="n"/>
      <c r="F14" s="14">
        <f>B14-C14-D14+E14</f>
        <v/>
      </c>
      <c r="G14" s="9" t="n"/>
      <c r="H14" s="9" t="n"/>
      <c r="I14" s="9" t="n"/>
      <c r="J14" s="9" t="n"/>
      <c r="K14" s="9" t="n"/>
      <c r="L14" s="9" t="n"/>
    </row>
    <row r="15" hidden="1" outlineLevel="1" s="18">
      <c r="A15" s="75" t="n">
        <v>44693</v>
      </c>
      <c r="B15" s="14">
        <f>+F14</f>
        <v/>
      </c>
      <c r="C15" s="14" t="n"/>
      <c r="D15" s="14" t="n"/>
      <c r="E15" s="8" t="n"/>
      <c r="F15" s="14">
        <f>B15-C15-D15+E15</f>
        <v/>
      </c>
      <c r="G15" s="9" t="n"/>
      <c r="H15" s="9" t="n"/>
      <c r="I15" s="9" t="n"/>
      <c r="J15" s="9" t="n"/>
      <c r="K15" s="9" t="n"/>
      <c r="L15" s="9" t="n"/>
    </row>
    <row r="16" hidden="1" outlineLevel="1" s="18">
      <c r="A16" s="75" t="n">
        <v>44694</v>
      </c>
      <c r="B16" s="14">
        <f>+F15</f>
        <v/>
      </c>
      <c r="C16" s="14" t="n"/>
      <c r="D16" s="14" t="n"/>
      <c r="E16" s="8" t="n"/>
      <c r="F16" s="14">
        <f>B16-C16-D16+E16</f>
        <v/>
      </c>
      <c r="G16" s="9" t="n"/>
      <c r="H16" s="9" t="n"/>
      <c r="I16" s="9" t="n"/>
      <c r="J16" s="9" t="n"/>
      <c r="K16" s="9" t="n"/>
      <c r="L16" s="9" t="n"/>
    </row>
    <row r="17" hidden="1" outlineLevel="1" s="18">
      <c r="A17" s="75" t="n">
        <v>44695</v>
      </c>
      <c r="B17" s="14">
        <f>+F16</f>
        <v/>
      </c>
      <c r="C17" s="14" t="n"/>
      <c r="D17" s="14" t="n"/>
      <c r="E17" s="8" t="n"/>
      <c r="F17" s="14">
        <f>B17-C17-D17+E17</f>
        <v/>
      </c>
      <c r="G17" s="9" t="n"/>
      <c r="H17" s="9" t="n"/>
      <c r="I17" s="9" t="n"/>
      <c r="J17" s="9" t="n"/>
      <c r="K17" s="9" t="n"/>
      <c r="L17" s="9" t="n"/>
    </row>
    <row r="18" hidden="1" outlineLevel="1" s="18">
      <c r="A18" s="75" t="n">
        <v>44696</v>
      </c>
      <c r="B18" s="14">
        <f>+F17</f>
        <v/>
      </c>
      <c r="C18" s="14" t="n"/>
      <c r="D18" s="14" t="n"/>
      <c r="E18" s="8" t="n"/>
      <c r="F18" s="14">
        <f>B18-C18-D18+E18</f>
        <v/>
      </c>
      <c r="G18" s="9" t="n"/>
      <c r="H18" s="9" t="n"/>
      <c r="I18" s="9" t="n"/>
      <c r="J18" s="9" t="n"/>
      <c r="K18" s="9" t="n"/>
      <c r="L18" s="9" t="n"/>
    </row>
    <row r="19" hidden="1" outlineLevel="1" s="18">
      <c r="A19" s="75" t="n">
        <v>44697</v>
      </c>
      <c r="B19" s="14">
        <f>+F18</f>
        <v/>
      </c>
      <c r="C19" s="14" t="n"/>
      <c r="D19" s="14" t="n"/>
      <c r="E19" s="8" t="n"/>
      <c r="F19" s="14">
        <f>B19-C19-D19+E19</f>
        <v/>
      </c>
      <c r="G19" s="9" t="n"/>
      <c r="H19" s="9" t="n"/>
      <c r="I19" s="9" t="n"/>
      <c r="J19" s="9" t="n"/>
      <c r="K19" s="9" t="n"/>
      <c r="L19" s="9" t="n"/>
    </row>
    <row r="20" hidden="1" outlineLevel="1" s="18">
      <c r="A20" s="75" t="n">
        <v>44698</v>
      </c>
      <c r="B20" s="14">
        <f>+F19</f>
        <v/>
      </c>
      <c r="C20" s="14" t="n"/>
      <c r="D20" s="14" t="n"/>
      <c r="E20" s="8" t="n"/>
      <c r="F20" s="14">
        <f>B20-C20-D20+E20</f>
        <v/>
      </c>
      <c r="G20" s="9" t="n"/>
      <c r="H20" s="9" t="n"/>
      <c r="I20" s="9" t="n"/>
      <c r="J20" s="9" t="n"/>
      <c r="K20" s="9" t="n"/>
      <c r="L20" s="9" t="n"/>
    </row>
    <row r="21" hidden="1" outlineLevel="1" s="18">
      <c r="A21" s="75" t="n">
        <v>44699</v>
      </c>
      <c r="B21" s="14">
        <f>+F20</f>
        <v/>
      </c>
      <c r="C21" s="14" t="n"/>
      <c r="D21" s="14" t="n"/>
      <c r="E21" s="8" t="n"/>
      <c r="F21" s="14">
        <f>B21-C21-D21+E21</f>
        <v/>
      </c>
      <c r="G21" s="9" t="n"/>
      <c r="H21" s="9" t="n"/>
      <c r="I21" s="9" t="n"/>
      <c r="J21" s="9" t="n"/>
      <c r="K21" s="9" t="n"/>
      <c r="L21" s="9" t="n"/>
    </row>
    <row r="22" hidden="1" outlineLevel="1" s="18">
      <c r="A22" s="75" t="n">
        <v>44700</v>
      </c>
      <c r="B22" s="14">
        <f>+F21</f>
        <v/>
      </c>
      <c r="C22" s="14" t="n"/>
      <c r="D22" s="14" t="n"/>
      <c r="E22" s="8" t="n"/>
      <c r="F22" s="14">
        <f>B22-C22-D22+E22</f>
        <v/>
      </c>
      <c r="G22" s="9" t="n"/>
      <c r="H22" s="9" t="n"/>
      <c r="I22" s="9" t="n"/>
      <c r="J22" s="9" t="n"/>
      <c r="K22" s="9" t="n"/>
      <c r="L22" s="9" t="n"/>
    </row>
    <row r="23" hidden="1" outlineLevel="1" s="18">
      <c r="A23" s="75" t="n">
        <v>44701</v>
      </c>
      <c r="B23" s="14">
        <f>+F22</f>
        <v/>
      </c>
      <c r="C23" s="14" t="n"/>
      <c r="D23" s="14" t="n"/>
      <c r="E23" s="8" t="n"/>
      <c r="F23" s="14">
        <f>B23-C23-D23+E23</f>
        <v/>
      </c>
      <c r="G23" s="9" t="n"/>
      <c r="H23" s="9" t="n"/>
      <c r="I23" s="9" t="n"/>
      <c r="J23" s="9" t="n"/>
      <c r="K23" s="9" t="n"/>
      <c r="L23" s="9" t="n"/>
    </row>
    <row r="24" hidden="1" outlineLevel="1" s="18">
      <c r="A24" s="75" t="n">
        <v>44702</v>
      </c>
      <c r="B24" s="14">
        <f>+F23</f>
        <v/>
      </c>
      <c r="C24" s="14" t="n"/>
      <c r="D24" s="14" t="n"/>
      <c r="E24" s="8" t="n"/>
      <c r="F24" s="14">
        <f>B24-C24-D24+E24</f>
        <v/>
      </c>
      <c r="G24" s="9" t="n"/>
      <c r="H24" s="9" t="n"/>
      <c r="I24" s="9" t="n"/>
      <c r="J24" s="9" t="n"/>
      <c r="K24" s="9" t="n"/>
      <c r="L24" s="9" t="n"/>
    </row>
    <row r="25" hidden="1" outlineLevel="1" s="18">
      <c r="A25" s="75" t="n">
        <v>44703</v>
      </c>
      <c r="B25" s="14">
        <f>+F24</f>
        <v/>
      </c>
      <c r="C25" s="14" t="n"/>
      <c r="D25" s="14" t="n"/>
      <c r="E25" s="8" t="n"/>
      <c r="F25" s="14">
        <f>B25-C25-D25+E25</f>
        <v/>
      </c>
      <c r="G25" s="9" t="n"/>
      <c r="H25" s="9" t="n"/>
      <c r="I25" s="9" t="n"/>
      <c r="J25" s="9" t="n"/>
      <c r="K25" s="9" t="n"/>
      <c r="L25" s="9" t="n"/>
    </row>
    <row r="26" hidden="1" outlineLevel="1" s="18">
      <c r="A26" s="75" t="n">
        <v>44704</v>
      </c>
      <c r="B26" s="14">
        <f>+F25</f>
        <v/>
      </c>
      <c r="C26" s="14" t="n"/>
      <c r="D26" s="14" t="n"/>
      <c r="E26" s="8" t="n"/>
      <c r="F26" s="14">
        <f>B26-C26-D26+E26</f>
        <v/>
      </c>
      <c r="G26" s="9" t="n"/>
      <c r="H26" s="9" t="n"/>
      <c r="I26" s="9" t="n"/>
      <c r="J26" s="9" t="n"/>
      <c r="K26" s="9" t="n"/>
      <c r="L26" s="9" t="n"/>
    </row>
    <row r="27" hidden="1" outlineLevel="1" collapsed="1" s="18">
      <c r="A27" s="75" t="n">
        <v>44705</v>
      </c>
      <c r="B27" s="14" t="n"/>
      <c r="C27" s="14" t="n"/>
      <c r="D27" s="14" t="n"/>
      <c r="E27" s="8" t="n"/>
      <c r="F27" s="14" t="n"/>
      <c r="G27" s="9" t="n"/>
      <c r="H27" s="9" t="n"/>
      <c r="I27" s="9" t="n"/>
      <c r="J27" s="9" t="n"/>
      <c r="K27" s="9" t="n"/>
      <c r="L27" s="9" t="n"/>
    </row>
    <row r="28" hidden="1" outlineLevel="1" s="18">
      <c r="A28" s="75" t="n">
        <v>44706</v>
      </c>
      <c r="B28" s="14" t="n"/>
      <c r="C28" s="14" t="n"/>
      <c r="D28" s="14" t="n"/>
      <c r="E28" s="8" t="n"/>
      <c r="F28" s="14" t="n"/>
      <c r="G28" s="9" t="n"/>
      <c r="H28" s="9" t="n"/>
      <c r="I28" s="9" t="n"/>
      <c r="J28" s="9" t="n"/>
      <c r="K28" s="9" t="n"/>
      <c r="L28" s="9" t="n"/>
    </row>
    <row r="29" hidden="1" outlineLevel="1" s="18">
      <c r="A29" s="75" t="n">
        <v>44707</v>
      </c>
      <c r="B29" s="14" t="n"/>
      <c r="C29" s="14" t="n"/>
      <c r="D29" s="14" t="n"/>
      <c r="E29" s="8" t="n"/>
      <c r="F29" s="14" t="n"/>
      <c r="G29" s="9" t="n"/>
      <c r="H29" s="9" t="n"/>
      <c r="I29" s="9" t="n"/>
      <c r="J29" s="9" t="n"/>
      <c r="K29" s="9" t="n"/>
      <c r="L29" s="9" t="n"/>
    </row>
    <row r="30" hidden="1" outlineLevel="1" s="18">
      <c r="A30" s="75" t="n">
        <v>44708</v>
      </c>
      <c r="B30" s="14" t="n"/>
      <c r="C30" s="14" t="n"/>
      <c r="D30" s="14" t="n"/>
      <c r="E30" s="8" t="n"/>
      <c r="F30" s="14" t="n"/>
      <c r="G30" s="9" t="n"/>
      <c r="H30" s="9" t="n"/>
      <c r="I30" s="9" t="n"/>
      <c r="J30" s="9" t="n"/>
      <c r="K30" s="9" t="n"/>
      <c r="L30" s="9" t="n"/>
    </row>
    <row r="31" hidden="1" outlineLevel="1" s="18">
      <c r="A31" s="75" t="n">
        <v>44709</v>
      </c>
      <c r="B31" s="14" t="n"/>
      <c r="C31" s="14" t="n"/>
      <c r="D31" s="14" t="n"/>
      <c r="E31" s="8" t="n"/>
      <c r="F31" s="14" t="n"/>
      <c r="G31" s="9" t="n"/>
      <c r="H31" s="9" t="n"/>
      <c r="I31" s="9" t="n"/>
      <c r="J31" s="9" t="n"/>
      <c r="K31" s="9" t="n"/>
      <c r="L31" s="9" t="n"/>
    </row>
    <row r="32" hidden="1" outlineLevel="1" s="18">
      <c r="A32" s="75" t="n">
        <v>44710</v>
      </c>
      <c r="B32" s="14" t="n"/>
      <c r="C32" s="14" t="n"/>
      <c r="D32" s="14" t="n"/>
      <c r="E32" s="8" t="n"/>
      <c r="F32" s="14" t="n"/>
      <c r="G32" s="9" t="n"/>
      <c r="H32" s="9" t="n"/>
      <c r="I32" s="9" t="n"/>
      <c r="J32" s="9" t="n"/>
      <c r="K32" s="9" t="n"/>
      <c r="L32" s="9" t="n"/>
    </row>
    <row r="33" collapsed="1" s="18">
      <c r="A33" s="75" t="n">
        <v>44711</v>
      </c>
      <c r="B33" s="14">
        <f>+F32</f>
        <v/>
      </c>
      <c r="C33" s="14" t="n"/>
      <c r="D33" s="14" t="n"/>
      <c r="E33" s="8" t="n"/>
      <c r="F33" s="14" t="n">
        <v>1972</v>
      </c>
      <c r="G33" s="9" t="n"/>
      <c r="H33" s="9" t="n"/>
      <c r="I33" s="9" t="n"/>
      <c r="J33" s="9" t="n"/>
      <c r="K33" s="9" t="n"/>
      <c r="L33" s="9" t="n"/>
    </row>
    <row r="34">
      <c r="A34" s="40" t="n">
        <v>44712</v>
      </c>
      <c r="B34" s="62">
        <f>+F33</f>
        <v/>
      </c>
      <c r="C34" s="62" t="n"/>
      <c r="D34" s="62" t="n"/>
      <c r="E34" s="63" t="n"/>
      <c r="F34" s="62">
        <f>B34-C34-D34+E34</f>
        <v/>
      </c>
      <c r="G34" s="64" t="n"/>
      <c r="H34" s="64" t="n"/>
      <c r="I34" s="64" t="n"/>
      <c r="J34" s="64" t="n"/>
      <c r="K34" s="64" t="n"/>
      <c r="L34" s="64" t="n"/>
    </row>
    <row r="35">
      <c r="A35" s="40" t="n">
        <v>44713</v>
      </c>
      <c r="B35" s="62">
        <f>+F34</f>
        <v/>
      </c>
      <c r="C35" s="62" t="n"/>
      <c r="D35" s="62" t="n"/>
      <c r="E35" s="63" t="n"/>
      <c r="F35" s="62">
        <f>B35-C35-D35+E35</f>
        <v/>
      </c>
      <c r="G35" s="64" t="n"/>
      <c r="H35" s="64" t="n"/>
      <c r="I35" s="64" t="n"/>
      <c r="J35" s="64" t="n"/>
      <c r="K35" s="65" t="n"/>
      <c r="L35" s="65" t="n"/>
    </row>
    <row r="36">
      <c r="A36" s="40" t="n">
        <v>44714</v>
      </c>
      <c r="B36" s="62">
        <f>+F35</f>
        <v/>
      </c>
      <c r="C36" s="62" t="n"/>
      <c r="D36" s="62" t="n"/>
      <c r="E36" s="63" t="n"/>
      <c r="F36" s="62">
        <f>B36-C36-D36+E36</f>
        <v/>
      </c>
      <c r="G36" s="64" t="n"/>
      <c r="H36" s="64" t="n"/>
      <c r="I36" s="64" t="n"/>
      <c r="J36" s="64" t="n"/>
      <c r="K36" s="64" t="n"/>
      <c r="L36" s="64" t="n"/>
    </row>
    <row r="37">
      <c r="A37" s="40" t="n">
        <v>44715</v>
      </c>
      <c r="B37" s="62">
        <f>+F36</f>
        <v/>
      </c>
      <c r="C37" s="62" t="n"/>
      <c r="D37" s="62" t="n"/>
      <c r="E37" s="63" t="n"/>
      <c r="F37" s="62">
        <f>B37-C37-D37+E37</f>
        <v/>
      </c>
      <c r="G37" s="64" t="n"/>
      <c r="H37" s="64" t="n"/>
      <c r="I37" s="64" t="n"/>
      <c r="J37" s="64" t="n"/>
      <c r="K37" s="64" t="n"/>
      <c r="L37" s="64" t="n"/>
    </row>
    <row r="38">
      <c r="A38" s="40" t="n">
        <v>44716</v>
      </c>
      <c r="B38" s="62">
        <f>+F37</f>
        <v/>
      </c>
      <c r="C38" s="62" t="n"/>
      <c r="D38" s="62" t="n"/>
      <c r="E38" s="63" t="n"/>
      <c r="F38" s="62">
        <f>B38-C38-D38+E38</f>
        <v/>
      </c>
      <c r="G38" s="64" t="n"/>
      <c r="H38" s="64" t="n"/>
      <c r="I38" s="64" t="n"/>
      <c r="J38" s="64" t="n"/>
      <c r="K38" s="64" t="n"/>
      <c r="L38" s="64" t="n"/>
    </row>
    <row r="39">
      <c r="A39" s="40" t="n">
        <v>44717</v>
      </c>
      <c r="B39" s="62">
        <f>+F38</f>
        <v/>
      </c>
      <c r="C39" s="62" t="n"/>
      <c r="D39" s="62" t="n"/>
      <c r="E39" s="63" t="n"/>
      <c r="F39" s="62">
        <f>B39-C39-D39+E39</f>
        <v/>
      </c>
      <c r="G39" s="64" t="n"/>
      <c r="H39" s="64" t="n"/>
      <c r="I39" s="64" t="n"/>
      <c r="J39" s="64" t="n"/>
      <c r="K39" s="64" t="n"/>
      <c r="L39" s="64" t="n"/>
    </row>
    <row r="40">
      <c r="A40" s="40" t="n">
        <v>44718</v>
      </c>
      <c r="B40" s="62">
        <f>+F39</f>
        <v/>
      </c>
      <c r="C40" s="62" t="n"/>
      <c r="D40" s="62" t="n"/>
      <c r="E40" s="63" t="n"/>
      <c r="F40" s="62">
        <f>B40-C40-D40+E40</f>
        <v/>
      </c>
      <c r="G40" s="64" t="n"/>
      <c r="H40" s="64" t="n"/>
      <c r="I40" s="64" t="n"/>
      <c r="J40" s="64" t="n"/>
      <c r="K40" s="64" t="n"/>
      <c r="L40" s="64" t="n"/>
    </row>
    <row r="41">
      <c r="A41" s="40" t="n">
        <v>44719</v>
      </c>
      <c r="B41" s="62">
        <f>+F40</f>
        <v/>
      </c>
      <c r="C41" s="62" t="n"/>
      <c r="D41" s="62" t="n"/>
      <c r="E41" s="63" t="n"/>
      <c r="F41" s="62">
        <f>B41-C41-D41+E41</f>
        <v/>
      </c>
      <c r="G41" s="64" t="n"/>
      <c r="H41" s="64" t="n"/>
      <c r="I41" s="40" t="n"/>
      <c r="J41" s="64" t="n"/>
      <c r="K41" s="64" t="n"/>
      <c r="L41" s="64" t="n"/>
    </row>
    <row r="42">
      <c r="A42" s="40" t="n">
        <v>44720</v>
      </c>
      <c r="B42" s="62">
        <f>+F41</f>
        <v/>
      </c>
      <c r="C42" s="62" t="n"/>
      <c r="D42" s="62" t="n"/>
      <c r="E42" s="63" t="n"/>
      <c r="F42" s="62">
        <f>B42-C42-D42+E42</f>
        <v/>
      </c>
      <c r="G42" s="64" t="n"/>
      <c r="H42" s="64" t="n"/>
      <c r="I42" s="40" t="n"/>
      <c r="J42" s="64" t="n"/>
      <c r="K42" s="64" t="n"/>
      <c r="L42" s="64" t="n"/>
    </row>
    <row r="43">
      <c r="A43" s="75" t="n">
        <v>44721</v>
      </c>
      <c r="B43" s="14">
        <f>+F42</f>
        <v/>
      </c>
      <c r="C43" s="14" t="n">
        <v>288</v>
      </c>
      <c r="D43" s="14" t="n"/>
      <c r="E43" s="8" t="n"/>
      <c r="F43" s="14">
        <f>B43-C43-D43+E43</f>
        <v/>
      </c>
      <c r="G43" s="9" t="n"/>
      <c r="H43" s="9" t="n"/>
      <c r="I43" s="75" t="n"/>
      <c r="J43" s="9" t="n"/>
      <c r="K43" s="9" t="inlineStr">
        <is>
          <t>Harrisburg PO</t>
        </is>
      </c>
      <c r="L43" s="9" t="inlineStr">
        <is>
          <t>Labeled / 107</t>
        </is>
      </c>
    </row>
    <row r="44">
      <c r="A44" s="75" t="n">
        <v>44722</v>
      </c>
      <c r="B44" s="14">
        <f>+F43</f>
        <v/>
      </c>
      <c r="C44" s="14" t="n"/>
      <c r="D44" s="14" t="n">
        <v>360</v>
      </c>
      <c r="E44" s="8" t="n"/>
      <c r="F44" s="14">
        <f>B44-C44-D44+E44</f>
        <v/>
      </c>
      <c r="G44" s="9" t="n"/>
      <c r="H44" s="9" t="n"/>
      <c r="I44" s="9" t="n"/>
      <c r="J44" s="9" t="n"/>
      <c r="K44" s="9" t="inlineStr">
        <is>
          <t>Aberdeen PO</t>
        </is>
      </c>
      <c r="L44" s="9" t="inlineStr">
        <is>
          <t>Labeled / 107</t>
        </is>
      </c>
    </row>
    <row r="45">
      <c r="A45" s="75" t="n">
        <v>44723</v>
      </c>
      <c r="B45" s="14">
        <f>+F44</f>
        <v/>
      </c>
      <c r="C45" s="14" t="n"/>
      <c r="D45" s="14" t="n">
        <v>792</v>
      </c>
      <c r="E45" s="8" t="n"/>
      <c r="F45" s="14">
        <f>B45-C45-D45+E45</f>
        <v/>
      </c>
      <c r="G45" s="9" t="n"/>
      <c r="H45" s="9" t="n"/>
      <c r="I45" s="9" t="n"/>
      <c r="J45" s="9" t="n"/>
      <c r="K45" s="9" t="inlineStr">
        <is>
          <t>Aberdeen PO</t>
        </is>
      </c>
      <c r="L45" s="9" t="inlineStr">
        <is>
          <t>Labeled / 107</t>
        </is>
      </c>
    </row>
    <row r="46">
      <c r="A46" s="40" t="n">
        <v>44724</v>
      </c>
      <c r="B46" s="62">
        <f>+F45</f>
        <v/>
      </c>
      <c r="C46" s="62" t="n"/>
      <c r="D46" s="62" t="n"/>
      <c r="E46" s="63" t="n"/>
      <c r="F46" s="62">
        <f>B46-C46-D46+E46</f>
        <v/>
      </c>
      <c r="G46" s="64" t="n"/>
      <c r="H46" s="64" t="n"/>
      <c r="I46" s="64" t="n"/>
      <c r="J46" s="64" t="n"/>
      <c r="K46" s="64" t="n"/>
      <c r="L46" s="64" t="n"/>
    </row>
    <row r="47">
      <c r="A47" s="40" t="n">
        <v>44725</v>
      </c>
      <c r="B47" s="62">
        <f>+F46</f>
        <v/>
      </c>
      <c r="C47" s="62" t="n"/>
      <c r="D47" s="62" t="n"/>
      <c r="E47" s="63" t="n"/>
      <c r="F47" s="62">
        <f>B47-C47-D47+E47</f>
        <v/>
      </c>
      <c r="G47" s="64" t="n"/>
      <c r="H47" s="64" t="n"/>
      <c r="I47" s="66" t="n"/>
      <c r="J47" s="64" t="n"/>
      <c r="K47" s="64" t="n"/>
      <c r="L47" s="64" t="n"/>
    </row>
    <row r="48">
      <c r="A48" s="75" t="n">
        <v>44726</v>
      </c>
      <c r="B48" s="14">
        <f>+F47</f>
        <v/>
      </c>
      <c r="C48" s="62" t="n"/>
      <c r="D48" s="62" t="n"/>
      <c r="E48" s="33" t="n"/>
      <c r="F48" s="14">
        <f>B48-C48-D48+E48</f>
        <v/>
      </c>
      <c r="G48" s="5" t="n"/>
      <c r="H48" s="29" t="n"/>
      <c r="I48" s="31" t="n"/>
      <c r="J48" s="41" t="n"/>
      <c r="K48" s="64" t="n"/>
      <c r="L48" s="64" t="n"/>
    </row>
    <row r="49">
      <c r="A49" s="75" t="n">
        <v>44727</v>
      </c>
      <c r="B49" s="14">
        <f>+F48</f>
        <v/>
      </c>
      <c r="C49" s="62" t="n"/>
      <c r="D49" s="62" t="n"/>
      <c r="E49" s="33" t="n"/>
      <c r="F49" s="14">
        <f>B49-C49-D49+E49</f>
        <v/>
      </c>
      <c r="G49" s="5" t="inlineStr">
        <is>
          <t>CMA</t>
        </is>
      </c>
      <c r="H49" s="101" t="inlineStr">
        <is>
          <t>CMAU4822556</t>
        </is>
      </c>
      <c r="I49" s="92" t="inlineStr">
        <is>
          <t>arrived</t>
        </is>
      </c>
      <c r="J49" s="41" t="n"/>
      <c r="K49" s="64" t="n"/>
      <c r="L49" s="64" t="n"/>
    </row>
    <row r="50">
      <c r="A50" s="75" t="n">
        <v>44728</v>
      </c>
      <c r="B50" s="14">
        <f>+F49</f>
        <v/>
      </c>
      <c r="C50" s="62" t="n"/>
      <c r="D50" s="62" t="n"/>
      <c r="E50" s="33" t="n"/>
      <c r="F50" s="14">
        <f>B50-C50-D50+E50</f>
        <v/>
      </c>
      <c r="G50" s="5" t="inlineStr">
        <is>
          <t>CMA</t>
        </is>
      </c>
      <c r="H50" s="102" t="inlineStr">
        <is>
          <t>FSCU7131151</t>
        </is>
      </c>
      <c r="I50" s="88" t="n">
        <v>44733</v>
      </c>
      <c r="J50" s="41">
        <f>I50+7</f>
        <v/>
      </c>
      <c r="K50" s="64" t="n"/>
      <c r="L50" s="64" t="n"/>
    </row>
    <row r="51">
      <c r="A51" s="75" t="n">
        <v>44729</v>
      </c>
      <c r="B51" s="14">
        <f>+F50</f>
        <v/>
      </c>
      <c r="C51" s="14" t="n"/>
      <c r="D51" s="14" t="n"/>
      <c r="E51" s="33" t="n">
        <v>44</v>
      </c>
      <c r="F51" s="14">
        <f>B51-C51-D51+E51</f>
        <v/>
      </c>
      <c r="G51" s="5" t="inlineStr">
        <is>
          <t>CMA</t>
        </is>
      </c>
      <c r="H51" s="67" t="inlineStr">
        <is>
          <t>GESU5876310</t>
        </is>
      </c>
      <c r="I51" s="88" t="n">
        <v>44743</v>
      </c>
      <c r="J51" s="41">
        <f>I51+7</f>
        <v/>
      </c>
      <c r="K51" s="64" t="n"/>
      <c r="L51" s="64" t="n"/>
    </row>
    <row r="52">
      <c r="A52" s="75" t="n">
        <v>44730</v>
      </c>
      <c r="B52" s="14">
        <f>+F51</f>
        <v/>
      </c>
      <c r="C52" s="14" t="n"/>
      <c r="D52" s="14" t="n"/>
      <c r="E52" s="33" t="n">
        <v>660</v>
      </c>
      <c r="F52" s="14">
        <f>B52-C52-D52+E52</f>
        <v/>
      </c>
      <c r="G52" s="5" t="inlineStr">
        <is>
          <t>CMA</t>
        </is>
      </c>
      <c r="H52" s="67" t="inlineStr">
        <is>
          <t>CMAU8671334</t>
        </is>
      </c>
      <c r="I52" s="88" t="n">
        <v>44736</v>
      </c>
      <c r="J52" s="41">
        <f>I52+7</f>
        <v/>
      </c>
      <c r="K52" s="54" t="n"/>
      <c r="L52" s="58" t="inlineStr">
        <is>
          <t>Delayed Printed</t>
        </is>
      </c>
    </row>
    <row r="53">
      <c r="A53" s="75" t="n">
        <v>44731</v>
      </c>
      <c r="B53" s="14">
        <f>+F52</f>
        <v/>
      </c>
      <c r="C53" s="14" t="n"/>
      <c r="D53" s="14" t="n"/>
      <c r="E53" s="81" t="n">
        <v>20</v>
      </c>
      <c r="F53" s="14">
        <f>B53-C53-D53+E53</f>
        <v/>
      </c>
      <c r="G53" s="82" t="inlineStr">
        <is>
          <t>CMA</t>
        </is>
      </c>
      <c r="H53" s="34" t="inlineStr">
        <is>
          <t>CMAU5726794</t>
        </is>
      </c>
      <c r="I53" s="90" t="n">
        <v>44744</v>
      </c>
      <c r="J53" s="41">
        <f>I53+7</f>
        <v/>
      </c>
      <c r="K53" s="54" t="n"/>
      <c r="L53" s="9" t="inlineStr">
        <is>
          <t>Labeled / 105</t>
        </is>
      </c>
    </row>
    <row r="54">
      <c r="A54" s="75" t="n">
        <v>44732</v>
      </c>
      <c r="B54" s="14">
        <f>+F53</f>
        <v/>
      </c>
      <c r="C54" s="14" t="n"/>
      <c r="D54" s="14" t="n"/>
      <c r="E54" s="8" t="n">
        <v>20</v>
      </c>
      <c r="F54" s="14">
        <f>B54-C54-D54+E54</f>
        <v/>
      </c>
      <c r="G54" s="82" t="inlineStr">
        <is>
          <t>CMA</t>
        </is>
      </c>
      <c r="H54" s="34" t="inlineStr">
        <is>
          <t>CMAU5875885</t>
        </is>
      </c>
      <c r="I54" s="90" t="n">
        <v>44744</v>
      </c>
      <c r="J54" s="41">
        <f>I54+7</f>
        <v/>
      </c>
      <c r="K54" s="9" t="n"/>
      <c r="L54" s="9" t="inlineStr">
        <is>
          <t>Labeled / 105</t>
        </is>
      </c>
    </row>
    <row r="55">
      <c r="A55" s="75" t="n">
        <v>44733</v>
      </c>
      <c r="B55" s="14">
        <f>+F54</f>
        <v/>
      </c>
      <c r="C55" s="14" t="n"/>
      <c r="D55" s="14" t="n"/>
      <c r="E55" s="8" t="n">
        <v>20</v>
      </c>
      <c r="F55" s="14">
        <f>B55-C55-D55+E55</f>
        <v/>
      </c>
      <c r="G55" s="82" t="inlineStr">
        <is>
          <t>CMA</t>
        </is>
      </c>
      <c r="H55" s="34" t="inlineStr">
        <is>
          <t>TCKU6228690</t>
        </is>
      </c>
      <c r="I55" s="90" t="n">
        <v>44753</v>
      </c>
      <c r="J55" s="41">
        <f>I55+7</f>
        <v/>
      </c>
      <c r="K55" s="9" t="n"/>
      <c r="L55" s="9" t="inlineStr">
        <is>
          <t>Labeled / 105</t>
        </is>
      </c>
    </row>
    <row r="56">
      <c r="A56" s="75" t="n">
        <v>44734</v>
      </c>
      <c r="B56" s="14">
        <f>+F55</f>
        <v/>
      </c>
      <c r="C56" s="14" t="n">
        <v>72</v>
      </c>
      <c r="D56" s="14" t="n"/>
      <c r="E56" s="26" t="n"/>
      <c r="F56" s="14">
        <f>B56-C56-D56+E56</f>
        <v/>
      </c>
      <c r="G56" s="9" t="n"/>
      <c r="H56" s="9" t="n"/>
      <c r="I56" s="9" t="n"/>
      <c r="J56" s="27" t="n"/>
      <c r="K56" s="54" t="n"/>
      <c r="L56" s="58" t="n"/>
    </row>
    <row r="57">
      <c r="A57" s="75" t="n">
        <v>44735</v>
      </c>
      <c r="B57" s="14">
        <f>+F56</f>
        <v/>
      </c>
      <c r="C57" s="14" t="n"/>
      <c r="D57" s="14" t="n"/>
      <c r="E57" s="26" t="n"/>
      <c r="F57" s="14">
        <f>B57-C57-D57+E57</f>
        <v/>
      </c>
      <c r="G57" s="9" t="n"/>
      <c r="H57" s="34" t="n"/>
      <c r="I57" s="59" t="n"/>
      <c r="J57" s="27" t="n"/>
      <c r="K57" s="54" t="n"/>
      <c r="L57" s="58" t="n"/>
    </row>
    <row r="58">
      <c r="A58" s="75" t="n">
        <v>44736</v>
      </c>
      <c r="B58" s="14">
        <f>+F57</f>
        <v/>
      </c>
      <c r="C58" s="14" t="n"/>
      <c r="D58" s="14" t="n"/>
      <c r="E58" s="26" t="n"/>
      <c r="F58" s="14">
        <f>B58-C58-D58+E58</f>
        <v/>
      </c>
      <c r="G58" s="5" t="n"/>
      <c r="H58" s="84" t="n"/>
      <c r="I58" s="31" t="n"/>
      <c r="J58" s="41" t="n"/>
      <c r="K58" s="54" t="n"/>
      <c r="L58" s="58" t="n"/>
    </row>
    <row r="59">
      <c r="A59" s="75" t="n">
        <v>44737</v>
      </c>
      <c r="B59" s="14">
        <f>+F58</f>
        <v/>
      </c>
      <c r="C59" s="14" t="n"/>
      <c r="D59" s="14" t="n"/>
      <c r="E59" s="26" t="n"/>
      <c r="F59" s="14">
        <f>B59-C59-D59+E59</f>
        <v/>
      </c>
      <c r="G59" s="9" t="n"/>
      <c r="H59" s="9" t="n"/>
      <c r="I59" s="9" t="n"/>
      <c r="J59" s="27" t="n"/>
      <c r="K59" s="54" t="n"/>
      <c r="L59" s="58" t="n"/>
    </row>
    <row r="60">
      <c r="A60" s="75" t="n">
        <v>44738</v>
      </c>
      <c r="B60" s="14">
        <f>+F59</f>
        <v/>
      </c>
      <c r="C60" s="14" t="n"/>
      <c r="D60" s="14" t="n"/>
      <c r="E60" s="60" t="n">
        <v>2198</v>
      </c>
      <c r="F60" s="14">
        <f>B60-C60-D60+E60</f>
        <v/>
      </c>
      <c r="G60" s="82" t="inlineStr">
        <is>
          <t>CMA</t>
        </is>
      </c>
      <c r="H60" s="84" t="inlineStr">
        <is>
          <t>APHU6321093</t>
        </is>
      </c>
      <c r="I60" s="85" t="n">
        <v>44733</v>
      </c>
      <c r="J60" s="27" t="n"/>
      <c r="K60" s="54" t="n"/>
      <c r="L60" s="9" t="inlineStr">
        <is>
          <t>Labeled / 107</t>
        </is>
      </c>
    </row>
    <row r="61">
      <c r="A61" s="75" t="n">
        <v>44739</v>
      </c>
      <c r="B61" s="14">
        <f>+F60</f>
        <v/>
      </c>
      <c r="C61" s="14" t="n"/>
      <c r="D61" s="14" t="n"/>
      <c r="E61" s="26" t="n"/>
      <c r="F61" s="14">
        <f>B61-C61-D61+E61</f>
        <v/>
      </c>
      <c r="G61" s="9" t="n"/>
      <c r="H61" s="9" t="n"/>
      <c r="I61" s="9" t="n"/>
      <c r="J61" s="27" t="n"/>
      <c r="K61" s="54" t="n"/>
      <c r="L61" s="58" t="n"/>
    </row>
    <row r="62">
      <c r="A62" s="75" t="n">
        <v>44740</v>
      </c>
      <c r="B62" s="14">
        <f>+F61</f>
        <v/>
      </c>
      <c r="C62" s="14" t="n"/>
      <c r="D62" s="14" t="n"/>
      <c r="E62" s="26" t="n"/>
      <c r="F62" s="14">
        <f>B62-C62-D62+E62</f>
        <v/>
      </c>
      <c r="G62" s="9" t="n"/>
      <c r="H62" s="9" t="n"/>
      <c r="I62" s="9" t="n"/>
      <c r="J62" s="27" t="n"/>
      <c r="K62" s="54" t="n"/>
      <c r="L62" s="58" t="n"/>
    </row>
    <row r="63">
      <c r="A63" s="75" t="n">
        <v>44741</v>
      </c>
      <c r="B63" s="14">
        <f>+F62</f>
        <v/>
      </c>
      <c r="C63" s="14" t="n"/>
      <c r="D63" s="14" t="n"/>
      <c r="E63" s="26" t="n"/>
      <c r="F63" s="14">
        <f>B63-C63-D63+E63</f>
        <v/>
      </c>
      <c r="G63" s="9" t="n"/>
      <c r="H63" s="9" t="n"/>
      <c r="I63" s="9" t="n"/>
      <c r="J63" s="27" t="n"/>
      <c r="K63" s="54" t="n"/>
      <c r="L63" s="58" t="n"/>
    </row>
    <row r="64">
      <c r="A64" s="75" t="n">
        <v>44742</v>
      </c>
      <c r="B64" s="14">
        <f>+F63</f>
        <v/>
      </c>
      <c r="C64" s="14" t="n"/>
      <c r="D64" s="14" t="n"/>
      <c r="E64" s="8" t="n"/>
      <c r="F64" s="14">
        <f>B64-C64-D64+E64</f>
        <v/>
      </c>
      <c r="G64" s="9" t="n"/>
      <c r="H64" s="9" t="n"/>
      <c r="I64" s="9" t="n"/>
      <c r="J64" s="9" t="n"/>
      <c r="K64" s="9" t="n"/>
      <c r="L64" s="9" t="n"/>
    </row>
    <row r="65" outlineLevel="1" s="18">
      <c r="A65" s="75" t="n">
        <v>44743</v>
      </c>
      <c r="B65" s="14">
        <f>+F64</f>
        <v/>
      </c>
      <c r="C65" s="14" t="n"/>
      <c r="D65" s="14" t="n"/>
      <c r="E65" s="8" t="n"/>
      <c r="F65" s="14">
        <f>B65-C65-D65+E65</f>
        <v/>
      </c>
      <c r="G65" s="9" t="n"/>
      <c r="H65" s="9" t="n"/>
      <c r="I65" s="9" t="n"/>
      <c r="J65" s="9" t="n"/>
      <c r="K65" s="9" t="n"/>
      <c r="L65" s="9" t="n"/>
    </row>
    <row r="66" outlineLevel="1" s="18">
      <c r="A66" s="75" t="n">
        <v>44744</v>
      </c>
      <c r="B66" s="14">
        <f>+F65</f>
        <v/>
      </c>
      <c r="C66" s="14" t="n"/>
      <c r="D66" s="14" t="n"/>
      <c r="E66" s="8" t="n"/>
      <c r="F66" s="14">
        <f>B66-C66-D66+E66</f>
        <v/>
      </c>
      <c r="G66" s="9" t="n"/>
      <c r="H66" s="9" t="n"/>
      <c r="I66" s="9" t="n"/>
      <c r="J66" s="9" t="n"/>
      <c r="K66" s="9" t="n"/>
      <c r="L66" s="9" t="n"/>
    </row>
    <row r="67" outlineLevel="1" s="18">
      <c r="A67" s="75" t="n">
        <v>44745</v>
      </c>
      <c r="B67" s="14">
        <f>+F66</f>
        <v/>
      </c>
      <c r="C67" s="14" t="n"/>
      <c r="D67" s="14" t="n"/>
      <c r="E67" s="8" t="n"/>
      <c r="F67" s="14">
        <f>B67-C67-D67+E67</f>
        <v/>
      </c>
      <c r="G67" s="9" t="n"/>
      <c r="H67" s="9" t="n"/>
      <c r="I67" s="9" t="n"/>
      <c r="J67" s="9" t="n"/>
      <c r="K67" s="9" t="n"/>
      <c r="L67" s="9" t="n"/>
    </row>
    <row r="68" outlineLevel="1" s="18">
      <c r="A68" s="75" t="n">
        <v>44746</v>
      </c>
      <c r="B68" s="14">
        <f>+F67</f>
        <v/>
      </c>
      <c r="C68" s="14" t="n"/>
      <c r="D68" s="14" t="n"/>
      <c r="E68" s="8" t="n"/>
      <c r="F68" s="14">
        <f>B68-C68-D68+E68</f>
        <v/>
      </c>
      <c r="G68" s="9" t="n"/>
      <c r="H68" s="9" t="n"/>
      <c r="I68" s="9" t="n"/>
      <c r="J68" s="9" t="n"/>
      <c r="K68" s="17" t="n"/>
      <c r="L68" s="17" t="n"/>
    </row>
    <row r="69" outlineLevel="1" s="18">
      <c r="A69" s="75" t="n">
        <v>44747</v>
      </c>
      <c r="B69" s="14">
        <f>+F68</f>
        <v/>
      </c>
      <c r="C69" s="14" t="n"/>
      <c r="D69" s="14" t="n">
        <v>72</v>
      </c>
      <c r="E69" s="8" t="n"/>
      <c r="F69" s="14">
        <f>B69-C69-D69+E69</f>
        <v/>
      </c>
      <c r="G69" s="9" t="n"/>
      <c r="H69" s="9" t="n"/>
      <c r="I69" s="9" t="n"/>
      <c r="J69" s="9" t="n"/>
      <c r="K69" s="17" t="n"/>
      <c r="L69" s="17" t="n"/>
    </row>
    <row r="70" outlineLevel="1" s="18">
      <c r="A70" s="75" t="n">
        <v>44748</v>
      </c>
      <c r="B70" s="14">
        <f>+F69</f>
        <v/>
      </c>
      <c r="C70" s="14" t="n"/>
      <c r="D70" s="14" t="n"/>
      <c r="E70" s="8" t="n"/>
      <c r="F70" s="14">
        <f>B70-C70-D70+E70</f>
        <v/>
      </c>
      <c r="G70" s="9" t="n"/>
      <c r="H70" s="9" t="n"/>
      <c r="I70" s="9" t="n"/>
      <c r="J70" s="9" t="n"/>
      <c r="K70" s="17" t="n"/>
      <c r="L70" s="17" t="n"/>
    </row>
    <row r="71" outlineLevel="1" s="18">
      <c r="A71" s="75" t="n">
        <v>44749</v>
      </c>
      <c r="B71" s="14">
        <f>+F70</f>
        <v/>
      </c>
      <c r="C71" s="14" t="n"/>
      <c r="D71" s="14" t="n"/>
      <c r="E71" s="8" t="n"/>
      <c r="F71" s="14">
        <f>B71-C71-D71+E71</f>
        <v/>
      </c>
      <c r="G71" s="9" t="n"/>
      <c r="H71" s="9" t="n"/>
      <c r="I71" s="9" t="n"/>
      <c r="J71" s="9" t="n"/>
      <c r="K71" s="17" t="n"/>
      <c r="L71" s="17" t="n"/>
    </row>
    <row r="72" outlineLevel="1" s="18">
      <c r="A72" s="75" t="n">
        <v>44750</v>
      </c>
      <c r="B72" s="14">
        <f>+F71</f>
        <v/>
      </c>
      <c r="C72" s="14" t="n"/>
      <c r="D72" s="14" t="n"/>
      <c r="E72" s="8" t="n"/>
      <c r="F72" s="14">
        <f>B72-C72-D72+E72</f>
        <v/>
      </c>
      <c r="G72" s="9" t="n"/>
      <c r="H72" s="9" t="n"/>
      <c r="I72" s="9" t="n"/>
      <c r="J72" s="9" t="n"/>
      <c r="K72" s="9" t="n"/>
      <c r="L72" s="9" t="n"/>
    </row>
    <row r="73" outlineLevel="1" s="18">
      <c r="A73" s="75" t="n">
        <v>44751</v>
      </c>
      <c r="B73" s="14">
        <f>+F72</f>
        <v/>
      </c>
      <c r="C73" s="14" t="n"/>
      <c r="D73" s="14" t="n"/>
      <c r="E73" s="8" t="n"/>
      <c r="F73" s="14">
        <f>B73-C73-D73+E73</f>
        <v/>
      </c>
      <c r="G73" s="9" t="n"/>
      <c r="H73" s="9" t="n"/>
      <c r="I73" s="9" t="n"/>
      <c r="J73" s="9" t="n"/>
      <c r="K73" s="9" t="n"/>
      <c r="L73" s="9" t="n"/>
    </row>
    <row r="74" outlineLevel="1" s="18">
      <c r="A74" s="75" t="n">
        <v>44752</v>
      </c>
      <c r="B74" s="14">
        <f>+F73</f>
        <v/>
      </c>
      <c r="C74" s="14" t="n"/>
      <c r="D74" s="14" t="n"/>
      <c r="E74" s="8" t="n"/>
      <c r="F74" s="14">
        <f>B74-C74-D74+E74</f>
        <v/>
      </c>
      <c r="G74" s="9" t="n"/>
      <c r="H74" s="9" t="n"/>
      <c r="I74" s="9" t="n"/>
      <c r="J74" s="9" t="n"/>
      <c r="K74" s="9" t="n"/>
      <c r="L74" s="9" t="n"/>
    </row>
    <row r="75" outlineLevel="1" s="18">
      <c r="A75" s="75" t="n">
        <v>44753</v>
      </c>
      <c r="B75" s="14">
        <f>+F74</f>
        <v/>
      </c>
      <c r="C75" s="14" t="n"/>
      <c r="D75" s="14" t="n"/>
      <c r="E75" s="8" t="n">
        <v>2745</v>
      </c>
      <c r="F75" s="14">
        <f>B75-C75-D75+E75</f>
        <v/>
      </c>
      <c r="G75" s="9" t="inlineStr">
        <is>
          <t>CMA</t>
        </is>
      </c>
      <c r="H75" s="43" t="inlineStr">
        <is>
          <t>CMAU8695172</t>
        </is>
      </c>
      <c r="I75" s="85" t="n">
        <v>44744</v>
      </c>
      <c r="J75" s="9" t="n"/>
      <c r="K75" s="17" t="n"/>
      <c r="L75" s="9" t="inlineStr">
        <is>
          <t>Labeled / 105</t>
        </is>
      </c>
    </row>
    <row r="76" outlineLevel="1" s="18">
      <c r="A76" s="75" t="n">
        <v>44754</v>
      </c>
      <c r="B76" s="14">
        <f>+F75</f>
        <v/>
      </c>
      <c r="C76" s="14" t="n"/>
      <c r="D76" s="14" t="n"/>
      <c r="E76" s="8" t="n"/>
      <c r="F76" s="14">
        <f>B76-C76-D76+E76</f>
        <v/>
      </c>
      <c r="G76" s="9" t="n"/>
      <c r="H76" s="9" t="n"/>
      <c r="I76" s="9" t="n"/>
      <c r="J76" s="9" t="n"/>
      <c r="K76" s="9" t="n"/>
      <c r="L76" s="9" t="n"/>
    </row>
    <row r="77" outlineLevel="1" s="18">
      <c r="A77" s="75" t="n">
        <v>44755</v>
      </c>
      <c r="B77" s="14">
        <f>+F76</f>
        <v/>
      </c>
      <c r="C77" s="14" t="n"/>
      <c r="D77" s="14" t="n"/>
      <c r="E77" s="8" t="n"/>
      <c r="F77" s="14">
        <f>B77-C77-D77+E77</f>
        <v/>
      </c>
      <c r="G77" s="9" t="n"/>
      <c r="H77" s="9" t="n"/>
      <c r="I77" s="9" t="n"/>
      <c r="J77" s="9" t="n"/>
      <c r="K77" s="9" t="n"/>
      <c r="L77" s="9" t="n"/>
    </row>
    <row r="78" outlineLevel="1" s="18">
      <c r="A78" s="75" t="n">
        <v>44756</v>
      </c>
      <c r="B78" s="14">
        <f>+F77</f>
        <v/>
      </c>
      <c r="C78" s="14" t="n"/>
      <c r="D78" s="14" t="n"/>
      <c r="E78" s="8" t="n"/>
      <c r="F78" s="14">
        <f>B78-C78-D78+E78</f>
        <v/>
      </c>
      <c r="G78" s="9" t="n"/>
      <c r="H78" s="9" t="n"/>
      <c r="I78" s="9" t="n"/>
      <c r="J78" s="9" t="n"/>
      <c r="K78" s="9" t="n"/>
      <c r="L78" s="9" t="n"/>
    </row>
    <row r="79" outlineLevel="1" s="18">
      <c r="A79" s="75" t="n">
        <v>44757</v>
      </c>
      <c r="B79" s="14">
        <f>+F78</f>
        <v/>
      </c>
      <c r="C79" s="14" t="n"/>
      <c r="D79" s="14" t="n"/>
      <c r="E79" s="8" t="n"/>
      <c r="F79" s="14">
        <f>B79-C79-D79+E79</f>
        <v/>
      </c>
      <c r="G79" s="9" t="n"/>
      <c r="H79" s="9" t="n"/>
      <c r="I79" s="9" t="n"/>
      <c r="J79" s="9" t="n"/>
      <c r="K79" s="9" t="n"/>
      <c r="L79" s="9" t="n"/>
    </row>
    <row r="80" outlineLevel="1" s="18">
      <c r="A80" s="75" t="n">
        <v>44758</v>
      </c>
      <c r="B80" s="14">
        <f>+F79</f>
        <v/>
      </c>
      <c r="C80" s="14" t="n"/>
      <c r="D80" s="14" t="n"/>
      <c r="E80" s="8" t="n">
        <v>2700</v>
      </c>
      <c r="F80" s="14">
        <f>B80-C80-D80+E80</f>
        <v/>
      </c>
      <c r="G80" s="9" t="n"/>
      <c r="H80" s="9" t="n"/>
      <c r="I80" s="10" t="n">
        <v>44758</v>
      </c>
      <c r="J80" s="9" t="n"/>
      <c r="K80" s="9" t="n"/>
      <c r="L80" s="9" t="n"/>
    </row>
    <row r="81" outlineLevel="1" s="18">
      <c r="A81" s="75" t="n">
        <v>44759</v>
      </c>
      <c r="B81" s="14">
        <f>+F80</f>
        <v/>
      </c>
      <c r="C81" s="14" t="n"/>
      <c r="D81" s="14" t="n"/>
      <c r="E81" s="8" t="n"/>
      <c r="F81" s="14">
        <f>B81-C81-D81+E81</f>
        <v/>
      </c>
      <c r="G81" s="9" t="n"/>
      <c r="H81" s="9" t="n"/>
      <c r="I81" s="9" t="n"/>
      <c r="J81" s="9" t="n"/>
      <c r="K81" s="9" t="n"/>
      <c r="L81" s="9" t="n"/>
    </row>
    <row r="82" outlineLevel="1" s="18">
      <c r="A82" s="75" t="n">
        <v>44760</v>
      </c>
      <c r="B82" s="14">
        <f>+F81</f>
        <v/>
      </c>
      <c r="C82" s="14" t="n"/>
      <c r="D82" s="14" t="n"/>
      <c r="E82" s="8" t="n"/>
      <c r="F82" s="14">
        <f>B82-C82-D82+E82</f>
        <v/>
      </c>
      <c r="G82" s="9" t="n"/>
      <c r="H82" s="9" t="n"/>
      <c r="I82" s="9" t="n"/>
      <c r="J82" s="9" t="n"/>
      <c r="K82" s="9" t="n"/>
      <c r="L82" s="9" t="n"/>
    </row>
    <row r="83" outlineLevel="1" s="18">
      <c r="A83" s="75" t="n">
        <v>44761</v>
      </c>
      <c r="B83" s="14">
        <f>+F82</f>
        <v/>
      </c>
      <c r="C83" s="14" t="n"/>
      <c r="D83" s="14" t="n"/>
      <c r="E83" s="8" t="n"/>
      <c r="F83" s="14">
        <f>B83-C83-D83+E83</f>
        <v/>
      </c>
      <c r="G83" s="9" t="n"/>
      <c r="H83" s="9" t="n"/>
      <c r="I83" s="9" t="n"/>
      <c r="J83" s="9" t="n"/>
      <c r="K83" s="9" t="n"/>
      <c r="L83" s="9" t="n"/>
    </row>
    <row r="84" outlineLevel="1" s="18">
      <c r="A84" s="75" t="n">
        <v>44762</v>
      </c>
      <c r="B84" s="14">
        <f>+F83</f>
        <v/>
      </c>
      <c r="C84" s="14" t="n"/>
      <c r="D84" s="14" t="n"/>
      <c r="E84" s="8" t="n"/>
      <c r="F84" s="14">
        <f>B84-C84-D84+E84</f>
        <v/>
      </c>
      <c r="G84" s="9" t="n"/>
      <c r="H84" s="9" t="n"/>
      <c r="I84" s="9" t="n"/>
      <c r="J84" s="9" t="n"/>
      <c r="K84" s="9" t="n"/>
      <c r="L84" s="9" t="n"/>
    </row>
    <row r="85" outlineLevel="1" s="18">
      <c r="A85" s="75" t="n">
        <v>44763</v>
      </c>
      <c r="B85" s="14">
        <f>+F84</f>
        <v/>
      </c>
      <c r="C85" s="14" t="n"/>
      <c r="D85" s="14" t="n"/>
      <c r="E85" s="8" t="n"/>
      <c r="F85" s="14">
        <f>B85-C85-D85+E85</f>
        <v/>
      </c>
      <c r="G85" s="9" t="n"/>
      <c r="H85" s="9" t="n"/>
      <c r="I85" s="9" t="n"/>
      <c r="J85" s="9" t="n"/>
      <c r="K85" s="9" t="n"/>
      <c r="L85" s="9" t="n"/>
    </row>
    <row r="86" outlineLevel="1" s="18">
      <c r="A86" s="75" t="n">
        <v>44764</v>
      </c>
      <c r="B86" s="14">
        <f>+F85</f>
        <v/>
      </c>
      <c r="C86" s="14" t="n"/>
      <c r="D86" s="14" t="n"/>
      <c r="E86" s="8" t="n"/>
      <c r="F86" s="14">
        <f>B86-C86-D86+E86</f>
        <v/>
      </c>
      <c r="G86" s="9" t="n"/>
      <c r="H86" s="9" t="n"/>
      <c r="I86" s="9" t="n"/>
      <c r="J86" s="9" t="n"/>
      <c r="K86" s="9" t="n"/>
      <c r="L86" s="9" t="n"/>
    </row>
    <row r="87">
      <c r="A87" s="75" t="n">
        <v>44765</v>
      </c>
      <c r="B87" s="14">
        <f>+F86</f>
        <v/>
      </c>
      <c r="C87" s="14" t="n"/>
      <c r="D87" s="14" t="n"/>
      <c r="E87" s="8" t="n"/>
      <c r="F87" s="14">
        <f>B87-C87-D87+E87</f>
        <v/>
      </c>
      <c r="G87" s="9" t="n"/>
      <c r="H87" s="9" t="n"/>
      <c r="I87" s="9" t="n"/>
      <c r="J87" s="9" t="n"/>
      <c r="K87" s="9" t="n"/>
      <c r="L87" s="9" t="n"/>
    </row>
    <row r="88">
      <c r="A88" s="75" t="n">
        <v>44766</v>
      </c>
      <c r="B88" s="14">
        <f>+F87</f>
        <v/>
      </c>
      <c r="C88" s="14" t="n"/>
      <c r="D88" s="14" t="n"/>
      <c r="E88" s="26" t="n"/>
      <c r="F88" s="14">
        <f>B88-C88-D88+E88</f>
        <v/>
      </c>
      <c r="G88" s="9" t="n"/>
      <c r="H88" s="9" t="n"/>
      <c r="I88" s="9" t="n"/>
      <c r="J88" s="9" t="n"/>
      <c r="K88" s="54" t="n"/>
      <c r="L88" s="58" t="n"/>
    </row>
    <row r="89">
      <c r="A89" s="75" t="n">
        <v>44767</v>
      </c>
      <c r="B89" s="14">
        <f>+F88</f>
        <v/>
      </c>
      <c r="C89" s="14" t="n"/>
      <c r="D89" s="14" t="n"/>
      <c r="E89" s="26" t="n"/>
      <c r="F89" s="14">
        <f>B89-C89-D89+E89</f>
        <v/>
      </c>
      <c r="G89" s="9" t="n"/>
      <c r="H89" s="9" t="n"/>
      <c r="I89" s="9" t="n"/>
      <c r="J89" s="9" t="n"/>
      <c r="K89" s="54" t="n"/>
      <c r="L89" s="58" t="n"/>
    </row>
    <row r="90">
      <c r="A90" s="75" t="n">
        <v>44768</v>
      </c>
      <c r="B90" s="14">
        <f>+F89</f>
        <v/>
      </c>
      <c r="C90" s="14" t="n"/>
      <c r="D90" s="14" t="n"/>
      <c r="E90" s="26" t="n"/>
      <c r="F90" s="14">
        <f>B90-C90-D90+E90</f>
        <v/>
      </c>
      <c r="G90" s="9" t="n"/>
      <c r="H90" s="9" t="n"/>
      <c r="I90" s="9" t="n"/>
      <c r="J90" s="9" t="n"/>
      <c r="K90" s="54" t="n"/>
      <c r="L90" s="58" t="n"/>
    </row>
    <row r="91">
      <c r="A91" s="75" t="n">
        <v>44769</v>
      </c>
      <c r="B91" s="14">
        <f>+F90</f>
        <v/>
      </c>
      <c r="C91" s="14" t="n"/>
      <c r="D91" s="14" t="n"/>
      <c r="E91" s="26" t="n"/>
      <c r="F91" s="14">
        <f>B91-C91-D91+E91</f>
        <v/>
      </c>
      <c r="G91" s="9" t="n"/>
      <c r="H91" s="9" t="n"/>
      <c r="I91" s="9" t="n"/>
      <c r="J91" s="9" t="n"/>
      <c r="K91" s="54" t="n"/>
      <c r="L91" s="58" t="n"/>
    </row>
    <row r="92">
      <c r="A92" s="75" t="n">
        <v>44770</v>
      </c>
      <c r="B92" s="14">
        <f>+F91</f>
        <v/>
      </c>
      <c r="C92" s="14" t="n"/>
      <c r="D92" s="14" t="n"/>
      <c r="E92" s="26" t="n"/>
      <c r="F92" s="14">
        <f>B92-C92-D92+E92</f>
        <v/>
      </c>
      <c r="G92" s="9" t="n"/>
      <c r="H92" s="9" t="n"/>
      <c r="I92" s="9" t="n"/>
      <c r="J92" s="9" t="n"/>
      <c r="K92" s="54" t="n"/>
      <c r="L92" s="58" t="n"/>
    </row>
    <row r="93">
      <c r="A93" s="75" t="n">
        <v>44771</v>
      </c>
      <c r="B93" s="14">
        <f>+F92</f>
        <v/>
      </c>
      <c r="C93" s="14" t="n"/>
      <c r="D93" s="14" t="n"/>
      <c r="E93" s="26" t="n"/>
      <c r="F93" s="14">
        <f>B93-C93-D93+E93</f>
        <v/>
      </c>
      <c r="G93" s="9" t="n"/>
      <c r="H93" s="9" t="n"/>
      <c r="I93" s="9" t="n"/>
      <c r="J93" s="9" t="n"/>
      <c r="K93" s="54" t="n"/>
      <c r="L93" s="58" t="n"/>
    </row>
    <row r="94">
      <c r="A94" s="75" t="n">
        <v>44772</v>
      </c>
      <c r="B94" s="14">
        <f>+F93</f>
        <v/>
      </c>
      <c r="C94" s="14" t="n"/>
      <c r="D94" s="14" t="n"/>
      <c r="E94" s="26" t="n"/>
      <c r="F94" s="14">
        <f>B94-C94-D94+E94</f>
        <v/>
      </c>
      <c r="G94" s="9" t="n"/>
      <c r="H94" s="9" t="n"/>
      <c r="I94" s="9" t="n"/>
      <c r="J94" s="9" t="n"/>
      <c r="K94" s="54" t="n"/>
      <c r="L94" s="58" t="n"/>
    </row>
    <row r="95">
      <c r="A95" s="75" t="n">
        <v>44773</v>
      </c>
      <c r="B95" s="14">
        <f>+F94</f>
        <v/>
      </c>
      <c r="C95" s="14" t="n"/>
      <c r="D95" s="14" t="n"/>
      <c r="E95" s="60" t="n">
        <v>2700</v>
      </c>
      <c r="F95" s="14">
        <f>B95-C95-D95+E95</f>
        <v/>
      </c>
      <c r="G95" s="9" t="n"/>
      <c r="H95" s="9" t="n"/>
      <c r="I95" s="9" t="n"/>
      <c r="J95" s="9" t="n"/>
      <c r="K95" s="54" t="n"/>
      <c r="L95" s="58" t="n"/>
    </row>
    <row r="96">
      <c r="A96" s="75" t="n">
        <v>44774</v>
      </c>
      <c r="B96" s="14">
        <f>+F95</f>
        <v/>
      </c>
      <c r="C96" s="14" t="n"/>
      <c r="D96" s="14" t="n"/>
      <c r="E96" s="26" t="n"/>
      <c r="F96" s="14">
        <f>B96-C96-D96+E96</f>
        <v/>
      </c>
      <c r="G96" s="9" t="n"/>
      <c r="H96" s="9" t="n"/>
      <c r="I96" s="9" t="n"/>
      <c r="J96" s="9" t="n"/>
      <c r="K96" s="54" t="n"/>
      <c r="L96" s="58" t="n"/>
    </row>
    <row r="97">
      <c r="A97" s="75" t="n">
        <v>44775</v>
      </c>
      <c r="B97" s="14">
        <f>+F96</f>
        <v/>
      </c>
      <c r="C97" s="14" t="n"/>
      <c r="D97" s="14" t="n"/>
      <c r="E97" s="26" t="n"/>
      <c r="F97" s="14">
        <f>B97-C97-D97+E97</f>
        <v/>
      </c>
      <c r="G97" s="9" t="n"/>
      <c r="H97" s="9" t="n"/>
      <c r="I97" s="9" t="n"/>
      <c r="J97" s="9" t="n"/>
      <c r="K97" s="54" t="n"/>
      <c r="L97" s="58" t="n"/>
    </row>
    <row r="98">
      <c r="A98" s="75" t="n">
        <v>44776</v>
      </c>
      <c r="B98" s="14">
        <f>+F97</f>
        <v/>
      </c>
      <c r="C98" s="14" t="n"/>
      <c r="D98" s="14" t="n"/>
      <c r="E98" s="26" t="n"/>
      <c r="F98" s="14">
        <f>B98-C98-D98+E98</f>
        <v/>
      </c>
      <c r="G98" s="9" t="n"/>
      <c r="H98" s="9" t="n"/>
      <c r="I98" s="9" t="n"/>
      <c r="J98" s="9" t="n"/>
      <c r="K98" s="54" t="n"/>
      <c r="L98" s="58" t="n"/>
    </row>
    <row r="99">
      <c r="A99" s="75" t="n">
        <v>44777</v>
      </c>
      <c r="B99" s="14">
        <f>+F98</f>
        <v/>
      </c>
      <c r="C99" s="14" t="n"/>
      <c r="D99" s="14" t="n"/>
      <c r="E99" s="26" t="n"/>
      <c r="F99" s="14">
        <f>B99-C99-D99+E99</f>
        <v/>
      </c>
      <c r="G99" s="9" t="n"/>
      <c r="H99" s="9" t="n"/>
      <c r="I99" s="9" t="n"/>
      <c r="J99" s="9" t="n"/>
      <c r="K99" s="54" t="n"/>
      <c r="L99" s="58" t="n"/>
    </row>
    <row r="100">
      <c r="A100" s="75" t="n">
        <v>44778</v>
      </c>
      <c r="B100" s="14">
        <f>+F99</f>
        <v/>
      </c>
      <c r="C100" s="14" t="n"/>
      <c r="D100" s="14" t="n"/>
      <c r="E100" s="26" t="n"/>
      <c r="F100" s="14">
        <f>B100-C100-D100+E100</f>
        <v/>
      </c>
      <c r="G100" s="9" t="n"/>
      <c r="H100" s="9" t="n"/>
      <c r="I100" s="9" t="n"/>
      <c r="J100" s="9" t="n"/>
      <c r="K100" s="54" t="n"/>
      <c r="L100" s="58" t="n"/>
    </row>
    <row r="101">
      <c r="A101" s="75" t="n">
        <v>44779</v>
      </c>
      <c r="B101" s="14">
        <f>+F100</f>
        <v/>
      </c>
      <c r="C101" s="14" t="n"/>
      <c r="D101" s="14" t="n"/>
      <c r="E101" s="8" t="n"/>
      <c r="F101" s="14">
        <f>B101-C101-D101+E101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44780</v>
      </c>
      <c r="B102" s="14">
        <f>+F101</f>
        <v/>
      </c>
      <c r="C102" s="14" t="n"/>
      <c r="D102" s="14" t="n"/>
      <c r="E102" s="8" t="n"/>
      <c r="F102" s="14">
        <f>B102-C102-D102+E102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44781</v>
      </c>
      <c r="B103" s="14">
        <f>+F102</f>
        <v/>
      </c>
      <c r="C103" s="14" t="n"/>
      <c r="D103" s="14" t="n"/>
      <c r="E103" s="8" t="n"/>
      <c r="F103" s="14">
        <f>B103-C103-D103+E103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44782</v>
      </c>
      <c r="B104" s="14">
        <f>+F103</f>
        <v/>
      </c>
      <c r="C104" s="14" t="n"/>
      <c r="D104" s="14" t="n"/>
      <c r="E104" s="8" t="n"/>
      <c r="F104" s="14">
        <f>B104-C104-D104+E104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44783</v>
      </c>
      <c r="B105" s="14">
        <f>+F104</f>
        <v/>
      </c>
      <c r="C105" s="14" t="n"/>
      <c r="D105" s="14" t="n"/>
      <c r="E105" s="8" t="n"/>
      <c r="F105" s="14">
        <f>B105-C105-D105+E105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44784</v>
      </c>
      <c r="B106" s="14">
        <f>+F105</f>
        <v/>
      </c>
      <c r="C106" s="14" t="n"/>
      <c r="D106" s="14" t="n"/>
      <c r="E106" s="8" t="n"/>
      <c r="F106" s="14">
        <f>B106-C106-D106+E106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44785</v>
      </c>
      <c r="B107" s="14">
        <f>+F106</f>
        <v/>
      </c>
      <c r="C107" s="14" t="n"/>
      <c r="D107" s="14" t="n"/>
      <c r="E107" s="8" t="n"/>
      <c r="F107" s="14">
        <f>B107-C107-D107+E107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44786</v>
      </c>
      <c r="B108" s="14">
        <f>+F107</f>
        <v/>
      </c>
      <c r="C108" s="14" t="n"/>
      <c r="D108" s="14" t="n"/>
      <c r="E108" s="8" t="n"/>
      <c r="F108" s="14">
        <f>B108-C108-D108+E108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44787</v>
      </c>
      <c r="B109" s="14">
        <f>+F108</f>
        <v/>
      </c>
      <c r="C109" s="14" t="n"/>
      <c r="D109" s="14" t="n"/>
      <c r="E109" s="8" t="n"/>
      <c r="F109" s="14">
        <f>B109-C109-D109+E109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44788</v>
      </c>
      <c r="B110" s="14">
        <f>+F109</f>
        <v/>
      </c>
      <c r="C110" s="14" t="n"/>
      <c r="D110" s="14" t="n"/>
      <c r="E110" s="8" t="n"/>
      <c r="F110" s="14">
        <f>B110-C110-D110+E110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44789</v>
      </c>
      <c r="B111" s="14">
        <f>+F110</f>
        <v/>
      </c>
      <c r="C111" s="14" t="n"/>
      <c r="D111" s="14" t="n"/>
      <c r="E111" s="8" t="n"/>
      <c r="F111" s="14">
        <f>B111-C111-D111+E111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44790</v>
      </c>
      <c r="B112" s="14">
        <f>+F111</f>
        <v/>
      </c>
      <c r="C112" s="14" t="n"/>
      <c r="D112" s="14" t="n"/>
      <c r="E112" s="8" t="n"/>
      <c r="F112" s="14">
        <f>B112-C112-D112+E112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44791</v>
      </c>
      <c r="B113" s="14">
        <f>+F112</f>
        <v/>
      </c>
      <c r="C113" s="14" t="n"/>
      <c r="D113" s="14" t="n"/>
      <c r="E113" s="8" t="n"/>
      <c r="F113" s="14">
        <f>B113-C113-D113+E113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44792</v>
      </c>
      <c r="B114" s="14">
        <f>+F113</f>
        <v/>
      </c>
      <c r="C114" s="14" t="n"/>
      <c r="D114" s="14" t="n"/>
      <c r="E114" s="8" t="n"/>
      <c r="F114" s="14">
        <f>B114-C114-D114+E114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44793</v>
      </c>
      <c r="B115" s="14">
        <f>+F114</f>
        <v/>
      </c>
      <c r="C115" s="14" t="n"/>
      <c r="D115" s="14" t="n"/>
      <c r="E115" s="8" t="n"/>
      <c r="F115" s="14">
        <f>B115-C115-D115+E115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44794</v>
      </c>
      <c r="B116" s="14">
        <f>+F115</f>
        <v/>
      </c>
      <c r="C116" s="14" t="n"/>
      <c r="D116" s="14" t="n"/>
      <c r="E116" s="8" t="n"/>
      <c r="F116" s="14">
        <f>B116-C116-D116+E116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44795</v>
      </c>
      <c r="B117" s="14">
        <f>+F116</f>
        <v/>
      </c>
      <c r="C117" s="14" t="n"/>
      <c r="D117" s="14" t="n"/>
      <c r="E117" s="8" t="n"/>
      <c r="F117" s="14">
        <f>B117-C117-D117+E117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44796</v>
      </c>
      <c r="B118" s="14">
        <f>+F117</f>
        <v/>
      </c>
      <c r="C118" s="14" t="n"/>
      <c r="D118" s="14" t="n"/>
      <c r="E118" s="8" t="n"/>
      <c r="F118" s="14">
        <f>B118-C118-D118+E118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44797</v>
      </c>
      <c r="B119" s="14">
        <f>+F118</f>
        <v/>
      </c>
      <c r="C119" s="14" t="n"/>
      <c r="D119" s="14" t="n"/>
      <c r="E119" s="8" t="n"/>
      <c r="F119" s="14">
        <f>B119-C119-D119+E119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44798</v>
      </c>
      <c r="B120" s="14">
        <f>+F119</f>
        <v/>
      </c>
      <c r="C120" s="14" t="n"/>
      <c r="D120" s="14" t="n"/>
      <c r="E120" s="8" t="n"/>
      <c r="F120" s="14">
        <f>B120-C120-D120+E120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44799</v>
      </c>
      <c r="B121" s="14">
        <f>+F120</f>
        <v/>
      </c>
      <c r="C121" s="14" t="n"/>
      <c r="D121" s="14" t="n"/>
      <c r="E121" s="8" t="n"/>
      <c r="F121" s="14">
        <f>B121-C121-D121+E121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44800</v>
      </c>
      <c r="B122" s="14">
        <f>+F121</f>
        <v/>
      </c>
      <c r="C122" s="14" t="n"/>
      <c r="D122" s="14" t="n"/>
      <c r="E122" s="8" t="n"/>
      <c r="F122" s="14">
        <f>B122-C122-D122+E122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44801</v>
      </c>
      <c r="B123" s="14">
        <f>+F122</f>
        <v/>
      </c>
      <c r="C123" s="14" t="n"/>
      <c r="D123" s="14" t="n"/>
      <c r="E123" s="8" t="n"/>
      <c r="F123" s="14">
        <f>B123-C123-D123+E123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44802</v>
      </c>
      <c r="B124" s="14">
        <f>+F123</f>
        <v/>
      </c>
      <c r="C124" s="14" t="n"/>
      <c r="D124" s="14" t="n"/>
      <c r="E124" s="8" t="n"/>
      <c r="F124" s="14">
        <f>B124-C124-D124+E124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44803</v>
      </c>
      <c r="B125" s="14">
        <f>+F124</f>
        <v/>
      </c>
      <c r="C125" s="14" t="n"/>
      <c r="D125" s="14" t="n"/>
      <c r="E125" s="8" t="n"/>
      <c r="F125" s="14">
        <f>B125-C125-D125+E125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44804</v>
      </c>
      <c r="B126" s="14">
        <f>+F125</f>
        <v/>
      </c>
      <c r="C126" s="14" t="n"/>
      <c r="D126" s="14" t="n"/>
      <c r="E126" s="8" t="n"/>
      <c r="F126" s="14">
        <f>B126-C126-D126+E126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44805</v>
      </c>
      <c r="B127" s="14">
        <f>+F126</f>
        <v/>
      </c>
      <c r="C127" s="14" t="n"/>
      <c r="D127" s="14" t="n"/>
      <c r="E127" s="8" t="n"/>
      <c r="F127" s="14">
        <f>B127-C127-D127+E127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44806</v>
      </c>
      <c r="B128" s="14">
        <f>+F127</f>
        <v/>
      </c>
      <c r="C128" s="14" t="n"/>
      <c r="D128" s="14" t="n"/>
      <c r="E128" s="8" t="n"/>
      <c r="F128" s="14">
        <f>B128-C128-D128+E128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44807</v>
      </c>
      <c r="B129" s="14">
        <f>+F128</f>
        <v/>
      </c>
      <c r="C129" s="14" t="n"/>
      <c r="D129" s="14" t="n"/>
      <c r="E129" s="8" t="n"/>
      <c r="F129" s="14">
        <f>B129-C129-D129+E129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44808</v>
      </c>
      <c r="B130" s="14">
        <f>+F129</f>
        <v/>
      </c>
      <c r="C130" s="14" t="n"/>
      <c r="D130" s="14" t="n"/>
      <c r="E130" s="8" t="n"/>
      <c r="F130" s="14">
        <f>B130-C130-D130+E130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44809</v>
      </c>
      <c r="B131" s="14">
        <f>+F130</f>
        <v/>
      </c>
      <c r="C131" s="14" t="n"/>
      <c r="D131" s="14" t="n"/>
      <c r="E131" s="8" t="n"/>
      <c r="F131" s="14">
        <f>B131-C131-D131+E131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44810</v>
      </c>
      <c r="B132" s="14">
        <f>+F131</f>
        <v/>
      </c>
      <c r="C132" s="14" t="n"/>
      <c r="D132" s="14" t="n"/>
      <c r="E132" s="8" t="n"/>
      <c r="F132" s="14">
        <f>B132-C132-D132+E132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44811</v>
      </c>
      <c r="B133" s="14">
        <f>+F132</f>
        <v/>
      </c>
      <c r="C133" s="14" t="n"/>
      <c r="D133" s="14" t="n"/>
      <c r="E133" s="8" t="n"/>
      <c r="F133" s="14">
        <f>B133-C133-D133+E133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44812</v>
      </c>
      <c r="B134" s="14">
        <f>+F133</f>
        <v/>
      </c>
      <c r="C134" s="14" t="n"/>
      <c r="D134" s="14" t="n"/>
      <c r="E134" s="8" t="n"/>
      <c r="F134" s="14">
        <f>B134-C134-D134+E134</f>
        <v/>
      </c>
      <c r="G134" s="9" t="n"/>
      <c r="H134" s="9" t="n"/>
      <c r="I134" s="9" t="n"/>
      <c r="J134" s="9" t="n"/>
      <c r="K134" s="9" t="n"/>
      <c r="L134" s="9" t="n"/>
    </row>
  </sheetData>
  <mergeCells count="7">
    <mergeCell ref="H4:L5"/>
    <mergeCell ref="A1:B1"/>
    <mergeCell ref="C1:D1"/>
    <mergeCell ref="E1:F1"/>
    <mergeCell ref="G1:H1"/>
    <mergeCell ref="I1:J1"/>
    <mergeCell ref="H2:L3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Weber, Zachary</dc:creator>
  <dcterms:created xsi:type="dcterms:W3CDTF">2022-01-14T18:57:57Z</dcterms:created>
  <dcterms:modified xsi:type="dcterms:W3CDTF">2022-06-24T15:32:52Z</dcterms:modified>
  <cp:lastModifiedBy>James Wu</cp:lastModifiedBy>
</cp:coreProperties>
</file>